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suherdi\Downloads\"/>
    </mc:Choice>
  </mc:AlternateContent>
  <xr:revisionPtr revIDLastSave="0" documentId="13_ncr:1_{6F561E69-200B-4D62-8E53-C2F967485590}" xr6:coauthVersionLast="47" xr6:coauthVersionMax="47" xr10:uidLastSave="{00000000-0000-0000-0000-000000000000}"/>
  <bookViews>
    <workbookView xWindow="-120" yWindow="-120" windowWidth="20730" windowHeight="11160" tabRatio="586" xr2:uid="{00000000-000D-0000-FFFF-FFFF00000000}"/>
  </bookViews>
  <sheets>
    <sheet name="Manex" sheetId="4" r:id="rId1"/>
    <sheet name="Responsible" sheetId="65" r:id="rId2"/>
    <sheet name="Cost Center" sheetId="6" r:id="rId3"/>
    <sheet name="COA" sheetId="5" r:id="rId4"/>
  </sheets>
  <externalReferences>
    <externalReference r:id="rId5"/>
  </externalReferences>
  <definedNames>
    <definedName name="_xlnm._FilterDatabase" localSheetId="0" hidden="1">Manex!$A$8:$AC$2077</definedName>
    <definedName name="Account">COA!$A$5:$A$140</definedName>
    <definedName name="Acct.">#REF!</definedName>
    <definedName name="Amount">#REF!</definedName>
    <definedName name="BG">#REF!</definedName>
    <definedName name="Code_Acc">#REF!</definedName>
    <definedName name="Code_CC">#REF!</definedName>
    <definedName name="Dept">'Cost Center'!$A$7:$A$151</definedName>
    <definedName name="Dept.">#REF!</definedName>
    <definedName name="Language">'[1]Cover Letter'!$F$2</definedName>
    <definedName name="List_PartyName_ICPLBS1">OFFSET('[1]Company List'!$BN$6,0,0,COUNTA('[1]Company List'!$BN$6:$BN$387)-COUNTBLANK('[1]Company List'!$BN$6:$BN$387),1)</definedName>
    <definedName name="Period">#REF!</definedName>
    <definedName name="_xlnm.Print_Area" localSheetId="0">Manex!#REF!</definedName>
    <definedName name="_xlnm.Print_Titles" localSheetId="2">'Cost Center'!$1:$5</definedName>
    <definedName name="_xlnm.Print_Titles" localSheetId="0">Manex!$1:$8</definedName>
    <definedName name="Spending_Time_Pla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068" i="4" l="1"/>
  <c r="H2067" i="4"/>
  <c r="H2066" i="4"/>
  <c r="H2065" i="4"/>
  <c r="H2064" i="4"/>
  <c r="H2063" i="4"/>
  <c r="H2062" i="4"/>
  <c r="H2061" i="4"/>
  <c r="H2060" i="4"/>
  <c r="H2059" i="4"/>
  <c r="H2058" i="4"/>
  <c r="H2057" i="4"/>
  <c r="H2056" i="4"/>
  <c r="H2055" i="4"/>
  <c r="H2054" i="4"/>
  <c r="H2053" i="4"/>
  <c r="H2052" i="4"/>
  <c r="H2051" i="4"/>
  <c r="H2050" i="4"/>
  <c r="H2049" i="4"/>
  <c r="H2048" i="4"/>
  <c r="H2047" i="4"/>
  <c r="H2046" i="4"/>
  <c r="H2045" i="4"/>
  <c r="H2044" i="4"/>
  <c r="H2043" i="4"/>
  <c r="H2042" i="4"/>
  <c r="H2041" i="4"/>
  <c r="H2040" i="4"/>
  <c r="H2039" i="4"/>
  <c r="H2038" i="4"/>
  <c r="H2037" i="4"/>
  <c r="H2036" i="4"/>
  <c r="H2035" i="4"/>
  <c r="H2034" i="4"/>
  <c r="H2033" i="4"/>
  <c r="H2032" i="4"/>
  <c r="H2031" i="4"/>
  <c r="H2030" i="4"/>
  <c r="H2029" i="4"/>
  <c r="H2028" i="4"/>
  <c r="H2027" i="4"/>
  <c r="H2026" i="4"/>
  <c r="H2025" i="4"/>
  <c r="H2024" i="4"/>
  <c r="H2023" i="4"/>
  <c r="H2022" i="4"/>
  <c r="H2021" i="4"/>
  <c r="H2020" i="4"/>
  <c r="H2019" i="4"/>
  <c r="H2018" i="4"/>
  <c r="H2017" i="4"/>
  <c r="H2016" i="4"/>
  <c r="H2015" i="4"/>
  <c r="H2014" i="4"/>
  <c r="H2013" i="4"/>
  <c r="H2012" i="4"/>
  <c r="H2011" i="4"/>
  <c r="H2010" i="4"/>
  <c r="H2009" i="4"/>
  <c r="H2008" i="4"/>
  <c r="H2007" i="4"/>
  <c r="H2006" i="4"/>
  <c r="H2005" i="4"/>
  <c r="H2004" i="4"/>
  <c r="H2003" i="4"/>
  <c r="H2002" i="4"/>
  <c r="H2001" i="4"/>
  <c r="H2000" i="4"/>
  <c r="H1999" i="4"/>
  <c r="H1998" i="4"/>
  <c r="H1997" i="4"/>
  <c r="H1996" i="4"/>
  <c r="H1995" i="4"/>
  <c r="H1994" i="4"/>
  <c r="H1993" i="4"/>
  <c r="H1992" i="4"/>
  <c r="H1991" i="4"/>
  <c r="H1990" i="4"/>
  <c r="H1989" i="4"/>
  <c r="H1988" i="4"/>
  <c r="H1987" i="4"/>
  <c r="H1986" i="4"/>
  <c r="H1985" i="4"/>
  <c r="H1984" i="4"/>
  <c r="H1983" i="4"/>
  <c r="H1982" i="4"/>
  <c r="H1981" i="4"/>
  <c r="H1980" i="4"/>
  <c r="H1979" i="4"/>
  <c r="H1978" i="4"/>
  <c r="H1977" i="4"/>
  <c r="H1976" i="4"/>
  <c r="H1975" i="4"/>
  <c r="H1974" i="4"/>
  <c r="H1973" i="4"/>
  <c r="H1972" i="4"/>
  <c r="H1971" i="4"/>
  <c r="H1970" i="4"/>
  <c r="H1969" i="4"/>
  <c r="H1968" i="4"/>
  <c r="H1967" i="4"/>
  <c r="H1966" i="4"/>
  <c r="H1965" i="4"/>
  <c r="H1964" i="4"/>
  <c r="H1963" i="4"/>
  <c r="H1962" i="4"/>
  <c r="H1961" i="4"/>
  <c r="H1960" i="4"/>
  <c r="H1959" i="4"/>
  <c r="H1958" i="4"/>
  <c r="H1957" i="4"/>
  <c r="H1956" i="4"/>
  <c r="H1955" i="4"/>
  <c r="H1954" i="4"/>
  <c r="H1953" i="4"/>
  <c r="H1952" i="4"/>
  <c r="H1951" i="4"/>
  <c r="H1950" i="4"/>
  <c r="H1949" i="4"/>
  <c r="H1948" i="4"/>
  <c r="H1947" i="4"/>
  <c r="H1946" i="4"/>
  <c r="H1945" i="4"/>
  <c r="H1944" i="4"/>
  <c r="H1943" i="4"/>
  <c r="H1942" i="4"/>
  <c r="H1941" i="4"/>
  <c r="H1940" i="4"/>
  <c r="H1939" i="4"/>
  <c r="H1938" i="4"/>
  <c r="H1937" i="4"/>
  <c r="H1936" i="4"/>
  <c r="H1935" i="4"/>
  <c r="H1934" i="4"/>
  <c r="H1933" i="4"/>
  <c r="H1932" i="4"/>
  <c r="H1931" i="4"/>
  <c r="H1930" i="4"/>
  <c r="H1929" i="4"/>
  <c r="H1928" i="4"/>
  <c r="H1927" i="4"/>
  <c r="H1926" i="4"/>
  <c r="H1925" i="4"/>
  <c r="H1924" i="4"/>
  <c r="H1923" i="4"/>
  <c r="H1922" i="4"/>
  <c r="H1921" i="4"/>
  <c r="H1920" i="4"/>
  <c r="H1919" i="4"/>
  <c r="H1918" i="4"/>
  <c r="H1917" i="4"/>
  <c r="H1916" i="4"/>
  <c r="H1915" i="4"/>
  <c r="H1914" i="4"/>
  <c r="H1913" i="4"/>
  <c r="H1912" i="4"/>
  <c r="H1911" i="4"/>
  <c r="H1910" i="4"/>
  <c r="H1909" i="4"/>
  <c r="H1908" i="4"/>
  <c r="H1907" i="4"/>
  <c r="H1906" i="4"/>
  <c r="H1905" i="4"/>
  <c r="H1904" i="4"/>
  <c r="H1903" i="4"/>
  <c r="H1902" i="4"/>
  <c r="H1901" i="4"/>
  <c r="H1900" i="4"/>
  <c r="H1899" i="4"/>
  <c r="H1898" i="4"/>
  <c r="H1897" i="4"/>
  <c r="H1896" i="4"/>
  <c r="H1895" i="4"/>
  <c r="H1894" i="4"/>
  <c r="H1893" i="4"/>
  <c r="H1892" i="4"/>
  <c r="H1891" i="4"/>
  <c r="H1890" i="4"/>
  <c r="H1889" i="4"/>
  <c r="H1888" i="4"/>
  <c r="H1887" i="4"/>
  <c r="H1886" i="4"/>
  <c r="H1885" i="4"/>
  <c r="H1884" i="4"/>
  <c r="H1883" i="4"/>
  <c r="H1882" i="4"/>
  <c r="H1881" i="4"/>
  <c r="H1880" i="4"/>
  <c r="H1879" i="4"/>
  <c r="H1878" i="4"/>
  <c r="H1877" i="4"/>
  <c r="H1876" i="4"/>
  <c r="H1875" i="4"/>
  <c r="H1874" i="4"/>
  <c r="H1873" i="4"/>
  <c r="H1872" i="4"/>
  <c r="H1871" i="4"/>
  <c r="H1870" i="4"/>
  <c r="H1869" i="4"/>
  <c r="H1868" i="4"/>
  <c r="H1867" i="4"/>
  <c r="H1866" i="4"/>
  <c r="H1865" i="4"/>
  <c r="H1864" i="4"/>
  <c r="H1863" i="4"/>
  <c r="H1862" i="4"/>
  <c r="H1861" i="4"/>
  <c r="H1860" i="4"/>
  <c r="H1859" i="4"/>
  <c r="H1858" i="4"/>
  <c r="H1857" i="4"/>
  <c r="H1856" i="4"/>
  <c r="H1855" i="4"/>
  <c r="H1854" i="4"/>
  <c r="H1853" i="4"/>
  <c r="H1852" i="4"/>
  <c r="H1851" i="4"/>
  <c r="H1850" i="4"/>
  <c r="H1849" i="4"/>
  <c r="H1848" i="4"/>
  <c r="H1847" i="4"/>
  <c r="H1846" i="4"/>
  <c r="H1845" i="4"/>
  <c r="H1844" i="4"/>
  <c r="H1843" i="4"/>
  <c r="H1842" i="4"/>
  <c r="H1841" i="4"/>
  <c r="H1840" i="4"/>
  <c r="H1839" i="4"/>
  <c r="H1838" i="4"/>
  <c r="H1837" i="4"/>
  <c r="H1836" i="4"/>
  <c r="H1835" i="4"/>
  <c r="H1834" i="4"/>
  <c r="H1833" i="4"/>
  <c r="H1832" i="4"/>
  <c r="H1831" i="4"/>
  <c r="H1830" i="4"/>
  <c r="H1829" i="4"/>
  <c r="H1828" i="4"/>
  <c r="H1827" i="4"/>
  <c r="H1826" i="4"/>
  <c r="H1825" i="4"/>
  <c r="H1824" i="4"/>
  <c r="H1823" i="4"/>
  <c r="H1822" i="4"/>
  <c r="H1821" i="4"/>
  <c r="H1820" i="4"/>
  <c r="H1819" i="4"/>
  <c r="H1818" i="4"/>
  <c r="H1817" i="4"/>
  <c r="H1816" i="4"/>
  <c r="H1815" i="4"/>
  <c r="H1814" i="4"/>
  <c r="H1813" i="4"/>
  <c r="H1812" i="4"/>
  <c r="H1811" i="4"/>
  <c r="H1810" i="4"/>
  <c r="H1809" i="4"/>
  <c r="H1808" i="4"/>
  <c r="H1807" i="4"/>
  <c r="H1806" i="4"/>
  <c r="H1805" i="4"/>
  <c r="H1804" i="4"/>
  <c r="H1803" i="4"/>
  <c r="H1802" i="4"/>
  <c r="H1801" i="4"/>
  <c r="H1800" i="4"/>
  <c r="H1799" i="4"/>
  <c r="H1798" i="4"/>
  <c r="H1797" i="4"/>
  <c r="H1796" i="4"/>
  <c r="H1795" i="4"/>
  <c r="H1794" i="4"/>
  <c r="H1793" i="4"/>
  <c r="H1792" i="4"/>
  <c r="H1791" i="4"/>
  <c r="H1790" i="4"/>
  <c r="H1789" i="4"/>
  <c r="H1788" i="4"/>
  <c r="H1787" i="4"/>
  <c r="H1786" i="4"/>
  <c r="H1785" i="4"/>
  <c r="H1784" i="4"/>
  <c r="H1783" i="4"/>
  <c r="H1782" i="4"/>
  <c r="H1781" i="4"/>
  <c r="H1780" i="4"/>
  <c r="H1779" i="4"/>
  <c r="H1778" i="4"/>
  <c r="H1777" i="4"/>
  <c r="H1776" i="4"/>
  <c r="H1775" i="4"/>
  <c r="H1774" i="4"/>
  <c r="H1773" i="4"/>
  <c r="H1772" i="4"/>
  <c r="H1771" i="4"/>
  <c r="H1770" i="4"/>
  <c r="H1769" i="4"/>
  <c r="H1768" i="4"/>
  <c r="H1767" i="4"/>
  <c r="H1766" i="4"/>
  <c r="H1765" i="4"/>
  <c r="H1764" i="4"/>
  <c r="H1763" i="4"/>
  <c r="H1762" i="4"/>
  <c r="H1761" i="4"/>
  <c r="H1760" i="4"/>
  <c r="H1759" i="4"/>
  <c r="H1758" i="4"/>
  <c r="H1757" i="4"/>
  <c r="H1756" i="4"/>
  <c r="H1755" i="4"/>
  <c r="H1754" i="4"/>
  <c r="H1753" i="4"/>
  <c r="H1752" i="4"/>
  <c r="H1751" i="4"/>
  <c r="H1750" i="4"/>
  <c r="H1749" i="4"/>
  <c r="H1748" i="4"/>
  <c r="H1747" i="4"/>
  <c r="H1746" i="4"/>
  <c r="H1745" i="4"/>
  <c r="H1744" i="4"/>
  <c r="H1743" i="4"/>
  <c r="H1742" i="4"/>
  <c r="H1741" i="4"/>
  <c r="H1740" i="4"/>
  <c r="H1739" i="4"/>
  <c r="H1738" i="4"/>
  <c r="H1737" i="4"/>
  <c r="H1736" i="4"/>
  <c r="H1735" i="4"/>
  <c r="H1734" i="4"/>
  <c r="H1733" i="4"/>
  <c r="H1732" i="4"/>
  <c r="H1731" i="4"/>
  <c r="H1730" i="4"/>
  <c r="H1729" i="4"/>
  <c r="H1728" i="4"/>
  <c r="H1727" i="4"/>
  <c r="H1726" i="4"/>
  <c r="H1725" i="4"/>
  <c r="H1724" i="4"/>
  <c r="H1723" i="4"/>
  <c r="H1722" i="4"/>
  <c r="H1721" i="4"/>
  <c r="H1720" i="4"/>
  <c r="H1719" i="4"/>
  <c r="H1718" i="4"/>
  <c r="H1717" i="4"/>
  <c r="H1716" i="4"/>
  <c r="H1715" i="4"/>
  <c r="H1714" i="4"/>
  <c r="H1713" i="4"/>
  <c r="H1712" i="4"/>
  <c r="H1711" i="4"/>
  <c r="H1710" i="4"/>
  <c r="H1709" i="4"/>
  <c r="H1708" i="4"/>
  <c r="H1707" i="4"/>
  <c r="H1706" i="4"/>
  <c r="H1705" i="4"/>
  <c r="H1704" i="4"/>
  <c r="H1703" i="4"/>
  <c r="H1702" i="4"/>
  <c r="H1701" i="4"/>
  <c r="H1700" i="4"/>
  <c r="H1699" i="4"/>
  <c r="H1698" i="4"/>
  <c r="H1697" i="4"/>
  <c r="H1696" i="4"/>
  <c r="H1695" i="4"/>
  <c r="H1694" i="4"/>
  <c r="H1693" i="4"/>
  <c r="H1692" i="4"/>
  <c r="H1691" i="4"/>
  <c r="H1690" i="4"/>
  <c r="H1689" i="4"/>
  <c r="H1688" i="4"/>
  <c r="H1687" i="4"/>
  <c r="H1686" i="4"/>
  <c r="H1685" i="4"/>
  <c r="H1684" i="4"/>
  <c r="H1683" i="4"/>
  <c r="H1682" i="4"/>
  <c r="H1681" i="4"/>
  <c r="H1680" i="4"/>
  <c r="H1679" i="4"/>
  <c r="H1678" i="4"/>
  <c r="H1677" i="4"/>
  <c r="H1676" i="4"/>
  <c r="H1675" i="4"/>
  <c r="H1674" i="4"/>
  <c r="H1673" i="4"/>
  <c r="H1672" i="4"/>
  <c r="H1671" i="4"/>
  <c r="H1670" i="4"/>
  <c r="H1669" i="4"/>
  <c r="H1668" i="4"/>
  <c r="H1667" i="4"/>
  <c r="H1666" i="4"/>
  <c r="H1665" i="4"/>
  <c r="H1664" i="4"/>
  <c r="H1663" i="4"/>
  <c r="H1662" i="4"/>
  <c r="H1661" i="4"/>
  <c r="H1660" i="4"/>
  <c r="H1659" i="4"/>
  <c r="H1658" i="4"/>
  <c r="H1657" i="4"/>
  <c r="H1656" i="4"/>
  <c r="H1655" i="4"/>
  <c r="H1654" i="4"/>
  <c r="H1653" i="4"/>
  <c r="H1652" i="4"/>
  <c r="H1651" i="4"/>
  <c r="H1650" i="4"/>
  <c r="H1649" i="4"/>
  <c r="H1648" i="4"/>
  <c r="H1647" i="4"/>
  <c r="H1646" i="4"/>
  <c r="H1645" i="4"/>
  <c r="H1644" i="4"/>
  <c r="H1643" i="4"/>
  <c r="H1642" i="4"/>
  <c r="H1641" i="4"/>
  <c r="H1640" i="4"/>
  <c r="H1639" i="4"/>
  <c r="H1638" i="4"/>
  <c r="H1637" i="4"/>
  <c r="H1636" i="4"/>
  <c r="H1635" i="4"/>
  <c r="H1634" i="4"/>
  <c r="H1633" i="4"/>
  <c r="H1632" i="4"/>
  <c r="H1631" i="4"/>
  <c r="H1630" i="4"/>
  <c r="H1629" i="4"/>
  <c r="H1628" i="4"/>
  <c r="H1627" i="4"/>
  <c r="H1626" i="4"/>
  <c r="H1625" i="4"/>
  <c r="H1624" i="4"/>
  <c r="H1623" i="4"/>
  <c r="H1622" i="4"/>
  <c r="H1621" i="4"/>
  <c r="H1620" i="4"/>
  <c r="H1619" i="4"/>
  <c r="H1618" i="4"/>
  <c r="H1617" i="4"/>
  <c r="H1616" i="4"/>
  <c r="H1615" i="4"/>
  <c r="H1614" i="4"/>
  <c r="H1613" i="4"/>
  <c r="H1612" i="4"/>
  <c r="H1611" i="4"/>
  <c r="H1610" i="4"/>
  <c r="H1609" i="4"/>
  <c r="H1608" i="4"/>
  <c r="H1607" i="4"/>
  <c r="H1606" i="4"/>
  <c r="H1605" i="4"/>
  <c r="H1604" i="4"/>
  <c r="H1603" i="4"/>
  <c r="H1602" i="4"/>
  <c r="H1601" i="4"/>
  <c r="H1600" i="4"/>
  <c r="H1599" i="4"/>
  <c r="H1598" i="4"/>
  <c r="H1597" i="4"/>
  <c r="H1596" i="4"/>
  <c r="H1595" i="4"/>
  <c r="H1594" i="4"/>
  <c r="H1593" i="4"/>
  <c r="H1592" i="4"/>
  <c r="H1591" i="4"/>
  <c r="H1590" i="4"/>
  <c r="H1589" i="4"/>
  <c r="H1588" i="4"/>
  <c r="H1587" i="4"/>
  <c r="H1586" i="4"/>
  <c r="H1585" i="4"/>
  <c r="H1584" i="4"/>
  <c r="H1583" i="4"/>
  <c r="H1582" i="4"/>
  <c r="H1581" i="4"/>
  <c r="H1580" i="4"/>
  <c r="H1579" i="4"/>
  <c r="H1578" i="4"/>
  <c r="H1577" i="4"/>
  <c r="H1576" i="4"/>
  <c r="H1575" i="4"/>
  <c r="H1574" i="4"/>
  <c r="H1573" i="4"/>
  <c r="H1572" i="4"/>
  <c r="H1571" i="4"/>
  <c r="H1570" i="4"/>
  <c r="H1569" i="4"/>
  <c r="H1568" i="4"/>
  <c r="H1567" i="4"/>
  <c r="H1566" i="4"/>
  <c r="H1565" i="4"/>
  <c r="H1564" i="4"/>
  <c r="H1563" i="4"/>
  <c r="H1562" i="4"/>
  <c r="H1561" i="4"/>
  <c r="H1560" i="4"/>
  <c r="H1559" i="4"/>
  <c r="H1558" i="4"/>
  <c r="H1557" i="4"/>
  <c r="H1556" i="4"/>
  <c r="H1555" i="4"/>
  <c r="H1554" i="4"/>
  <c r="H1553" i="4"/>
  <c r="H1552" i="4"/>
  <c r="H1551" i="4"/>
  <c r="H1550" i="4"/>
  <c r="H1549" i="4"/>
  <c r="H1548" i="4"/>
  <c r="H1547" i="4"/>
  <c r="H1546" i="4"/>
  <c r="H1545" i="4"/>
  <c r="H1544" i="4"/>
  <c r="H1543" i="4"/>
  <c r="H1542" i="4"/>
  <c r="H1541" i="4"/>
  <c r="H1540" i="4"/>
  <c r="H1539" i="4"/>
  <c r="H1538" i="4"/>
  <c r="H1537" i="4"/>
  <c r="H1536" i="4"/>
  <c r="H1535" i="4"/>
  <c r="H1534" i="4"/>
  <c r="H1533" i="4"/>
  <c r="H1532" i="4"/>
  <c r="H1531" i="4"/>
  <c r="H1530" i="4"/>
  <c r="H1529" i="4"/>
  <c r="H1528" i="4"/>
  <c r="H1527" i="4"/>
  <c r="H1526" i="4"/>
  <c r="H1525" i="4"/>
  <c r="H1524" i="4"/>
  <c r="H1523" i="4"/>
  <c r="H1522" i="4"/>
  <c r="H1521" i="4"/>
  <c r="H1520" i="4"/>
  <c r="H1519" i="4"/>
  <c r="H1518" i="4"/>
  <c r="H1517" i="4"/>
  <c r="H1516" i="4"/>
  <c r="H1515" i="4"/>
  <c r="H1514" i="4"/>
  <c r="H1513" i="4"/>
  <c r="H1512" i="4"/>
  <c r="H1511" i="4"/>
  <c r="H1510" i="4"/>
  <c r="H1509" i="4"/>
  <c r="H1508" i="4"/>
  <c r="H1507" i="4"/>
  <c r="H1506" i="4"/>
  <c r="H1505" i="4"/>
  <c r="H1504" i="4"/>
  <c r="H1503" i="4"/>
  <c r="H1502" i="4"/>
  <c r="H1501" i="4"/>
  <c r="H1500" i="4"/>
  <c r="H1499" i="4"/>
  <c r="H1498" i="4"/>
  <c r="H1497" i="4"/>
  <c r="H1496" i="4"/>
  <c r="H1495" i="4"/>
  <c r="H1494" i="4"/>
  <c r="H1493" i="4"/>
  <c r="H1492" i="4"/>
  <c r="H1491" i="4"/>
  <c r="H1490" i="4"/>
  <c r="H1489" i="4"/>
  <c r="H1488" i="4"/>
  <c r="H1487" i="4"/>
  <c r="H1486" i="4"/>
  <c r="H1485" i="4"/>
  <c r="H1484" i="4"/>
  <c r="H1483" i="4"/>
  <c r="H1482" i="4"/>
  <c r="H1481" i="4"/>
  <c r="H1480" i="4"/>
  <c r="H1479" i="4"/>
  <c r="H1478" i="4"/>
  <c r="H1477" i="4"/>
  <c r="H1476" i="4"/>
  <c r="H1475" i="4"/>
  <c r="H1474" i="4"/>
  <c r="H1473" i="4"/>
  <c r="H1472" i="4"/>
  <c r="H1471" i="4"/>
  <c r="H1470" i="4"/>
  <c r="H1469" i="4"/>
  <c r="H1468" i="4"/>
  <c r="H1467" i="4"/>
  <c r="H1466" i="4"/>
  <c r="H1465" i="4"/>
  <c r="H1464" i="4"/>
  <c r="H1463" i="4"/>
  <c r="H1462" i="4"/>
  <c r="H1461" i="4"/>
  <c r="H1460" i="4"/>
  <c r="H1459" i="4"/>
  <c r="H1458" i="4"/>
  <c r="H1457" i="4"/>
  <c r="H1456" i="4"/>
  <c r="H1455" i="4"/>
  <c r="H1454" i="4"/>
  <c r="H1453" i="4"/>
  <c r="H1452" i="4"/>
  <c r="H1451" i="4"/>
  <c r="H1450" i="4"/>
  <c r="H1449" i="4"/>
  <c r="H1448" i="4"/>
  <c r="H1447" i="4"/>
  <c r="H1446" i="4"/>
  <c r="H1445" i="4"/>
  <c r="H1444" i="4"/>
  <c r="H1443" i="4"/>
  <c r="H1442" i="4"/>
  <c r="H1441" i="4"/>
  <c r="H1440" i="4"/>
  <c r="H1439" i="4"/>
  <c r="H1438" i="4"/>
  <c r="H1437" i="4"/>
  <c r="H1436" i="4"/>
  <c r="H1435" i="4"/>
  <c r="H1434" i="4"/>
  <c r="H1433" i="4"/>
  <c r="H1432" i="4"/>
  <c r="H1431" i="4"/>
  <c r="H1430" i="4"/>
  <c r="H1429" i="4"/>
  <c r="H1428" i="4"/>
  <c r="H1427" i="4"/>
  <c r="H1426" i="4"/>
  <c r="H1425" i="4"/>
  <c r="H1424" i="4"/>
  <c r="H1423" i="4"/>
  <c r="H1422" i="4"/>
  <c r="H1421" i="4"/>
  <c r="H1420" i="4"/>
  <c r="H1419" i="4"/>
  <c r="H1418" i="4"/>
  <c r="H1417" i="4"/>
  <c r="H1416" i="4"/>
  <c r="H1415" i="4"/>
  <c r="H1414" i="4"/>
  <c r="H1413" i="4"/>
  <c r="H1412" i="4"/>
  <c r="H1411" i="4"/>
  <c r="H1410" i="4"/>
  <c r="H1409" i="4"/>
  <c r="H1408" i="4"/>
  <c r="H1407" i="4"/>
  <c r="H1406" i="4"/>
  <c r="H1405" i="4"/>
  <c r="H1404" i="4"/>
  <c r="H1403" i="4"/>
  <c r="H1402" i="4"/>
  <c r="H1401" i="4"/>
  <c r="H1400" i="4"/>
  <c r="H1399" i="4"/>
  <c r="H1398" i="4"/>
  <c r="H1397" i="4"/>
  <c r="H1396" i="4"/>
  <c r="H1395" i="4"/>
  <c r="H1394" i="4"/>
  <c r="H1393" i="4"/>
  <c r="H1392" i="4"/>
  <c r="H1391" i="4"/>
  <c r="H1390" i="4"/>
  <c r="H1389" i="4"/>
  <c r="H1388" i="4"/>
  <c r="H1387" i="4"/>
  <c r="H1386" i="4"/>
  <c r="H1385" i="4"/>
  <c r="H1384" i="4"/>
  <c r="H1383" i="4"/>
  <c r="H1382" i="4"/>
  <c r="H1381" i="4"/>
  <c r="H1380" i="4"/>
  <c r="H1379" i="4"/>
  <c r="H1378" i="4"/>
  <c r="H1377" i="4"/>
  <c r="H1376" i="4"/>
  <c r="H1375" i="4"/>
  <c r="H1374" i="4"/>
  <c r="H1373" i="4"/>
  <c r="H1372" i="4"/>
  <c r="H1371" i="4"/>
  <c r="H1370" i="4"/>
  <c r="H1369" i="4"/>
  <c r="H1368" i="4"/>
  <c r="H1367" i="4"/>
  <c r="H1366" i="4"/>
  <c r="H1365" i="4"/>
  <c r="H1364" i="4"/>
  <c r="H1363" i="4"/>
  <c r="H1362" i="4"/>
  <c r="H1361" i="4"/>
  <c r="H1360" i="4"/>
  <c r="H1359" i="4"/>
  <c r="H1358" i="4"/>
  <c r="H1357" i="4"/>
  <c r="H1356" i="4"/>
  <c r="H1355" i="4"/>
  <c r="H1354" i="4"/>
  <c r="H1353" i="4"/>
  <c r="H1352" i="4"/>
  <c r="H1351" i="4"/>
  <c r="H1350" i="4"/>
  <c r="H1349" i="4"/>
  <c r="H1348" i="4"/>
  <c r="H1347" i="4"/>
  <c r="H1346" i="4"/>
  <c r="H1345" i="4"/>
  <c r="H1344" i="4"/>
  <c r="H1343" i="4"/>
  <c r="H1342" i="4"/>
  <c r="H1341" i="4"/>
  <c r="H1340" i="4"/>
  <c r="H1339" i="4"/>
  <c r="H1338" i="4"/>
  <c r="H1337" i="4"/>
  <c r="H1336" i="4"/>
  <c r="H1335" i="4"/>
  <c r="H1334" i="4"/>
  <c r="H1333" i="4"/>
  <c r="H1332" i="4"/>
  <c r="H1331" i="4"/>
  <c r="H1330" i="4"/>
  <c r="H1329" i="4"/>
  <c r="H1328" i="4"/>
  <c r="H1327" i="4"/>
  <c r="H1326" i="4"/>
  <c r="H1325" i="4"/>
  <c r="H1324" i="4"/>
  <c r="H1323" i="4"/>
  <c r="H1322" i="4"/>
  <c r="H1321" i="4"/>
  <c r="H1320" i="4"/>
  <c r="H1319" i="4"/>
  <c r="H1318" i="4"/>
  <c r="H1317" i="4"/>
  <c r="H1316" i="4"/>
  <c r="H1315" i="4"/>
  <c r="H1314" i="4"/>
  <c r="H1313" i="4"/>
  <c r="H1312" i="4"/>
  <c r="H1311" i="4"/>
  <c r="H1310" i="4"/>
  <c r="H1309" i="4"/>
  <c r="H1308" i="4"/>
  <c r="H1307" i="4"/>
  <c r="H1306" i="4"/>
  <c r="H1305" i="4"/>
  <c r="H1304" i="4"/>
  <c r="H1303" i="4"/>
  <c r="H1302" i="4"/>
  <c r="H1301" i="4"/>
  <c r="H1300" i="4"/>
  <c r="H1299" i="4"/>
  <c r="H1298" i="4"/>
  <c r="H1297" i="4"/>
  <c r="H1296" i="4"/>
  <c r="H1295" i="4"/>
  <c r="H1294" i="4"/>
  <c r="H1293" i="4"/>
  <c r="H1292" i="4"/>
  <c r="H1291" i="4"/>
  <c r="H1290" i="4"/>
  <c r="H1289" i="4"/>
  <c r="H1288" i="4"/>
  <c r="H1287" i="4"/>
  <c r="H1286" i="4"/>
  <c r="H1285" i="4"/>
  <c r="H1284" i="4"/>
  <c r="H1283" i="4"/>
  <c r="H1282" i="4"/>
  <c r="H1281" i="4"/>
  <c r="H1280" i="4"/>
  <c r="H1279" i="4"/>
  <c r="H1278" i="4"/>
  <c r="H1277" i="4"/>
  <c r="H1276" i="4"/>
  <c r="H1275" i="4"/>
  <c r="H1274" i="4"/>
  <c r="H1273" i="4"/>
  <c r="H1272" i="4"/>
  <c r="H1271" i="4"/>
  <c r="H1270" i="4"/>
  <c r="H1269" i="4"/>
  <c r="H1268" i="4"/>
  <c r="H1267" i="4"/>
  <c r="H1266" i="4"/>
  <c r="H1265" i="4"/>
  <c r="H1264" i="4"/>
  <c r="H1263" i="4"/>
  <c r="H1262" i="4"/>
  <c r="H1261" i="4"/>
  <c r="H1260" i="4"/>
  <c r="H1259" i="4"/>
  <c r="H1258" i="4"/>
  <c r="H1257" i="4"/>
  <c r="H1256" i="4"/>
  <c r="H1255" i="4"/>
  <c r="H1254" i="4"/>
  <c r="H1253" i="4"/>
  <c r="H1252" i="4"/>
  <c r="H1251" i="4"/>
  <c r="H1250" i="4"/>
  <c r="H1249" i="4"/>
  <c r="H1248" i="4"/>
  <c r="H1247" i="4"/>
  <c r="H1246" i="4"/>
  <c r="H1245" i="4"/>
  <c r="H1244" i="4"/>
  <c r="H1243" i="4"/>
  <c r="H1242" i="4"/>
  <c r="H1241" i="4"/>
  <c r="H1240" i="4"/>
  <c r="H1239" i="4"/>
  <c r="H1238" i="4"/>
  <c r="H1237" i="4"/>
  <c r="H1236" i="4"/>
  <c r="H1235" i="4"/>
  <c r="H1234" i="4"/>
  <c r="H1233" i="4"/>
  <c r="H1232" i="4"/>
  <c r="H1231" i="4"/>
  <c r="H1230" i="4"/>
  <c r="H1229" i="4"/>
  <c r="H1228" i="4"/>
  <c r="H1227" i="4"/>
  <c r="H1226" i="4"/>
  <c r="H1225" i="4"/>
  <c r="H1224" i="4"/>
  <c r="H1223" i="4"/>
  <c r="H1222" i="4"/>
  <c r="H1221" i="4"/>
  <c r="H1220" i="4"/>
  <c r="H1219" i="4"/>
  <c r="H1218" i="4"/>
  <c r="H1217" i="4"/>
  <c r="H1216" i="4"/>
  <c r="H1215" i="4"/>
  <c r="H1214" i="4"/>
  <c r="H1213" i="4"/>
  <c r="H1212" i="4"/>
  <c r="H1211" i="4"/>
  <c r="H1210" i="4"/>
  <c r="H1209" i="4"/>
  <c r="H1208" i="4"/>
  <c r="H1207" i="4"/>
  <c r="H1206" i="4"/>
  <c r="H1205" i="4"/>
  <c r="H1204" i="4"/>
  <c r="H1203" i="4"/>
  <c r="H1202" i="4"/>
  <c r="H1201" i="4"/>
  <c r="H1200" i="4"/>
  <c r="H1199" i="4"/>
  <c r="H1198" i="4"/>
  <c r="H1197" i="4"/>
  <c r="H1196" i="4"/>
  <c r="H1195" i="4"/>
  <c r="H1194" i="4"/>
  <c r="H1193" i="4"/>
  <c r="H1192" i="4"/>
  <c r="H1191" i="4"/>
  <c r="H1190" i="4"/>
  <c r="H1189" i="4"/>
  <c r="H1188" i="4"/>
  <c r="H1187" i="4"/>
  <c r="H1186" i="4"/>
  <c r="H1185" i="4"/>
  <c r="H1184" i="4"/>
  <c r="H1183" i="4"/>
  <c r="H1182" i="4"/>
  <c r="H1181" i="4"/>
  <c r="H1180" i="4"/>
  <c r="H1179" i="4"/>
  <c r="H1178" i="4"/>
  <c r="H1177" i="4"/>
  <c r="H1176" i="4"/>
  <c r="H1175" i="4"/>
  <c r="H1174" i="4"/>
  <c r="H1173" i="4"/>
  <c r="H1172" i="4"/>
  <c r="H1171" i="4"/>
  <c r="H1170" i="4"/>
  <c r="H1169" i="4"/>
  <c r="H1168" i="4"/>
  <c r="H1167" i="4"/>
  <c r="H1166" i="4"/>
  <c r="H1165" i="4"/>
  <c r="H1164" i="4"/>
  <c r="H1163" i="4"/>
  <c r="H1162" i="4"/>
  <c r="H1161" i="4"/>
  <c r="H1160" i="4"/>
  <c r="H1159" i="4"/>
  <c r="H1158" i="4"/>
  <c r="H1157" i="4"/>
  <c r="H1156" i="4"/>
  <c r="H1155" i="4"/>
  <c r="H1154" i="4"/>
  <c r="H1153" i="4"/>
  <c r="H1152" i="4"/>
  <c r="H1151" i="4"/>
  <c r="H1150" i="4"/>
  <c r="H1149" i="4"/>
  <c r="H1148" i="4"/>
  <c r="H1147" i="4"/>
  <c r="H1146" i="4"/>
  <c r="H1145" i="4"/>
  <c r="H1144" i="4"/>
  <c r="H1143" i="4"/>
  <c r="H1142" i="4"/>
  <c r="H1141" i="4"/>
  <c r="H1140" i="4"/>
  <c r="H1139" i="4"/>
  <c r="H1138" i="4"/>
  <c r="H1137" i="4"/>
  <c r="H1136" i="4"/>
  <c r="H1135" i="4"/>
  <c r="H1134" i="4"/>
  <c r="H1133" i="4"/>
  <c r="H1132" i="4"/>
  <c r="H1131" i="4"/>
  <c r="H1130" i="4"/>
  <c r="H1129" i="4"/>
  <c r="H1128" i="4"/>
  <c r="H1127" i="4"/>
  <c r="H1126" i="4"/>
  <c r="H1125" i="4"/>
  <c r="H1124" i="4"/>
  <c r="H1123" i="4"/>
  <c r="H1122" i="4"/>
  <c r="H1121" i="4"/>
  <c r="H1120" i="4"/>
  <c r="H1119" i="4"/>
  <c r="H1118" i="4"/>
  <c r="H1117" i="4"/>
  <c r="H1116" i="4"/>
  <c r="H1115" i="4"/>
  <c r="H1114" i="4"/>
  <c r="H1113" i="4"/>
  <c r="H1112" i="4"/>
  <c r="H1111" i="4"/>
  <c r="H1110" i="4"/>
  <c r="H1109" i="4"/>
  <c r="H1108" i="4"/>
  <c r="H1107" i="4"/>
  <c r="H1106" i="4"/>
  <c r="H1105" i="4"/>
  <c r="H1104" i="4"/>
  <c r="H1103" i="4"/>
  <c r="H1102" i="4"/>
  <c r="H1101" i="4"/>
  <c r="H1100" i="4"/>
  <c r="H1099" i="4"/>
  <c r="H1098" i="4"/>
  <c r="H1097" i="4"/>
  <c r="H1096" i="4"/>
  <c r="H1095" i="4"/>
  <c r="H1094" i="4"/>
  <c r="H1093" i="4"/>
  <c r="H1092" i="4"/>
  <c r="H1091" i="4"/>
  <c r="H1090" i="4"/>
  <c r="H1089" i="4"/>
  <c r="H1088" i="4"/>
  <c r="H1087" i="4"/>
  <c r="H1086" i="4"/>
  <c r="H1085" i="4"/>
  <c r="H1084" i="4"/>
  <c r="H1083" i="4"/>
  <c r="H1082" i="4"/>
  <c r="H1081" i="4"/>
  <c r="H1080" i="4"/>
  <c r="H1079" i="4"/>
  <c r="H1078" i="4"/>
  <c r="H1077" i="4"/>
  <c r="H1076" i="4"/>
  <c r="H1075" i="4"/>
  <c r="H1074" i="4"/>
  <c r="H1073" i="4"/>
  <c r="H1072" i="4"/>
  <c r="H1071" i="4"/>
  <c r="H1070" i="4"/>
  <c r="H1069" i="4"/>
  <c r="H1068" i="4"/>
  <c r="H1067" i="4"/>
  <c r="H1066" i="4"/>
  <c r="H1065" i="4"/>
  <c r="H1064" i="4"/>
  <c r="H1063" i="4"/>
  <c r="H1062" i="4"/>
  <c r="H1061" i="4"/>
  <c r="H1060" i="4"/>
  <c r="H1059" i="4"/>
  <c r="H1058" i="4"/>
  <c r="H1057" i="4"/>
  <c r="H1056" i="4"/>
  <c r="H1055" i="4"/>
  <c r="H1054" i="4"/>
  <c r="H1053" i="4"/>
  <c r="H1052" i="4"/>
  <c r="H1051" i="4"/>
  <c r="H1050" i="4"/>
  <c r="H1049" i="4"/>
  <c r="H1048" i="4"/>
  <c r="H1047" i="4"/>
  <c r="H1046" i="4"/>
  <c r="H1045" i="4"/>
  <c r="H1044" i="4"/>
  <c r="H1043" i="4"/>
  <c r="H1042" i="4"/>
  <c r="H1041" i="4"/>
  <c r="H1040" i="4"/>
  <c r="H1039" i="4"/>
  <c r="H1038" i="4"/>
  <c r="H1037" i="4"/>
  <c r="H1036" i="4"/>
  <c r="H1035" i="4"/>
  <c r="H1034" i="4"/>
  <c r="H1033" i="4"/>
  <c r="H1032" i="4"/>
  <c r="H1031" i="4"/>
  <c r="H1030" i="4"/>
  <c r="H1029" i="4"/>
  <c r="H1028" i="4"/>
  <c r="H1027" i="4"/>
  <c r="H1026" i="4"/>
  <c r="H1025" i="4"/>
  <c r="H1024" i="4"/>
  <c r="H1023" i="4"/>
  <c r="H1022" i="4"/>
  <c r="H1021" i="4"/>
  <c r="H1020" i="4"/>
  <c r="H1019" i="4"/>
  <c r="H1018" i="4"/>
  <c r="H1017" i="4"/>
  <c r="H1016" i="4"/>
  <c r="H1015" i="4"/>
  <c r="H1014" i="4"/>
  <c r="H1013" i="4"/>
  <c r="H1012" i="4"/>
  <c r="H1011" i="4"/>
  <c r="H1010" i="4"/>
  <c r="H1009" i="4"/>
  <c r="H1008" i="4"/>
  <c r="H1007" i="4"/>
  <c r="H1006" i="4"/>
  <c r="H1005" i="4"/>
  <c r="H1004" i="4"/>
  <c r="H1003" i="4"/>
  <c r="H1002" i="4"/>
  <c r="H1001" i="4"/>
  <c r="H1000" i="4"/>
  <c r="H999" i="4"/>
  <c r="H998" i="4"/>
  <c r="H997" i="4"/>
  <c r="H996" i="4"/>
  <c r="H995" i="4"/>
  <c r="H994" i="4"/>
  <c r="H993" i="4"/>
  <c r="H992" i="4"/>
  <c r="H991" i="4"/>
  <c r="H990" i="4"/>
  <c r="H989" i="4"/>
  <c r="H988" i="4"/>
  <c r="H987" i="4"/>
  <c r="H986" i="4"/>
  <c r="H985" i="4"/>
  <c r="H984" i="4"/>
  <c r="H983" i="4"/>
  <c r="H982" i="4"/>
  <c r="H981" i="4"/>
  <c r="H980" i="4"/>
  <c r="H979" i="4"/>
  <c r="H978" i="4"/>
  <c r="H977" i="4"/>
  <c r="H976" i="4"/>
  <c r="H975" i="4"/>
  <c r="H974" i="4"/>
  <c r="H973" i="4"/>
  <c r="H972" i="4"/>
  <c r="H971" i="4"/>
  <c r="H970" i="4"/>
  <c r="H969" i="4"/>
  <c r="H968" i="4"/>
  <c r="H967" i="4"/>
  <c r="H966" i="4"/>
  <c r="H965" i="4"/>
  <c r="H964" i="4"/>
  <c r="H963" i="4"/>
  <c r="H962" i="4"/>
  <c r="H961" i="4"/>
  <c r="H960" i="4"/>
  <c r="H959" i="4"/>
  <c r="H958" i="4"/>
  <c r="H957" i="4"/>
  <c r="H956" i="4"/>
  <c r="H955" i="4"/>
  <c r="H954" i="4"/>
  <c r="H953" i="4"/>
  <c r="H952" i="4"/>
  <c r="H951" i="4"/>
  <c r="H950" i="4"/>
  <c r="H949" i="4"/>
  <c r="H948" i="4"/>
  <c r="H947" i="4"/>
  <c r="H946" i="4"/>
  <c r="H945" i="4"/>
  <c r="H944" i="4"/>
  <c r="H943" i="4"/>
  <c r="H942" i="4"/>
  <c r="H941" i="4"/>
  <c r="H940" i="4"/>
  <c r="H939" i="4"/>
  <c r="H938" i="4"/>
  <c r="H937" i="4"/>
  <c r="H936" i="4"/>
  <c r="H935" i="4"/>
  <c r="H934" i="4"/>
  <c r="H933" i="4"/>
  <c r="H932" i="4"/>
  <c r="H931" i="4"/>
  <c r="H930" i="4"/>
  <c r="H929" i="4"/>
  <c r="H928" i="4"/>
  <c r="H927" i="4"/>
  <c r="H926" i="4"/>
  <c r="H925" i="4"/>
  <c r="H924" i="4"/>
  <c r="H923" i="4"/>
  <c r="H922" i="4"/>
  <c r="H921" i="4"/>
  <c r="H920" i="4"/>
  <c r="H919" i="4"/>
  <c r="H918" i="4"/>
  <c r="H917" i="4"/>
  <c r="H916" i="4"/>
  <c r="H915" i="4"/>
  <c r="H914" i="4"/>
  <c r="H913" i="4"/>
  <c r="H912" i="4"/>
  <c r="H911" i="4"/>
  <c r="H910" i="4"/>
  <c r="H909" i="4"/>
  <c r="H908" i="4"/>
  <c r="H907" i="4"/>
  <c r="H906" i="4"/>
  <c r="H905" i="4"/>
  <c r="H904" i="4"/>
  <c r="H903" i="4"/>
  <c r="H902" i="4"/>
  <c r="H901" i="4"/>
  <c r="H900" i="4"/>
  <c r="H899" i="4"/>
  <c r="H898" i="4"/>
  <c r="H897" i="4"/>
  <c r="H896" i="4"/>
  <c r="H895" i="4"/>
  <c r="H894" i="4"/>
  <c r="H893" i="4"/>
  <c r="H892" i="4"/>
  <c r="H891" i="4"/>
  <c r="H890" i="4"/>
  <c r="H889" i="4"/>
  <c r="H888" i="4"/>
  <c r="H887" i="4"/>
  <c r="H886" i="4"/>
  <c r="H885" i="4"/>
  <c r="H884" i="4"/>
  <c r="H883" i="4"/>
  <c r="H882" i="4"/>
  <c r="H881" i="4"/>
  <c r="H880" i="4"/>
  <c r="H879" i="4"/>
  <c r="H878" i="4"/>
  <c r="H877" i="4"/>
  <c r="H876" i="4"/>
  <c r="H875" i="4"/>
  <c r="H874" i="4"/>
  <c r="H873" i="4"/>
  <c r="H872" i="4"/>
  <c r="H871" i="4"/>
  <c r="H870" i="4"/>
  <c r="H869" i="4"/>
  <c r="H868" i="4"/>
  <c r="H867" i="4"/>
  <c r="H866" i="4"/>
  <c r="H865" i="4"/>
  <c r="H864" i="4"/>
  <c r="H863" i="4"/>
  <c r="H862" i="4"/>
  <c r="H861" i="4"/>
  <c r="H860" i="4"/>
  <c r="H859" i="4"/>
  <c r="H858" i="4"/>
  <c r="H857" i="4"/>
  <c r="H856" i="4"/>
  <c r="H855" i="4"/>
  <c r="H854" i="4"/>
  <c r="H853" i="4"/>
  <c r="H852" i="4"/>
  <c r="H851" i="4"/>
  <c r="H850" i="4"/>
  <c r="H849" i="4"/>
  <c r="H848" i="4"/>
  <c r="H847" i="4"/>
  <c r="H846" i="4"/>
  <c r="H845" i="4"/>
  <c r="H844" i="4"/>
  <c r="H843" i="4"/>
  <c r="H842" i="4"/>
  <c r="H841" i="4"/>
  <c r="H840" i="4"/>
  <c r="H839" i="4"/>
  <c r="H838" i="4"/>
  <c r="H837" i="4"/>
  <c r="H836" i="4"/>
  <c r="H835" i="4"/>
  <c r="H834" i="4"/>
  <c r="H833" i="4"/>
  <c r="H832" i="4"/>
  <c r="H831" i="4"/>
  <c r="H830" i="4"/>
  <c r="H829" i="4"/>
  <c r="H828" i="4"/>
  <c r="H827" i="4"/>
  <c r="H826" i="4"/>
  <c r="H825" i="4"/>
  <c r="H824" i="4"/>
  <c r="H823" i="4"/>
  <c r="H822" i="4"/>
  <c r="H821" i="4"/>
  <c r="H820" i="4"/>
  <c r="H819" i="4"/>
  <c r="H818" i="4"/>
  <c r="H817" i="4"/>
  <c r="H816" i="4"/>
  <c r="H815" i="4"/>
  <c r="H814" i="4"/>
  <c r="H813" i="4"/>
  <c r="H812" i="4"/>
  <c r="H811" i="4"/>
  <c r="H810" i="4"/>
  <c r="H809" i="4"/>
  <c r="H808" i="4"/>
  <c r="H807" i="4"/>
  <c r="H806" i="4"/>
  <c r="H805" i="4"/>
  <c r="H804" i="4"/>
  <c r="H803" i="4"/>
  <c r="H802" i="4"/>
  <c r="H801" i="4"/>
  <c r="H800" i="4"/>
  <c r="H799" i="4"/>
  <c r="H798" i="4"/>
  <c r="H797" i="4"/>
  <c r="H796" i="4"/>
  <c r="H795" i="4"/>
  <c r="H794" i="4"/>
  <c r="H793" i="4"/>
  <c r="H792" i="4"/>
  <c r="H791" i="4"/>
  <c r="H790" i="4"/>
  <c r="H789" i="4"/>
  <c r="H788" i="4"/>
  <c r="H787" i="4"/>
  <c r="H786" i="4"/>
  <c r="H785" i="4"/>
  <c r="H784" i="4"/>
  <c r="H783" i="4"/>
  <c r="H782" i="4"/>
  <c r="H781" i="4"/>
  <c r="H780" i="4"/>
  <c r="H779" i="4"/>
  <c r="H778" i="4"/>
  <c r="H777" i="4"/>
  <c r="H776" i="4"/>
  <c r="H775" i="4"/>
  <c r="H774" i="4"/>
  <c r="H773" i="4"/>
  <c r="H772" i="4"/>
  <c r="H771" i="4"/>
  <c r="H770" i="4"/>
  <c r="H769" i="4"/>
  <c r="H768" i="4"/>
  <c r="H767" i="4"/>
  <c r="H766" i="4"/>
  <c r="H765" i="4"/>
  <c r="H764" i="4"/>
  <c r="H763" i="4"/>
  <c r="H762" i="4"/>
  <c r="H761" i="4"/>
  <c r="H760" i="4"/>
  <c r="H759" i="4"/>
  <c r="H758" i="4"/>
  <c r="H757" i="4"/>
  <c r="H756" i="4"/>
  <c r="H755" i="4"/>
  <c r="H754" i="4"/>
  <c r="H753" i="4"/>
  <c r="H752" i="4"/>
  <c r="H751" i="4"/>
  <c r="H750" i="4"/>
  <c r="H749" i="4"/>
  <c r="H748" i="4"/>
  <c r="H747" i="4"/>
  <c r="H746" i="4"/>
  <c r="H745" i="4"/>
  <c r="H744" i="4"/>
  <c r="H743" i="4"/>
  <c r="H742" i="4"/>
  <c r="H741" i="4"/>
  <c r="H740" i="4"/>
  <c r="H739" i="4"/>
  <c r="H738" i="4"/>
  <c r="H737" i="4"/>
  <c r="H736" i="4"/>
  <c r="H735" i="4"/>
  <c r="H734" i="4"/>
  <c r="H733" i="4"/>
  <c r="H732" i="4"/>
  <c r="H731" i="4"/>
  <c r="H730" i="4"/>
  <c r="H729" i="4"/>
  <c r="H728" i="4"/>
  <c r="H727" i="4"/>
  <c r="H726" i="4"/>
  <c r="H725" i="4"/>
  <c r="H724" i="4"/>
  <c r="H723" i="4"/>
  <c r="H722" i="4"/>
  <c r="H721" i="4"/>
  <c r="H720" i="4"/>
  <c r="H719" i="4"/>
  <c r="H718" i="4"/>
  <c r="H717" i="4"/>
  <c r="H716" i="4"/>
  <c r="H715" i="4"/>
  <c r="H714" i="4"/>
  <c r="H713" i="4"/>
  <c r="H712" i="4"/>
  <c r="H711" i="4"/>
  <c r="H710" i="4"/>
  <c r="H709" i="4"/>
  <c r="H708" i="4"/>
  <c r="H707" i="4"/>
  <c r="H706" i="4"/>
  <c r="H705" i="4"/>
  <c r="H704" i="4"/>
  <c r="H703" i="4"/>
  <c r="H702" i="4"/>
  <c r="H701" i="4"/>
  <c r="H700" i="4"/>
  <c r="H699" i="4"/>
  <c r="H698" i="4"/>
  <c r="H697" i="4"/>
  <c r="H696" i="4"/>
  <c r="H695" i="4"/>
  <c r="H694" i="4"/>
  <c r="H693" i="4"/>
  <c r="H692" i="4"/>
  <c r="H691" i="4"/>
  <c r="H690" i="4"/>
  <c r="H689" i="4"/>
  <c r="H688" i="4"/>
  <c r="H687" i="4"/>
  <c r="H686" i="4"/>
  <c r="H685" i="4"/>
  <c r="H684" i="4"/>
  <c r="H683" i="4"/>
  <c r="H682" i="4"/>
  <c r="H681" i="4"/>
  <c r="H680" i="4"/>
  <c r="H679" i="4"/>
  <c r="H678" i="4"/>
  <c r="H677" i="4"/>
  <c r="H676" i="4"/>
  <c r="H675" i="4"/>
  <c r="H674" i="4"/>
  <c r="H673" i="4"/>
  <c r="H672" i="4"/>
  <c r="H671" i="4"/>
  <c r="H670" i="4"/>
  <c r="H669" i="4"/>
  <c r="H668" i="4"/>
  <c r="H667" i="4"/>
  <c r="H666" i="4"/>
  <c r="H665" i="4"/>
  <c r="H664" i="4"/>
  <c r="H663" i="4"/>
  <c r="H662" i="4"/>
  <c r="H661" i="4"/>
  <c r="H660" i="4"/>
  <c r="H659" i="4"/>
  <c r="H658" i="4"/>
  <c r="H657" i="4"/>
  <c r="H656" i="4"/>
  <c r="H655" i="4"/>
  <c r="H654" i="4"/>
  <c r="H653" i="4"/>
  <c r="H652" i="4"/>
  <c r="H651" i="4"/>
  <c r="H650" i="4"/>
  <c r="H649" i="4"/>
  <c r="H648" i="4"/>
  <c r="H647" i="4"/>
  <c r="H646" i="4"/>
  <c r="H645" i="4"/>
  <c r="H644" i="4"/>
  <c r="H643" i="4"/>
  <c r="H642" i="4"/>
  <c r="H641" i="4"/>
  <c r="H640" i="4"/>
  <c r="H639" i="4"/>
  <c r="H638" i="4"/>
  <c r="H637" i="4"/>
  <c r="H636" i="4"/>
  <c r="H635" i="4"/>
  <c r="H634" i="4"/>
  <c r="H633" i="4"/>
  <c r="H632" i="4"/>
  <c r="H631" i="4"/>
  <c r="H630" i="4"/>
  <c r="H629" i="4"/>
  <c r="H628" i="4"/>
  <c r="H627" i="4"/>
  <c r="H626" i="4"/>
  <c r="H625" i="4"/>
  <c r="H624" i="4"/>
  <c r="H623" i="4"/>
  <c r="H622" i="4"/>
  <c r="H621" i="4"/>
  <c r="H620" i="4"/>
  <c r="H619" i="4"/>
  <c r="H618" i="4"/>
  <c r="H617" i="4"/>
  <c r="H616" i="4"/>
  <c r="H615" i="4"/>
  <c r="H614" i="4"/>
  <c r="H613" i="4"/>
  <c r="H612" i="4"/>
  <c r="H611" i="4"/>
  <c r="H610" i="4"/>
  <c r="H609" i="4"/>
  <c r="H608" i="4"/>
  <c r="H607" i="4"/>
  <c r="H606" i="4"/>
  <c r="H605" i="4"/>
  <c r="H604" i="4"/>
  <c r="H603" i="4"/>
  <c r="H602" i="4"/>
  <c r="H601" i="4"/>
  <c r="H600" i="4"/>
  <c r="H599" i="4"/>
  <c r="H598" i="4"/>
  <c r="H597" i="4"/>
  <c r="H596" i="4"/>
  <c r="H595" i="4"/>
  <c r="H594" i="4"/>
  <c r="H593" i="4"/>
  <c r="H592" i="4"/>
  <c r="H591" i="4"/>
  <c r="H590" i="4"/>
  <c r="H589" i="4"/>
  <c r="H588" i="4"/>
  <c r="H587" i="4"/>
  <c r="H586" i="4"/>
  <c r="H585" i="4"/>
  <c r="H584" i="4"/>
  <c r="H583" i="4"/>
  <c r="H582" i="4"/>
  <c r="H581" i="4"/>
  <c r="H580" i="4"/>
  <c r="H579" i="4"/>
  <c r="H578" i="4"/>
  <c r="H577" i="4"/>
  <c r="H576" i="4"/>
  <c r="H575" i="4"/>
  <c r="H574" i="4"/>
  <c r="H573" i="4"/>
  <c r="H572" i="4"/>
  <c r="H571" i="4"/>
  <c r="H570" i="4"/>
  <c r="H569" i="4"/>
  <c r="H568" i="4"/>
  <c r="H567" i="4"/>
  <c r="H566" i="4"/>
  <c r="H565" i="4"/>
  <c r="H564" i="4"/>
  <c r="H563" i="4"/>
  <c r="H562" i="4"/>
  <c r="H561" i="4"/>
  <c r="H560" i="4"/>
  <c r="H559" i="4"/>
  <c r="H558" i="4"/>
  <c r="H557" i="4"/>
  <c r="H556" i="4"/>
  <c r="H555" i="4"/>
  <c r="H554" i="4"/>
  <c r="H553" i="4"/>
  <c r="H552" i="4"/>
  <c r="H551" i="4"/>
  <c r="H550" i="4"/>
  <c r="H549" i="4"/>
  <c r="H548" i="4"/>
  <c r="H547" i="4"/>
  <c r="H546" i="4"/>
  <c r="H545" i="4"/>
  <c r="H544" i="4"/>
  <c r="H543" i="4"/>
  <c r="H542" i="4"/>
  <c r="H541" i="4"/>
  <c r="H540" i="4"/>
  <c r="H539" i="4"/>
  <c r="H538" i="4"/>
  <c r="H537" i="4"/>
  <c r="H536" i="4"/>
  <c r="H535" i="4"/>
  <c r="H534" i="4"/>
  <c r="H533" i="4"/>
  <c r="H532" i="4"/>
  <c r="H531" i="4"/>
  <c r="H530" i="4"/>
  <c r="H529" i="4"/>
  <c r="H528" i="4"/>
  <c r="H527" i="4"/>
  <c r="H526" i="4"/>
  <c r="H525" i="4"/>
  <c r="H524" i="4"/>
  <c r="H523" i="4"/>
  <c r="H522" i="4"/>
  <c r="H521" i="4"/>
  <c r="H520" i="4"/>
  <c r="H519" i="4"/>
  <c r="H518" i="4"/>
  <c r="H517" i="4"/>
  <c r="H516" i="4"/>
  <c r="H515" i="4"/>
  <c r="H514" i="4"/>
  <c r="H513" i="4"/>
  <c r="H512" i="4"/>
  <c r="H511" i="4"/>
  <c r="H510" i="4"/>
  <c r="H509" i="4"/>
  <c r="H508" i="4"/>
  <c r="H507" i="4"/>
  <c r="H506" i="4"/>
  <c r="H505" i="4"/>
  <c r="H504" i="4"/>
  <c r="H503" i="4"/>
  <c r="H502" i="4"/>
  <c r="H501" i="4"/>
  <c r="H500" i="4"/>
  <c r="H499" i="4"/>
  <c r="H498" i="4"/>
  <c r="H497" i="4"/>
  <c r="H496" i="4"/>
  <c r="H495" i="4"/>
  <c r="H494" i="4"/>
  <c r="H493" i="4"/>
  <c r="H492" i="4"/>
  <c r="H491" i="4"/>
  <c r="H490" i="4"/>
  <c r="H489" i="4"/>
  <c r="H488" i="4"/>
  <c r="H487" i="4"/>
  <c r="H486" i="4"/>
  <c r="H485" i="4"/>
  <c r="H484" i="4"/>
  <c r="H483" i="4"/>
  <c r="H482" i="4"/>
  <c r="H481" i="4"/>
  <c r="H480" i="4"/>
  <c r="H479" i="4"/>
  <c r="H478" i="4"/>
  <c r="H477" i="4"/>
  <c r="H476" i="4"/>
  <c r="H475" i="4"/>
  <c r="H474" i="4"/>
  <c r="H473" i="4"/>
  <c r="H472" i="4"/>
  <c r="H471" i="4"/>
  <c r="H470" i="4"/>
  <c r="H469" i="4"/>
  <c r="H468" i="4"/>
  <c r="H467" i="4"/>
  <c r="H466" i="4"/>
  <c r="H465" i="4"/>
  <c r="H464" i="4"/>
  <c r="H463" i="4"/>
  <c r="H462" i="4"/>
  <c r="H461" i="4"/>
  <c r="H460" i="4"/>
  <c r="H459" i="4"/>
  <c r="H458" i="4"/>
  <c r="H457" i="4"/>
  <c r="H456" i="4"/>
  <c r="H455" i="4"/>
  <c r="H454" i="4"/>
  <c r="H453" i="4"/>
  <c r="H452" i="4"/>
  <c r="H451" i="4"/>
  <c r="H450" i="4"/>
  <c r="H449" i="4"/>
  <c r="H448" i="4"/>
  <c r="H447" i="4"/>
  <c r="H446" i="4"/>
  <c r="H445" i="4"/>
  <c r="H444" i="4"/>
  <c r="H443" i="4"/>
  <c r="H442" i="4"/>
  <c r="H441" i="4"/>
  <c r="H440" i="4"/>
  <c r="H439" i="4"/>
  <c r="H438" i="4"/>
  <c r="H437" i="4"/>
  <c r="H436" i="4"/>
  <c r="H435" i="4"/>
  <c r="H434" i="4"/>
  <c r="H433" i="4"/>
  <c r="H432" i="4"/>
  <c r="H431" i="4"/>
  <c r="H430" i="4"/>
  <c r="H429" i="4"/>
  <c r="H428" i="4"/>
  <c r="H427" i="4"/>
  <c r="H426" i="4"/>
  <c r="H425" i="4"/>
  <c r="H424" i="4"/>
  <c r="H423" i="4"/>
  <c r="H422" i="4"/>
  <c r="H421" i="4"/>
  <c r="H420" i="4"/>
  <c r="H419" i="4"/>
  <c r="H418" i="4"/>
  <c r="H417" i="4"/>
  <c r="H416" i="4"/>
  <c r="H415" i="4"/>
  <c r="H414" i="4"/>
  <c r="H413" i="4"/>
  <c r="H412" i="4"/>
  <c r="H411" i="4"/>
  <c r="H410" i="4"/>
  <c r="H409" i="4"/>
  <c r="H408" i="4"/>
  <c r="H407" i="4"/>
  <c r="H406" i="4"/>
  <c r="H405" i="4"/>
  <c r="H404" i="4"/>
  <c r="H403" i="4"/>
  <c r="H402" i="4"/>
  <c r="H401" i="4"/>
  <c r="H400" i="4"/>
  <c r="H399" i="4"/>
  <c r="H398" i="4"/>
  <c r="H397" i="4"/>
  <c r="H396" i="4"/>
  <c r="H395" i="4"/>
  <c r="H394" i="4"/>
  <c r="H393" i="4"/>
  <c r="H392" i="4"/>
  <c r="H391" i="4"/>
  <c r="H390" i="4"/>
  <c r="H389" i="4"/>
  <c r="H388" i="4"/>
  <c r="H387" i="4"/>
  <c r="H386" i="4"/>
  <c r="H385" i="4"/>
  <c r="H384" i="4"/>
  <c r="H383" i="4"/>
  <c r="H382" i="4"/>
  <c r="H381" i="4"/>
  <c r="H380" i="4"/>
  <c r="H379" i="4"/>
  <c r="H378" i="4"/>
  <c r="H377" i="4"/>
  <c r="H376" i="4"/>
  <c r="H375" i="4"/>
  <c r="H374" i="4"/>
  <c r="H373" i="4"/>
  <c r="H372" i="4"/>
  <c r="H371" i="4"/>
  <c r="H370" i="4"/>
  <c r="H369" i="4"/>
  <c r="H368" i="4"/>
  <c r="H367" i="4"/>
  <c r="H366" i="4"/>
  <c r="H365" i="4"/>
  <c r="H364" i="4"/>
  <c r="H363" i="4"/>
  <c r="H362" i="4"/>
  <c r="H361" i="4"/>
  <c r="H360" i="4"/>
  <c r="H359" i="4"/>
  <c r="H358" i="4"/>
  <c r="H357" i="4"/>
  <c r="H356" i="4"/>
  <c r="H355" i="4"/>
  <c r="H354" i="4"/>
  <c r="H353" i="4"/>
  <c r="H352" i="4"/>
  <c r="H351" i="4"/>
  <c r="H350" i="4"/>
  <c r="H349" i="4"/>
  <c r="H348" i="4"/>
  <c r="H347" i="4"/>
  <c r="H346" i="4"/>
  <c r="H345" i="4"/>
  <c r="H344" i="4"/>
  <c r="H343" i="4"/>
  <c r="H342" i="4"/>
  <c r="H341" i="4"/>
  <c r="H340" i="4"/>
  <c r="H339" i="4"/>
  <c r="H338" i="4"/>
  <c r="H337" i="4"/>
  <c r="H336" i="4"/>
  <c r="H335" i="4"/>
  <c r="H334" i="4"/>
  <c r="H333" i="4"/>
  <c r="H332" i="4"/>
  <c r="H331" i="4"/>
  <c r="H330" i="4"/>
  <c r="H329" i="4"/>
  <c r="H328" i="4"/>
  <c r="H327" i="4"/>
  <c r="H326" i="4"/>
  <c r="H325" i="4"/>
  <c r="H324" i="4"/>
  <c r="H323" i="4"/>
  <c r="H322" i="4"/>
  <c r="H321" i="4"/>
  <c r="H320" i="4"/>
  <c r="H319" i="4"/>
  <c r="H318" i="4"/>
  <c r="H317" i="4"/>
  <c r="H316" i="4"/>
  <c r="H315" i="4"/>
  <c r="H314" i="4"/>
  <c r="H313" i="4"/>
  <c r="H312" i="4"/>
  <c r="H311" i="4"/>
  <c r="H310" i="4"/>
  <c r="H309" i="4"/>
  <c r="H308" i="4"/>
  <c r="H307" i="4"/>
  <c r="H306" i="4"/>
  <c r="H305" i="4"/>
  <c r="H304" i="4"/>
  <c r="H303" i="4"/>
  <c r="H302" i="4"/>
  <c r="H301" i="4"/>
  <c r="H300" i="4"/>
  <c r="H299" i="4"/>
  <c r="H298" i="4"/>
  <c r="H297" i="4"/>
  <c r="H296" i="4"/>
  <c r="H295" i="4"/>
  <c r="H294" i="4"/>
  <c r="H293" i="4"/>
  <c r="H292" i="4"/>
  <c r="H291" i="4"/>
  <c r="H290" i="4"/>
  <c r="H289" i="4"/>
  <c r="H288" i="4"/>
  <c r="H287" i="4"/>
  <c r="H286" i="4"/>
  <c r="H285" i="4"/>
  <c r="H284" i="4"/>
  <c r="H283" i="4"/>
  <c r="H282" i="4"/>
  <c r="H281" i="4"/>
  <c r="H280" i="4"/>
  <c r="H279" i="4"/>
  <c r="H278" i="4"/>
  <c r="H277" i="4"/>
  <c r="H276" i="4"/>
  <c r="H275" i="4"/>
  <c r="H274" i="4"/>
  <c r="H273" i="4"/>
  <c r="H272" i="4"/>
  <c r="H271" i="4"/>
  <c r="H270" i="4"/>
  <c r="H269" i="4"/>
  <c r="H268" i="4"/>
  <c r="H267" i="4"/>
  <c r="H266" i="4"/>
  <c r="H265" i="4"/>
  <c r="H264" i="4"/>
  <c r="H263" i="4"/>
  <c r="H262" i="4"/>
  <c r="H261" i="4"/>
  <c r="H260" i="4"/>
  <c r="H259" i="4"/>
  <c r="H258" i="4"/>
  <c r="H257" i="4"/>
  <c r="H256" i="4"/>
  <c r="H255" i="4"/>
  <c r="H254" i="4"/>
  <c r="H253" i="4"/>
  <c r="H252" i="4"/>
  <c r="H251" i="4"/>
  <c r="H250" i="4"/>
  <c r="H249" i="4"/>
  <c r="H248" i="4"/>
  <c r="H247" i="4"/>
  <c r="H246" i="4"/>
  <c r="H245" i="4"/>
  <c r="H244" i="4"/>
  <c r="H243" i="4"/>
  <c r="H242" i="4"/>
  <c r="H241" i="4"/>
  <c r="H240" i="4"/>
  <c r="H239" i="4"/>
  <c r="H238" i="4"/>
  <c r="H237" i="4"/>
  <c r="H236" i="4"/>
  <c r="H235" i="4"/>
  <c r="H234" i="4"/>
  <c r="H233" i="4"/>
  <c r="H232" i="4"/>
  <c r="H231" i="4"/>
  <c r="H230" i="4"/>
  <c r="H229" i="4"/>
  <c r="H228" i="4"/>
  <c r="H227" i="4"/>
  <c r="H226" i="4"/>
  <c r="H225" i="4"/>
  <c r="H224" i="4"/>
  <c r="H223" i="4"/>
  <c r="H222" i="4"/>
  <c r="H221" i="4"/>
  <c r="H220" i="4"/>
  <c r="H219" i="4"/>
  <c r="H218" i="4"/>
  <c r="H217" i="4"/>
  <c r="H216" i="4"/>
  <c r="H215" i="4"/>
  <c r="H214" i="4"/>
  <c r="H213" i="4"/>
  <c r="H212" i="4"/>
  <c r="H211" i="4"/>
  <c r="H210" i="4"/>
  <c r="H209" i="4"/>
  <c r="H208" i="4"/>
  <c r="H207" i="4"/>
  <c r="H206" i="4"/>
  <c r="H205" i="4"/>
  <c r="H204" i="4"/>
  <c r="H203" i="4"/>
  <c r="H202" i="4"/>
  <c r="H201" i="4"/>
  <c r="H200" i="4"/>
  <c r="H199" i="4"/>
  <c r="H198" i="4"/>
  <c r="H197" i="4"/>
  <c r="H196" i="4"/>
  <c r="H195" i="4"/>
  <c r="H194" i="4"/>
  <c r="H193" i="4"/>
  <c r="H192" i="4"/>
  <c r="H191" i="4"/>
  <c r="H190" i="4"/>
  <c r="H189" i="4"/>
  <c r="H188" i="4"/>
  <c r="H187" i="4"/>
  <c r="H186" i="4"/>
  <c r="H185" i="4"/>
  <c r="H184" i="4"/>
  <c r="H183" i="4"/>
  <c r="H182" i="4"/>
  <c r="H181" i="4"/>
  <c r="H180" i="4"/>
  <c r="H179" i="4"/>
  <c r="H178" i="4"/>
  <c r="H177" i="4"/>
  <c r="H176" i="4"/>
  <c r="H175" i="4"/>
  <c r="H174" i="4"/>
  <c r="H173" i="4"/>
  <c r="H172" i="4"/>
  <c r="H171" i="4"/>
  <c r="H170" i="4"/>
  <c r="H169" i="4"/>
  <c r="H168" i="4"/>
  <c r="H167" i="4"/>
  <c r="H166" i="4"/>
  <c r="H165" i="4"/>
  <c r="H164" i="4"/>
  <c r="H163" i="4"/>
  <c r="H162" i="4"/>
  <c r="H161" i="4"/>
  <c r="H160" i="4"/>
  <c r="H159" i="4"/>
  <c r="H158" i="4"/>
  <c r="H157" i="4"/>
  <c r="H156" i="4"/>
  <c r="H155" i="4"/>
  <c r="H154" i="4"/>
  <c r="H153" i="4"/>
  <c r="H152" i="4"/>
  <c r="H151" i="4"/>
  <c r="H150" i="4"/>
  <c r="H149" i="4"/>
  <c r="H148" i="4"/>
  <c r="H147" i="4"/>
  <c r="H146" i="4"/>
  <c r="H145" i="4"/>
  <c r="H144" i="4"/>
  <c r="H143" i="4"/>
  <c r="H142" i="4"/>
  <c r="H141" i="4"/>
  <c r="H140" i="4"/>
  <c r="H139" i="4"/>
  <c r="H138" i="4"/>
  <c r="H137" i="4"/>
  <c r="H136" i="4"/>
  <c r="H135" i="4"/>
  <c r="H134" i="4"/>
  <c r="H133" i="4"/>
  <c r="H132" i="4"/>
  <c r="H131" i="4"/>
  <c r="H13" i="6"/>
  <c r="J2068" i="4" l="1"/>
  <c r="F2068" i="4"/>
  <c r="J2067" i="4"/>
  <c r="F2067" i="4"/>
  <c r="J2066" i="4"/>
  <c r="F2066" i="4"/>
  <c r="J2065" i="4"/>
  <c r="F2065" i="4"/>
  <c r="J2064" i="4"/>
  <c r="F2064" i="4"/>
  <c r="J2063" i="4"/>
  <c r="F2063" i="4"/>
  <c r="J2062" i="4"/>
  <c r="F2062" i="4"/>
  <c r="J2061" i="4"/>
  <c r="F2061" i="4"/>
  <c r="J2060" i="4"/>
  <c r="F2060" i="4"/>
  <c r="J2059" i="4"/>
  <c r="F2059" i="4"/>
  <c r="J2058" i="4"/>
  <c r="F2058" i="4"/>
  <c r="J2057" i="4"/>
  <c r="F2057" i="4"/>
  <c r="J2056" i="4"/>
  <c r="F2056" i="4"/>
  <c r="J2055" i="4"/>
  <c r="F2055" i="4"/>
  <c r="J2054" i="4"/>
  <c r="F2054" i="4"/>
  <c r="J2053" i="4"/>
  <c r="F2053" i="4"/>
  <c r="J2052" i="4"/>
  <c r="F2052" i="4"/>
  <c r="J2051" i="4"/>
  <c r="F2051" i="4"/>
  <c r="J2050" i="4"/>
  <c r="F2050" i="4"/>
  <c r="J2049" i="4"/>
  <c r="F2049" i="4"/>
  <c r="J2048" i="4"/>
  <c r="F2048" i="4"/>
  <c r="J2047" i="4"/>
  <c r="F2047" i="4"/>
  <c r="J2046" i="4"/>
  <c r="F2046" i="4"/>
  <c r="J2045" i="4"/>
  <c r="F2045" i="4"/>
  <c r="J2044" i="4"/>
  <c r="F2044" i="4"/>
  <c r="J2043" i="4"/>
  <c r="F2043" i="4"/>
  <c r="J2042" i="4"/>
  <c r="F2042" i="4"/>
  <c r="J2041" i="4"/>
  <c r="F2041" i="4"/>
  <c r="J2040" i="4"/>
  <c r="F2040" i="4"/>
  <c r="J2039" i="4"/>
  <c r="F2039" i="4"/>
  <c r="J2038" i="4"/>
  <c r="F2038" i="4"/>
  <c r="J2037" i="4"/>
  <c r="F2037" i="4"/>
  <c r="J2036" i="4"/>
  <c r="F2036" i="4"/>
  <c r="J2035" i="4"/>
  <c r="F2035" i="4"/>
  <c r="J2034" i="4"/>
  <c r="F2034" i="4"/>
  <c r="J2033" i="4"/>
  <c r="F2033" i="4"/>
  <c r="J2032" i="4"/>
  <c r="F2032" i="4"/>
  <c r="J2031" i="4"/>
  <c r="F2031" i="4"/>
  <c r="J2030" i="4"/>
  <c r="F2030" i="4"/>
  <c r="J2029" i="4"/>
  <c r="F2029" i="4"/>
  <c r="J2028" i="4"/>
  <c r="F2028" i="4"/>
  <c r="J2027" i="4"/>
  <c r="F2027" i="4"/>
  <c r="J2026" i="4"/>
  <c r="F2026" i="4"/>
  <c r="J2025" i="4"/>
  <c r="F2025" i="4"/>
  <c r="J2024" i="4"/>
  <c r="F2024" i="4"/>
  <c r="J2023" i="4"/>
  <c r="F2023" i="4"/>
  <c r="J2022" i="4"/>
  <c r="F2022" i="4"/>
  <c r="J2021" i="4"/>
  <c r="F2021" i="4"/>
  <c r="J2020" i="4"/>
  <c r="F2020" i="4"/>
  <c r="J2019" i="4"/>
  <c r="F2019" i="4"/>
  <c r="J2018" i="4"/>
  <c r="F2018" i="4"/>
  <c r="J2017" i="4"/>
  <c r="F2017" i="4"/>
  <c r="J2016" i="4"/>
  <c r="F2016" i="4"/>
  <c r="J2015" i="4"/>
  <c r="F2015" i="4"/>
  <c r="J2014" i="4"/>
  <c r="F2014" i="4"/>
  <c r="J2013" i="4"/>
  <c r="F2013" i="4"/>
  <c r="J2012" i="4"/>
  <c r="F2012" i="4"/>
  <c r="J2011" i="4"/>
  <c r="F2011" i="4"/>
  <c r="J2010" i="4"/>
  <c r="F2010" i="4"/>
  <c r="J2009" i="4"/>
  <c r="F2009" i="4"/>
  <c r="J2008" i="4"/>
  <c r="F2008" i="4"/>
  <c r="J2007" i="4"/>
  <c r="F2007" i="4"/>
  <c r="J2006" i="4"/>
  <c r="F2006" i="4"/>
  <c r="J2005" i="4"/>
  <c r="F2005" i="4"/>
  <c r="J2004" i="4"/>
  <c r="F2004" i="4"/>
  <c r="J2003" i="4"/>
  <c r="F2003" i="4"/>
  <c r="J2002" i="4"/>
  <c r="F2002" i="4"/>
  <c r="J2001" i="4"/>
  <c r="F2001" i="4"/>
  <c r="J2000" i="4"/>
  <c r="F2000" i="4"/>
  <c r="J1999" i="4"/>
  <c r="F1999" i="4"/>
  <c r="J1998" i="4"/>
  <c r="F1998" i="4"/>
  <c r="J1997" i="4"/>
  <c r="F1997" i="4"/>
  <c r="J1996" i="4"/>
  <c r="F1996" i="4"/>
  <c r="J1995" i="4"/>
  <c r="F1995" i="4"/>
  <c r="J1994" i="4"/>
  <c r="F1994" i="4"/>
  <c r="J1993" i="4"/>
  <c r="F1993" i="4"/>
  <c r="J1992" i="4"/>
  <c r="F1992" i="4"/>
  <c r="J1991" i="4"/>
  <c r="F1991" i="4"/>
  <c r="J1990" i="4"/>
  <c r="F1990" i="4"/>
  <c r="J1989" i="4"/>
  <c r="F1989" i="4"/>
  <c r="J1988" i="4"/>
  <c r="F1988" i="4"/>
  <c r="J1987" i="4"/>
  <c r="F1987" i="4"/>
  <c r="J1986" i="4"/>
  <c r="F1986" i="4"/>
  <c r="J1985" i="4"/>
  <c r="F1985" i="4"/>
  <c r="J1984" i="4"/>
  <c r="F1984" i="4"/>
  <c r="J1983" i="4"/>
  <c r="F1983" i="4"/>
  <c r="J1982" i="4"/>
  <c r="F1982" i="4"/>
  <c r="J1981" i="4"/>
  <c r="F1981" i="4"/>
  <c r="J1980" i="4"/>
  <c r="F1980" i="4"/>
  <c r="J1979" i="4"/>
  <c r="F1979" i="4"/>
  <c r="J1978" i="4"/>
  <c r="F1978" i="4"/>
  <c r="J1977" i="4"/>
  <c r="F1977" i="4"/>
  <c r="J1976" i="4"/>
  <c r="F1976" i="4"/>
  <c r="J1975" i="4"/>
  <c r="F1975" i="4"/>
  <c r="J1974" i="4"/>
  <c r="F1974" i="4"/>
  <c r="J1973" i="4"/>
  <c r="F1973" i="4"/>
  <c r="J1972" i="4"/>
  <c r="F1972" i="4"/>
  <c r="J1971" i="4"/>
  <c r="F1971" i="4"/>
  <c r="J1970" i="4"/>
  <c r="F1970" i="4"/>
  <c r="J1969" i="4"/>
  <c r="F1969" i="4"/>
  <c r="J1968" i="4"/>
  <c r="F1968" i="4"/>
  <c r="J1967" i="4"/>
  <c r="F1967" i="4"/>
  <c r="J1966" i="4"/>
  <c r="F1966" i="4"/>
  <c r="J1965" i="4"/>
  <c r="F1965" i="4"/>
  <c r="J1964" i="4"/>
  <c r="F1964" i="4"/>
  <c r="J1963" i="4"/>
  <c r="F1963" i="4"/>
  <c r="J1962" i="4"/>
  <c r="F1962" i="4"/>
  <c r="J1961" i="4"/>
  <c r="F1961" i="4"/>
  <c r="J1960" i="4"/>
  <c r="F1960" i="4"/>
  <c r="J1959" i="4"/>
  <c r="F1959" i="4"/>
  <c r="J1958" i="4"/>
  <c r="F1958" i="4"/>
  <c r="J1957" i="4"/>
  <c r="F1957" i="4"/>
  <c r="J1956" i="4"/>
  <c r="F1956" i="4"/>
  <c r="J1955" i="4"/>
  <c r="F1955" i="4"/>
  <c r="J1954" i="4"/>
  <c r="F1954" i="4"/>
  <c r="J1953" i="4"/>
  <c r="F1953" i="4"/>
  <c r="J1952" i="4"/>
  <c r="F1952" i="4"/>
  <c r="J1951" i="4"/>
  <c r="F1951" i="4"/>
  <c r="J1950" i="4"/>
  <c r="F1950" i="4"/>
  <c r="J1949" i="4"/>
  <c r="F1949" i="4"/>
  <c r="J1948" i="4"/>
  <c r="F1948" i="4"/>
  <c r="J1947" i="4"/>
  <c r="F1947" i="4"/>
  <c r="J1946" i="4"/>
  <c r="F1946" i="4"/>
  <c r="J1945" i="4"/>
  <c r="F1945" i="4"/>
  <c r="J1944" i="4"/>
  <c r="F1944" i="4"/>
  <c r="J1943" i="4"/>
  <c r="F1943" i="4"/>
  <c r="J1942" i="4"/>
  <c r="F1942" i="4"/>
  <c r="J1941" i="4"/>
  <c r="F1941" i="4"/>
  <c r="J1940" i="4"/>
  <c r="F1940" i="4"/>
  <c r="J1939" i="4"/>
  <c r="F1939" i="4"/>
  <c r="J1938" i="4"/>
  <c r="F1938" i="4"/>
  <c r="J1937" i="4"/>
  <c r="F1937" i="4"/>
  <c r="J1936" i="4"/>
  <c r="F1936" i="4"/>
  <c r="J1935" i="4"/>
  <c r="F1935" i="4"/>
  <c r="J1934" i="4"/>
  <c r="F1934" i="4"/>
  <c r="J1933" i="4"/>
  <c r="F1933" i="4"/>
  <c r="J1932" i="4"/>
  <c r="F1932" i="4"/>
  <c r="J1931" i="4"/>
  <c r="F1931" i="4"/>
  <c r="J1930" i="4"/>
  <c r="F1930" i="4"/>
  <c r="J1929" i="4"/>
  <c r="F1929" i="4"/>
  <c r="J1928" i="4"/>
  <c r="F1928" i="4"/>
  <c r="J1927" i="4"/>
  <c r="F1927" i="4"/>
  <c r="J1926" i="4"/>
  <c r="F1926" i="4"/>
  <c r="J1925" i="4"/>
  <c r="F1925" i="4"/>
  <c r="J1924" i="4"/>
  <c r="F1924" i="4"/>
  <c r="J1923" i="4"/>
  <c r="F1923" i="4"/>
  <c r="J1922" i="4"/>
  <c r="F1922" i="4"/>
  <c r="J1921" i="4"/>
  <c r="F1921" i="4"/>
  <c r="J1920" i="4"/>
  <c r="F1920" i="4"/>
  <c r="J1919" i="4"/>
  <c r="F1919" i="4"/>
  <c r="J1918" i="4"/>
  <c r="F1918" i="4"/>
  <c r="J1917" i="4"/>
  <c r="F1917" i="4"/>
  <c r="J1916" i="4"/>
  <c r="F1916" i="4"/>
  <c r="J1915" i="4"/>
  <c r="F1915" i="4"/>
  <c r="J1914" i="4"/>
  <c r="F1914" i="4"/>
  <c r="J1913" i="4"/>
  <c r="F1913" i="4"/>
  <c r="J1912" i="4"/>
  <c r="F1912" i="4"/>
  <c r="J1911" i="4"/>
  <c r="F1911" i="4"/>
  <c r="J1910" i="4"/>
  <c r="F1910" i="4"/>
  <c r="J1909" i="4"/>
  <c r="F1909" i="4"/>
  <c r="J1908" i="4"/>
  <c r="F1908" i="4"/>
  <c r="J1907" i="4"/>
  <c r="F1907" i="4"/>
  <c r="J1906" i="4"/>
  <c r="F1906" i="4"/>
  <c r="J1905" i="4"/>
  <c r="F1905" i="4"/>
  <c r="J1904" i="4"/>
  <c r="F1904" i="4"/>
  <c r="J1903" i="4"/>
  <c r="F1903" i="4"/>
  <c r="J1902" i="4"/>
  <c r="F1902" i="4"/>
  <c r="J1901" i="4"/>
  <c r="F1901" i="4"/>
  <c r="J1900" i="4"/>
  <c r="F1900" i="4"/>
  <c r="J1899" i="4"/>
  <c r="F1899" i="4"/>
  <c r="J1898" i="4"/>
  <c r="F1898" i="4"/>
  <c r="J1897" i="4"/>
  <c r="F1897" i="4"/>
  <c r="J1896" i="4"/>
  <c r="F1896" i="4"/>
  <c r="J1895" i="4"/>
  <c r="F1895" i="4"/>
  <c r="J1894" i="4"/>
  <c r="F1894" i="4"/>
  <c r="J1893" i="4"/>
  <c r="F1893" i="4"/>
  <c r="J1892" i="4"/>
  <c r="F1892" i="4"/>
  <c r="J1891" i="4"/>
  <c r="F1891" i="4"/>
  <c r="J1890" i="4"/>
  <c r="F1890" i="4"/>
  <c r="J1889" i="4"/>
  <c r="F1889" i="4"/>
  <c r="J1888" i="4"/>
  <c r="F1888" i="4"/>
  <c r="J1887" i="4"/>
  <c r="F1887" i="4"/>
  <c r="J1886" i="4"/>
  <c r="F1886" i="4"/>
  <c r="J1885" i="4"/>
  <c r="F1885" i="4"/>
  <c r="J1884" i="4"/>
  <c r="F1884" i="4"/>
  <c r="J1883" i="4"/>
  <c r="F1883" i="4"/>
  <c r="J1882" i="4"/>
  <c r="F1882" i="4"/>
  <c r="J1881" i="4"/>
  <c r="F1881" i="4"/>
  <c r="J1880" i="4"/>
  <c r="F1880" i="4"/>
  <c r="J1879" i="4"/>
  <c r="F1879" i="4"/>
  <c r="J1878" i="4"/>
  <c r="F1878" i="4"/>
  <c r="J1877" i="4"/>
  <c r="F1877" i="4"/>
  <c r="J1876" i="4"/>
  <c r="F1876" i="4"/>
  <c r="J1875" i="4"/>
  <c r="F1875" i="4"/>
  <c r="J1874" i="4"/>
  <c r="F1874" i="4"/>
  <c r="J1873" i="4"/>
  <c r="F1873" i="4"/>
  <c r="J1872" i="4"/>
  <c r="F1872" i="4"/>
  <c r="J1871" i="4"/>
  <c r="F1871" i="4"/>
  <c r="J1870" i="4"/>
  <c r="F1870" i="4"/>
  <c r="J1869" i="4"/>
  <c r="F1869" i="4"/>
  <c r="J1868" i="4"/>
  <c r="F1868" i="4"/>
  <c r="J1867" i="4"/>
  <c r="F1867" i="4"/>
  <c r="J1866" i="4"/>
  <c r="F1866" i="4"/>
  <c r="J1865" i="4"/>
  <c r="F1865" i="4"/>
  <c r="J1864" i="4"/>
  <c r="F1864" i="4"/>
  <c r="J1863" i="4"/>
  <c r="F1863" i="4"/>
  <c r="J1862" i="4"/>
  <c r="F1862" i="4"/>
  <c r="J1861" i="4"/>
  <c r="F1861" i="4"/>
  <c r="J1860" i="4"/>
  <c r="F1860" i="4"/>
  <c r="J1859" i="4"/>
  <c r="F1859" i="4"/>
  <c r="J1858" i="4"/>
  <c r="F1858" i="4"/>
  <c r="J1857" i="4"/>
  <c r="F1857" i="4"/>
  <c r="J1856" i="4"/>
  <c r="F1856" i="4"/>
  <c r="J1855" i="4"/>
  <c r="F1855" i="4"/>
  <c r="J1854" i="4"/>
  <c r="F1854" i="4"/>
  <c r="J1853" i="4"/>
  <c r="F1853" i="4"/>
  <c r="J1852" i="4"/>
  <c r="F1852" i="4"/>
  <c r="J1851" i="4"/>
  <c r="F1851" i="4"/>
  <c r="J1850" i="4"/>
  <c r="F1850" i="4"/>
  <c r="J1849" i="4"/>
  <c r="F1849" i="4"/>
  <c r="J1848" i="4"/>
  <c r="F1848" i="4"/>
  <c r="J1847" i="4"/>
  <c r="F1847" i="4"/>
  <c r="J1846" i="4"/>
  <c r="F1846" i="4"/>
  <c r="J1845" i="4"/>
  <c r="F1845" i="4"/>
  <c r="J1844" i="4"/>
  <c r="F1844" i="4"/>
  <c r="J1843" i="4"/>
  <c r="F1843" i="4"/>
  <c r="J1842" i="4"/>
  <c r="F1842" i="4"/>
  <c r="J1841" i="4"/>
  <c r="F1841" i="4"/>
  <c r="J1840" i="4"/>
  <c r="F1840" i="4"/>
  <c r="J1839" i="4"/>
  <c r="F1839" i="4"/>
  <c r="J1838" i="4"/>
  <c r="F1838" i="4"/>
  <c r="J1837" i="4"/>
  <c r="F1837" i="4"/>
  <c r="J1836" i="4"/>
  <c r="F1836" i="4"/>
  <c r="J1835" i="4"/>
  <c r="F1835" i="4"/>
  <c r="J1834" i="4"/>
  <c r="F1834" i="4"/>
  <c r="J1833" i="4"/>
  <c r="F1833" i="4"/>
  <c r="J1832" i="4"/>
  <c r="F1832" i="4"/>
  <c r="J1831" i="4"/>
  <c r="F1831" i="4"/>
  <c r="J1830" i="4"/>
  <c r="F1830" i="4"/>
  <c r="J1829" i="4"/>
  <c r="F1829" i="4"/>
  <c r="J1828" i="4"/>
  <c r="F1828" i="4"/>
  <c r="J1827" i="4"/>
  <c r="F1827" i="4"/>
  <c r="J1826" i="4"/>
  <c r="F1826" i="4"/>
  <c r="J1825" i="4"/>
  <c r="F1825" i="4"/>
  <c r="J1824" i="4"/>
  <c r="F1824" i="4"/>
  <c r="J1823" i="4"/>
  <c r="F1823" i="4"/>
  <c r="J1822" i="4"/>
  <c r="F1822" i="4"/>
  <c r="J1821" i="4"/>
  <c r="F1821" i="4"/>
  <c r="J1820" i="4"/>
  <c r="F1820" i="4"/>
  <c r="J1819" i="4"/>
  <c r="F1819" i="4"/>
  <c r="J1818" i="4"/>
  <c r="F1818" i="4"/>
  <c r="J1817" i="4"/>
  <c r="F1817" i="4"/>
  <c r="J1816" i="4"/>
  <c r="F1816" i="4"/>
  <c r="J1815" i="4"/>
  <c r="F1815" i="4"/>
  <c r="J1814" i="4"/>
  <c r="F1814" i="4"/>
  <c r="J1813" i="4"/>
  <c r="F1813" i="4"/>
  <c r="J1812" i="4"/>
  <c r="F1812" i="4"/>
  <c r="J1811" i="4"/>
  <c r="F1811" i="4"/>
  <c r="J1810" i="4"/>
  <c r="F1810" i="4"/>
  <c r="J1809" i="4"/>
  <c r="F1809" i="4"/>
  <c r="J1808" i="4"/>
  <c r="F1808" i="4"/>
  <c r="J1807" i="4"/>
  <c r="F1807" i="4"/>
  <c r="J1806" i="4"/>
  <c r="F1806" i="4"/>
  <c r="J1805" i="4"/>
  <c r="F1805" i="4"/>
  <c r="J1804" i="4"/>
  <c r="F1804" i="4"/>
  <c r="J1803" i="4"/>
  <c r="F1803" i="4"/>
  <c r="J1802" i="4"/>
  <c r="F1802" i="4"/>
  <c r="J1801" i="4"/>
  <c r="F1801" i="4"/>
  <c r="J1800" i="4"/>
  <c r="F1800" i="4"/>
  <c r="J1799" i="4"/>
  <c r="F1799" i="4"/>
  <c r="J1798" i="4"/>
  <c r="F1798" i="4"/>
  <c r="J1797" i="4"/>
  <c r="F1797" i="4"/>
  <c r="J1796" i="4"/>
  <c r="F1796" i="4"/>
  <c r="J1795" i="4"/>
  <c r="F1795" i="4"/>
  <c r="J1794" i="4"/>
  <c r="F1794" i="4"/>
  <c r="J1793" i="4"/>
  <c r="F1793" i="4"/>
  <c r="J1792" i="4"/>
  <c r="F1792" i="4"/>
  <c r="J1791" i="4"/>
  <c r="F1791" i="4"/>
  <c r="J1790" i="4"/>
  <c r="F1790" i="4"/>
  <c r="J1789" i="4"/>
  <c r="F1789" i="4"/>
  <c r="J1788" i="4"/>
  <c r="F1788" i="4"/>
  <c r="J1787" i="4"/>
  <c r="F1787" i="4"/>
  <c r="J1786" i="4"/>
  <c r="F1786" i="4"/>
  <c r="J1785" i="4"/>
  <c r="F1785" i="4"/>
  <c r="J1784" i="4"/>
  <c r="F1784" i="4"/>
  <c r="J1783" i="4"/>
  <c r="F1783" i="4"/>
  <c r="J1782" i="4"/>
  <c r="F1782" i="4"/>
  <c r="J1781" i="4"/>
  <c r="F1781" i="4"/>
  <c r="J1780" i="4"/>
  <c r="F1780" i="4"/>
  <c r="J1779" i="4"/>
  <c r="F1779" i="4"/>
  <c r="J1778" i="4"/>
  <c r="F1778" i="4"/>
  <c r="J1777" i="4"/>
  <c r="F1777" i="4"/>
  <c r="J1776" i="4"/>
  <c r="F1776" i="4"/>
  <c r="J1775" i="4"/>
  <c r="F1775" i="4"/>
  <c r="J1774" i="4"/>
  <c r="F1774" i="4"/>
  <c r="J1773" i="4"/>
  <c r="F1773" i="4"/>
  <c r="J1772" i="4"/>
  <c r="F1772" i="4"/>
  <c r="J1771" i="4"/>
  <c r="F1771" i="4"/>
  <c r="J1770" i="4"/>
  <c r="F1770" i="4"/>
  <c r="J1769" i="4"/>
  <c r="F1769" i="4"/>
  <c r="J1768" i="4"/>
  <c r="F1768" i="4"/>
  <c r="J1767" i="4"/>
  <c r="F1767" i="4"/>
  <c r="J1766" i="4"/>
  <c r="F1766" i="4"/>
  <c r="J1765" i="4"/>
  <c r="F1765" i="4"/>
  <c r="J1764" i="4"/>
  <c r="F1764" i="4"/>
  <c r="J1763" i="4"/>
  <c r="F1763" i="4"/>
  <c r="J1762" i="4"/>
  <c r="F1762" i="4"/>
  <c r="J1761" i="4"/>
  <c r="F1761" i="4"/>
  <c r="J1760" i="4"/>
  <c r="F1760" i="4"/>
  <c r="J1759" i="4"/>
  <c r="F1759" i="4"/>
  <c r="J1758" i="4"/>
  <c r="F1758" i="4"/>
  <c r="J1757" i="4"/>
  <c r="F1757" i="4"/>
  <c r="J1756" i="4"/>
  <c r="F1756" i="4"/>
  <c r="J1755" i="4"/>
  <c r="F1755" i="4"/>
  <c r="J1754" i="4"/>
  <c r="F1754" i="4"/>
  <c r="J1753" i="4"/>
  <c r="F1753" i="4"/>
  <c r="J1752" i="4"/>
  <c r="F1752" i="4"/>
  <c r="J1751" i="4"/>
  <c r="F1751" i="4"/>
  <c r="J1750" i="4"/>
  <c r="F1750" i="4"/>
  <c r="J1749" i="4"/>
  <c r="F1749" i="4"/>
  <c r="J1748" i="4"/>
  <c r="F1748" i="4"/>
  <c r="J1747" i="4"/>
  <c r="F1747" i="4"/>
  <c r="J1746" i="4"/>
  <c r="F1746" i="4"/>
  <c r="J1745" i="4"/>
  <c r="F1745" i="4"/>
  <c r="J1744" i="4"/>
  <c r="F1744" i="4"/>
  <c r="J1743" i="4"/>
  <c r="F1743" i="4"/>
  <c r="J1742" i="4"/>
  <c r="F1742" i="4"/>
  <c r="J1741" i="4"/>
  <c r="F1741" i="4"/>
  <c r="J1740" i="4"/>
  <c r="F1740" i="4"/>
  <c r="J1739" i="4"/>
  <c r="F1739" i="4"/>
  <c r="J1738" i="4"/>
  <c r="F1738" i="4"/>
  <c r="J1737" i="4"/>
  <c r="F1737" i="4"/>
  <c r="J1736" i="4"/>
  <c r="F1736" i="4"/>
  <c r="J1735" i="4"/>
  <c r="F1735" i="4"/>
  <c r="J1734" i="4"/>
  <c r="F1734" i="4"/>
  <c r="J1733" i="4"/>
  <c r="F1733" i="4"/>
  <c r="J1732" i="4"/>
  <c r="F1732" i="4"/>
  <c r="J1731" i="4"/>
  <c r="F1731" i="4"/>
  <c r="J1730" i="4"/>
  <c r="F1730" i="4"/>
  <c r="J1729" i="4"/>
  <c r="F1729" i="4"/>
  <c r="J1728" i="4"/>
  <c r="F1728" i="4"/>
  <c r="J1727" i="4"/>
  <c r="F1727" i="4"/>
  <c r="J1726" i="4"/>
  <c r="F1726" i="4"/>
  <c r="J1725" i="4"/>
  <c r="F1725" i="4"/>
  <c r="J1724" i="4"/>
  <c r="F1724" i="4"/>
  <c r="J1723" i="4"/>
  <c r="F1723" i="4"/>
  <c r="J1722" i="4"/>
  <c r="F1722" i="4"/>
  <c r="J1721" i="4"/>
  <c r="F1721" i="4"/>
  <c r="J1720" i="4"/>
  <c r="F1720" i="4"/>
  <c r="J1719" i="4"/>
  <c r="F1719" i="4"/>
  <c r="J1718" i="4"/>
  <c r="F1718" i="4"/>
  <c r="J1717" i="4"/>
  <c r="F1717" i="4"/>
  <c r="J1716" i="4"/>
  <c r="F1716" i="4"/>
  <c r="J1715" i="4"/>
  <c r="F1715" i="4"/>
  <c r="J1714" i="4"/>
  <c r="F1714" i="4"/>
  <c r="J1713" i="4"/>
  <c r="F1713" i="4"/>
  <c r="J1712" i="4"/>
  <c r="F1712" i="4"/>
  <c r="J1711" i="4"/>
  <c r="F1711" i="4"/>
  <c r="J1710" i="4"/>
  <c r="F1710" i="4"/>
  <c r="J1709" i="4"/>
  <c r="F1709" i="4"/>
  <c r="J1708" i="4"/>
  <c r="F1708" i="4"/>
  <c r="J1707" i="4"/>
  <c r="F1707" i="4"/>
  <c r="J1706" i="4"/>
  <c r="F1706" i="4"/>
  <c r="J1705" i="4"/>
  <c r="F1705" i="4"/>
  <c r="J1704" i="4"/>
  <c r="F1704" i="4"/>
  <c r="J1703" i="4"/>
  <c r="F1703" i="4"/>
  <c r="J1702" i="4"/>
  <c r="F1702" i="4"/>
  <c r="J1701" i="4"/>
  <c r="F1701" i="4"/>
  <c r="J1700" i="4"/>
  <c r="F1700" i="4"/>
  <c r="J1699" i="4"/>
  <c r="F1699" i="4"/>
  <c r="J1698" i="4"/>
  <c r="F1698" i="4"/>
  <c r="J1697" i="4"/>
  <c r="F1697" i="4"/>
  <c r="J1696" i="4"/>
  <c r="F1696" i="4"/>
  <c r="J1695" i="4"/>
  <c r="F1695" i="4"/>
  <c r="J1694" i="4"/>
  <c r="F1694" i="4"/>
  <c r="J1693" i="4"/>
  <c r="F1693" i="4"/>
  <c r="J1692" i="4"/>
  <c r="F1692" i="4"/>
  <c r="J1691" i="4"/>
  <c r="F1691" i="4"/>
  <c r="J1690" i="4"/>
  <c r="F1690" i="4"/>
  <c r="J1689" i="4"/>
  <c r="F1689" i="4"/>
  <c r="J1688" i="4"/>
  <c r="F1688" i="4"/>
  <c r="J1687" i="4"/>
  <c r="F1687" i="4"/>
  <c r="J1686" i="4"/>
  <c r="F1686" i="4"/>
  <c r="J1685" i="4"/>
  <c r="F1685" i="4"/>
  <c r="J1684" i="4"/>
  <c r="F1684" i="4"/>
  <c r="J1683" i="4"/>
  <c r="F1683" i="4"/>
  <c r="J1682" i="4"/>
  <c r="F1682" i="4"/>
  <c r="J1681" i="4"/>
  <c r="F1681" i="4"/>
  <c r="J1680" i="4"/>
  <c r="F1680" i="4"/>
  <c r="J1679" i="4"/>
  <c r="F1679" i="4"/>
  <c r="J1678" i="4"/>
  <c r="F1678" i="4"/>
  <c r="J1677" i="4"/>
  <c r="F1677" i="4"/>
  <c r="J1676" i="4"/>
  <c r="F1676" i="4"/>
  <c r="J1675" i="4"/>
  <c r="F1675" i="4"/>
  <c r="J1674" i="4"/>
  <c r="F1674" i="4"/>
  <c r="J1673" i="4"/>
  <c r="F1673" i="4"/>
  <c r="J1672" i="4"/>
  <c r="F1672" i="4"/>
  <c r="J1671" i="4"/>
  <c r="F1671" i="4"/>
  <c r="J1670" i="4"/>
  <c r="F1670" i="4"/>
  <c r="J1669" i="4"/>
  <c r="F1669" i="4"/>
  <c r="J1668" i="4"/>
  <c r="F1668" i="4"/>
  <c r="J1667" i="4"/>
  <c r="F1667" i="4"/>
  <c r="J1666" i="4"/>
  <c r="F1666" i="4"/>
  <c r="J1665" i="4"/>
  <c r="F1665" i="4"/>
  <c r="J1664" i="4"/>
  <c r="F1664" i="4"/>
  <c r="J1663" i="4"/>
  <c r="F1663" i="4"/>
  <c r="J1662" i="4"/>
  <c r="F1662" i="4"/>
  <c r="J1661" i="4"/>
  <c r="F1661" i="4"/>
  <c r="J1660" i="4"/>
  <c r="F1660" i="4"/>
  <c r="J1659" i="4"/>
  <c r="F1659" i="4"/>
  <c r="J1658" i="4"/>
  <c r="F1658" i="4"/>
  <c r="J1657" i="4"/>
  <c r="F1657" i="4"/>
  <c r="J1656" i="4"/>
  <c r="F1656" i="4"/>
  <c r="J1655" i="4"/>
  <c r="F1655" i="4"/>
  <c r="J1654" i="4"/>
  <c r="F1654" i="4"/>
  <c r="J1653" i="4"/>
  <c r="F1653" i="4"/>
  <c r="J1652" i="4"/>
  <c r="F1652" i="4"/>
  <c r="J1651" i="4"/>
  <c r="F1651" i="4"/>
  <c r="J1650" i="4"/>
  <c r="F1650" i="4"/>
  <c r="J1649" i="4"/>
  <c r="F1649" i="4"/>
  <c r="J1648" i="4"/>
  <c r="F1648" i="4"/>
  <c r="J1647" i="4"/>
  <c r="F1647" i="4"/>
  <c r="J1646" i="4"/>
  <c r="F1646" i="4"/>
  <c r="J1645" i="4"/>
  <c r="F1645" i="4"/>
  <c r="J1644" i="4"/>
  <c r="F1644" i="4"/>
  <c r="J1643" i="4"/>
  <c r="F1643" i="4"/>
  <c r="J1642" i="4"/>
  <c r="F1642" i="4"/>
  <c r="J1641" i="4"/>
  <c r="F1641" i="4"/>
  <c r="J1640" i="4"/>
  <c r="F1640" i="4"/>
  <c r="J1639" i="4"/>
  <c r="F1639" i="4"/>
  <c r="J1638" i="4"/>
  <c r="F1638" i="4"/>
  <c r="J1637" i="4"/>
  <c r="F1637" i="4"/>
  <c r="J1636" i="4"/>
  <c r="F1636" i="4"/>
  <c r="J1635" i="4"/>
  <c r="F1635" i="4"/>
  <c r="J1634" i="4"/>
  <c r="F1634" i="4"/>
  <c r="J1633" i="4"/>
  <c r="F1633" i="4"/>
  <c r="J1632" i="4"/>
  <c r="F1632" i="4"/>
  <c r="J1631" i="4"/>
  <c r="F1631" i="4"/>
  <c r="J1630" i="4"/>
  <c r="F1630" i="4"/>
  <c r="J1629" i="4"/>
  <c r="F1629" i="4"/>
  <c r="J1628" i="4"/>
  <c r="F1628" i="4"/>
  <c r="J1627" i="4"/>
  <c r="F1627" i="4"/>
  <c r="J1626" i="4"/>
  <c r="F1626" i="4"/>
  <c r="J1625" i="4"/>
  <c r="F1625" i="4"/>
  <c r="J1624" i="4"/>
  <c r="F1624" i="4"/>
  <c r="J1623" i="4"/>
  <c r="F1623" i="4"/>
  <c r="J1622" i="4"/>
  <c r="F1622" i="4"/>
  <c r="J1621" i="4"/>
  <c r="F1621" i="4"/>
  <c r="J1620" i="4"/>
  <c r="F1620" i="4"/>
  <c r="J1619" i="4"/>
  <c r="F1619" i="4"/>
  <c r="J1618" i="4"/>
  <c r="F1618" i="4"/>
  <c r="J1617" i="4"/>
  <c r="F1617" i="4"/>
  <c r="J1616" i="4"/>
  <c r="F1616" i="4"/>
  <c r="J1615" i="4"/>
  <c r="F1615" i="4"/>
  <c r="J1614" i="4"/>
  <c r="F1614" i="4"/>
  <c r="J1613" i="4"/>
  <c r="F1613" i="4"/>
  <c r="J1612" i="4"/>
  <c r="F1612" i="4"/>
  <c r="J1611" i="4"/>
  <c r="F1611" i="4"/>
  <c r="J1610" i="4"/>
  <c r="F1610" i="4"/>
  <c r="J1609" i="4"/>
  <c r="F1609" i="4"/>
  <c r="J1608" i="4"/>
  <c r="F1608" i="4"/>
  <c r="J1607" i="4"/>
  <c r="F1607" i="4"/>
  <c r="J1606" i="4"/>
  <c r="F1606" i="4"/>
  <c r="J1605" i="4"/>
  <c r="F1605" i="4"/>
  <c r="J1604" i="4"/>
  <c r="F1604" i="4"/>
  <c r="J1603" i="4"/>
  <c r="F1603" i="4"/>
  <c r="J1602" i="4"/>
  <c r="F1602" i="4"/>
  <c r="J1601" i="4"/>
  <c r="F1601" i="4"/>
  <c r="J1600" i="4"/>
  <c r="F1600" i="4"/>
  <c r="J1599" i="4"/>
  <c r="F1599" i="4"/>
  <c r="J1598" i="4"/>
  <c r="F1598" i="4"/>
  <c r="J1597" i="4"/>
  <c r="F1597" i="4"/>
  <c r="J1596" i="4"/>
  <c r="F1596" i="4"/>
  <c r="J1595" i="4"/>
  <c r="F1595" i="4"/>
  <c r="J1594" i="4"/>
  <c r="F1594" i="4"/>
  <c r="J1593" i="4"/>
  <c r="F1593" i="4"/>
  <c r="J1592" i="4"/>
  <c r="F1592" i="4"/>
  <c r="J1591" i="4"/>
  <c r="F1591" i="4"/>
  <c r="J1590" i="4"/>
  <c r="F1590" i="4"/>
  <c r="J1589" i="4"/>
  <c r="F1589" i="4"/>
  <c r="J1588" i="4"/>
  <c r="F1588" i="4"/>
  <c r="J1587" i="4"/>
  <c r="F1587" i="4"/>
  <c r="J1586" i="4"/>
  <c r="F1586" i="4"/>
  <c r="J1585" i="4"/>
  <c r="F1585" i="4"/>
  <c r="J1584" i="4"/>
  <c r="F1584" i="4"/>
  <c r="J1583" i="4"/>
  <c r="F1583" i="4"/>
  <c r="J1582" i="4"/>
  <c r="F1582" i="4"/>
  <c r="J1581" i="4"/>
  <c r="F1581" i="4"/>
  <c r="J1580" i="4"/>
  <c r="F1580" i="4"/>
  <c r="J1579" i="4"/>
  <c r="F1579" i="4"/>
  <c r="J1578" i="4"/>
  <c r="F1578" i="4"/>
  <c r="J1577" i="4"/>
  <c r="F1577" i="4"/>
  <c r="J1576" i="4"/>
  <c r="F1576" i="4"/>
  <c r="J1575" i="4"/>
  <c r="F1575" i="4"/>
  <c r="J1574" i="4"/>
  <c r="F1574" i="4"/>
  <c r="J1573" i="4"/>
  <c r="F1573" i="4"/>
  <c r="J1572" i="4"/>
  <c r="F1572" i="4"/>
  <c r="J1571" i="4"/>
  <c r="F1571" i="4"/>
  <c r="J1570" i="4"/>
  <c r="F1570" i="4"/>
  <c r="J1569" i="4"/>
  <c r="F1569" i="4"/>
  <c r="J1568" i="4"/>
  <c r="F1568" i="4"/>
  <c r="J1567" i="4"/>
  <c r="F1567" i="4"/>
  <c r="J1566" i="4"/>
  <c r="F1566" i="4"/>
  <c r="J1565" i="4"/>
  <c r="F1565" i="4"/>
  <c r="J1564" i="4"/>
  <c r="F1564" i="4"/>
  <c r="J1563" i="4"/>
  <c r="F1563" i="4"/>
  <c r="J1562" i="4"/>
  <c r="F1562" i="4"/>
  <c r="J1561" i="4"/>
  <c r="F1561" i="4"/>
  <c r="J1560" i="4"/>
  <c r="F1560" i="4"/>
  <c r="J1559" i="4"/>
  <c r="F1559" i="4"/>
  <c r="J1558" i="4"/>
  <c r="F1558" i="4"/>
  <c r="J1557" i="4"/>
  <c r="F1557" i="4"/>
  <c r="J1556" i="4"/>
  <c r="F1556" i="4"/>
  <c r="J1555" i="4"/>
  <c r="F1555" i="4"/>
  <c r="J1554" i="4"/>
  <c r="F1554" i="4"/>
  <c r="J1553" i="4"/>
  <c r="F1553" i="4"/>
  <c r="J1552" i="4"/>
  <c r="F1552" i="4"/>
  <c r="J1551" i="4"/>
  <c r="F1551" i="4"/>
  <c r="J1550" i="4"/>
  <c r="F1550" i="4"/>
  <c r="J1549" i="4"/>
  <c r="F1549" i="4"/>
  <c r="J1548" i="4"/>
  <c r="F1548" i="4"/>
  <c r="J1547" i="4"/>
  <c r="F1547" i="4"/>
  <c r="J1546" i="4"/>
  <c r="F1546" i="4"/>
  <c r="J1545" i="4"/>
  <c r="F1545" i="4"/>
  <c r="J1544" i="4"/>
  <c r="F1544" i="4"/>
  <c r="J1543" i="4"/>
  <c r="F1543" i="4"/>
  <c r="J1542" i="4"/>
  <c r="F1542" i="4"/>
  <c r="J1541" i="4"/>
  <c r="F1541" i="4"/>
  <c r="J1540" i="4"/>
  <c r="F1540" i="4"/>
  <c r="J1539" i="4"/>
  <c r="F1539" i="4"/>
  <c r="J1538" i="4"/>
  <c r="F1538" i="4"/>
  <c r="J1537" i="4"/>
  <c r="F1537" i="4"/>
  <c r="J1536" i="4"/>
  <c r="F1536" i="4"/>
  <c r="J1535" i="4"/>
  <c r="F1535" i="4"/>
  <c r="J1534" i="4"/>
  <c r="F1534" i="4"/>
  <c r="J1533" i="4"/>
  <c r="F1533" i="4"/>
  <c r="J1532" i="4"/>
  <c r="F1532" i="4"/>
  <c r="J1531" i="4"/>
  <c r="F1531" i="4"/>
  <c r="J1530" i="4"/>
  <c r="F1530" i="4"/>
  <c r="J1529" i="4"/>
  <c r="F1529" i="4"/>
  <c r="J1528" i="4"/>
  <c r="F1528" i="4"/>
  <c r="J1527" i="4"/>
  <c r="F1527" i="4"/>
  <c r="J1526" i="4"/>
  <c r="F1526" i="4"/>
  <c r="J1525" i="4"/>
  <c r="F1525" i="4"/>
  <c r="J1524" i="4"/>
  <c r="F1524" i="4"/>
  <c r="J1523" i="4"/>
  <c r="F1523" i="4"/>
  <c r="J1522" i="4"/>
  <c r="F1522" i="4"/>
  <c r="J1521" i="4"/>
  <c r="F1521" i="4"/>
  <c r="J1520" i="4"/>
  <c r="F1520" i="4"/>
  <c r="J1519" i="4"/>
  <c r="F1519" i="4"/>
  <c r="J1518" i="4"/>
  <c r="F1518" i="4"/>
  <c r="J1517" i="4"/>
  <c r="F1517" i="4"/>
  <c r="J1516" i="4"/>
  <c r="F1516" i="4"/>
  <c r="J1515" i="4"/>
  <c r="F1515" i="4"/>
  <c r="J1514" i="4"/>
  <c r="F1514" i="4"/>
  <c r="J1513" i="4"/>
  <c r="F1513" i="4"/>
  <c r="J1512" i="4"/>
  <c r="F1512" i="4"/>
  <c r="J1511" i="4"/>
  <c r="F1511" i="4"/>
  <c r="J1510" i="4"/>
  <c r="F1510" i="4"/>
  <c r="J1509" i="4"/>
  <c r="F1509" i="4"/>
  <c r="J1508" i="4"/>
  <c r="F1508" i="4"/>
  <c r="J1507" i="4"/>
  <c r="F1507" i="4"/>
  <c r="J1506" i="4"/>
  <c r="F1506" i="4"/>
  <c r="J1505" i="4"/>
  <c r="F1505" i="4"/>
  <c r="J1504" i="4"/>
  <c r="F1504" i="4"/>
  <c r="J1503" i="4"/>
  <c r="F1503" i="4"/>
  <c r="J1502" i="4"/>
  <c r="F1502" i="4"/>
  <c r="J1501" i="4"/>
  <c r="F1501" i="4"/>
  <c r="J1500" i="4"/>
  <c r="F1500" i="4"/>
  <c r="J1499" i="4"/>
  <c r="F1499" i="4"/>
  <c r="J1498" i="4"/>
  <c r="F1498" i="4"/>
  <c r="J1497" i="4"/>
  <c r="F1497" i="4"/>
  <c r="J1496" i="4"/>
  <c r="F1496" i="4"/>
  <c r="J1495" i="4"/>
  <c r="F1495" i="4"/>
  <c r="J1494" i="4"/>
  <c r="F1494" i="4"/>
  <c r="J1493" i="4"/>
  <c r="F1493" i="4"/>
  <c r="J1492" i="4"/>
  <c r="F1492" i="4"/>
  <c r="J1491" i="4"/>
  <c r="F1491" i="4"/>
  <c r="J1490" i="4"/>
  <c r="F1490" i="4"/>
  <c r="J1489" i="4"/>
  <c r="F1489" i="4"/>
  <c r="J1488" i="4"/>
  <c r="F1488" i="4"/>
  <c r="J1487" i="4"/>
  <c r="F1487" i="4"/>
  <c r="J1486" i="4"/>
  <c r="F1486" i="4"/>
  <c r="J1485" i="4"/>
  <c r="F1485" i="4"/>
  <c r="J1484" i="4"/>
  <c r="F1484" i="4"/>
  <c r="J1483" i="4"/>
  <c r="F1483" i="4"/>
  <c r="J1482" i="4"/>
  <c r="F1482" i="4"/>
  <c r="J1481" i="4"/>
  <c r="F1481" i="4"/>
  <c r="J1480" i="4"/>
  <c r="F1480" i="4"/>
  <c r="J1479" i="4"/>
  <c r="F1479" i="4"/>
  <c r="J1478" i="4"/>
  <c r="F1478" i="4"/>
  <c r="J1477" i="4"/>
  <c r="F1477" i="4"/>
  <c r="J1476" i="4"/>
  <c r="F1476" i="4"/>
  <c r="J1475" i="4"/>
  <c r="F1475" i="4"/>
  <c r="J1474" i="4"/>
  <c r="F1474" i="4"/>
  <c r="J1473" i="4"/>
  <c r="F1473" i="4"/>
  <c r="J1472" i="4"/>
  <c r="F1472" i="4"/>
  <c r="J1471" i="4"/>
  <c r="F1471" i="4"/>
  <c r="J1470" i="4"/>
  <c r="F1470" i="4"/>
  <c r="J1469" i="4"/>
  <c r="F1469" i="4"/>
  <c r="J1468" i="4"/>
  <c r="F1468" i="4"/>
  <c r="J1467" i="4"/>
  <c r="F1467" i="4"/>
  <c r="J1466" i="4"/>
  <c r="F1466" i="4"/>
  <c r="J1465" i="4"/>
  <c r="F1465" i="4"/>
  <c r="J1464" i="4"/>
  <c r="F1464" i="4"/>
  <c r="J1463" i="4"/>
  <c r="F1463" i="4"/>
  <c r="J1462" i="4"/>
  <c r="F1462" i="4"/>
  <c r="J1461" i="4"/>
  <c r="F1461" i="4"/>
  <c r="J1460" i="4"/>
  <c r="F1460" i="4"/>
  <c r="J1459" i="4"/>
  <c r="F1459" i="4"/>
  <c r="J1458" i="4"/>
  <c r="F1458" i="4"/>
  <c r="J1457" i="4"/>
  <c r="F1457" i="4"/>
  <c r="J1456" i="4"/>
  <c r="F1456" i="4"/>
  <c r="J1455" i="4"/>
  <c r="F1455" i="4"/>
  <c r="J1454" i="4"/>
  <c r="F1454" i="4"/>
  <c r="J1453" i="4"/>
  <c r="F1453" i="4"/>
  <c r="J1452" i="4"/>
  <c r="F1452" i="4"/>
  <c r="J1451" i="4"/>
  <c r="F1451" i="4"/>
  <c r="J1450" i="4"/>
  <c r="F1450" i="4"/>
  <c r="J1449" i="4"/>
  <c r="F1449" i="4"/>
  <c r="J1448" i="4"/>
  <c r="F1448" i="4"/>
  <c r="J1447" i="4"/>
  <c r="F1447" i="4"/>
  <c r="J1446" i="4"/>
  <c r="F1446" i="4"/>
  <c r="J1445" i="4"/>
  <c r="F1445" i="4"/>
  <c r="J1444" i="4"/>
  <c r="F1444" i="4"/>
  <c r="J1443" i="4"/>
  <c r="F1443" i="4"/>
  <c r="J1442" i="4"/>
  <c r="F1442" i="4"/>
  <c r="J1441" i="4"/>
  <c r="F1441" i="4"/>
  <c r="J1440" i="4"/>
  <c r="F1440" i="4"/>
  <c r="J1439" i="4"/>
  <c r="F1439" i="4"/>
  <c r="J1438" i="4"/>
  <c r="F1438" i="4"/>
  <c r="J1437" i="4"/>
  <c r="F1437" i="4"/>
  <c r="J1436" i="4"/>
  <c r="F1436" i="4"/>
  <c r="J1435" i="4"/>
  <c r="F1435" i="4"/>
  <c r="J1434" i="4"/>
  <c r="F1434" i="4"/>
  <c r="J1433" i="4"/>
  <c r="F1433" i="4"/>
  <c r="J1432" i="4"/>
  <c r="F1432" i="4"/>
  <c r="J1431" i="4"/>
  <c r="F1431" i="4"/>
  <c r="J1430" i="4"/>
  <c r="F1430" i="4"/>
  <c r="J1429" i="4"/>
  <c r="F1429" i="4"/>
  <c r="J1428" i="4"/>
  <c r="F1428" i="4"/>
  <c r="J1427" i="4"/>
  <c r="F1427" i="4"/>
  <c r="J1426" i="4"/>
  <c r="F1426" i="4"/>
  <c r="J1425" i="4"/>
  <c r="F1425" i="4"/>
  <c r="J1424" i="4"/>
  <c r="F1424" i="4"/>
  <c r="J1423" i="4"/>
  <c r="F1423" i="4"/>
  <c r="J1422" i="4"/>
  <c r="F1422" i="4"/>
  <c r="J1421" i="4"/>
  <c r="F1421" i="4"/>
  <c r="J1420" i="4"/>
  <c r="F1420" i="4"/>
  <c r="J1419" i="4"/>
  <c r="F1419" i="4"/>
  <c r="J1418" i="4"/>
  <c r="F1418" i="4"/>
  <c r="J1417" i="4"/>
  <c r="F1417" i="4"/>
  <c r="J1416" i="4"/>
  <c r="F1416" i="4"/>
  <c r="J1415" i="4"/>
  <c r="F1415" i="4"/>
  <c r="J1414" i="4"/>
  <c r="F1414" i="4"/>
  <c r="J1413" i="4"/>
  <c r="F1413" i="4"/>
  <c r="J1412" i="4"/>
  <c r="F1412" i="4"/>
  <c r="J1411" i="4"/>
  <c r="F1411" i="4"/>
  <c r="J1410" i="4"/>
  <c r="F1410" i="4"/>
  <c r="J1409" i="4"/>
  <c r="F1409" i="4"/>
  <c r="J1408" i="4"/>
  <c r="F1408" i="4"/>
  <c r="J1407" i="4"/>
  <c r="F1407" i="4"/>
  <c r="J1406" i="4"/>
  <c r="F1406" i="4"/>
  <c r="J1405" i="4"/>
  <c r="F1405" i="4"/>
  <c r="J1404" i="4"/>
  <c r="F1404" i="4"/>
  <c r="J1403" i="4"/>
  <c r="F1403" i="4"/>
  <c r="J1402" i="4"/>
  <c r="F1402" i="4"/>
  <c r="J1401" i="4"/>
  <c r="F1401" i="4"/>
  <c r="J1400" i="4"/>
  <c r="F1400" i="4"/>
  <c r="J1399" i="4"/>
  <c r="F1399" i="4"/>
  <c r="J1398" i="4"/>
  <c r="F1398" i="4"/>
  <c r="J1397" i="4"/>
  <c r="F1397" i="4"/>
  <c r="J1396" i="4"/>
  <c r="F1396" i="4"/>
  <c r="J1395" i="4"/>
  <c r="F1395" i="4"/>
  <c r="J1394" i="4"/>
  <c r="F1394" i="4"/>
  <c r="J1393" i="4"/>
  <c r="F1393" i="4"/>
  <c r="J1392" i="4"/>
  <c r="F1392" i="4"/>
  <c r="J1391" i="4"/>
  <c r="F1391" i="4"/>
  <c r="J1390" i="4"/>
  <c r="F1390" i="4"/>
  <c r="J1389" i="4"/>
  <c r="F1389" i="4"/>
  <c r="J1388" i="4"/>
  <c r="F1388" i="4"/>
  <c r="J1387" i="4"/>
  <c r="F1387" i="4"/>
  <c r="J1386" i="4"/>
  <c r="F1386" i="4"/>
  <c r="J1385" i="4"/>
  <c r="F1385" i="4"/>
  <c r="J1384" i="4"/>
  <c r="F1384" i="4"/>
  <c r="J1383" i="4"/>
  <c r="F1383" i="4"/>
  <c r="J1382" i="4"/>
  <c r="F1382" i="4"/>
  <c r="J1381" i="4"/>
  <c r="F1381" i="4"/>
  <c r="J1380" i="4"/>
  <c r="F1380" i="4"/>
  <c r="J1379" i="4"/>
  <c r="F1379" i="4"/>
  <c r="J1378" i="4"/>
  <c r="F1378" i="4"/>
  <c r="J1377" i="4"/>
  <c r="F1377" i="4"/>
  <c r="J1376" i="4"/>
  <c r="F1376" i="4"/>
  <c r="J1375" i="4"/>
  <c r="F1375" i="4"/>
  <c r="J1374" i="4"/>
  <c r="F1374" i="4"/>
  <c r="J1373" i="4"/>
  <c r="F1373" i="4"/>
  <c r="J1372" i="4"/>
  <c r="F1372" i="4"/>
  <c r="J1371" i="4"/>
  <c r="F1371" i="4"/>
  <c r="J1370" i="4"/>
  <c r="F1370" i="4"/>
  <c r="J1369" i="4"/>
  <c r="F1369" i="4"/>
  <c r="J1368" i="4"/>
  <c r="F1368" i="4"/>
  <c r="J1367" i="4"/>
  <c r="F1367" i="4"/>
  <c r="J1366" i="4"/>
  <c r="F1366" i="4"/>
  <c r="J1365" i="4"/>
  <c r="F1365" i="4"/>
  <c r="J1364" i="4"/>
  <c r="F1364" i="4"/>
  <c r="J1363" i="4"/>
  <c r="F1363" i="4"/>
  <c r="J1362" i="4"/>
  <c r="F1362" i="4"/>
  <c r="J1361" i="4"/>
  <c r="F1361" i="4"/>
  <c r="J1360" i="4"/>
  <c r="F1360" i="4"/>
  <c r="J1359" i="4"/>
  <c r="F1359" i="4"/>
  <c r="J1358" i="4"/>
  <c r="F1358" i="4"/>
  <c r="J1357" i="4"/>
  <c r="F1357" i="4"/>
  <c r="J1356" i="4"/>
  <c r="F1356" i="4"/>
  <c r="J1355" i="4"/>
  <c r="F1355" i="4"/>
  <c r="J1354" i="4"/>
  <c r="F1354" i="4"/>
  <c r="J1353" i="4"/>
  <c r="F1353" i="4"/>
  <c r="J1352" i="4"/>
  <c r="F1352" i="4"/>
  <c r="J1351" i="4"/>
  <c r="F1351" i="4"/>
  <c r="J1350" i="4"/>
  <c r="F1350" i="4"/>
  <c r="J1349" i="4"/>
  <c r="F1349" i="4"/>
  <c r="J1348" i="4"/>
  <c r="F1348" i="4"/>
  <c r="J1347" i="4"/>
  <c r="F1347" i="4"/>
  <c r="J1346" i="4"/>
  <c r="F1346" i="4"/>
  <c r="J1345" i="4"/>
  <c r="F1345" i="4"/>
  <c r="J1344" i="4"/>
  <c r="F1344" i="4"/>
  <c r="J1343" i="4"/>
  <c r="F1343" i="4"/>
  <c r="J1342" i="4"/>
  <c r="F1342" i="4"/>
  <c r="J1341" i="4"/>
  <c r="F1341" i="4"/>
  <c r="J1340" i="4"/>
  <c r="F1340" i="4"/>
  <c r="J1339" i="4"/>
  <c r="F1339" i="4"/>
  <c r="J1338" i="4"/>
  <c r="F1338" i="4"/>
  <c r="J1337" i="4"/>
  <c r="F1337" i="4"/>
  <c r="J1336" i="4"/>
  <c r="F1336" i="4"/>
  <c r="J1335" i="4"/>
  <c r="F1335" i="4"/>
  <c r="J1334" i="4"/>
  <c r="F1334" i="4"/>
  <c r="J1333" i="4"/>
  <c r="F1333" i="4"/>
  <c r="J1332" i="4"/>
  <c r="F1332" i="4"/>
  <c r="J1331" i="4"/>
  <c r="F1331" i="4"/>
  <c r="J1330" i="4"/>
  <c r="F1330" i="4"/>
  <c r="J1329" i="4"/>
  <c r="F1329" i="4"/>
  <c r="J1328" i="4"/>
  <c r="F1328" i="4"/>
  <c r="J1327" i="4"/>
  <c r="F1327" i="4"/>
  <c r="J1326" i="4"/>
  <c r="F1326" i="4"/>
  <c r="J1325" i="4"/>
  <c r="F1325" i="4"/>
  <c r="J1324" i="4"/>
  <c r="F1324" i="4"/>
  <c r="J1323" i="4"/>
  <c r="F1323" i="4"/>
  <c r="J1322" i="4"/>
  <c r="F1322" i="4"/>
  <c r="J1321" i="4"/>
  <c r="F1321" i="4"/>
  <c r="J1320" i="4"/>
  <c r="F1320" i="4"/>
  <c r="J1319" i="4"/>
  <c r="F1319" i="4"/>
  <c r="J1318" i="4"/>
  <c r="F1318" i="4"/>
  <c r="J1317" i="4"/>
  <c r="F1317" i="4"/>
  <c r="J1316" i="4"/>
  <c r="F1316" i="4"/>
  <c r="J1315" i="4"/>
  <c r="F1315" i="4"/>
  <c r="J1314" i="4"/>
  <c r="F1314" i="4"/>
  <c r="J1313" i="4"/>
  <c r="F1313" i="4"/>
  <c r="J1312" i="4"/>
  <c r="F1312" i="4"/>
  <c r="J1311" i="4"/>
  <c r="F1311" i="4"/>
  <c r="J1310" i="4"/>
  <c r="F1310" i="4"/>
  <c r="J1309" i="4"/>
  <c r="F1309" i="4"/>
  <c r="J1308" i="4"/>
  <c r="F1308" i="4"/>
  <c r="J1307" i="4"/>
  <c r="F1307" i="4"/>
  <c r="J1306" i="4"/>
  <c r="F1306" i="4"/>
  <c r="J1305" i="4"/>
  <c r="F1305" i="4"/>
  <c r="J1304" i="4"/>
  <c r="F1304" i="4"/>
  <c r="J1303" i="4"/>
  <c r="F1303" i="4"/>
  <c r="J1302" i="4"/>
  <c r="F1302" i="4"/>
  <c r="J1301" i="4"/>
  <c r="F1301" i="4"/>
  <c r="J1300" i="4"/>
  <c r="F1300" i="4"/>
  <c r="J1299" i="4"/>
  <c r="F1299" i="4"/>
  <c r="J1298" i="4"/>
  <c r="F1298" i="4"/>
  <c r="J1297" i="4"/>
  <c r="F1297" i="4"/>
  <c r="J1296" i="4"/>
  <c r="F1296" i="4"/>
  <c r="J1295" i="4"/>
  <c r="F1295" i="4"/>
  <c r="J1294" i="4"/>
  <c r="F1294" i="4"/>
  <c r="J1293" i="4"/>
  <c r="F1293" i="4"/>
  <c r="J1292" i="4"/>
  <c r="F1292" i="4"/>
  <c r="J1291" i="4"/>
  <c r="F1291" i="4"/>
  <c r="J1290" i="4"/>
  <c r="F1290" i="4"/>
  <c r="J1289" i="4"/>
  <c r="F1289" i="4"/>
  <c r="J1288" i="4"/>
  <c r="F1288" i="4"/>
  <c r="J1287" i="4"/>
  <c r="F1287" i="4"/>
  <c r="J1286" i="4"/>
  <c r="F1286" i="4"/>
  <c r="J1285" i="4"/>
  <c r="F1285" i="4"/>
  <c r="J1284" i="4"/>
  <c r="F1284" i="4"/>
  <c r="J1283" i="4"/>
  <c r="F1283" i="4"/>
  <c r="J1282" i="4"/>
  <c r="F1282" i="4"/>
  <c r="J1281" i="4"/>
  <c r="F1281" i="4"/>
  <c r="J1280" i="4"/>
  <c r="F1280" i="4"/>
  <c r="J1279" i="4"/>
  <c r="F1279" i="4"/>
  <c r="J1278" i="4"/>
  <c r="F1278" i="4"/>
  <c r="J1277" i="4"/>
  <c r="F1277" i="4"/>
  <c r="J1276" i="4"/>
  <c r="F1276" i="4"/>
  <c r="J1275" i="4"/>
  <c r="F1275" i="4"/>
  <c r="J1274" i="4"/>
  <c r="F1274" i="4"/>
  <c r="J1273" i="4"/>
  <c r="F1273" i="4"/>
  <c r="J1272" i="4"/>
  <c r="F1272" i="4"/>
  <c r="J1271" i="4"/>
  <c r="F1271" i="4"/>
  <c r="J1270" i="4"/>
  <c r="F1270" i="4"/>
  <c r="J1269" i="4"/>
  <c r="F1269" i="4"/>
  <c r="J1268" i="4"/>
  <c r="F1268" i="4"/>
  <c r="J1267" i="4"/>
  <c r="F1267" i="4"/>
  <c r="J1266" i="4"/>
  <c r="F1266" i="4"/>
  <c r="J1265" i="4"/>
  <c r="F1265" i="4"/>
  <c r="J1264" i="4"/>
  <c r="F1264" i="4"/>
  <c r="J1263" i="4"/>
  <c r="F1263" i="4"/>
  <c r="J1262" i="4"/>
  <c r="F1262" i="4"/>
  <c r="J1261" i="4"/>
  <c r="F1261" i="4"/>
  <c r="J1260" i="4"/>
  <c r="F1260" i="4"/>
  <c r="J1259" i="4"/>
  <c r="F1259" i="4"/>
  <c r="J1258" i="4"/>
  <c r="F1258" i="4"/>
  <c r="J1257" i="4"/>
  <c r="F1257" i="4"/>
  <c r="J1256" i="4"/>
  <c r="F1256" i="4"/>
  <c r="J1255" i="4"/>
  <c r="F1255" i="4"/>
  <c r="J1254" i="4"/>
  <c r="F1254" i="4"/>
  <c r="J1253" i="4"/>
  <c r="F1253" i="4"/>
  <c r="J1252" i="4"/>
  <c r="F1252" i="4"/>
  <c r="J1251" i="4"/>
  <c r="F1251" i="4"/>
  <c r="J1250" i="4"/>
  <c r="F1250" i="4"/>
  <c r="J1249" i="4"/>
  <c r="F1249" i="4"/>
  <c r="J1248" i="4"/>
  <c r="F1248" i="4"/>
  <c r="J1247" i="4"/>
  <c r="F1247" i="4"/>
  <c r="J1246" i="4"/>
  <c r="F1246" i="4"/>
  <c r="J1245" i="4"/>
  <c r="F1245" i="4"/>
  <c r="J1244" i="4"/>
  <c r="F1244" i="4"/>
  <c r="J1243" i="4"/>
  <c r="F1243" i="4"/>
  <c r="J1242" i="4"/>
  <c r="F1242" i="4"/>
  <c r="J1241" i="4"/>
  <c r="F1241" i="4"/>
  <c r="J1240" i="4"/>
  <c r="F1240" i="4"/>
  <c r="J1239" i="4"/>
  <c r="F1239" i="4"/>
  <c r="J1238" i="4"/>
  <c r="F1238" i="4"/>
  <c r="J1237" i="4"/>
  <c r="F1237" i="4"/>
  <c r="J1236" i="4"/>
  <c r="F1236" i="4"/>
  <c r="J1235" i="4"/>
  <c r="F1235" i="4"/>
  <c r="J1234" i="4"/>
  <c r="F1234" i="4"/>
  <c r="J1233" i="4"/>
  <c r="F1233" i="4"/>
  <c r="J1232" i="4"/>
  <c r="F1232" i="4"/>
  <c r="J1231" i="4"/>
  <c r="F1231" i="4"/>
  <c r="J1230" i="4"/>
  <c r="F1230" i="4"/>
  <c r="J1229" i="4"/>
  <c r="F1229" i="4"/>
  <c r="J1228" i="4"/>
  <c r="F1228" i="4"/>
  <c r="J1227" i="4"/>
  <c r="F1227" i="4"/>
  <c r="J1226" i="4"/>
  <c r="F1226" i="4"/>
  <c r="J1225" i="4"/>
  <c r="F1225" i="4"/>
  <c r="J1224" i="4"/>
  <c r="F1224" i="4"/>
  <c r="J1223" i="4"/>
  <c r="F1223" i="4"/>
  <c r="J1222" i="4"/>
  <c r="F1222" i="4"/>
  <c r="J1221" i="4"/>
  <c r="F1221" i="4"/>
  <c r="J1220" i="4"/>
  <c r="F1220" i="4"/>
  <c r="J1219" i="4"/>
  <c r="F1219" i="4"/>
  <c r="J1218" i="4"/>
  <c r="F1218" i="4"/>
  <c r="J1217" i="4"/>
  <c r="F1217" i="4"/>
  <c r="J1216" i="4"/>
  <c r="F1216" i="4"/>
  <c r="J1215" i="4"/>
  <c r="F1215" i="4"/>
  <c r="J1214" i="4"/>
  <c r="F1214" i="4"/>
  <c r="J1213" i="4"/>
  <c r="F1213" i="4"/>
  <c r="J1212" i="4"/>
  <c r="F1212" i="4"/>
  <c r="J1211" i="4"/>
  <c r="F1211" i="4"/>
  <c r="J1210" i="4"/>
  <c r="F1210" i="4"/>
  <c r="J1209" i="4"/>
  <c r="F1209" i="4"/>
  <c r="J1208" i="4"/>
  <c r="F1208" i="4"/>
  <c r="J1207" i="4"/>
  <c r="F1207" i="4"/>
  <c r="J1206" i="4"/>
  <c r="F1206" i="4"/>
  <c r="J1205" i="4"/>
  <c r="F1205" i="4"/>
  <c r="J1204" i="4"/>
  <c r="F1204" i="4"/>
  <c r="J1203" i="4"/>
  <c r="F1203" i="4"/>
  <c r="J1202" i="4"/>
  <c r="F1202" i="4"/>
  <c r="J1201" i="4"/>
  <c r="F1201" i="4"/>
  <c r="J1200" i="4"/>
  <c r="F1200" i="4"/>
  <c r="J1199" i="4"/>
  <c r="F1199" i="4"/>
  <c r="J1198" i="4"/>
  <c r="F1198" i="4"/>
  <c r="J1197" i="4"/>
  <c r="F1197" i="4"/>
  <c r="J1196" i="4"/>
  <c r="F1196" i="4"/>
  <c r="J1195" i="4"/>
  <c r="F1195" i="4"/>
  <c r="J1194" i="4"/>
  <c r="F1194" i="4"/>
  <c r="J1193" i="4"/>
  <c r="F1193" i="4"/>
  <c r="J1192" i="4"/>
  <c r="F1192" i="4"/>
  <c r="J1191" i="4"/>
  <c r="F1191" i="4"/>
  <c r="J1190" i="4"/>
  <c r="F1190" i="4"/>
  <c r="J1189" i="4"/>
  <c r="F1189" i="4"/>
  <c r="J1188" i="4"/>
  <c r="F1188" i="4"/>
  <c r="J1187" i="4"/>
  <c r="F1187" i="4"/>
  <c r="J1186" i="4"/>
  <c r="F1186" i="4"/>
  <c r="J1185" i="4"/>
  <c r="F1185" i="4"/>
  <c r="J1184" i="4"/>
  <c r="F1184" i="4"/>
  <c r="J1183" i="4"/>
  <c r="F1183" i="4"/>
  <c r="J1182" i="4"/>
  <c r="F1182" i="4"/>
  <c r="J1181" i="4"/>
  <c r="F1181" i="4"/>
  <c r="J1180" i="4"/>
  <c r="F1180" i="4"/>
  <c r="J1179" i="4"/>
  <c r="F1179" i="4"/>
  <c r="J1178" i="4"/>
  <c r="F1178" i="4"/>
  <c r="J1177" i="4"/>
  <c r="F1177" i="4"/>
  <c r="J1176" i="4"/>
  <c r="F1176" i="4"/>
  <c r="J1175" i="4"/>
  <c r="F1175" i="4"/>
  <c r="J1174" i="4"/>
  <c r="F1174" i="4"/>
  <c r="J1173" i="4"/>
  <c r="F1173" i="4"/>
  <c r="J1172" i="4"/>
  <c r="F1172" i="4"/>
  <c r="J1171" i="4"/>
  <c r="F1171" i="4"/>
  <c r="J1170" i="4"/>
  <c r="F1170" i="4"/>
  <c r="J1169" i="4"/>
  <c r="F1169" i="4"/>
  <c r="J1168" i="4"/>
  <c r="F1168" i="4"/>
  <c r="J1167" i="4"/>
  <c r="F1167" i="4"/>
  <c r="J1166" i="4"/>
  <c r="F1166" i="4"/>
  <c r="J1165" i="4"/>
  <c r="F1165" i="4"/>
  <c r="J1164" i="4"/>
  <c r="F1164" i="4"/>
  <c r="J1163" i="4"/>
  <c r="F1163" i="4"/>
  <c r="J1162" i="4"/>
  <c r="F1162" i="4"/>
  <c r="J1161" i="4"/>
  <c r="F1161" i="4"/>
  <c r="J1160" i="4"/>
  <c r="F1160" i="4"/>
  <c r="J1159" i="4"/>
  <c r="F1159" i="4"/>
  <c r="J1158" i="4"/>
  <c r="F1158" i="4"/>
  <c r="J1157" i="4"/>
  <c r="F1157" i="4"/>
  <c r="J1156" i="4"/>
  <c r="F1156" i="4"/>
  <c r="J1155" i="4"/>
  <c r="F1155" i="4"/>
  <c r="J1154" i="4"/>
  <c r="F1154" i="4"/>
  <c r="J1153" i="4"/>
  <c r="F1153" i="4"/>
  <c r="J1152" i="4"/>
  <c r="F1152" i="4"/>
  <c r="J1151" i="4"/>
  <c r="F1151" i="4"/>
  <c r="J1150" i="4"/>
  <c r="F1150" i="4"/>
  <c r="J1149" i="4"/>
  <c r="F1149" i="4"/>
  <c r="J1148" i="4"/>
  <c r="F1148" i="4"/>
  <c r="J1147" i="4"/>
  <c r="F1147" i="4"/>
  <c r="J1146" i="4"/>
  <c r="F1146" i="4"/>
  <c r="J1145" i="4"/>
  <c r="F1145" i="4"/>
  <c r="J1144" i="4"/>
  <c r="F1144" i="4"/>
  <c r="J1143" i="4"/>
  <c r="F1143" i="4"/>
  <c r="J1142" i="4"/>
  <c r="F1142" i="4"/>
  <c r="J1141" i="4"/>
  <c r="F1141" i="4"/>
  <c r="J1140" i="4"/>
  <c r="F1140" i="4"/>
  <c r="J1139" i="4"/>
  <c r="F1139" i="4"/>
  <c r="J1138" i="4"/>
  <c r="F1138" i="4"/>
  <c r="J1137" i="4"/>
  <c r="F1137" i="4"/>
  <c r="J1136" i="4"/>
  <c r="F1136" i="4"/>
  <c r="J1135" i="4"/>
  <c r="F1135" i="4"/>
  <c r="J1134" i="4"/>
  <c r="F1134" i="4"/>
  <c r="J1133" i="4"/>
  <c r="F1133" i="4"/>
  <c r="J1132" i="4"/>
  <c r="F1132" i="4"/>
  <c r="J1131" i="4"/>
  <c r="F1131" i="4"/>
  <c r="J1130" i="4"/>
  <c r="F1130" i="4"/>
  <c r="J1129" i="4"/>
  <c r="F1129" i="4"/>
  <c r="J1128" i="4"/>
  <c r="F1128" i="4"/>
  <c r="J1127" i="4"/>
  <c r="F1127" i="4"/>
  <c r="J1126" i="4"/>
  <c r="F1126" i="4"/>
  <c r="J1125" i="4"/>
  <c r="F1125" i="4"/>
  <c r="J1124" i="4"/>
  <c r="F1124" i="4"/>
  <c r="J1123" i="4"/>
  <c r="F1123" i="4"/>
  <c r="J1122" i="4"/>
  <c r="F1122" i="4"/>
  <c r="J1121" i="4"/>
  <c r="F1121" i="4"/>
  <c r="J1120" i="4"/>
  <c r="F1120" i="4"/>
  <c r="J1119" i="4"/>
  <c r="F1119" i="4"/>
  <c r="J1118" i="4"/>
  <c r="F1118" i="4"/>
  <c r="J1117" i="4"/>
  <c r="F1117" i="4"/>
  <c r="J1116" i="4"/>
  <c r="F1116" i="4"/>
  <c r="J1115" i="4"/>
  <c r="F1115" i="4"/>
  <c r="J1114" i="4"/>
  <c r="F1114" i="4"/>
  <c r="J1113" i="4"/>
  <c r="F1113" i="4"/>
  <c r="J1112" i="4"/>
  <c r="F1112" i="4"/>
  <c r="J1111" i="4"/>
  <c r="F1111" i="4"/>
  <c r="J1110" i="4"/>
  <c r="F1110" i="4"/>
  <c r="J1109" i="4"/>
  <c r="F1109" i="4"/>
  <c r="J1108" i="4"/>
  <c r="F1108" i="4"/>
  <c r="J1107" i="4"/>
  <c r="F1107" i="4"/>
  <c r="J1106" i="4"/>
  <c r="F1106" i="4"/>
  <c r="J1105" i="4"/>
  <c r="F1105" i="4"/>
  <c r="J1104" i="4"/>
  <c r="F1104" i="4"/>
  <c r="J1103" i="4"/>
  <c r="F1103" i="4"/>
  <c r="J1102" i="4"/>
  <c r="F1102" i="4"/>
  <c r="J1101" i="4"/>
  <c r="F1101" i="4"/>
  <c r="J1100" i="4"/>
  <c r="F1100" i="4"/>
  <c r="J1099" i="4"/>
  <c r="F1099" i="4"/>
  <c r="J1098" i="4"/>
  <c r="F1098" i="4"/>
  <c r="J1097" i="4"/>
  <c r="F1097" i="4"/>
  <c r="J1096" i="4"/>
  <c r="F1096" i="4"/>
  <c r="J1095" i="4"/>
  <c r="F1095" i="4"/>
  <c r="J1094" i="4"/>
  <c r="F1094" i="4"/>
  <c r="J1093" i="4"/>
  <c r="F1093" i="4"/>
  <c r="J1092" i="4"/>
  <c r="F1092" i="4"/>
  <c r="J1091" i="4"/>
  <c r="F1091" i="4"/>
  <c r="J1090" i="4"/>
  <c r="F1090" i="4"/>
  <c r="J1089" i="4"/>
  <c r="F1089" i="4"/>
  <c r="J1088" i="4"/>
  <c r="F1088" i="4"/>
  <c r="J1087" i="4"/>
  <c r="F1087" i="4"/>
  <c r="J1086" i="4"/>
  <c r="F1086" i="4"/>
  <c r="J1085" i="4"/>
  <c r="F1085" i="4"/>
  <c r="J1084" i="4"/>
  <c r="F1084" i="4"/>
  <c r="J1083" i="4"/>
  <c r="F1083" i="4"/>
  <c r="J1082" i="4"/>
  <c r="F1082" i="4"/>
  <c r="J1081" i="4"/>
  <c r="F1081" i="4"/>
  <c r="J1080" i="4"/>
  <c r="F1080" i="4"/>
  <c r="J1079" i="4"/>
  <c r="F1079" i="4"/>
  <c r="J1078" i="4"/>
  <c r="F1078" i="4"/>
  <c r="J1077" i="4"/>
  <c r="F1077" i="4"/>
  <c r="J1076" i="4"/>
  <c r="F1076" i="4"/>
  <c r="J1075" i="4"/>
  <c r="F1075" i="4"/>
  <c r="J1074" i="4"/>
  <c r="F1074" i="4"/>
  <c r="J1073" i="4"/>
  <c r="F1073" i="4"/>
  <c r="J1072" i="4"/>
  <c r="F1072" i="4"/>
  <c r="J1071" i="4"/>
  <c r="F1071" i="4"/>
  <c r="J1070" i="4"/>
  <c r="F1070" i="4"/>
  <c r="J1069" i="4"/>
  <c r="F1069" i="4"/>
  <c r="J1068" i="4"/>
  <c r="F1068" i="4"/>
  <c r="J1067" i="4"/>
  <c r="F1067" i="4"/>
  <c r="J1066" i="4"/>
  <c r="F1066" i="4"/>
  <c r="J1065" i="4"/>
  <c r="F1065" i="4"/>
  <c r="J1064" i="4"/>
  <c r="F1064" i="4"/>
  <c r="J1063" i="4"/>
  <c r="F1063" i="4"/>
  <c r="J1062" i="4"/>
  <c r="F1062" i="4"/>
  <c r="J1061" i="4"/>
  <c r="F1061" i="4"/>
  <c r="J1060" i="4"/>
  <c r="F1060" i="4"/>
  <c r="J1059" i="4"/>
  <c r="F1059" i="4"/>
  <c r="J1058" i="4"/>
  <c r="F1058" i="4"/>
  <c r="J1057" i="4"/>
  <c r="F1057" i="4"/>
  <c r="J1056" i="4"/>
  <c r="F1056" i="4"/>
  <c r="J1055" i="4"/>
  <c r="F1055" i="4"/>
  <c r="J1054" i="4"/>
  <c r="F1054" i="4"/>
  <c r="J1053" i="4"/>
  <c r="F1053" i="4"/>
  <c r="J1052" i="4"/>
  <c r="F1052" i="4"/>
  <c r="J1051" i="4"/>
  <c r="F1051" i="4"/>
  <c r="J1050" i="4"/>
  <c r="F1050" i="4"/>
  <c r="J1049" i="4"/>
  <c r="F1049" i="4"/>
  <c r="J1048" i="4"/>
  <c r="F1048" i="4"/>
  <c r="J1047" i="4"/>
  <c r="F1047" i="4"/>
  <c r="J1046" i="4"/>
  <c r="F1046" i="4"/>
  <c r="J1045" i="4"/>
  <c r="F1045" i="4"/>
  <c r="J1044" i="4"/>
  <c r="F1044" i="4"/>
  <c r="J1043" i="4"/>
  <c r="F1043" i="4"/>
  <c r="J1042" i="4"/>
  <c r="F1042" i="4"/>
  <c r="J1041" i="4"/>
  <c r="F1041" i="4"/>
  <c r="J1040" i="4"/>
  <c r="F1040" i="4"/>
  <c r="J1039" i="4"/>
  <c r="F1039" i="4"/>
  <c r="J1038" i="4"/>
  <c r="F1038" i="4"/>
  <c r="J1037" i="4"/>
  <c r="F1037" i="4"/>
  <c r="J1036" i="4"/>
  <c r="F1036" i="4"/>
  <c r="J1035" i="4"/>
  <c r="F1035" i="4"/>
  <c r="J1034" i="4"/>
  <c r="F1034" i="4"/>
  <c r="J1033" i="4"/>
  <c r="F1033" i="4"/>
  <c r="J1032" i="4"/>
  <c r="F1032" i="4"/>
  <c r="J1031" i="4"/>
  <c r="F1031" i="4"/>
  <c r="J1030" i="4"/>
  <c r="F1030" i="4"/>
  <c r="J1029" i="4"/>
  <c r="F1029" i="4"/>
  <c r="J1028" i="4"/>
  <c r="F1028" i="4"/>
  <c r="J1027" i="4"/>
  <c r="F1027" i="4"/>
  <c r="J1026" i="4"/>
  <c r="F1026" i="4"/>
  <c r="J1025" i="4"/>
  <c r="F1025" i="4"/>
  <c r="J1024" i="4"/>
  <c r="F1024" i="4"/>
  <c r="J1023" i="4"/>
  <c r="F1023" i="4"/>
  <c r="J1022" i="4"/>
  <c r="F1022" i="4"/>
  <c r="J1021" i="4"/>
  <c r="F1021" i="4"/>
  <c r="J1020" i="4"/>
  <c r="F1020" i="4"/>
  <c r="J1019" i="4"/>
  <c r="F1019" i="4"/>
  <c r="J1018" i="4"/>
  <c r="F1018" i="4"/>
  <c r="J1017" i="4"/>
  <c r="F1017" i="4"/>
  <c r="J1016" i="4"/>
  <c r="F1016" i="4"/>
  <c r="J1015" i="4"/>
  <c r="F1015" i="4"/>
  <c r="J1014" i="4"/>
  <c r="F1014" i="4"/>
  <c r="J1013" i="4"/>
  <c r="F1013" i="4"/>
  <c r="J1012" i="4"/>
  <c r="F1012" i="4"/>
  <c r="J1011" i="4"/>
  <c r="F1011" i="4"/>
  <c r="J1010" i="4"/>
  <c r="F1010" i="4"/>
  <c r="J1009" i="4"/>
  <c r="F1009" i="4"/>
  <c r="J1008" i="4"/>
  <c r="F1008" i="4"/>
  <c r="J1007" i="4"/>
  <c r="F1007" i="4"/>
  <c r="J1006" i="4"/>
  <c r="F1006" i="4"/>
  <c r="J1005" i="4"/>
  <c r="F1005" i="4"/>
  <c r="J1004" i="4"/>
  <c r="F1004" i="4"/>
  <c r="J1003" i="4"/>
  <c r="F1003" i="4"/>
  <c r="J1002" i="4"/>
  <c r="F1002" i="4"/>
  <c r="J1001" i="4"/>
  <c r="F1001" i="4"/>
  <c r="J1000" i="4"/>
  <c r="F1000" i="4"/>
  <c r="J999" i="4"/>
  <c r="F999" i="4"/>
  <c r="J998" i="4"/>
  <c r="F998" i="4"/>
  <c r="J997" i="4"/>
  <c r="F997" i="4"/>
  <c r="J996" i="4"/>
  <c r="F996" i="4"/>
  <c r="J995" i="4"/>
  <c r="F995" i="4"/>
  <c r="J994" i="4"/>
  <c r="F994" i="4"/>
  <c r="J993" i="4"/>
  <c r="F993" i="4"/>
  <c r="J992" i="4"/>
  <c r="F992" i="4"/>
  <c r="J991" i="4"/>
  <c r="F991" i="4"/>
  <c r="J990" i="4"/>
  <c r="F990" i="4"/>
  <c r="J989" i="4"/>
  <c r="F989" i="4"/>
  <c r="J988" i="4"/>
  <c r="F988" i="4"/>
  <c r="J987" i="4"/>
  <c r="F987" i="4"/>
  <c r="J986" i="4"/>
  <c r="F986" i="4"/>
  <c r="J985" i="4"/>
  <c r="F985" i="4"/>
  <c r="J984" i="4"/>
  <c r="F984" i="4"/>
  <c r="J983" i="4"/>
  <c r="F983" i="4"/>
  <c r="J982" i="4"/>
  <c r="F982" i="4"/>
  <c r="J981" i="4"/>
  <c r="F981" i="4"/>
  <c r="J980" i="4"/>
  <c r="F980" i="4"/>
  <c r="J979" i="4"/>
  <c r="F979" i="4"/>
  <c r="J978" i="4"/>
  <c r="F978" i="4"/>
  <c r="J977" i="4"/>
  <c r="F977" i="4"/>
  <c r="J976" i="4"/>
  <c r="F976" i="4"/>
  <c r="J975" i="4"/>
  <c r="F975" i="4"/>
  <c r="J974" i="4"/>
  <c r="F974" i="4"/>
  <c r="J973" i="4"/>
  <c r="F973" i="4"/>
  <c r="J972" i="4"/>
  <c r="F972" i="4"/>
  <c r="J971" i="4"/>
  <c r="F971" i="4"/>
  <c r="J970" i="4"/>
  <c r="F970" i="4"/>
  <c r="J969" i="4"/>
  <c r="F969" i="4"/>
  <c r="J968" i="4"/>
  <c r="F968" i="4"/>
  <c r="J967" i="4"/>
  <c r="F967" i="4"/>
  <c r="J966" i="4"/>
  <c r="F966" i="4"/>
  <c r="J965" i="4"/>
  <c r="F965" i="4"/>
  <c r="J964" i="4"/>
  <c r="F964" i="4"/>
  <c r="J963" i="4"/>
  <c r="F963" i="4"/>
  <c r="J962" i="4"/>
  <c r="F962" i="4"/>
  <c r="J961" i="4"/>
  <c r="F961" i="4"/>
  <c r="J960" i="4"/>
  <c r="F960" i="4"/>
  <c r="J959" i="4"/>
  <c r="F959" i="4"/>
  <c r="J958" i="4"/>
  <c r="F958" i="4"/>
  <c r="J957" i="4"/>
  <c r="F957" i="4"/>
  <c r="J956" i="4"/>
  <c r="F956" i="4"/>
  <c r="J955" i="4"/>
  <c r="F955" i="4"/>
  <c r="J954" i="4"/>
  <c r="F954" i="4"/>
  <c r="J953" i="4"/>
  <c r="F953" i="4"/>
  <c r="J952" i="4"/>
  <c r="F952" i="4"/>
  <c r="J951" i="4"/>
  <c r="F951" i="4"/>
  <c r="J950" i="4"/>
  <c r="F950" i="4"/>
  <c r="J949" i="4"/>
  <c r="F949" i="4"/>
  <c r="J948" i="4"/>
  <c r="F948" i="4"/>
  <c r="J947" i="4"/>
  <c r="F947" i="4"/>
  <c r="J946" i="4"/>
  <c r="F946" i="4"/>
  <c r="J945" i="4"/>
  <c r="F945" i="4"/>
  <c r="J944" i="4"/>
  <c r="F944" i="4"/>
  <c r="J943" i="4"/>
  <c r="F943" i="4"/>
  <c r="J942" i="4"/>
  <c r="F942" i="4"/>
  <c r="J941" i="4"/>
  <c r="F941" i="4"/>
  <c r="J940" i="4"/>
  <c r="F940" i="4"/>
  <c r="J939" i="4"/>
  <c r="F939" i="4"/>
  <c r="J938" i="4"/>
  <c r="F938" i="4"/>
  <c r="J937" i="4"/>
  <c r="F937" i="4"/>
  <c r="J936" i="4"/>
  <c r="F936" i="4"/>
  <c r="J935" i="4"/>
  <c r="F935" i="4"/>
  <c r="J934" i="4"/>
  <c r="F934" i="4"/>
  <c r="J933" i="4"/>
  <c r="F933" i="4"/>
  <c r="J932" i="4"/>
  <c r="F932" i="4"/>
  <c r="J931" i="4"/>
  <c r="F931" i="4"/>
  <c r="J930" i="4"/>
  <c r="F930" i="4"/>
  <c r="J929" i="4"/>
  <c r="F929" i="4"/>
  <c r="J928" i="4"/>
  <c r="F928" i="4"/>
  <c r="J927" i="4"/>
  <c r="F927" i="4"/>
  <c r="J926" i="4"/>
  <c r="F926" i="4"/>
  <c r="J925" i="4"/>
  <c r="F925" i="4"/>
  <c r="J924" i="4"/>
  <c r="F924" i="4"/>
  <c r="J923" i="4"/>
  <c r="F923" i="4"/>
  <c r="J922" i="4"/>
  <c r="F922" i="4"/>
  <c r="J921" i="4"/>
  <c r="F921" i="4"/>
  <c r="J920" i="4"/>
  <c r="F920" i="4"/>
  <c r="J919" i="4"/>
  <c r="F919" i="4"/>
  <c r="J918" i="4"/>
  <c r="F918" i="4"/>
  <c r="J917" i="4"/>
  <c r="F917" i="4"/>
  <c r="J916" i="4"/>
  <c r="F916" i="4"/>
  <c r="J915" i="4"/>
  <c r="F915" i="4"/>
  <c r="J914" i="4"/>
  <c r="F914" i="4"/>
  <c r="J913" i="4"/>
  <c r="F913" i="4"/>
  <c r="J912" i="4"/>
  <c r="F912" i="4"/>
  <c r="J911" i="4"/>
  <c r="F911" i="4"/>
  <c r="J910" i="4"/>
  <c r="F910" i="4"/>
  <c r="J909" i="4"/>
  <c r="F909" i="4"/>
  <c r="J908" i="4"/>
  <c r="F908" i="4"/>
  <c r="J907" i="4"/>
  <c r="F907" i="4"/>
  <c r="J906" i="4"/>
  <c r="F906" i="4"/>
  <c r="J905" i="4"/>
  <c r="F905" i="4"/>
  <c r="J904" i="4"/>
  <c r="F904" i="4"/>
  <c r="J903" i="4"/>
  <c r="F903" i="4"/>
  <c r="J902" i="4"/>
  <c r="F902" i="4"/>
  <c r="J901" i="4"/>
  <c r="F901" i="4"/>
  <c r="J900" i="4"/>
  <c r="F900" i="4"/>
  <c r="J899" i="4"/>
  <c r="F899" i="4"/>
  <c r="J898" i="4"/>
  <c r="F898" i="4"/>
  <c r="J897" i="4"/>
  <c r="F897" i="4"/>
  <c r="J896" i="4"/>
  <c r="F896" i="4"/>
  <c r="J895" i="4"/>
  <c r="F895" i="4"/>
  <c r="J894" i="4"/>
  <c r="F894" i="4"/>
  <c r="J893" i="4"/>
  <c r="F893" i="4"/>
  <c r="J892" i="4"/>
  <c r="F892" i="4"/>
  <c r="J891" i="4"/>
  <c r="F891" i="4"/>
  <c r="J890" i="4"/>
  <c r="F890" i="4"/>
  <c r="J889" i="4"/>
  <c r="F889" i="4"/>
  <c r="J888" i="4"/>
  <c r="F888" i="4"/>
  <c r="J887" i="4"/>
  <c r="F887" i="4"/>
  <c r="J886" i="4"/>
  <c r="F886" i="4"/>
  <c r="J885" i="4"/>
  <c r="F885" i="4"/>
  <c r="J884" i="4"/>
  <c r="F884" i="4"/>
  <c r="J883" i="4"/>
  <c r="F883" i="4"/>
  <c r="J882" i="4"/>
  <c r="F882" i="4"/>
  <c r="J881" i="4"/>
  <c r="F881" i="4"/>
  <c r="J880" i="4"/>
  <c r="F880" i="4"/>
  <c r="J879" i="4"/>
  <c r="F879" i="4"/>
  <c r="J878" i="4"/>
  <c r="F878" i="4"/>
  <c r="J877" i="4"/>
  <c r="F877" i="4"/>
  <c r="J876" i="4"/>
  <c r="F876" i="4"/>
  <c r="J875" i="4"/>
  <c r="F875" i="4"/>
  <c r="J874" i="4"/>
  <c r="F874" i="4"/>
  <c r="J873" i="4"/>
  <c r="F873" i="4"/>
  <c r="J872" i="4"/>
  <c r="F872" i="4"/>
  <c r="J871" i="4"/>
  <c r="F871" i="4"/>
  <c r="J870" i="4"/>
  <c r="F870" i="4"/>
  <c r="J869" i="4"/>
  <c r="F869" i="4"/>
  <c r="J868" i="4"/>
  <c r="F868" i="4"/>
  <c r="J867" i="4"/>
  <c r="F867" i="4"/>
  <c r="J866" i="4"/>
  <c r="F866" i="4"/>
  <c r="J865" i="4"/>
  <c r="F865" i="4"/>
  <c r="J864" i="4"/>
  <c r="F864" i="4"/>
  <c r="J863" i="4"/>
  <c r="F863" i="4"/>
  <c r="J862" i="4"/>
  <c r="F862" i="4"/>
  <c r="J861" i="4"/>
  <c r="F861" i="4"/>
  <c r="J860" i="4"/>
  <c r="F860" i="4"/>
  <c r="J859" i="4"/>
  <c r="F859" i="4"/>
  <c r="J858" i="4"/>
  <c r="F858" i="4"/>
  <c r="J857" i="4"/>
  <c r="F857" i="4"/>
  <c r="J856" i="4"/>
  <c r="F856" i="4"/>
  <c r="J855" i="4"/>
  <c r="F855" i="4"/>
  <c r="J854" i="4"/>
  <c r="F854" i="4"/>
  <c r="J853" i="4"/>
  <c r="F853" i="4"/>
  <c r="J852" i="4"/>
  <c r="F852" i="4"/>
  <c r="J851" i="4"/>
  <c r="F851" i="4"/>
  <c r="J850" i="4"/>
  <c r="F850" i="4"/>
  <c r="J849" i="4"/>
  <c r="F849" i="4"/>
  <c r="J848" i="4"/>
  <c r="F848" i="4"/>
  <c r="J847" i="4"/>
  <c r="F847" i="4"/>
  <c r="J846" i="4"/>
  <c r="F846" i="4"/>
  <c r="J845" i="4"/>
  <c r="F845" i="4"/>
  <c r="J844" i="4"/>
  <c r="F844" i="4"/>
  <c r="J843" i="4"/>
  <c r="F843" i="4"/>
  <c r="J842" i="4"/>
  <c r="F842" i="4"/>
  <c r="J841" i="4"/>
  <c r="F841" i="4"/>
  <c r="J840" i="4"/>
  <c r="F840" i="4"/>
  <c r="J839" i="4"/>
  <c r="F839" i="4"/>
  <c r="J838" i="4"/>
  <c r="F838" i="4"/>
  <c r="J837" i="4"/>
  <c r="F837" i="4"/>
  <c r="J836" i="4"/>
  <c r="F836" i="4"/>
  <c r="J835" i="4"/>
  <c r="F835" i="4"/>
  <c r="J834" i="4"/>
  <c r="F834" i="4"/>
  <c r="J833" i="4"/>
  <c r="F833" i="4"/>
  <c r="J832" i="4"/>
  <c r="F832" i="4"/>
  <c r="J831" i="4"/>
  <c r="F831" i="4"/>
  <c r="J830" i="4"/>
  <c r="F830" i="4"/>
  <c r="J829" i="4"/>
  <c r="F829" i="4"/>
  <c r="J828" i="4"/>
  <c r="F828" i="4"/>
  <c r="J827" i="4"/>
  <c r="F827" i="4"/>
  <c r="J826" i="4"/>
  <c r="F826" i="4"/>
  <c r="J825" i="4"/>
  <c r="F825" i="4"/>
  <c r="J824" i="4"/>
  <c r="F824" i="4"/>
  <c r="J823" i="4"/>
  <c r="F823" i="4"/>
  <c r="J822" i="4"/>
  <c r="F822" i="4"/>
  <c r="J821" i="4"/>
  <c r="F821" i="4"/>
  <c r="J820" i="4"/>
  <c r="F820" i="4"/>
  <c r="J819" i="4"/>
  <c r="F819" i="4"/>
  <c r="J818" i="4"/>
  <c r="F818" i="4"/>
  <c r="J817" i="4"/>
  <c r="F817" i="4"/>
  <c r="J816" i="4"/>
  <c r="F816" i="4"/>
  <c r="J815" i="4"/>
  <c r="F815" i="4"/>
  <c r="J814" i="4"/>
  <c r="F814" i="4"/>
  <c r="J813" i="4"/>
  <c r="F813" i="4"/>
  <c r="J812" i="4"/>
  <c r="F812" i="4"/>
  <c r="J811" i="4"/>
  <c r="F811" i="4"/>
  <c r="J810" i="4"/>
  <c r="F810" i="4"/>
  <c r="J809" i="4"/>
  <c r="F809" i="4"/>
  <c r="J808" i="4"/>
  <c r="F808" i="4"/>
  <c r="J807" i="4"/>
  <c r="F807" i="4"/>
  <c r="J806" i="4"/>
  <c r="F806" i="4"/>
  <c r="J805" i="4"/>
  <c r="F805" i="4"/>
  <c r="J804" i="4"/>
  <c r="F804" i="4"/>
  <c r="J803" i="4"/>
  <c r="F803" i="4"/>
  <c r="J802" i="4"/>
  <c r="F802" i="4"/>
  <c r="J801" i="4"/>
  <c r="F801" i="4"/>
  <c r="J800" i="4"/>
  <c r="F800" i="4"/>
  <c r="J799" i="4"/>
  <c r="F799" i="4"/>
  <c r="J798" i="4"/>
  <c r="F798" i="4"/>
  <c r="J797" i="4"/>
  <c r="F797" i="4"/>
  <c r="J796" i="4"/>
  <c r="F796" i="4"/>
  <c r="J795" i="4"/>
  <c r="F795" i="4"/>
  <c r="J794" i="4"/>
  <c r="F794" i="4"/>
  <c r="J793" i="4"/>
  <c r="F793" i="4"/>
  <c r="J792" i="4"/>
  <c r="F792" i="4"/>
  <c r="J791" i="4"/>
  <c r="F791" i="4"/>
  <c r="J790" i="4"/>
  <c r="F790" i="4"/>
  <c r="J789" i="4"/>
  <c r="F789" i="4"/>
  <c r="J788" i="4"/>
  <c r="F788" i="4"/>
  <c r="J787" i="4"/>
  <c r="F787" i="4"/>
  <c r="J786" i="4"/>
  <c r="F786" i="4"/>
  <c r="J785" i="4"/>
  <c r="F785" i="4"/>
  <c r="J784" i="4"/>
  <c r="F784" i="4"/>
  <c r="J783" i="4"/>
  <c r="F783" i="4"/>
  <c r="J782" i="4"/>
  <c r="F782" i="4"/>
  <c r="J781" i="4"/>
  <c r="F781" i="4"/>
  <c r="J780" i="4"/>
  <c r="F780" i="4"/>
  <c r="J779" i="4"/>
  <c r="F779" i="4"/>
  <c r="J778" i="4"/>
  <c r="F778" i="4"/>
  <c r="J777" i="4"/>
  <c r="F777" i="4"/>
  <c r="J776" i="4"/>
  <c r="F776" i="4"/>
  <c r="J775" i="4"/>
  <c r="F775" i="4"/>
  <c r="J774" i="4"/>
  <c r="F774" i="4"/>
  <c r="J773" i="4"/>
  <c r="F773" i="4"/>
  <c r="J772" i="4"/>
  <c r="F772" i="4"/>
  <c r="J771" i="4"/>
  <c r="F771" i="4"/>
  <c r="J770" i="4"/>
  <c r="F770" i="4"/>
  <c r="J769" i="4"/>
  <c r="F769" i="4"/>
  <c r="J768" i="4"/>
  <c r="F768" i="4"/>
  <c r="J767" i="4"/>
  <c r="F767" i="4"/>
  <c r="J766" i="4"/>
  <c r="F766" i="4"/>
  <c r="J765" i="4"/>
  <c r="F765" i="4"/>
  <c r="J764" i="4"/>
  <c r="F764" i="4"/>
  <c r="J763" i="4"/>
  <c r="F763" i="4"/>
  <c r="J762" i="4"/>
  <c r="F762" i="4"/>
  <c r="J761" i="4"/>
  <c r="F761" i="4"/>
  <c r="J760" i="4"/>
  <c r="F760" i="4"/>
  <c r="J759" i="4"/>
  <c r="F759" i="4"/>
  <c r="J758" i="4"/>
  <c r="F758" i="4"/>
  <c r="J757" i="4"/>
  <c r="F757" i="4"/>
  <c r="J756" i="4"/>
  <c r="F756" i="4"/>
  <c r="J755" i="4"/>
  <c r="F755" i="4"/>
  <c r="J754" i="4"/>
  <c r="F754" i="4"/>
  <c r="J753" i="4"/>
  <c r="F753" i="4"/>
  <c r="J752" i="4"/>
  <c r="F752" i="4"/>
  <c r="J751" i="4"/>
  <c r="F751" i="4"/>
  <c r="J750" i="4"/>
  <c r="F750" i="4"/>
  <c r="J749" i="4"/>
  <c r="F749" i="4"/>
  <c r="J748" i="4"/>
  <c r="F748" i="4"/>
  <c r="J747" i="4"/>
  <c r="F747" i="4"/>
  <c r="J746" i="4"/>
  <c r="F746" i="4"/>
  <c r="J745" i="4"/>
  <c r="F745" i="4"/>
  <c r="J744" i="4"/>
  <c r="F744" i="4"/>
  <c r="J743" i="4"/>
  <c r="F743" i="4"/>
  <c r="J742" i="4"/>
  <c r="F742" i="4"/>
  <c r="J741" i="4"/>
  <c r="F741" i="4"/>
  <c r="J740" i="4"/>
  <c r="F740" i="4"/>
  <c r="J739" i="4"/>
  <c r="F739" i="4"/>
  <c r="J738" i="4"/>
  <c r="F738" i="4"/>
  <c r="J737" i="4"/>
  <c r="F737" i="4"/>
  <c r="J736" i="4"/>
  <c r="F736" i="4"/>
  <c r="J735" i="4"/>
  <c r="F735" i="4"/>
  <c r="J734" i="4"/>
  <c r="F734" i="4"/>
  <c r="J733" i="4"/>
  <c r="F733" i="4"/>
  <c r="J732" i="4"/>
  <c r="F732" i="4"/>
  <c r="J731" i="4"/>
  <c r="F731" i="4"/>
  <c r="J730" i="4"/>
  <c r="F730" i="4"/>
  <c r="J729" i="4"/>
  <c r="F729" i="4"/>
  <c r="J728" i="4"/>
  <c r="F728" i="4"/>
  <c r="J727" i="4"/>
  <c r="F727" i="4"/>
  <c r="J726" i="4"/>
  <c r="F726" i="4"/>
  <c r="J725" i="4"/>
  <c r="F725" i="4"/>
  <c r="J724" i="4"/>
  <c r="F724" i="4"/>
  <c r="J723" i="4"/>
  <c r="F723" i="4"/>
  <c r="J722" i="4"/>
  <c r="F722" i="4"/>
  <c r="J721" i="4"/>
  <c r="F721" i="4"/>
  <c r="J720" i="4"/>
  <c r="F720" i="4"/>
  <c r="J719" i="4"/>
  <c r="F719" i="4"/>
  <c r="J718" i="4"/>
  <c r="F718" i="4"/>
  <c r="J717" i="4"/>
  <c r="F717" i="4"/>
  <c r="J716" i="4"/>
  <c r="F716" i="4"/>
  <c r="J715" i="4"/>
  <c r="F715" i="4"/>
  <c r="J714" i="4"/>
  <c r="F714" i="4"/>
  <c r="J713" i="4"/>
  <c r="F713" i="4"/>
  <c r="J712" i="4"/>
  <c r="F712" i="4"/>
  <c r="J711" i="4"/>
  <c r="F711" i="4"/>
  <c r="J710" i="4"/>
  <c r="F710" i="4"/>
  <c r="J709" i="4"/>
  <c r="F709" i="4"/>
  <c r="J708" i="4"/>
  <c r="F708" i="4"/>
  <c r="J707" i="4"/>
  <c r="F707" i="4"/>
  <c r="J706" i="4"/>
  <c r="F706" i="4"/>
  <c r="J705" i="4"/>
  <c r="F705" i="4"/>
  <c r="J704" i="4"/>
  <c r="F704" i="4"/>
  <c r="J703" i="4"/>
  <c r="F703" i="4"/>
  <c r="J702" i="4"/>
  <c r="F702" i="4"/>
  <c r="J701" i="4"/>
  <c r="F701" i="4"/>
  <c r="J700" i="4"/>
  <c r="F700" i="4"/>
  <c r="J699" i="4"/>
  <c r="F699" i="4"/>
  <c r="J698" i="4"/>
  <c r="F698" i="4"/>
  <c r="J697" i="4"/>
  <c r="F697" i="4"/>
  <c r="J696" i="4"/>
  <c r="F696" i="4"/>
  <c r="J695" i="4"/>
  <c r="F695" i="4"/>
  <c r="J694" i="4"/>
  <c r="F694" i="4"/>
  <c r="J693" i="4"/>
  <c r="F693" i="4"/>
  <c r="J692" i="4"/>
  <c r="F692" i="4"/>
  <c r="J691" i="4"/>
  <c r="F691" i="4"/>
  <c r="J690" i="4"/>
  <c r="F690" i="4"/>
  <c r="J689" i="4"/>
  <c r="F689" i="4"/>
  <c r="J688" i="4"/>
  <c r="F688" i="4"/>
  <c r="J687" i="4"/>
  <c r="F687" i="4"/>
  <c r="J686" i="4"/>
  <c r="F686" i="4"/>
  <c r="J685" i="4"/>
  <c r="F685" i="4"/>
  <c r="J684" i="4"/>
  <c r="F684" i="4"/>
  <c r="J683" i="4"/>
  <c r="F683" i="4"/>
  <c r="J682" i="4"/>
  <c r="F682" i="4"/>
  <c r="J681" i="4"/>
  <c r="F681" i="4"/>
  <c r="J680" i="4"/>
  <c r="F680" i="4"/>
  <c r="J679" i="4"/>
  <c r="F679" i="4"/>
  <c r="J678" i="4"/>
  <c r="F678" i="4"/>
  <c r="J677" i="4"/>
  <c r="F677" i="4"/>
  <c r="J676" i="4"/>
  <c r="F676" i="4"/>
  <c r="J675" i="4"/>
  <c r="F675" i="4"/>
  <c r="J674" i="4"/>
  <c r="F674" i="4"/>
  <c r="J673" i="4"/>
  <c r="F673" i="4"/>
  <c r="J672" i="4"/>
  <c r="F672" i="4"/>
  <c r="J671" i="4"/>
  <c r="F671" i="4"/>
  <c r="J670" i="4"/>
  <c r="F670" i="4"/>
  <c r="J669" i="4"/>
  <c r="F669" i="4"/>
  <c r="J668" i="4"/>
  <c r="F668" i="4"/>
  <c r="J667" i="4"/>
  <c r="F667" i="4"/>
  <c r="J666" i="4"/>
  <c r="F666" i="4"/>
  <c r="J665" i="4"/>
  <c r="F665" i="4"/>
  <c r="J664" i="4"/>
  <c r="F664" i="4"/>
  <c r="J663" i="4"/>
  <c r="F663" i="4"/>
  <c r="J662" i="4"/>
  <c r="F662" i="4"/>
  <c r="J661" i="4"/>
  <c r="F661" i="4"/>
  <c r="J660" i="4"/>
  <c r="F660" i="4"/>
  <c r="J659" i="4"/>
  <c r="F659" i="4"/>
  <c r="J658" i="4"/>
  <c r="F658" i="4"/>
  <c r="J657" i="4"/>
  <c r="F657" i="4"/>
  <c r="J656" i="4"/>
  <c r="F656" i="4"/>
  <c r="J655" i="4"/>
  <c r="F655" i="4"/>
  <c r="J654" i="4"/>
  <c r="F654" i="4"/>
  <c r="J653" i="4"/>
  <c r="F653" i="4"/>
  <c r="J652" i="4"/>
  <c r="F652" i="4"/>
  <c r="J651" i="4"/>
  <c r="F651" i="4"/>
  <c r="J650" i="4"/>
  <c r="F650" i="4"/>
  <c r="J649" i="4"/>
  <c r="F649" i="4"/>
  <c r="J648" i="4"/>
  <c r="F648" i="4"/>
  <c r="J647" i="4"/>
  <c r="F647" i="4"/>
  <c r="J646" i="4"/>
  <c r="F646" i="4"/>
  <c r="J645" i="4"/>
  <c r="F645" i="4"/>
  <c r="J644" i="4"/>
  <c r="F644" i="4"/>
  <c r="J643" i="4"/>
  <c r="F643" i="4"/>
  <c r="J642" i="4"/>
  <c r="F642" i="4"/>
  <c r="J641" i="4"/>
  <c r="F641" i="4"/>
  <c r="J640" i="4"/>
  <c r="F640" i="4"/>
  <c r="J639" i="4"/>
  <c r="F639" i="4"/>
  <c r="J638" i="4"/>
  <c r="F638" i="4"/>
  <c r="J637" i="4"/>
  <c r="F637" i="4"/>
  <c r="J636" i="4"/>
  <c r="F636" i="4"/>
  <c r="J635" i="4"/>
  <c r="F635" i="4"/>
  <c r="J634" i="4"/>
  <c r="F634" i="4"/>
  <c r="J633" i="4"/>
  <c r="F633" i="4"/>
  <c r="J632" i="4"/>
  <c r="F632" i="4"/>
  <c r="J631" i="4"/>
  <c r="F631" i="4"/>
  <c r="J630" i="4"/>
  <c r="F630" i="4"/>
  <c r="J629" i="4"/>
  <c r="F629" i="4"/>
  <c r="J628" i="4"/>
  <c r="F628" i="4"/>
  <c r="J627" i="4"/>
  <c r="F627" i="4"/>
  <c r="J626" i="4"/>
  <c r="F626" i="4"/>
  <c r="J625" i="4"/>
  <c r="F625" i="4"/>
  <c r="J624" i="4"/>
  <c r="F624" i="4"/>
  <c r="J623" i="4"/>
  <c r="F623" i="4"/>
  <c r="J622" i="4"/>
  <c r="F622" i="4"/>
  <c r="J621" i="4"/>
  <c r="F621" i="4"/>
  <c r="J620" i="4"/>
  <c r="F620" i="4"/>
  <c r="J619" i="4"/>
  <c r="F619" i="4"/>
  <c r="J618" i="4"/>
  <c r="F618" i="4"/>
  <c r="J617" i="4"/>
  <c r="F617" i="4"/>
  <c r="J616" i="4"/>
  <c r="F616" i="4"/>
  <c r="J615" i="4"/>
  <c r="F615" i="4"/>
  <c r="J614" i="4"/>
  <c r="F614" i="4"/>
  <c r="J613" i="4"/>
  <c r="F613" i="4"/>
  <c r="J612" i="4"/>
  <c r="F612" i="4"/>
  <c r="J611" i="4"/>
  <c r="F611" i="4"/>
  <c r="J610" i="4"/>
  <c r="F610" i="4"/>
  <c r="J609" i="4"/>
  <c r="F609" i="4"/>
  <c r="J608" i="4"/>
  <c r="F608" i="4"/>
  <c r="J607" i="4"/>
  <c r="F607" i="4"/>
  <c r="J606" i="4"/>
  <c r="F606" i="4"/>
  <c r="J605" i="4"/>
  <c r="F605" i="4"/>
  <c r="J604" i="4"/>
  <c r="F604" i="4"/>
  <c r="J603" i="4"/>
  <c r="F603" i="4"/>
  <c r="J602" i="4"/>
  <c r="F602" i="4"/>
  <c r="J601" i="4"/>
  <c r="F601" i="4"/>
  <c r="J600" i="4"/>
  <c r="F600" i="4"/>
  <c r="J599" i="4"/>
  <c r="F599" i="4"/>
  <c r="J598" i="4"/>
  <c r="F598" i="4"/>
  <c r="J597" i="4"/>
  <c r="F597" i="4"/>
  <c r="J596" i="4"/>
  <c r="F596" i="4"/>
  <c r="J595" i="4"/>
  <c r="F595" i="4"/>
  <c r="J594" i="4"/>
  <c r="F594" i="4"/>
  <c r="J593" i="4"/>
  <c r="F593" i="4"/>
  <c r="J592" i="4"/>
  <c r="F592" i="4"/>
  <c r="J591" i="4"/>
  <c r="F591" i="4"/>
  <c r="J590" i="4"/>
  <c r="F590" i="4"/>
  <c r="J589" i="4"/>
  <c r="F589" i="4"/>
  <c r="J588" i="4"/>
  <c r="F588" i="4"/>
  <c r="J587" i="4"/>
  <c r="F587" i="4"/>
  <c r="J586" i="4"/>
  <c r="F586" i="4"/>
  <c r="J585" i="4"/>
  <c r="F585" i="4"/>
  <c r="J584" i="4"/>
  <c r="F584" i="4"/>
  <c r="J583" i="4"/>
  <c r="F583" i="4"/>
  <c r="J582" i="4"/>
  <c r="F582" i="4"/>
  <c r="J581" i="4"/>
  <c r="F581" i="4"/>
  <c r="J580" i="4"/>
  <c r="F580" i="4"/>
  <c r="J579" i="4"/>
  <c r="F579" i="4"/>
  <c r="J578" i="4"/>
  <c r="F578" i="4"/>
  <c r="J577" i="4"/>
  <c r="F577" i="4"/>
  <c r="J576" i="4"/>
  <c r="F576" i="4"/>
  <c r="J575" i="4"/>
  <c r="F575" i="4"/>
  <c r="J574" i="4"/>
  <c r="F574" i="4"/>
  <c r="J573" i="4"/>
  <c r="F573" i="4"/>
  <c r="J572" i="4"/>
  <c r="F572" i="4"/>
  <c r="J571" i="4"/>
  <c r="F571" i="4"/>
  <c r="J570" i="4"/>
  <c r="F570" i="4"/>
  <c r="J569" i="4"/>
  <c r="F569" i="4"/>
  <c r="J568" i="4"/>
  <c r="F568" i="4"/>
  <c r="J567" i="4"/>
  <c r="F567" i="4"/>
  <c r="J566" i="4"/>
  <c r="F566" i="4"/>
  <c r="J565" i="4"/>
  <c r="F565" i="4"/>
  <c r="J564" i="4"/>
  <c r="F564" i="4"/>
  <c r="J563" i="4"/>
  <c r="F563" i="4"/>
  <c r="J562" i="4"/>
  <c r="F562" i="4"/>
  <c r="J561" i="4"/>
  <c r="F561" i="4"/>
  <c r="J560" i="4"/>
  <c r="F560" i="4"/>
  <c r="J559" i="4"/>
  <c r="F559" i="4"/>
  <c r="J558" i="4"/>
  <c r="F558" i="4"/>
  <c r="J557" i="4"/>
  <c r="F557" i="4"/>
  <c r="J556" i="4"/>
  <c r="F556" i="4"/>
  <c r="J555" i="4"/>
  <c r="F555" i="4"/>
  <c r="J554" i="4"/>
  <c r="F554" i="4"/>
  <c r="J553" i="4"/>
  <c r="F553" i="4"/>
  <c r="J552" i="4"/>
  <c r="F552" i="4"/>
  <c r="J551" i="4"/>
  <c r="F551" i="4"/>
  <c r="J550" i="4"/>
  <c r="F550" i="4"/>
  <c r="J549" i="4"/>
  <c r="F549" i="4"/>
  <c r="J548" i="4"/>
  <c r="F548" i="4"/>
  <c r="J547" i="4"/>
  <c r="F547" i="4"/>
  <c r="J546" i="4"/>
  <c r="F546" i="4"/>
  <c r="J545" i="4"/>
  <c r="F545" i="4"/>
  <c r="J544" i="4"/>
  <c r="F544" i="4"/>
  <c r="J543" i="4"/>
  <c r="F543" i="4"/>
  <c r="J542" i="4"/>
  <c r="F542" i="4"/>
  <c r="J541" i="4"/>
  <c r="F541" i="4"/>
  <c r="J540" i="4"/>
  <c r="F540" i="4"/>
  <c r="J539" i="4"/>
  <c r="F539" i="4"/>
  <c r="J538" i="4"/>
  <c r="F538" i="4"/>
  <c r="J537" i="4"/>
  <c r="F537" i="4"/>
  <c r="J536" i="4"/>
  <c r="F536" i="4"/>
  <c r="J535" i="4"/>
  <c r="F535" i="4"/>
  <c r="J534" i="4"/>
  <c r="F534" i="4"/>
  <c r="J533" i="4"/>
  <c r="F533" i="4"/>
  <c r="J532" i="4"/>
  <c r="F532" i="4"/>
  <c r="J531" i="4"/>
  <c r="F531" i="4"/>
  <c r="J530" i="4"/>
  <c r="F530" i="4"/>
  <c r="J529" i="4"/>
  <c r="F529" i="4"/>
  <c r="J528" i="4"/>
  <c r="F528" i="4"/>
  <c r="J527" i="4"/>
  <c r="F527" i="4"/>
  <c r="J526" i="4"/>
  <c r="F526" i="4"/>
  <c r="J525" i="4"/>
  <c r="F525" i="4"/>
  <c r="J524" i="4"/>
  <c r="F524" i="4"/>
  <c r="J523" i="4"/>
  <c r="F523" i="4"/>
  <c r="J522" i="4"/>
  <c r="F522" i="4"/>
  <c r="J521" i="4"/>
  <c r="F521" i="4"/>
  <c r="J520" i="4"/>
  <c r="F520" i="4"/>
  <c r="J519" i="4"/>
  <c r="F519" i="4"/>
  <c r="J518" i="4"/>
  <c r="F518" i="4"/>
  <c r="J517" i="4"/>
  <c r="F517" i="4"/>
  <c r="J516" i="4"/>
  <c r="F516" i="4"/>
  <c r="J515" i="4"/>
  <c r="F515" i="4"/>
  <c r="J514" i="4"/>
  <c r="F514" i="4"/>
  <c r="J513" i="4"/>
  <c r="F513" i="4"/>
  <c r="J512" i="4"/>
  <c r="F512" i="4"/>
  <c r="J511" i="4"/>
  <c r="F511" i="4"/>
  <c r="J510" i="4"/>
  <c r="F510" i="4"/>
  <c r="J509" i="4"/>
  <c r="F509" i="4"/>
  <c r="J508" i="4"/>
  <c r="F508" i="4"/>
  <c r="J507" i="4"/>
  <c r="F507" i="4"/>
  <c r="J506" i="4"/>
  <c r="F506" i="4"/>
  <c r="J505" i="4"/>
  <c r="F505" i="4"/>
  <c r="J504" i="4"/>
  <c r="F504" i="4"/>
  <c r="J503" i="4"/>
  <c r="F503" i="4"/>
  <c r="J502" i="4"/>
  <c r="F502" i="4"/>
  <c r="J501" i="4"/>
  <c r="F501" i="4"/>
  <c r="J500" i="4"/>
  <c r="F500" i="4"/>
  <c r="J499" i="4"/>
  <c r="F499" i="4"/>
  <c r="J498" i="4"/>
  <c r="F498" i="4"/>
  <c r="J497" i="4"/>
  <c r="F497" i="4"/>
  <c r="J496" i="4"/>
  <c r="F496" i="4"/>
  <c r="J495" i="4"/>
  <c r="F495" i="4"/>
  <c r="J494" i="4"/>
  <c r="F494" i="4"/>
  <c r="J493" i="4"/>
  <c r="F493" i="4"/>
  <c r="J492" i="4"/>
  <c r="F492" i="4"/>
  <c r="J491" i="4"/>
  <c r="F491" i="4"/>
  <c r="J490" i="4"/>
  <c r="F490" i="4"/>
  <c r="J489" i="4"/>
  <c r="F489" i="4"/>
  <c r="J488" i="4"/>
  <c r="F488" i="4"/>
  <c r="J487" i="4"/>
  <c r="F487" i="4"/>
  <c r="J486" i="4"/>
  <c r="F486" i="4"/>
  <c r="J485" i="4"/>
  <c r="F485" i="4"/>
  <c r="J484" i="4"/>
  <c r="F484" i="4"/>
  <c r="J483" i="4"/>
  <c r="F483" i="4"/>
  <c r="J482" i="4"/>
  <c r="F482" i="4"/>
  <c r="J481" i="4"/>
  <c r="F481" i="4"/>
  <c r="J480" i="4"/>
  <c r="F480" i="4"/>
  <c r="J479" i="4"/>
  <c r="F479" i="4"/>
  <c r="J478" i="4"/>
  <c r="F478" i="4"/>
  <c r="J477" i="4"/>
  <c r="F477" i="4"/>
  <c r="J476" i="4"/>
  <c r="F476" i="4"/>
  <c r="J475" i="4"/>
  <c r="F475" i="4"/>
  <c r="J474" i="4"/>
  <c r="F474" i="4"/>
  <c r="J473" i="4"/>
  <c r="F473" i="4"/>
  <c r="J472" i="4"/>
  <c r="F472" i="4"/>
  <c r="J471" i="4"/>
  <c r="F471" i="4"/>
  <c r="J470" i="4"/>
  <c r="F470" i="4"/>
  <c r="J469" i="4"/>
  <c r="F469" i="4"/>
  <c r="J468" i="4"/>
  <c r="F468" i="4"/>
  <c r="J467" i="4"/>
  <c r="F467" i="4"/>
  <c r="J466" i="4"/>
  <c r="F466" i="4"/>
  <c r="J465" i="4"/>
  <c r="F465" i="4"/>
  <c r="J464" i="4"/>
  <c r="F464" i="4"/>
  <c r="J463" i="4"/>
  <c r="F463" i="4"/>
  <c r="J462" i="4"/>
  <c r="F462" i="4"/>
  <c r="J461" i="4"/>
  <c r="F461" i="4"/>
  <c r="J460" i="4"/>
  <c r="F460" i="4"/>
  <c r="J459" i="4"/>
  <c r="F459" i="4"/>
  <c r="J458" i="4"/>
  <c r="F458" i="4"/>
  <c r="J457" i="4"/>
  <c r="F457" i="4"/>
  <c r="J456" i="4"/>
  <c r="F456" i="4"/>
  <c r="J455" i="4"/>
  <c r="F455" i="4"/>
  <c r="J454" i="4"/>
  <c r="F454" i="4"/>
  <c r="J453" i="4"/>
  <c r="F453" i="4"/>
  <c r="J452" i="4"/>
  <c r="F452" i="4"/>
  <c r="J451" i="4"/>
  <c r="F451" i="4"/>
  <c r="J450" i="4"/>
  <c r="F450" i="4"/>
  <c r="J449" i="4"/>
  <c r="F449" i="4"/>
  <c r="J448" i="4"/>
  <c r="F448" i="4"/>
  <c r="J447" i="4"/>
  <c r="F447" i="4"/>
  <c r="J446" i="4"/>
  <c r="F446" i="4"/>
  <c r="J445" i="4"/>
  <c r="F445" i="4"/>
  <c r="J444" i="4"/>
  <c r="F444" i="4"/>
  <c r="J443" i="4"/>
  <c r="F443" i="4"/>
  <c r="J442" i="4"/>
  <c r="F442" i="4"/>
  <c r="J441" i="4"/>
  <c r="F441" i="4"/>
  <c r="J440" i="4"/>
  <c r="F440" i="4"/>
  <c r="J439" i="4"/>
  <c r="F439" i="4"/>
  <c r="J438" i="4"/>
  <c r="F438" i="4"/>
  <c r="J437" i="4"/>
  <c r="F437" i="4"/>
  <c r="J436" i="4"/>
  <c r="F436" i="4"/>
  <c r="J435" i="4"/>
  <c r="F435" i="4"/>
  <c r="J434" i="4"/>
  <c r="F434" i="4"/>
  <c r="J433" i="4"/>
  <c r="F433" i="4"/>
  <c r="J432" i="4"/>
  <c r="F432" i="4"/>
  <c r="J431" i="4"/>
  <c r="F431" i="4"/>
  <c r="J430" i="4"/>
  <c r="F430" i="4"/>
  <c r="J429" i="4"/>
  <c r="F429" i="4"/>
  <c r="J428" i="4"/>
  <c r="F428" i="4"/>
  <c r="J427" i="4"/>
  <c r="F427" i="4"/>
  <c r="J426" i="4"/>
  <c r="F426" i="4"/>
  <c r="J425" i="4"/>
  <c r="F425" i="4"/>
  <c r="J424" i="4"/>
  <c r="F424" i="4"/>
  <c r="J423" i="4"/>
  <c r="F423" i="4"/>
  <c r="J422" i="4"/>
  <c r="F422" i="4"/>
  <c r="J421" i="4"/>
  <c r="F421" i="4"/>
  <c r="J420" i="4"/>
  <c r="F420" i="4"/>
  <c r="J419" i="4"/>
  <c r="F419" i="4"/>
  <c r="J418" i="4"/>
  <c r="F418" i="4"/>
  <c r="J417" i="4"/>
  <c r="F417" i="4"/>
  <c r="J416" i="4"/>
  <c r="F416" i="4"/>
  <c r="J415" i="4"/>
  <c r="F415" i="4"/>
  <c r="J414" i="4"/>
  <c r="F414" i="4"/>
  <c r="J413" i="4"/>
  <c r="F413" i="4"/>
  <c r="J412" i="4"/>
  <c r="F412" i="4"/>
  <c r="J411" i="4"/>
  <c r="F411" i="4"/>
  <c r="J410" i="4"/>
  <c r="F410" i="4"/>
  <c r="J409" i="4"/>
  <c r="F409" i="4"/>
  <c r="J408" i="4"/>
  <c r="F408" i="4"/>
  <c r="J407" i="4"/>
  <c r="F407" i="4"/>
  <c r="J406" i="4"/>
  <c r="F406" i="4"/>
  <c r="J405" i="4"/>
  <c r="F405" i="4"/>
  <c r="J404" i="4"/>
  <c r="F404" i="4"/>
  <c r="J403" i="4"/>
  <c r="F403" i="4"/>
  <c r="J402" i="4"/>
  <c r="F402" i="4"/>
  <c r="J401" i="4"/>
  <c r="F401" i="4"/>
  <c r="J400" i="4"/>
  <c r="F400" i="4"/>
  <c r="J399" i="4"/>
  <c r="F399" i="4"/>
  <c r="J398" i="4"/>
  <c r="F398" i="4"/>
  <c r="J397" i="4"/>
  <c r="F397" i="4"/>
  <c r="J396" i="4"/>
  <c r="F396" i="4"/>
  <c r="J395" i="4"/>
  <c r="F395" i="4"/>
  <c r="J394" i="4"/>
  <c r="F394" i="4"/>
  <c r="J393" i="4"/>
  <c r="F393" i="4"/>
  <c r="J392" i="4"/>
  <c r="F392" i="4"/>
  <c r="J391" i="4"/>
  <c r="F391" i="4"/>
  <c r="J390" i="4"/>
  <c r="F390" i="4"/>
  <c r="J389" i="4"/>
  <c r="F389" i="4"/>
  <c r="J388" i="4"/>
  <c r="F388" i="4"/>
  <c r="J387" i="4"/>
  <c r="F387" i="4"/>
  <c r="J386" i="4"/>
  <c r="F386" i="4"/>
  <c r="J385" i="4"/>
  <c r="F385" i="4"/>
  <c r="J384" i="4"/>
  <c r="F384" i="4"/>
  <c r="J383" i="4"/>
  <c r="F383" i="4"/>
  <c r="J382" i="4"/>
  <c r="F382" i="4"/>
  <c r="J381" i="4"/>
  <c r="F381" i="4"/>
  <c r="J380" i="4"/>
  <c r="F380" i="4"/>
  <c r="J379" i="4"/>
  <c r="F379" i="4"/>
  <c r="J378" i="4"/>
  <c r="F378" i="4"/>
  <c r="J377" i="4"/>
  <c r="F377" i="4"/>
  <c r="J376" i="4"/>
  <c r="F376" i="4"/>
  <c r="J375" i="4"/>
  <c r="F375" i="4"/>
  <c r="J374" i="4"/>
  <c r="F374" i="4"/>
  <c r="J373" i="4"/>
  <c r="F373" i="4"/>
  <c r="J372" i="4"/>
  <c r="F372" i="4"/>
  <c r="J371" i="4"/>
  <c r="F371" i="4"/>
  <c r="J370" i="4"/>
  <c r="F370" i="4"/>
  <c r="J369" i="4"/>
  <c r="F369" i="4"/>
  <c r="J368" i="4"/>
  <c r="F368" i="4"/>
  <c r="J367" i="4"/>
  <c r="F367" i="4"/>
  <c r="J366" i="4"/>
  <c r="F366" i="4"/>
  <c r="J365" i="4"/>
  <c r="F365" i="4"/>
  <c r="J364" i="4"/>
  <c r="F364" i="4"/>
  <c r="J363" i="4"/>
  <c r="F363" i="4"/>
  <c r="J362" i="4"/>
  <c r="F362" i="4"/>
  <c r="J361" i="4"/>
  <c r="F361" i="4"/>
  <c r="J360" i="4"/>
  <c r="F360" i="4"/>
  <c r="J359" i="4"/>
  <c r="F359" i="4"/>
  <c r="J358" i="4"/>
  <c r="F358" i="4"/>
  <c r="J357" i="4"/>
  <c r="F357" i="4"/>
  <c r="J356" i="4"/>
  <c r="F356" i="4"/>
  <c r="J355" i="4"/>
  <c r="F355" i="4"/>
  <c r="J354" i="4"/>
  <c r="F354" i="4"/>
  <c r="J353" i="4"/>
  <c r="F353" i="4"/>
  <c r="J352" i="4"/>
  <c r="F352" i="4"/>
  <c r="J351" i="4"/>
  <c r="F351" i="4"/>
  <c r="J350" i="4"/>
  <c r="F350" i="4"/>
  <c r="J349" i="4"/>
  <c r="F349" i="4"/>
  <c r="J348" i="4"/>
  <c r="F348" i="4"/>
  <c r="J347" i="4"/>
  <c r="F347" i="4"/>
  <c r="J346" i="4"/>
  <c r="F346" i="4"/>
  <c r="J345" i="4"/>
  <c r="F345" i="4"/>
  <c r="J344" i="4"/>
  <c r="F344" i="4"/>
  <c r="J343" i="4"/>
  <c r="F343" i="4"/>
  <c r="J342" i="4"/>
  <c r="F342" i="4"/>
  <c r="J341" i="4"/>
  <c r="F341" i="4"/>
  <c r="J340" i="4"/>
  <c r="F340" i="4"/>
  <c r="J339" i="4"/>
  <c r="F339" i="4"/>
  <c r="J338" i="4"/>
  <c r="F338" i="4"/>
  <c r="J337" i="4"/>
  <c r="F337" i="4"/>
  <c r="J336" i="4"/>
  <c r="F336" i="4"/>
  <c r="J335" i="4"/>
  <c r="F335" i="4"/>
  <c r="J334" i="4"/>
  <c r="F334" i="4"/>
  <c r="J333" i="4"/>
  <c r="F333" i="4"/>
  <c r="J332" i="4"/>
  <c r="F332" i="4"/>
  <c r="J331" i="4"/>
  <c r="F331" i="4"/>
  <c r="J330" i="4"/>
  <c r="F330" i="4"/>
  <c r="J329" i="4"/>
  <c r="F329" i="4"/>
  <c r="J328" i="4"/>
  <c r="F328" i="4"/>
  <c r="J327" i="4"/>
  <c r="F327" i="4"/>
  <c r="J326" i="4"/>
  <c r="F326" i="4"/>
  <c r="J325" i="4"/>
  <c r="F325" i="4"/>
  <c r="J324" i="4"/>
  <c r="F324" i="4"/>
  <c r="J323" i="4"/>
  <c r="F323" i="4"/>
  <c r="J322" i="4"/>
  <c r="F322" i="4"/>
  <c r="J321" i="4"/>
  <c r="F321" i="4"/>
  <c r="J320" i="4"/>
  <c r="F320" i="4"/>
  <c r="J319" i="4"/>
  <c r="F319" i="4"/>
  <c r="J318" i="4"/>
  <c r="F318" i="4"/>
  <c r="J317" i="4"/>
  <c r="F317" i="4"/>
  <c r="J316" i="4"/>
  <c r="F316" i="4"/>
  <c r="J315" i="4"/>
  <c r="F315" i="4"/>
  <c r="J314" i="4"/>
  <c r="F314" i="4"/>
  <c r="J313" i="4"/>
  <c r="F313" i="4"/>
  <c r="J312" i="4"/>
  <c r="F312" i="4"/>
  <c r="J311" i="4"/>
  <c r="F311" i="4"/>
  <c r="J310" i="4"/>
  <c r="F310" i="4"/>
  <c r="J309" i="4"/>
  <c r="F309" i="4"/>
  <c r="J308" i="4"/>
  <c r="F308" i="4"/>
  <c r="J307" i="4"/>
  <c r="F307" i="4"/>
  <c r="J306" i="4"/>
  <c r="F306" i="4"/>
  <c r="J305" i="4"/>
  <c r="F305" i="4"/>
  <c r="J304" i="4"/>
  <c r="F304" i="4"/>
  <c r="J303" i="4"/>
  <c r="F303" i="4"/>
  <c r="J302" i="4"/>
  <c r="F302" i="4"/>
  <c r="J301" i="4"/>
  <c r="F301" i="4"/>
  <c r="J300" i="4"/>
  <c r="F300" i="4"/>
  <c r="J299" i="4"/>
  <c r="F299" i="4"/>
  <c r="J298" i="4"/>
  <c r="F298" i="4"/>
  <c r="J297" i="4"/>
  <c r="F297" i="4"/>
  <c r="J296" i="4"/>
  <c r="F296" i="4"/>
  <c r="J295" i="4"/>
  <c r="F295" i="4"/>
  <c r="J294" i="4"/>
  <c r="F294" i="4"/>
  <c r="J293" i="4"/>
  <c r="F293" i="4"/>
  <c r="J292" i="4"/>
  <c r="F292" i="4"/>
  <c r="J291" i="4"/>
  <c r="F291" i="4"/>
  <c r="J290" i="4"/>
  <c r="F290" i="4"/>
  <c r="J289" i="4"/>
  <c r="F289" i="4"/>
  <c r="J288" i="4"/>
  <c r="F288" i="4"/>
  <c r="J287" i="4"/>
  <c r="F287" i="4"/>
  <c r="J286" i="4"/>
  <c r="F286" i="4"/>
  <c r="J285" i="4"/>
  <c r="F285" i="4"/>
  <c r="J284" i="4"/>
  <c r="F284" i="4"/>
  <c r="J283" i="4"/>
  <c r="F283" i="4"/>
  <c r="J282" i="4"/>
  <c r="F282" i="4"/>
  <c r="J281" i="4"/>
  <c r="F281" i="4"/>
  <c r="J280" i="4"/>
  <c r="F280" i="4"/>
  <c r="J279" i="4"/>
  <c r="F279" i="4"/>
  <c r="J278" i="4"/>
  <c r="F278" i="4"/>
  <c r="J277" i="4"/>
  <c r="F277" i="4"/>
  <c r="J276" i="4"/>
  <c r="F276" i="4"/>
  <c r="J275" i="4"/>
  <c r="F275" i="4"/>
  <c r="J274" i="4"/>
  <c r="F274" i="4"/>
  <c r="J273" i="4"/>
  <c r="F273" i="4"/>
  <c r="J272" i="4"/>
  <c r="F272" i="4"/>
  <c r="J271" i="4"/>
  <c r="F271" i="4"/>
  <c r="J270" i="4"/>
  <c r="F270" i="4"/>
  <c r="J269" i="4"/>
  <c r="F269" i="4"/>
  <c r="J268" i="4"/>
  <c r="F268" i="4"/>
  <c r="J267" i="4"/>
  <c r="F267" i="4"/>
  <c r="J266" i="4"/>
  <c r="F266" i="4"/>
  <c r="J265" i="4"/>
  <c r="F265" i="4"/>
  <c r="J264" i="4"/>
  <c r="F264" i="4"/>
  <c r="J263" i="4"/>
  <c r="F263" i="4"/>
  <c r="J262" i="4"/>
  <c r="F262" i="4"/>
  <c r="J261" i="4"/>
  <c r="F261" i="4"/>
  <c r="J260" i="4"/>
  <c r="F260" i="4"/>
  <c r="J259" i="4"/>
  <c r="F259" i="4"/>
  <c r="J258" i="4"/>
  <c r="F258" i="4"/>
  <c r="J257" i="4"/>
  <c r="F257" i="4"/>
  <c r="J256" i="4"/>
  <c r="F256" i="4"/>
  <c r="J255" i="4"/>
  <c r="F255" i="4"/>
  <c r="J254" i="4"/>
  <c r="F254" i="4"/>
  <c r="J253" i="4"/>
  <c r="F253" i="4"/>
  <c r="J252" i="4"/>
  <c r="F252" i="4"/>
  <c r="J251" i="4"/>
  <c r="F251" i="4"/>
  <c r="J250" i="4"/>
  <c r="F250" i="4"/>
  <c r="J249" i="4"/>
  <c r="F249" i="4"/>
  <c r="J248" i="4"/>
  <c r="F248" i="4"/>
  <c r="J247" i="4"/>
  <c r="F247" i="4"/>
  <c r="J246" i="4"/>
  <c r="F246" i="4"/>
  <c r="J245" i="4"/>
  <c r="F245" i="4"/>
  <c r="J244" i="4"/>
  <c r="F244" i="4"/>
  <c r="J243" i="4"/>
  <c r="F243" i="4"/>
  <c r="J242" i="4"/>
  <c r="F242" i="4"/>
  <c r="J241" i="4"/>
  <c r="F241" i="4"/>
  <c r="J240" i="4"/>
  <c r="F240" i="4"/>
  <c r="J239" i="4"/>
  <c r="F239" i="4"/>
  <c r="J238" i="4"/>
  <c r="F238" i="4"/>
  <c r="J237" i="4"/>
  <c r="F237" i="4"/>
  <c r="J236" i="4"/>
  <c r="F236" i="4"/>
  <c r="J235" i="4"/>
  <c r="F235" i="4"/>
  <c r="J234" i="4"/>
  <c r="F234" i="4"/>
  <c r="J233" i="4"/>
  <c r="F233" i="4"/>
  <c r="J232" i="4"/>
  <c r="F232" i="4"/>
  <c r="J231" i="4"/>
  <c r="F231" i="4"/>
  <c r="J230" i="4"/>
  <c r="F230" i="4"/>
  <c r="J229" i="4"/>
  <c r="F229" i="4"/>
  <c r="J228" i="4"/>
  <c r="F228" i="4"/>
  <c r="J227" i="4"/>
  <c r="F227" i="4"/>
  <c r="J226" i="4"/>
  <c r="F226" i="4"/>
  <c r="J225" i="4"/>
  <c r="F225" i="4"/>
  <c r="J224" i="4"/>
  <c r="F224" i="4"/>
  <c r="J223" i="4"/>
  <c r="F223" i="4"/>
  <c r="J222" i="4"/>
  <c r="F222" i="4"/>
  <c r="J221" i="4"/>
  <c r="F221" i="4"/>
  <c r="J220" i="4"/>
  <c r="F220" i="4"/>
  <c r="J219" i="4"/>
  <c r="F219" i="4"/>
  <c r="J218" i="4"/>
  <c r="F218" i="4"/>
  <c r="J217" i="4"/>
  <c r="F217" i="4"/>
  <c r="J216" i="4"/>
  <c r="F216" i="4"/>
  <c r="J215" i="4"/>
  <c r="F215" i="4"/>
  <c r="J214" i="4"/>
  <c r="F214" i="4"/>
  <c r="J213" i="4"/>
  <c r="F213" i="4"/>
  <c r="J212" i="4"/>
  <c r="F212" i="4"/>
  <c r="J211" i="4"/>
  <c r="F211" i="4"/>
  <c r="J210" i="4"/>
  <c r="F210" i="4"/>
  <c r="J209" i="4"/>
  <c r="F209" i="4"/>
  <c r="J208" i="4"/>
  <c r="F208" i="4"/>
  <c r="J207" i="4"/>
  <c r="F207" i="4"/>
  <c r="J206" i="4"/>
  <c r="F206" i="4"/>
  <c r="J205" i="4"/>
  <c r="F205" i="4"/>
  <c r="J204" i="4"/>
  <c r="F204" i="4"/>
  <c r="J203" i="4"/>
  <c r="F203" i="4"/>
  <c r="J202" i="4"/>
  <c r="F202" i="4"/>
  <c r="J201" i="4"/>
  <c r="F201" i="4"/>
  <c r="J200" i="4"/>
  <c r="F200" i="4"/>
  <c r="J199" i="4"/>
  <c r="F199" i="4"/>
  <c r="J198" i="4"/>
  <c r="F198" i="4"/>
  <c r="J197" i="4"/>
  <c r="F197" i="4"/>
  <c r="J196" i="4"/>
  <c r="F196" i="4"/>
  <c r="J195" i="4"/>
  <c r="F195" i="4"/>
  <c r="J194" i="4"/>
  <c r="F194" i="4"/>
  <c r="J193" i="4"/>
  <c r="F193" i="4"/>
  <c r="J192" i="4"/>
  <c r="F192" i="4"/>
  <c r="J191" i="4"/>
  <c r="F191" i="4"/>
  <c r="J190" i="4"/>
  <c r="F190" i="4"/>
  <c r="J189" i="4"/>
  <c r="F189" i="4"/>
  <c r="J188" i="4"/>
  <c r="F188" i="4"/>
  <c r="J187" i="4"/>
  <c r="F187" i="4"/>
  <c r="J186" i="4"/>
  <c r="F186" i="4"/>
  <c r="J185" i="4"/>
  <c r="F185" i="4"/>
  <c r="J184" i="4"/>
  <c r="F184" i="4"/>
  <c r="J183" i="4"/>
  <c r="F183" i="4"/>
  <c r="J182" i="4"/>
  <c r="F182" i="4"/>
  <c r="J181" i="4"/>
  <c r="F181" i="4"/>
  <c r="J180" i="4"/>
  <c r="F180" i="4"/>
  <c r="J179" i="4"/>
  <c r="F179" i="4"/>
  <c r="J178" i="4"/>
  <c r="F178" i="4"/>
  <c r="J177" i="4"/>
  <c r="F177" i="4"/>
  <c r="J176" i="4"/>
  <c r="F176" i="4"/>
  <c r="J175" i="4"/>
  <c r="F175" i="4"/>
  <c r="J174" i="4"/>
  <c r="F174" i="4"/>
  <c r="J173" i="4"/>
  <c r="F173" i="4"/>
  <c r="J172" i="4"/>
  <c r="F172" i="4"/>
  <c r="J171" i="4"/>
  <c r="F171" i="4"/>
  <c r="J170" i="4"/>
  <c r="F170" i="4"/>
  <c r="J169" i="4"/>
  <c r="F169" i="4"/>
  <c r="J168" i="4"/>
  <c r="F168" i="4"/>
  <c r="J167" i="4"/>
  <c r="F167" i="4"/>
  <c r="J166" i="4"/>
  <c r="F166" i="4"/>
  <c r="J165" i="4"/>
  <c r="F165" i="4"/>
  <c r="J164" i="4"/>
  <c r="F164" i="4"/>
  <c r="J163" i="4"/>
  <c r="F163" i="4"/>
  <c r="J162" i="4"/>
  <c r="F162" i="4"/>
  <c r="J161" i="4"/>
  <c r="F161" i="4"/>
  <c r="J160" i="4"/>
  <c r="F160" i="4"/>
  <c r="J159" i="4"/>
  <c r="F159" i="4"/>
  <c r="J158" i="4"/>
  <c r="F158" i="4"/>
  <c r="J157" i="4"/>
  <c r="F157" i="4"/>
  <c r="J156" i="4"/>
  <c r="F156" i="4"/>
  <c r="J155" i="4"/>
  <c r="F155" i="4"/>
  <c r="J154" i="4"/>
  <c r="F154" i="4"/>
  <c r="J153" i="4"/>
  <c r="F153" i="4"/>
  <c r="J152" i="4"/>
  <c r="F152" i="4"/>
  <c r="J151" i="4"/>
  <c r="F151" i="4"/>
  <c r="J150" i="4"/>
  <c r="F150" i="4"/>
  <c r="J149" i="4"/>
  <c r="F149" i="4"/>
  <c r="J148" i="4"/>
  <c r="F148" i="4"/>
  <c r="J147" i="4"/>
  <c r="F147" i="4"/>
  <c r="J146" i="4"/>
  <c r="F146" i="4"/>
  <c r="J145" i="4"/>
  <c r="F145" i="4"/>
  <c r="J144" i="4"/>
  <c r="F144" i="4"/>
  <c r="J143" i="4"/>
  <c r="F143" i="4"/>
  <c r="J142" i="4"/>
  <c r="F142" i="4"/>
  <c r="J141" i="4"/>
  <c r="F141" i="4"/>
  <c r="J140" i="4"/>
  <c r="F140" i="4"/>
  <c r="J139" i="4"/>
  <c r="F139" i="4"/>
  <c r="J138" i="4"/>
  <c r="F138" i="4"/>
  <c r="J137" i="4"/>
  <c r="F137" i="4"/>
  <c r="J136" i="4"/>
  <c r="F136" i="4"/>
  <c r="J135" i="4"/>
  <c r="F135" i="4"/>
  <c r="J134" i="4"/>
  <c r="F134" i="4"/>
  <c r="J133" i="4"/>
  <c r="F133" i="4"/>
  <c r="J132" i="4"/>
  <c r="F132" i="4"/>
  <c r="J131" i="4"/>
  <c r="F131" i="4"/>
  <c r="J130" i="4"/>
  <c r="F130" i="4"/>
  <c r="J129" i="4"/>
  <c r="F129" i="4"/>
  <c r="J128" i="4"/>
  <c r="F128" i="4"/>
  <c r="J127" i="4"/>
  <c r="F127" i="4"/>
  <c r="J126" i="4"/>
  <c r="F126" i="4"/>
  <c r="J125" i="4"/>
  <c r="F125" i="4"/>
  <c r="J124" i="4"/>
  <c r="F124" i="4"/>
  <c r="J123" i="4"/>
  <c r="F123" i="4"/>
  <c r="J122" i="4"/>
  <c r="F122" i="4"/>
  <c r="J121" i="4"/>
  <c r="F121" i="4"/>
  <c r="J120" i="4"/>
  <c r="F120" i="4"/>
  <c r="J119" i="4"/>
  <c r="F119" i="4"/>
  <c r="J118" i="4"/>
  <c r="F118" i="4"/>
  <c r="J117" i="4"/>
  <c r="F117" i="4"/>
  <c r="J116" i="4"/>
  <c r="F116" i="4"/>
  <c r="J115" i="4"/>
  <c r="F115" i="4"/>
  <c r="J114" i="4"/>
  <c r="F114" i="4"/>
  <c r="J113" i="4"/>
  <c r="F113" i="4"/>
  <c r="J112" i="4"/>
  <c r="F112" i="4"/>
  <c r="J111" i="4"/>
  <c r="F111" i="4"/>
  <c r="J110" i="4"/>
  <c r="F110" i="4"/>
  <c r="J109" i="4"/>
  <c r="F109" i="4"/>
  <c r="J108" i="4"/>
  <c r="F108" i="4"/>
  <c r="J107" i="4"/>
  <c r="F107" i="4"/>
  <c r="J106" i="4"/>
  <c r="F106" i="4"/>
  <c r="J105" i="4"/>
  <c r="F105" i="4"/>
  <c r="J104" i="4"/>
  <c r="F104" i="4"/>
  <c r="J103" i="4"/>
  <c r="F103" i="4"/>
  <c r="J102" i="4"/>
  <c r="F102" i="4"/>
  <c r="J101" i="4"/>
  <c r="F101" i="4"/>
  <c r="J100" i="4"/>
  <c r="F100" i="4"/>
  <c r="J99" i="4"/>
  <c r="F99" i="4"/>
  <c r="J98" i="4"/>
  <c r="F98" i="4"/>
  <c r="J97" i="4"/>
  <c r="F97" i="4"/>
  <c r="J96" i="4"/>
  <c r="F96" i="4"/>
  <c r="J95" i="4"/>
  <c r="F95" i="4"/>
  <c r="J94" i="4"/>
  <c r="F94" i="4"/>
  <c r="J93" i="4"/>
  <c r="F93" i="4"/>
  <c r="J92" i="4"/>
  <c r="F92" i="4"/>
  <c r="J91" i="4"/>
  <c r="F91" i="4"/>
  <c r="J90" i="4"/>
  <c r="F90" i="4"/>
  <c r="J89" i="4"/>
  <c r="F89" i="4"/>
  <c r="J88" i="4"/>
  <c r="F88" i="4"/>
  <c r="J87" i="4"/>
  <c r="F87" i="4"/>
  <c r="J86" i="4"/>
  <c r="F86" i="4"/>
  <c r="J85" i="4"/>
  <c r="F85" i="4"/>
  <c r="J84" i="4"/>
  <c r="F84" i="4"/>
  <c r="J83" i="4"/>
  <c r="F83" i="4"/>
  <c r="J82" i="4"/>
  <c r="F82" i="4"/>
  <c r="J81" i="4"/>
  <c r="F81" i="4"/>
  <c r="J80" i="4"/>
  <c r="F80" i="4"/>
  <c r="J79" i="4"/>
  <c r="F79" i="4"/>
  <c r="J78" i="4"/>
  <c r="F78" i="4"/>
  <c r="J77" i="4"/>
  <c r="F77" i="4"/>
  <c r="J76" i="4"/>
  <c r="F76" i="4"/>
  <c r="J75" i="4"/>
  <c r="F75" i="4"/>
  <c r="J74" i="4"/>
  <c r="F74" i="4"/>
  <c r="J73" i="4"/>
  <c r="F73" i="4"/>
  <c r="J72" i="4"/>
  <c r="F72" i="4"/>
  <c r="J71" i="4"/>
  <c r="F71" i="4"/>
  <c r="J70" i="4"/>
  <c r="F70" i="4"/>
  <c r="J69" i="4"/>
  <c r="F69" i="4"/>
  <c r="J68" i="4"/>
  <c r="F68" i="4"/>
  <c r="J67" i="4"/>
  <c r="F67" i="4"/>
  <c r="J66" i="4"/>
  <c r="F66" i="4"/>
  <c r="J65" i="4"/>
  <c r="F65" i="4"/>
  <c r="J64" i="4"/>
  <c r="F64" i="4"/>
  <c r="J63" i="4"/>
  <c r="F63" i="4"/>
  <c r="J62" i="4"/>
  <c r="F62" i="4"/>
  <c r="J61" i="4"/>
  <c r="F61" i="4"/>
  <c r="J60" i="4"/>
  <c r="F60" i="4"/>
  <c r="J59" i="4"/>
  <c r="F59" i="4"/>
  <c r="J58" i="4"/>
  <c r="F58" i="4"/>
  <c r="J57" i="4"/>
  <c r="F57" i="4"/>
  <c r="J56" i="4"/>
  <c r="F56" i="4"/>
  <c r="J55" i="4"/>
  <c r="F55" i="4"/>
  <c r="J54" i="4"/>
  <c r="F54" i="4"/>
  <c r="J53" i="4"/>
  <c r="F53" i="4"/>
  <c r="J52" i="4"/>
  <c r="F52" i="4"/>
  <c r="J51" i="4"/>
  <c r="F51" i="4"/>
  <c r="J50" i="4"/>
  <c r="F50" i="4"/>
  <c r="J49" i="4"/>
  <c r="F49" i="4"/>
  <c r="J48" i="4"/>
  <c r="F48" i="4"/>
  <c r="J47" i="4"/>
  <c r="F47" i="4"/>
  <c r="J46" i="4"/>
  <c r="F46" i="4"/>
  <c r="J45" i="4"/>
  <c r="F45" i="4"/>
  <c r="J44" i="4"/>
  <c r="F44" i="4"/>
  <c r="J43" i="4"/>
  <c r="F43" i="4"/>
  <c r="J42" i="4"/>
  <c r="F42" i="4"/>
  <c r="J41" i="4"/>
  <c r="F41" i="4"/>
  <c r="J40" i="4"/>
  <c r="F40" i="4"/>
  <c r="J39" i="4"/>
  <c r="F39" i="4"/>
  <c r="J38" i="4"/>
  <c r="F38" i="4"/>
  <c r="J37" i="4"/>
  <c r="F37" i="4"/>
  <c r="J36" i="4"/>
  <c r="F36" i="4"/>
  <c r="J35" i="4"/>
  <c r="F35" i="4"/>
  <c r="J34" i="4"/>
  <c r="F34" i="4"/>
  <c r="J33" i="4"/>
  <c r="F33" i="4"/>
  <c r="J32" i="4"/>
  <c r="F32" i="4"/>
  <c r="J31" i="4"/>
  <c r="F31" i="4"/>
  <c r="J30" i="4"/>
  <c r="F30" i="4"/>
  <c r="J29" i="4"/>
  <c r="F29" i="4"/>
  <c r="J28" i="4"/>
  <c r="F28" i="4"/>
  <c r="J27" i="4"/>
  <c r="F27" i="4"/>
  <c r="J26" i="4"/>
  <c r="F26" i="4"/>
  <c r="J25" i="4"/>
  <c r="F25" i="4"/>
  <c r="J24" i="4"/>
  <c r="F24" i="4"/>
  <c r="J23" i="4"/>
  <c r="F23" i="4"/>
  <c r="J22" i="4"/>
  <c r="F22" i="4"/>
  <c r="J21" i="4"/>
  <c r="F21" i="4"/>
  <c r="J20" i="4"/>
  <c r="F20" i="4"/>
  <c r="J19" i="4"/>
  <c r="F19" i="4"/>
  <c r="J18" i="4"/>
  <c r="F18" i="4"/>
  <c r="J17" i="4"/>
  <c r="F17" i="4"/>
  <c r="J16" i="4"/>
  <c r="F16" i="4"/>
  <c r="J15" i="4"/>
  <c r="F15" i="4"/>
  <c r="J14" i="4"/>
  <c r="F14" i="4"/>
  <c r="J13" i="4"/>
  <c r="F13" i="4"/>
  <c r="J12" i="4"/>
  <c r="F12" i="4"/>
  <c r="J11" i="4"/>
  <c r="F11" i="4"/>
  <c r="J10" i="4"/>
  <c r="F10" i="4"/>
  <c r="AB2068" i="4" l="1"/>
  <c r="O2068" i="4" s="1"/>
  <c r="M2068" i="4" s="1"/>
  <c r="AB2067" i="4"/>
  <c r="O2067" i="4" s="1"/>
  <c r="M2067" i="4" s="1"/>
  <c r="AB2066" i="4"/>
  <c r="O2066" i="4" s="1"/>
  <c r="M2066" i="4" s="1"/>
  <c r="AB2065" i="4"/>
  <c r="O2065" i="4" s="1"/>
  <c r="M2065" i="4" s="1"/>
  <c r="AB2064" i="4"/>
  <c r="O2064" i="4" s="1"/>
  <c r="M2064" i="4" s="1"/>
  <c r="AB2063" i="4"/>
  <c r="O2063" i="4" s="1"/>
  <c r="M2063" i="4" s="1"/>
  <c r="AB2062" i="4"/>
  <c r="O2062" i="4" s="1"/>
  <c r="M2062" i="4" s="1"/>
  <c r="AB2061" i="4"/>
  <c r="O2061" i="4" s="1"/>
  <c r="M2061" i="4" s="1"/>
  <c r="AB2060" i="4"/>
  <c r="O2060" i="4" s="1"/>
  <c r="M2060" i="4" s="1"/>
  <c r="AB2059" i="4"/>
  <c r="O2059" i="4" s="1"/>
  <c r="M2059" i="4" s="1"/>
  <c r="AB2058" i="4"/>
  <c r="O2058" i="4" s="1"/>
  <c r="M2058" i="4" s="1"/>
  <c r="AB2057" i="4"/>
  <c r="O2057" i="4" s="1"/>
  <c r="M2057" i="4" s="1"/>
  <c r="AB2056" i="4"/>
  <c r="O2056" i="4" s="1"/>
  <c r="M2056" i="4" s="1"/>
  <c r="AB2055" i="4"/>
  <c r="O2055" i="4" s="1"/>
  <c r="M2055" i="4" s="1"/>
  <c r="AB2054" i="4"/>
  <c r="O2054" i="4" s="1"/>
  <c r="M2054" i="4" s="1"/>
  <c r="AB2053" i="4"/>
  <c r="O2053" i="4" s="1"/>
  <c r="M2053" i="4" s="1"/>
  <c r="AB2052" i="4"/>
  <c r="O2052" i="4" s="1"/>
  <c r="M2052" i="4" s="1"/>
  <c r="AB2051" i="4"/>
  <c r="O2051" i="4" s="1"/>
  <c r="M2051" i="4" s="1"/>
  <c r="AB2050" i="4"/>
  <c r="O2050" i="4" s="1"/>
  <c r="M2050" i="4" s="1"/>
  <c r="AB2049" i="4"/>
  <c r="O2049" i="4" s="1"/>
  <c r="M2049" i="4" s="1"/>
  <c r="AB2048" i="4"/>
  <c r="O2048" i="4" s="1"/>
  <c r="M2048" i="4" s="1"/>
  <c r="AB2047" i="4"/>
  <c r="O2047" i="4" s="1"/>
  <c r="M2047" i="4" s="1"/>
  <c r="AB2046" i="4"/>
  <c r="O2046" i="4" s="1"/>
  <c r="M2046" i="4" s="1"/>
  <c r="AB2045" i="4"/>
  <c r="O2045" i="4" s="1"/>
  <c r="M2045" i="4" s="1"/>
  <c r="AB2044" i="4"/>
  <c r="O2044" i="4" s="1"/>
  <c r="M2044" i="4" s="1"/>
  <c r="AB2043" i="4"/>
  <c r="O2043" i="4" s="1"/>
  <c r="M2043" i="4" s="1"/>
  <c r="AB2042" i="4"/>
  <c r="O2042" i="4" s="1"/>
  <c r="M2042" i="4" s="1"/>
  <c r="AB2041" i="4"/>
  <c r="O2041" i="4" s="1"/>
  <c r="M2041" i="4" s="1"/>
  <c r="AB2040" i="4"/>
  <c r="O2040" i="4" s="1"/>
  <c r="M2040" i="4" s="1"/>
  <c r="AB2039" i="4"/>
  <c r="O2039" i="4" s="1"/>
  <c r="M2039" i="4" s="1"/>
  <c r="AB2038" i="4"/>
  <c r="O2038" i="4" s="1"/>
  <c r="M2038" i="4" s="1"/>
  <c r="AB2037" i="4"/>
  <c r="O2037" i="4" s="1"/>
  <c r="M2037" i="4" s="1"/>
  <c r="AB2036" i="4"/>
  <c r="O2036" i="4"/>
  <c r="M2036" i="4" s="1"/>
  <c r="AB2035" i="4"/>
  <c r="O2035" i="4" s="1"/>
  <c r="M2035" i="4" s="1"/>
  <c r="AB2034" i="4"/>
  <c r="O2034" i="4" s="1"/>
  <c r="M2034" i="4" s="1"/>
  <c r="AB2033" i="4"/>
  <c r="O2033" i="4" s="1"/>
  <c r="M2033" i="4" s="1"/>
  <c r="AB2032" i="4"/>
  <c r="O2032" i="4" s="1"/>
  <c r="M2032" i="4" s="1"/>
  <c r="AB2031" i="4"/>
  <c r="O2031" i="4" s="1"/>
  <c r="M2031" i="4" s="1"/>
  <c r="AB2030" i="4"/>
  <c r="O2030" i="4" s="1"/>
  <c r="M2030" i="4" s="1"/>
  <c r="AB2029" i="4"/>
  <c r="O2029" i="4" s="1"/>
  <c r="M2029" i="4" s="1"/>
  <c r="AB2028" i="4"/>
  <c r="O2028" i="4" s="1"/>
  <c r="M2028" i="4" s="1"/>
  <c r="AB2027" i="4"/>
  <c r="O2027" i="4" s="1"/>
  <c r="M2027" i="4" s="1"/>
  <c r="AB2026" i="4"/>
  <c r="O2026" i="4" s="1"/>
  <c r="M2026" i="4" s="1"/>
  <c r="AB2025" i="4"/>
  <c r="O2025" i="4" s="1"/>
  <c r="M2025" i="4" s="1"/>
  <c r="AB2024" i="4"/>
  <c r="O2024" i="4" s="1"/>
  <c r="M2024" i="4" s="1"/>
  <c r="AB2023" i="4"/>
  <c r="O2023" i="4" s="1"/>
  <c r="M2023" i="4" s="1"/>
  <c r="AB2022" i="4"/>
  <c r="O2022" i="4" s="1"/>
  <c r="M2022" i="4" s="1"/>
  <c r="AB2021" i="4"/>
  <c r="O2021" i="4" s="1"/>
  <c r="M2021" i="4" s="1"/>
  <c r="AB2020" i="4"/>
  <c r="O2020" i="4" s="1"/>
  <c r="M2020" i="4" s="1"/>
  <c r="AB2019" i="4"/>
  <c r="O2019" i="4" s="1"/>
  <c r="M2019" i="4" s="1"/>
  <c r="AB2018" i="4"/>
  <c r="O2018" i="4" s="1"/>
  <c r="M2018" i="4" s="1"/>
  <c r="AB2017" i="4"/>
  <c r="O2017" i="4" s="1"/>
  <c r="M2017" i="4" s="1"/>
  <c r="AB2016" i="4"/>
  <c r="O2016" i="4" s="1"/>
  <c r="M2016" i="4" s="1"/>
  <c r="AB2015" i="4"/>
  <c r="O2015" i="4" s="1"/>
  <c r="M2015" i="4" s="1"/>
  <c r="AB2014" i="4"/>
  <c r="O2014" i="4" s="1"/>
  <c r="M2014" i="4" s="1"/>
  <c r="AB2013" i="4"/>
  <c r="O2013" i="4" s="1"/>
  <c r="M2013" i="4" s="1"/>
  <c r="AB2012" i="4"/>
  <c r="O2012" i="4" s="1"/>
  <c r="M2012" i="4" s="1"/>
  <c r="AB2011" i="4"/>
  <c r="O2011" i="4" s="1"/>
  <c r="M2011" i="4" s="1"/>
  <c r="AB2010" i="4"/>
  <c r="O2010" i="4" s="1"/>
  <c r="M2010" i="4" s="1"/>
  <c r="AB2009" i="4"/>
  <c r="O2009" i="4" s="1"/>
  <c r="M2009" i="4" s="1"/>
  <c r="AB2008" i="4"/>
  <c r="O2008" i="4" s="1"/>
  <c r="M2008" i="4" s="1"/>
  <c r="AB2007" i="4"/>
  <c r="O2007" i="4" s="1"/>
  <c r="M2007" i="4" s="1"/>
  <c r="AB2006" i="4"/>
  <c r="O2006" i="4" s="1"/>
  <c r="M2006" i="4" s="1"/>
  <c r="AB2005" i="4"/>
  <c r="O2005" i="4" s="1"/>
  <c r="M2005" i="4" s="1"/>
  <c r="AB2004" i="4"/>
  <c r="O2004" i="4" s="1"/>
  <c r="M2004" i="4" s="1"/>
  <c r="AB2003" i="4"/>
  <c r="O2003" i="4" s="1"/>
  <c r="M2003" i="4" s="1"/>
  <c r="AB2002" i="4"/>
  <c r="O2002" i="4" s="1"/>
  <c r="M2002" i="4" s="1"/>
  <c r="AB2001" i="4"/>
  <c r="O2001" i="4" s="1"/>
  <c r="M2001" i="4" s="1"/>
  <c r="AB2000" i="4"/>
  <c r="O2000" i="4" s="1"/>
  <c r="M2000" i="4" s="1"/>
  <c r="AB1999" i="4"/>
  <c r="O1999" i="4" s="1"/>
  <c r="M1999" i="4" s="1"/>
  <c r="AB1998" i="4"/>
  <c r="O1998" i="4" s="1"/>
  <c r="M1998" i="4" s="1"/>
  <c r="AB1997" i="4"/>
  <c r="O1997" i="4" s="1"/>
  <c r="M1997" i="4" s="1"/>
  <c r="AB1996" i="4"/>
  <c r="O1996" i="4" s="1"/>
  <c r="M1996" i="4" s="1"/>
  <c r="AB1995" i="4"/>
  <c r="O1995" i="4" s="1"/>
  <c r="M1995" i="4" s="1"/>
  <c r="AB1994" i="4"/>
  <c r="O1994" i="4" s="1"/>
  <c r="M1994" i="4" s="1"/>
  <c r="AB1993" i="4"/>
  <c r="O1993" i="4" s="1"/>
  <c r="M1993" i="4" s="1"/>
  <c r="AB1992" i="4"/>
  <c r="O1992" i="4" s="1"/>
  <c r="M1992" i="4" s="1"/>
  <c r="AB1991" i="4"/>
  <c r="O1991" i="4" s="1"/>
  <c r="M1991" i="4" s="1"/>
  <c r="AB1990" i="4"/>
  <c r="O1990" i="4" s="1"/>
  <c r="M1990" i="4" s="1"/>
  <c r="AB1989" i="4"/>
  <c r="O1989" i="4" s="1"/>
  <c r="M1989" i="4" s="1"/>
  <c r="AB1988" i="4"/>
  <c r="O1988" i="4" s="1"/>
  <c r="M1988" i="4" s="1"/>
  <c r="AB1987" i="4"/>
  <c r="O1987" i="4" s="1"/>
  <c r="M1987" i="4" s="1"/>
  <c r="AB1986" i="4"/>
  <c r="O1986" i="4" s="1"/>
  <c r="M1986" i="4" s="1"/>
  <c r="AB1985" i="4"/>
  <c r="O1985" i="4" s="1"/>
  <c r="M1985" i="4" s="1"/>
  <c r="AB1984" i="4"/>
  <c r="O1984" i="4" s="1"/>
  <c r="M1984" i="4" s="1"/>
  <c r="AB1983" i="4"/>
  <c r="O1983" i="4" s="1"/>
  <c r="M1983" i="4" s="1"/>
  <c r="AB1982" i="4"/>
  <c r="O1982" i="4" s="1"/>
  <c r="M1982" i="4" s="1"/>
  <c r="AB1981" i="4"/>
  <c r="O1981" i="4" s="1"/>
  <c r="M1981" i="4" s="1"/>
  <c r="AB1980" i="4"/>
  <c r="O1980" i="4" s="1"/>
  <c r="M1980" i="4" s="1"/>
  <c r="AB1979" i="4"/>
  <c r="O1979" i="4" s="1"/>
  <c r="M1979" i="4" s="1"/>
  <c r="AB1978" i="4"/>
  <c r="O1978" i="4" s="1"/>
  <c r="M1978" i="4" s="1"/>
  <c r="AB1977" i="4"/>
  <c r="O1977" i="4" s="1"/>
  <c r="M1977" i="4" s="1"/>
  <c r="AB1976" i="4"/>
  <c r="O1976" i="4" s="1"/>
  <c r="M1976" i="4" s="1"/>
  <c r="AB1975" i="4"/>
  <c r="O1975" i="4" s="1"/>
  <c r="M1975" i="4" s="1"/>
  <c r="AB1974" i="4"/>
  <c r="O1974" i="4" s="1"/>
  <c r="M1974" i="4" s="1"/>
  <c r="AB1973" i="4"/>
  <c r="O1973" i="4" s="1"/>
  <c r="M1973" i="4" s="1"/>
  <c r="AB1972" i="4"/>
  <c r="O1972" i="4" s="1"/>
  <c r="M1972" i="4" s="1"/>
  <c r="AB1971" i="4"/>
  <c r="O1971" i="4" s="1"/>
  <c r="M1971" i="4" s="1"/>
  <c r="AB1970" i="4"/>
  <c r="O1970" i="4" s="1"/>
  <c r="M1970" i="4" s="1"/>
  <c r="AB1969" i="4"/>
  <c r="O1969" i="4" s="1"/>
  <c r="M1969" i="4" s="1"/>
  <c r="AB1968" i="4"/>
  <c r="O1968" i="4" s="1"/>
  <c r="M1968" i="4" s="1"/>
  <c r="AB1967" i="4"/>
  <c r="O1967" i="4" s="1"/>
  <c r="M1967" i="4" s="1"/>
  <c r="AB1966" i="4"/>
  <c r="O1966" i="4" s="1"/>
  <c r="M1966" i="4" s="1"/>
  <c r="AB1965" i="4"/>
  <c r="O1965" i="4" s="1"/>
  <c r="M1965" i="4" s="1"/>
  <c r="AB1964" i="4"/>
  <c r="O1964" i="4" s="1"/>
  <c r="M1964" i="4" s="1"/>
  <c r="AB1963" i="4"/>
  <c r="O1963" i="4" s="1"/>
  <c r="M1963" i="4" s="1"/>
  <c r="AB1962" i="4"/>
  <c r="O1962" i="4" s="1"/>
  <c r="M1962" i="4" s="1"/>
  <c r="AB1961" i="4"/>
  <c r="O1961" i="4" s="1"/>
  <c r="M1961" i="4" s="1"/>
  <c r="AB1960" i="4"/>
  <c r="O1960" i="4" s="1"/>
  <c r="M1960" i="4" s="1"/>
  <c r="AB1959" i="4"/>
  <c r="O1959" i="4" s="1"/>
  <c r="M1959" i="4" s="1"/>
  <c r="AB1958" i="4"/>
  <c r="O1958" i="4"/>
  <c r="M1958" i="4" s="1"/>
  <c r="AB1957" i="4"/>
  <c r="O1957" i="4" s="1"/>
  <c r="M1957" i="4" s="1"/>
  <c r="AB1956" i="4"/>
  <c r="O1956" i="4" s="1"/>
  <c r="M1956" i="4" s="1"/>
  <c r="AB1955" i="4"/>
  <c r="O1955" i="4" s="1"/>
  <c r="M1955" i="4" s="1"/>
  <c r="AB1954" i="4"/>
  <c r="O1954" i="4" s="1"/>
  <c r="M1954" i="4" s="1"/>
  <c r="AB1953" i="4"/>
  <c r="O1953" i="4" s="1"/>
  <c r="M1953" i="4" s="1"/>
  <c r="AB1952" i="4"/>
  <c r="O1952" i="4" s="1"/>
  <c r="M1952" i="4" s="1"/>
  <c r="AB1951" i="4"/>
  <c r="O1951" i="4" s="1"/>
  <c r="M1951" i="4" s="1"/>
  <c r="AB1950" i="4"/>
  <c r="O1950" i="4" s="1"/>
  <c r="M1950" i="4" s="1"/>
  <c r="AB1949" i="4"/>
  <c r="O1949" i="4" s="1"/>
  <c r="M1949" i="4" s="1"/>
  <c r="AB1948" i="4"/>
  <c r="O1948" i="4" s="1"/>
  <c r="M1948" i="4" s="1"/>
  <c r="AB1947" i="4"/>
  <c r="O1947" i="4" s="1"/>
  <c r="M1947" i="4" s="1"/>
  <c r="AB1946" i="4"/>
  <c r="O1946" i="4" s="1"/>
  <c r="M1946" i="4" s="1"/>
  <c r="AB1945" i="4"/>
  <c r="O1945" i="4" s="1"/>
  <c r="M1945" i="4" s="1"/>
  <c r="AB1944" i="4"/>
  <c r="O1944" i="4" s="1"/>
  <c r="M1944" i="4" s="1"/>
  <c r="AB1943" i="4"/>
  <c r="O1943" i="4" s="1"/>
  <c r="M1943" i="4" s="1"/>
  <c r="AB1942" i="4"/>
  <c r="O1942" i="4" s="1"/>
  <c r="M1942" i="4" s="1"/>
  <c r="AB1941" i="4"/>
  <c r="O1941" i="4" s="1"/>
  <c r="M1941" i="4" s="1"/>
  <c r="AB1940" i="4"/>
  <c r="O1940" i="4" s="1"/>
  <c r="M1940" i="4" s="1"/>
  <c r="AB1939" i="4"/>
  <c r="O1939" i="4" s="1"/>
  <c r="M1939" i="4" s="1"/>
  <c r="AB1938" i="4"/>
  <c r="O1938" i="4" s="1"/>
  <c r="M1938" i="4" s="1"/>
  <c r="AB1937" i="4"/>
  <c r="O1937" i="4" s="1"/>
  <c r="M1937" i="4" s="1"/>
  <c r="AB1936" i="4"/>
  <c r="O1936" i="4" s="1"/>
  <c r="M1936" i="4" s="1"/>
  <c r="AB1935" i="4"/>
  <c r="O1935" i="4" s="1"/>
  <c r="M1935" i="4" s="1"/>
  <c r="AB1934" i="4"/>
  <c r="O1934" i="4" s="1"/>
  <c r="M1934" i="4" s="1"/>
  <c r="AB1933" i="4"/>
  <c r="O1933" i="4" s="1"/>
  <c r="M1933" i="4" s="1"/>
  <c r="AB1932" i="4"/>
  <c r="O1932" i="4" s="1"/>
  <c r="M1932" i="4" s="1"/>
  <c r="AB1931" i="4"/>
  <c r="O1931" i="4" s="1"/>
  <c r="M1931" i="4" s="1"/>
  <c r="AB1930" i="4"/>
  <c r="O1930" i="4" s="1"/>
  <c r="M1930" i="4" s="1"/>
  <c r="AB1929" i="4"/>
  <c r="O1929" i="4" s="1"/>
  <c r="M1929" i="4" s="1"/>
  <c r="AB1928" i="4"/>
  <c r="O1928" i="4" s="1"/>
  <c r="M1928" i="4" s="1"/>
  <c r="AB1927" i="4"/>
  <c r="O1927" i="4" s="1"/>
  <c r="M1927" i="4" s="1"/>
  <c r="AB1926" i="4"/>
  <c r="O1926" i="4" s="1"/>
  <c r="M1926" i="4" s="1"/>
  <c r="AB1925" i="4"/>
  <c r="O1925" i="4" s="1"/>
  <c r="M1925" i="4" s="1"/>
  <c r="AB1924" i="4"/>
  <c r="O1924" i="4" s="1"/>
  <c r="M1924" i="4" s="1"/>
  <c r="AB1923" i="4"/>
  <c r="O1923" i="4" s="1"/>
  <c r="M1923" i="4" s="1"/>
  <c r="AB1922" i="4"/>
  <c r="O1922" i="4" s="1"/>
  <c r="M1922" i="4" s="1"/>
  <c r="AB1921" i="4"/>
  <c r="O1921" i="4" s="1"/>
  <c r="M1921" i="4" s="1"/>
  <c r="AB1920" i="4"/>
  <c r="O1920" i="4" s="1"/>
  <c r="M1920" i="4" s="1"/>
  <c r="AB1919" i="4"/>
  <c r="O1919" i="4" s="1"/>
  <c r="M1919" i="4" s="1"/>
  <c r="AB1918" i="4"/>
  <c r="O1918" i="4" s="1"/>
  <c r="M1918" i="4" s="1"/>
  <c r="AB1917" i="4"/>
  <c r="O1917" i="4" s="1"/>
  <c r="M1917" i="4" s="1"/>
  <c r="AB1916" i="4"/>
  <c r="O1916" i="4" s="1"/>
  <c r="M1916" i="4" s="1"/>
  <c r="AB1915" i="4"/>
  <c r="O1915" i="4" s="1"/>
  <c r="M1915" i="4" s="1"/>
  <c r="AB1914" i="4"/>
  <c r="O1914" i="4" s="1"/>
  <c r="M1914" i="4" s="1"/>
  <c r="AB1913" i="4"/>
  <c r="O1913" i="4" s="1"/>
  <c r="M1913" i="4" s="1"/>
  <c r="AB1912" i="4"/>
  <c r="O1912" i="4" s="1"/>
  <c r="M1912" i="4" s="1"/>
  <c r="AB1911" i="4"/>
  <c r="O1911" i="4" s="1"/>
  <c r="M1911" i="4" s="1"/>
  <c r="AB1910" i="4"/>
  <c r="O1910" i="4" s="1"/>
  <c r="M1910" i="4" s="1"/>
  <c r="AB1909" i="4"/>
  <c r="O1909" i="4" s="1"/>
  <c r="M1909" i="4" s="1"/>
  <c r="AB1908" i="4"/>
  <c r="O1908" i="4" s="1"/>
  <c r="M1908" i="4" s="1"/>
  <c r="AB1907" i="4"/>
  <c r="O1907" i="4" s="1"/>
  <c r="M1907" i="4" s="1"/>
  <c r="AB1906" i="4"/>
  <c r="O1906" i="4" s="1"/>
  <c r="M1906" i="4" s="1"/>
  <c r="AB1905" i="4"/>
  <c r="O1905" i="4" s="1"/>
  <c r="M1905" i="4" s="1"/>
  <c r="AB1904" i="4"/>
  <c r="O1904" i="4" s="1"/>
  <c r="M1904" i="4" s="1"/>
  <c r="AB1903" i="4"/>
  <c r="O1903" i="4" s="1"/>
  <c r="M1903" i="4" s="1"/>
  <c r="AB1902" i="4"/>
  <c r="O1902" i="4" s="1"/>
  <c r="M1902" i="4" s="1"/>
  <c r="AB1901" i="4"/>
  <c r="O1901" i="4" s="1"/>
  <c r="M1901" i="4" s="1"/>
  <c r="AB1900" i="4"/>
  <c r="O1900" i="4" s="1"/>
  <c r="M1900" i="4" s="1"/>
  <c r="AB1899" i="4"/>
  <c r="O1899" i="4" s="1"/>
  <c r="M1899" i="4" s="1"/>
  <c r="AB1898" i="4"/>
  <c r="O1898" i="4" s="1"/>
  <c r="M1898" i="4" s="1"/>
  <c r="AB1897" i="4"/>
  <c r="O1897" i="4" s="1"/>
  <c r="M1897" i="4" s="1"/>
  <c r="AB1896" i="4"/>
  <c r="O1896" i="4" s="1"/>
  <c r="M1896" i="4" s="1"/>
  <c r="AB1895" i="4"/>
  <c r="O1895" i="4" s="1"/>
  <c r="M1895" i="4" s="1"/>
  <c r="AB1894" i="4"/>
  <c r="O1894" i="4" s="1"/>
  <c r="M1894" i="4" s="1"/>
  <c r="AB1893" i="4"/>
  <c r="O1893" i="4" s="1"/>
  <c r="M1893" i="4" s="1"/>
  <c r="AB1892" i="4"/>
  <c r="O1892" i="4" s="1"/>
  <c r="M1892" i="4" s="1"/>
  <c r="AB1891" i="4"/>
  <c r="O1891" i="4" s="1"/>
  <c r="M1891" i="4" s="1"/>
  <c r="AB1890" i="4"/>
  <c r="O1890" i="4" s="1"/>
  <c r="M1890" i="4" s="1"/>
  <c r="AB1889" i="4"/>
  <c r="O1889" i="4" s="1"/>
  <c r="M1889" i="4" s="1"/>
  <c r="AB1888" i="4"/>
  <c r="O1888" i="4" s="1"/>
  <c r="M1888" i="4" s="1"/>
  <c r="AB1887" i="4"/>
  <c r="O1887" i="4" s="1"/>
  <c r="M1887" i="4" s="1"/>
  <c r="AB1886" i="4"/>
  <c r="O1886" i="4" s="1"/>
  <c r="M1886" i="4" s="1"/>
  <c r="AB1885" i="4"/>
  <c r="O1885" i="4" s="1"/>
  <c r="M1885" i="4" s="1"/>
  <c r="AB1884" i="4"/>
  <c r="O1884" i="4" s="1"/>
  <c r="M1884" i="4" s="1"/>
  <c r="AB1883" i="4"/>
  <c r="O1883" i="4" s="1"/>
  <c r="M1883" i="4" s="1"/>
  <c r="AB1882" i="4"/>
  <c r="O1882" i="4" s="1"/>
  <c r="M1882" i="4" s="1"/>
  <c r="AB1881" i="4"/>
  <c r="O1881" i="4" s="1"/>
  <c r="M1881" i="4" s="1"/>
  <c r="AB1880" i="4"/>
  <c r="O1880" i="4" s="1"/>
  <c r="M1880" i="4" s="1"/>
  <c r="AB1879" i="4"/>
  <c r="O1879" i="4" s="1"/>
  <c r="M1879" i="4" s="1"/>
  <c r="AB1878" i="4"/>
  <c r="O1878" i="4" s="1"/>
  <c r="M1878" i="4" s="1"/>
  <c r="AB1877" i="4"/>
  <c r="O1877" i="4" s="1"/>
  <c r="M1877" i="4" s="1"/>
  <c r="AB1876" i="4"/>
  <c r="O1876" i="4" s="1"/>
  <c r="M1876" i="4" s="1"/>
  <c r="AB1875" i="4"/>
  <c r="O1875" i="4" s="1"/>
  <c r="M1875" i="4" s="1"/>
  <c r="AB1874" i="4"/>
  <c r="O1874" i="4" s="1"/>
  <c r="M1874" i="4" s="1"/>
  <c r="AB1873" i="4"/>
  <c r="O1873" i="4" s="1"/>
  <c r="M1873" i="4" s="1"/>
  <c r="AB1872" i="4"/>
  <c r="O1872" i="4" s="1"/>
  <c r="M1872" i="4" s="1"/>
  <c r="AB1871" i="4"/>
  <c r="O1871" i="4" s="1"/>
  <c r="M1871" i="4" s="1"/>
  <c r="AB1870" i="4"/>
  <c r="O1870" i="4" s="1"/>
  <c r="M1870" i="4" s="1"/>
  <c r="AB1869" i="4"/>
  <c r="O1869" i="4" s="1"/>
  <c r="M1869" i="4" s="1"/>
  <c r="AB1868" i="4"/>
  <c r="O1868" i="4" s="1"/>
  <c r="M1868" i="4" s="1"/>
  <c r="AB1867" i="4"/>
  <c r="O1867" i="4" s="1"/>
  <c r="M1867" i="4" s="1"/>
  <c r="AB1866" i="4"/>
  <c r="O1866" i="4" s="1"/>
  <c r="M1866" i="4" s="1"/>
  <c r="AB1865" i="4"/>
  <c r="O1865" i="4" s="1"/>
  <c r="M1865" i="4" s="1"/>
  <c r="AB1864" i="4"/>
  <c r="O1864" i="4" s="1"/>
  <c r="M1864" i="4" s="1"/>
  <c r="AB1863" i="4"/>
  <c r="O1863" i="4" s="1"/>
  <c r="M1863" i="4" s="1"/>
  <c r="AB1862" i="4"/>
  <c r="O1862" i="4" s="1"/>
  <c r="M1862" i="4" s="1"/>
  <c r="AB1861" i="4"/>
  <c r="O1861" i="4" s="1"/>
  <c r="M1861" i="4" s="1"/>
  <c r="AB1860" i="4"/>
  <c r="O1860" i="4" s="1"/>
  <c r="M1860" i="4" s="1"/>
  <c r="AB1859" i="4"/>
  <c r="O1859" i="4" s="1"/>
  <c r="M1859" i="4" s="1"/>
  <c r="AB1858" i="4"/>
  <c r="O1858" i="4" s="1"/>
  <c r="M1858" i="4" s="1"/>
  <c r="AB1857" i="4"/>
  <c r="O1857" i="4" s="1"/>
  <c r="M1857" i="4" s="1"/>
  <c r="AB1856" i="4"/>
  <c r="O1856" i="4" s="1"/>
  <c r="M1856" i="4" s="1"/>
  <c r="AB1855" i="4"/>
  <c r="O1855" i="4" s="1"/>
  <c r="M1855" i="4" s="1"/>
  <c r="AB1854" i="4"/>
  <c r="O1854" i="4" s="1"/>
  <c r="M1854" i="4" s="1"/>
  <c r="AB1853" i="4"/>
  <c r="O1853" i="4" s="1"/>
  <c r="M1853" i="4" s="1"/>
  <c r="AB1852" i="4"/>
  <c r="O1852" i="4" s="1"/>
  <c r="M1852" i="4" s="1"/>
  <c r="AB1851" i="4"/>
  <c r="O1851" i="4" s="1"/>
  <c r="M1851" i="4" s="1"/>
  <c r="AB1850" i="4"/>
  <c r="O1850" i="4" s="1"/>
  <c r="M1850" i="4" s="1"/>
  <c r="AB1849" i="4"/>
  <c r="O1849" i="4" s="1"/>
  <c r="M1849" i="4" s="1"/>
  <c r="AB1848" i="4"/>
  <c r="O1848" i="4" s="1"/>
  <c r="M1848" i="4" s="1"/>
  <c r="AB1847" i="4"/>
  <c r="O1847" i="4" s="1"/>
  <c r="M1847" i="4" s="1"/>
  <c r="AB1846" i="4"/>
  <c r="O1846" i="4" s="1"/>
  <c r="M1846" i="4" s="1"/>
  <c r="AB1845" i="4"/>
  <c r="O1845" i="4" s="1"/>
  <c r="M1845" i="4" s="1"/>
  <c r="AB1844" i="4"/>
  <c r="O1844" i="4" s="1"/>
  <c r="M1844" i="4" s="1"/>
  <c r="AB1843" i="4"/>
  <c r="O1843" i="4" s="1"/>
  <c r="M1843" i="4" s="1"/>
  <c r="AB1842" i="4"/>
  <c r="O1842" i="4" s="1"/>
  <c r="M1842" i="4" s="1"/>
  <c r="AB1841" i="4"/>
  <c r="O1841" i="4" s="1"/>
  <c r="M1841" i="4" s="1"/>
  <c r="AB1840" i="4"/>
  <c r="O1840" i="4" s="1"/>
  <c r="M1840" i="4" s="1"/>
  <c r="AB1839" i="4"/>
  <c r="O1839" i="4" s="1"/>
  <c r="M1839" i="4" s="1"/>
  <c r="AB1838" i="4"/>
  <c r="O1838" i="4" s="1"/>
  <c r="M1838" i="4" s="1"/>
  <c r="AB1837" i="4"/>
  <c r="O1837" i="4" s="1"/>
  <c r="M1837" i="4" s="1"/>
  <c r="AB1836" i="4"/>
  <c r="O1836" i="4" s="1"/>
  <c r="M1836" i="4" s="1"/>
  <c r="AB1835" i="4"/>
  <c r="O1835" i="4" s="1"/>
  <c r="M1835" i="4" s="1"/>
  <c r="AB1834" i="4"/>
  <c r="O1834" i="4" s="1"/>
  <c r="M1834" i="4" s="1"/>
  <c r="AB1833" i="4"/>
  <c r="O1833" i="4" s="1"/>
  <c r="M1833" i="4" s="1"/>
  <c r="AB1832" i="4"/>
  <c r="O1832" i="4" s="1"/>
  <c r="M1832" i="4" s="1"/>
  <c r="AB1831" i="4"/>
  <c r="O1831" i="4" s="1"/>
  <c r="M1831" i="4" s="1"/>
  <c r="AB1830" i="4"/>
  <c r="O1830" i="4" s="1"/>
  <c r="M1830" i="4" s="1"/>
  <c r="AB1829" i="4"/>
  <c r="O1829" i="4" s="1"/>
  <c r="M1829" i="4" s="1"/>
  <c r="AB1828" i="4"/>
  <c r="O1828" i="4" s="1"/>
  <c r="M1828" i="4" s="1"/>
  <c r="AB1827" i="4"/>
  <c r="O1827" i="4" s="1"/>
  <c r="M1827" i="4" s="1"/>
  <c r="AB1826" i="4"/>
  <c r="O1826" i="4" s="1"/>
  <c r="M1826" i="4" s="1"/>
  <c r="AB1825" i="4"/>
  <c r="O1825" i="4" s="1"/>
  <c r="M1825" i="4" s="1"/>
  <c r="AB1824" i="4"/>
  <c r="O1824" i="4" s="1"/>
  <c r="M1824" i="4" s="1"/>
  <c r="AB1823" i="4"/>
  <c r="O1823" i="4" s="1"/>
  <c r="M1823" i="4" s="1"/>
  <c r="AB1822" i="4"/>
  <c r="O1822" i="4" s="1"/>
  <c r="M1822" i="4" s="1"/>
  <c r="AB1821" i="4"/>
  <c r="O1821" i="4" s="1"/>
  <c r="M1821" i="4" s="1"/>
  <c r="AB1820" i="4"/>
  <c r="O1820" i="4" s="1"/>
  <c r="M1820" i="4" s="1"/>
  <c r="AB1819" i="4"/>
  <c r="O1819" i="4" s="1"/>
  <c r="M1819" i="4" s="1"/>
  <c r="AB1818" i="4"/>
  <c r="O1818" i="4" s="1"/>
  <c r="M1818" i="4" s="1"/>
  <c r="AB1817" i="4"/>
  <c r="O1817" i="4" s="1"/>
  <c r="M1817" i="4" s="1"/>
  <c r="AB1816" i="4"/>
  <c r="O1816" i="4" s="1"/>
  <c r="M1816" i="4" s="1"/>
  <c r="AB1815" i="4"/>
  <c r="O1815" i="4" s="1"/>
  <c r="M1815" i="4" s="1"/>
  <c r="AB1814" i="4"/>
  <c r="O1814" i="4" s="1"/>
  <c r="M1814" i="4" s="1"/>
  <c r="AB1813" i="4"/>
  <c r="O1813" i="4" s="1"/>
  <c r="M1813" i="4" s="1"/>
  <c r="AB1812" i="4"/>
  <c r="O1812" i="4" s="1"/>
  <c r="M1812" i="4" s="1"/>
  <c r="AB1811" i="4"/>
  <c r="O1811" i="4" s="1"/>
  <c r="M1811" i="4" s="1"/>
  <c r="AB1810" i="4"/>
  <c r="O1810" i="4" s="1"/>
  <c r="M1810" i="4" s="1"/>
  <c r="AB1809" i="4"/>
  <c r="O1809" i="4" s="1"/>
  <c r="M1809" i="4" s="1"/>
  <c r="AB1808" i="4"/>
  <c r="O1808" i="4" s="1"/>
  <c r="M1808" i="4" s="1"/>
  <c r="AB1807" i="4"/>
  <c r="O1807" i="4" s="1"/>
  <c r="M1807" i="4" s="1"/>
  <c r="AB1806" i="4"/>
  <c r="O1806" i="4" s="1"/>
  <c r="M1806" i="4" s="1"/>
  <c r="AB1805" i="4"/>
  <c r="O1805" i="4" s="1"/>
  <c r="M1805" i="4" s="1"/>
  <c r="AB1804" i="4"/>
  <c r="O1804" i="4" s="1"/>
  <c r="M1804" i="4" s="1"/>
  <c r="AB1803" i="4"/>
  <c r="O1803" i="4" s="1"/>
  <c r="M1803" i="4" s="1"/>
  <c r="AB1802" i="4"/>
  <c r="O1802" i="4" s="1"/>
  <c r="M1802" i="4" s="1"/>
  <c r="AB1801" i="4"/>
  <c r="O1801" i="4" s="1"/>
  <c r="M1801" i="4" s="1"/>
  <c r="AB1800" i="4"/>
  <c r="O1800" i="4" s="1"/>
  <c r="M1800" i="4" s="1"/>
  <c r="AB1799" i="4"/>
  <c r="O1799" i="4" s="1"/>
  <c r="M1799" i="4" s="1"/>
  <c r="AB1798" i="4"/>
  <c r="O1798" i="4" s="1"/>
  <c r="M1798" i="4" s="1"/>
  <c r="AB1797" i="4"/>
  <c r="O1797" i="4" s="1"/>
  <c r="M1797" i="4" s="1"/>
  <c r="AB1796" i="4"/>
  <c r="O1796" i="4" s="1"/>
  <c r="M1796" i="4" s="1"/>
  <c r="AB1795" i="4"/>
  <c r="O1795" i="4" s="1"/>
  <c r="M1795" i="4" s="1"/>
  <c r="AB1794" i="4"/>
  <c r="O1794" i="4" s="1"/>
  <c r="M1794" i="4" s="1"/>
  <c r="AB1793" i="4"/>
  <c r="O1793" i="4" s="1"/>
  <c r="M1793" i="4" s="1"/>
  <c r="AB1792" i="4"/>
  <c r="O1792" i="4" s="1"/>
  <c r="M1792" i="4" s="1"/>
  <c r="AB1791" i="4"/>
  <c r="O1791" i="4" s="1"/>
  <c r="M1791" i="4" s="1"/>
  <c r="AB1790" i="4"/>
  <c r="O1790" i="4" s="1"/>
  <c r="M1790" i="4" s="1"/>
  <c r="AB1789" i="4"/>
  <c r="O1789" i="4" s="1"/>
  <c r="M1789" i="4" s="1"/>
  <c r="AB1788" i="4"/>
  <c r="O1788" i="4" s="1"/>
  <c r="M1788" i="4" s="1"/>
  <c r="AB1787" i="4"/>
  <c r="O1787" i="4" s="1"/>
  <c r="M1787" i="4" s="1"/>
  <c r="AB1786" i="4"/>
  <c r="O1786" i="4" s="1"/>
  <c r="M1786" i="4" s="1"/>
  <c r="AB1785" i="4"/>
  <c r="O1785" i="4" s="1"/>
  <c r="M1785" i="4" s="1"/>
  <c r="AB1784" i="4"/>
  <c r="O1784" i="4" s="1"/>
  <c r="M1784" i="4" s="1"/>
  <c r="AB1783" i="4"/>
  <c r="O1783" i="4" s="1"/>
  <c r="M1783" i="4" s="1"/>
  <c r="AB1782" i="4"/>
  <c r="O1782" i="4" s="1"/>
  <c r="M1782" i="4" s="1"/>
  <c r="AB1781" i="4"/>
  <c r="O1781" i="4" s="1"/>
  <c r="M1781" i="4" s="1"/>
  <c r="AB1780" i="4"/>
  <c r="O1780" i="4" s="1"/>
  <c r="M1780" i="4" s="1"/>
  <c r="AB1779" i="4"/>
  <c r="O1779" i="4" s="1"/>
  <c r="M1779" i="4" s="1"/>
  <c r="AB1778" i="4"/>
  <c r="O1778" i="4" s="1"/>
  <c r="M1778" i="4" s="1"/>
  <c r="AB1777" i="4"/>
  <c r="O1777" i="4" s="1"/>
  <c r="M1777" i="4" s="1"/>
  <c r="AB1776" i="4"/>
  <c r="O1776" i="4" s="1"/>
  <c r="M1776" i="4" s="1"/>
  <c r="AB1775" i="4"/>
  <c r="O1775" i="4" s="1"/>
  <c r="M1775" i="4" s="1"/>
  <c r="AB1774" i="4"/>
  <c r="O1774" i="4" s="1"/>
  <c r="M1774" i="4" s="1"/>
  <c r="AB1773" i="4"/>
  <c r="O1773" i="4" s="1"/>
  <c r="M1773" i="4" s="1"/>
  <c r="AB1772" i="4"/>
  <c r="O1772" i="4" s="1"/>
  <c r="M1772" i="4" s="1"/>
  <c r="AB1771" i="4"/>
  <c r="O1771" i="4" s="1"/>
  <c r="M1771" i="4" s="1"/>
  <c r="AB1770" i="4"/>
  <c r="O1770" i="4" s="1"/>
  <c r="M1770" i="4" s="1"/>
  <c r="AB1769" i="4"/>
  <c r="O1769" i="4" s="1"/>
  <c r="M1769" i="4" s="1"/>
  <c r="AB1768" i="4"/>
  <c r="O1768" i="4"/>
  <c r="M1768" i="4" s="1"/>
  <c r="AB1767" i="4"/>
  <c r="O1767" i="4" s="1"/>
  <c r="M1767" i="4" s="1"/>
  <c r="AB1766" i="4"/>
  <c r="O1766" i="4" s="1"/>
  <c r="M1766" i="4" s="1"/>
  <c r="AB1765" i="4"/>
  <c r="O1765" i="4" s="1"/>
  <c r="M1765" i="4" s="1"/>
  <c r="AB1764" i="4"/>
  <c r="O1764" i="4" s="1"/>
  <c r="M1764" i="4" s="1"/>
  <c r="AB1763" i="4"/>
  <c r="O1763" i="4" s="1"/>
  <c r="M1763" i="4" s="1"/>
  <c r="AB1762" i="4"/>
  <c r="O1762" i="4" s="1"/>
  <c r="M1762" i="4" s="1"/>
  <c r="AB1761" i="4"/>
  <c r="O1761" i="4" s="1"/>
  <c r="M1761" i="4" s="1"/>
  <c r="AB1760" i="4"/>
  <c r="O1760" i="4" s="1"/>
  <c r="M1760" i="4" s="1"/>
  <c r="AB1759" i="4"/>
  <c r="O1759" i="4" s="1"/>
  <c r="M1759" i="4" s="1"/>
  <c r="AB1758" i="4"/>
  <c r="O1758" i="4" s="1"/>
  <c r="M1758" i="4" s="1"/>
  <c r="AB1757" i="4"/>
  <c r="O1757" i="4" s="1"/>
  <c r="M1757" i="4" s="1"/>
  <c r="AB1756" i="4"/>
  <c r="O1756" i="4" s="1"/>
  <c r="M1756" i="4" s="1"/>
  <c r="AB1755" i="4"/>
  <c r="O1755" i="4" s="1"/>
  <c r="M1755" i="4" s="1"/>
  <c r="AB1754" i="4"/>
  <c r="O1754" i="4" s="1"/>
  <c r="M1754" i="4" s="1"/>
  <c r="AB1753" i="4"/>
  <c r="O1753" i="4" s="1"/>
  <c r="M1753" i="4" s="1"/>
  <c r="AB1752" i="4"/>
  <c r="O1752" i="4" s="1"/>
  <c r="M1752" i="4" s="1"/>
  <c r="AB1751" i="4"/>
  <c r="O1751" i="4" s="1"/>
  <c r="M1751" i="4" s="1"/>
  <c r="AB1750" i="4"/>
  <c r="O1750" i="4" s="1"/>
  <c r="M1750" i="4" s="1"/>
  <c r="AB1749" i="4"/>
  <c r="O1749" i="4" s="1"/>
  <c r="M1749" i="4" s="1"/>
  <c r="AB1748" i="4"/>
  <c r="O1748" i="4" s="1"/>
  <c r="M1748" i="4" s="1"/>
  <c r="AB1747" i="4"/>
  <c r="O1747" i="4" s="1"/>
  <c r="M1747" i="4" s="1"/>
  <c r="AB1746" i="4"/>
  <c r="O1746" i="4" s="1"/>
  <c r="M1746" i="4" s="1"/>
  <c r="AB1745" i="4"/>
  <c r="O1745" i="4" s="1"/>
  <c r="M1745" i="4" s="1"/>
  <c r="AB1744" i="4"/>
  <c r="O1744" i="4" s="1"/>
  <c r="M1744" i="4" s="1"/>
  <c r="AB1743" i="4"/>
  <c r="O1743" i="4" s="1"/>
  <c r="M1743" i="4" s="1"/>
  <c r="AB1742" i="4"/>
  <c r="O1742" i="4" s="1"/>
  <c r="M1742" i="4" s="1"/>
  <c r="AB1741" i="4"/>
  <c r="O1741" i="4" s="1"/>
  <c r="M1741" i="4" s="1"/>
  <c r="AB1740" i="4"/>
  <c r="O1740" i="4" s="1"/>
  <c r="M1740" i="4" s="1"/>
  <c r="AB1739" i="4"/>
  <c r="O1739" i="4" s="1"/>
  <c r="M1739" i="4" s="1"/>
  <c r="AB1738" i="4"/>
  <c r="O1738" i="4" s="1"/>
  <c r="M1738" i="4" s="1"/>
  <c r="AB1737" i="4"/>
  <c r="O1737" i="4" s="1"/>
  <c r="M1737" i="4" s="1"/>
  <c r="AB1736" i="4"/>
  <c r="O1736" i="4" s="1"/>
  <c r="M1736" i="4" s="1"/>
  <c r="AB1735" i="4"/>
  <c r="O1735" i="4" s="1"/>
  <c r="M1735" i="4" s="1"/>
  <c r="AB1734" i="4"/>
  <c r="O1734" i="4" s="1"/>
  <c r="M1734" i="4" s="1"/>
  <c r="AB1733" i="4"/>
  <c r="O1733" i="4" s="1"/>
  <c r="M1733" i="4" s="1"/>
  <c r="AB1732" i="4"/>
  <c r="O1732" i="4" s="1"/>
  <c r="M1732" i="4" s="1"/>
  <c r="AB1731" i="4"/>
  <c r="O1731" i="4" s="1"/>
  <c r="M1731" i="4" s="1"/>
  <c r="AB1730" i="4"/>
  <c r="O1730" i="4" s="1"/>
  <c r="M1730" i="4" s="1"/>
  <c r="AB1729" i="4"/>
  <c r="O1729" i="4" s="1"/>
  <c r="M1729" i="4" s="1"/>
  <c r="AB1728" i="4"/>
  <c r="O1728" i="4" s="1"/>
  <c r="M1728" i="4" s="1"/>
  <c r="AB1727" i="4"/>
  <c r="O1727" i="4" s="1"/>
  <c r="M1727" i="4" s="1"/>
  <c r="AB1726" i="4"/>
  <c r="O1726" i="4" s="1"/>
  <c r="M1726" i="4" s="1"/>
  <c r="AB1725" i="4"/>
  <c r="O1725" i="4" s="1"/>
  <c r="M1725" i="4" s="1"/>
  <c r="AB1724" i="4"/>
  <c r="O1724" i="4" s="1"/>
  <c r="M1724" i="4" s="1"/>
  <c r="AB1723" i="4"/>
  <c r="O1723" i="4" s="1"/>
  <c r="M1723" i="4" s="1"/>
  <c r="AB1722" i="4"/>
  <c r="O1722" i="4" s="1"/>
  <c r="M1722" i="4" s="1"/>
  <c r="AB1721" i="4"/>
  <c r="O1721" i="4" s="1"/>
  <c r="M1721" i="4" s="1"/>
  <c r="AB1720" i="4"/>
  <c r="O1720" i="4" s="1"/>
  <c r="M1720" i="4" s="1"/>
  <c r="AB1719" i="4"/>
  <c r="O1719" i="4" s="1"/>
  <c r="M1719" i="4" s="1"/>
  <c r="AB1718" i="4"/>
  <c r="O1718" i="4" s="1"/>
  <c r="M1718" i="4" s="1"/>
  <c r="AB1717" i="4"/>
  <c r="O1717" i="4" s="1"/>
  <c r="M1717" i="4" s="1"/>
  <c r="AB1716" i="4"/>
  <c r="O1716" i="4" s="1"/>
  <c r="M1716" i="4" s="1"/>
  <c r="AB1715" i="4"/>
  <c r="O1715" i="4" s="1"/>
  <c r="M1715" i="4" s="1"/>
  <c r="AB1714" i="4"/>
  <c r="O1714" i="4" s="1"/>
  <c r="M1714" i="4" s="1"/>
  <c r="AB1713" i="4"/>
  <c r="O1713" i="4" s="1"/>
  <c r="M1713" i="4" s="1"/>
  <c r="AB1712" i="4"/>
  <c r="O1712" i="4" s="1"/>
  <c r="M1712" i="4" s="1"/>
  <c r="AB1711" i="4"/>
  <c r="O1711" i="4" s="1"/>
  <c r="M1711" i="4" s="1"/>
  <c r="AB1710" i="4"/>
  <c r="O1710" i="4" s="1"/>
  <c r="M1710" i="4" s="1"/>
  <c r="AB1709" i="4"/>
  <c r="O1709" i="4" s="1"/>
  <c r="M1709" i="4" s="1"/>
  <c r="AB1708" i="4"/>
  <c r="O1708" i="4" s="1"/>
  <c r="M1708" i="4" s="1"/>
  <c r="AB1707" i="4"/>
  <c r="O1707" i="4" s="1"/>
  <c r="M1707" i="4" s="1"/>
  <c r="AB1706" i="4"/>
  <c r="O1706" i="4" s="1"/>
  <c r="M1706" i="4" s="1"/>
  <c r="AB1705" i="4"/>
  <c r="O1705" i="4" s="1"/>
  <c r="M1705" i="4" s="1"/>
  <c r="AB1704" i="4"/>
  <c r="O1704" i="4" s="1"/>
  <c r="M1704" i="4" s="1"/>
  <c r="AB1703" i="4"/>
  <c r="O1703" i="4" s="1"/>
  <c r="M1703" i="4" s="1"/>
  <c r="AB1702" i="4"/>
  <c r="O1702" i="4" s="1"/>
  <c r="M1702" i="4" s="1"/>
  <c r="AB1701" i="4"/>
  <c r="O1701" i="4" s="1"/>
  <c r="M1701" i="4" s="1"/>
  <c r="AB1700" i="4"/>
  <c r="O1700" i="4" s="1"/>
  <c r="M1700" i="4" s="1"/>
  <c r="AB1699" i="4"/>
  <c r="O1699" i="4" s="1"/>
  <c r="M1699" i="4" s="1"/>
  <c r="AB1698" i="4"/>
  <c r="O1698" i="4" s="1"/>
  <c r="M1698" i="4" s="1"/>
  <c r="AB1697" i="4"/>
  <c r="O1697" i="4" s="1"/>
  <c r="M1697" i="4" s="1"/>
  <c r="AB1696" i="4"/>
  <c r="O1696" i="4" s="1"/>
  <c r="M1696" i="4" s="1"/>
  <c r="AB1695" i="4"/>
  <c r="O1695" i="4" s="1"/>
  <c r="M1695" i="4" s="1"/>
  <c r="AB1694" i="4"/>
  <c r="O1694" i="4" s="1"/>
  <c r="M1694" i="4" s="1"/>
  <c r="AB1693" i="4"/>
  <c r="O1693" i="4" s="1"/>
  <c r="M1693" i="4" s="1"/>
  <c r="AB1692" i="4"/>
  <c r="O1692" i="4" s="1"/>
  <c r="M1692" i="4" s="1"/>
  <c r="AB1691" i="4"/>
  <c r="O1691" i="4" s="1"/>
  <c r="M1691" i="4" s="1"/>
  <c r="AB1690" i="4"/>
  <c r="O1690" i="4" s="1"/>
  <c r="M1690" i="4" s="1"/>
  <c r="AB1689" i="4"/>
  <c r="O1689" i="4" s="1"/>
  <c r="M1689" i="4" s="1"/>
  <c r="AB1688" i="4"/>
  <c r="O1688" i="4" s="1"/>
  <c r="M1688" i="4" s="1"/>
  <c r="AB1687" i="4"/>
  <c r="O1687" i="4" s="1"/>
  <c r="M1687" i="4" s="1"/>
  <c r="AB1686" i="4"/>
  <c r="O1686" i="4" s="1"/>
  <c r="M1686" i="4" s="1"/>
  <c r="AB1685" i="4"/>
  <c r="O1685" i="4" s="1"/>
  <c r="M1685" i="4" s="1"/>
  <c r="AB1684" i="4"/>
  <c r="O1684" i="4" s="1"/>
  <c r="M1684" i="4" s="1"/>
  <c r="AB1683" i="4"/>
  <c r="O1683" i="4" s="1"/>
  <c r="M1683" i="4" s="1"/>
  <c r="AB1682" i="4"/>
  <c r="O1682" i="4" s="1"/>
  <c r="M1682" i="4" s="1"/>
  <c r="AB1681" i="4"/>
  <c r="O1681" i="4" s="1"/>
  <c r="M1681" i="4" s="1"/>
  <c r="AB1680" i="4"/>
  <c r="O1680" i="4" s="1"/>
  <c r="M1680" i="4" s="1"/>
  <c r="AB1679" i="4"/>
  <c r="O1679" i="4" s="1"/>
  <c r="M1679" i="4" s="1"/>
  <c r="AB1678" i="4"/>
  <c r="O1678" i="4" s="1"/>
  <c r="M1678" i="4" s="1"/>
  <c r="AB1677" i="4"/>
  <c r="O1677" i="4" s="1"/>
  <c r="M1677" i="4" s="1"/>
  <c r="AB1676" i="4"/>
  <c r="O1676" i="4" s="1"/>
  <c r="M1676" i="4" s="1"/>
  <c r="AB1675" i="4"/>
  <c r="O1675" i="4" s="1"/>
  <c r="M1675" i="4" s="1"/>
  <c r="AB1674" i="4"/>
  <c r="O1674" i="4" s="1"/>
  <c r="M1674" i="4" s="1"/>
  <c r="AB1673" i="4"/>
  <c r="O1673" i="4" s="1"/>
  <c r="M1673" i="4" s="1"/>
  <c r="AB1672" i="4"/>
  <c r="O1672" i="4" s="1"/>
  <c r="M1672" i="4" s="1"/>
  <c r="AB1671" i="4"/>
  <c r="O1671" i="4" s="1"/>
  <c r="M1671" i="4" s="1"/>
  <c r="AB1670" i="4"/>
  <c r="O1670" i="4" s="1"/>
  <c r="M1670" i="4" s="1"/>
  <c r="AB1669" i="4"/>
  <c r="O1669" i="4" s="1"/>
  <c r="M1669" i="4" s="1"/>
  <c r="AB1668" i="4"/>
  <c r="O1668" i="4" s="1"/>
  <c r="M1668" i="4" s="1"/>
  <c r="AB1667" i="4"/>
  <c r="O1667" i="4" s="1"/>
  <c r="M1667" i="4" s="1"/>
  <c r="AB1666" i="4"/>
  <c r="O1666" i="4" s="1"/>
  <c r="M1666" i="4" s="1"/>
  <c r="AB1665" i="4"/>
  <c r="O1665" i="4" s="1"/>
  <c r="M1665" i="4" s="1"/>
  <c r="AB1664" i="4"/>
  <c r="O1664" i="4" s="1"/>
  <c r="M1664" i="4" s="1"/>
  <c r="AB1663" i="4"/>
  <c r="O1663" i="4" s="1"/>
  <c r="M1663" i="4" s="1"/>
  <c r="AB1662" i="4"/>
  <c r="O1662" i="4" s="1"/>
  <c r="M1662" i="4" s="1"/>
  <c r="AB1661" i="4"/>
  <c r="O1661" i="4" s="1"/>
  <c r="M1661" i="4" s="1"/>
  <c r="AB1660" i="4"/>
  <c r="O1660" i="4" s="1"/>
  <c r="M1660" i="4" s="1"/>
  <c r="AB1659" i="4"/>
  <c r="O1659" i="4" s="1"/>
  <c r="M1659" i="4" s="1"/>
  <c r="AB1658" i="4"/>
  <c r="O1658" i="4" s="1"/>
  <c r="M1658" i="4" s="1"/>
  <c r="AB1657" i="4"/>
  <c r="O1657" i="4" s="1"/>
  <c r="M1657" i="4" s="1"/>
  <c r="AB1656" i="4"/>
  <c r="O1656" i="4" s="1"/>
  <c r="M1656" i="4" s="1"/>
  <c r="AB1655" i="4"/>
  <c r="O1655" i="4" s="1"/>
  <c r="M1655" i="4" s="1"/>
  <c r="AB1654" i="4"/>
  <c r="O1654" i="4" s="1"/>
  <c r="M1654" i="4" s="1"/>
  <c r="AB1653" i="4"/>
  <c r="O1653" i="4" s="1"/>
  <c r="M1653" i="4" s="1"/>
  <c r="AB1652" i="4"/>
  <c r="O1652" i="4" s="1"/>
  <c r="M1652" i="4" s="1"/>
  <c r="AB1651" i="4"/>
  <c r="O1651" i="4" s="1"/>
  <c r="M1651" i="4" s="1"/>
  <c r="AB1650" i="4"/>
  <c r="O1650" i="4" s="1"/>
  <c r="M1650" i="4" s="1"/>
  <c r="AB1649" i="4"/>
  <c r="O1649" i="4" s="1"/>
  <c r="M1649" i="4" s="1"/>
  <c r="AB1648" i="4"/>
  <c r="O1648" i="4" s="1"/>
  <c r="M1648" i="4" s="1"/>
  <c r="AB1647" i="4"/>
  <c r="O1647" i="4" s="1"/>
  <c r="M1647" i="4" s="1"/>
  <c r="AB1646" i="4"/>
  <c r="O1646" i="4" s="1"/>
  <c r="M1646" i="4" s="1"/>
  <c r="AB1645" i="4"/>
  <c r="O1645" i="4" s="1"/>
  <c r="M1645" i="4" s="1"/>
  <c r="AB1644" i="4"/>
  <c r="O1644" i="4" s="1"/>
  <c r="M1644" i="4" s="1"/>
  <c r="AB1643" i="4"/>
  <c r="O1643" i="4" s="1"/>
  <c r="M1643" i="4" s="1"/>
  <c r="AB1642" i="4"/>
  <c r="O1642" i="4" s="1"/>
  <c r="M1642" i="4" s="1"/>
  <c r="AB1641" i="4"/>
  <c r="O1641" i="4" s="1"/>
  <c r="M1641" i="4" s="1"/>
  <c r="AB1640" i="4"/>
  <c r="O1640" i="4" s="1"/>
  <c r="M1640" i="4" s="1"/>
  <c r="AB1639" i="4"/>
  <c r="O1639" i="4" s="1"/>
  <c r="M1639" i="4" s="1"/>
  <c r="AB1638" i="4"/>
  <c r="O1638" i="4" s="1"/>
  <c r="M1638" i="4" s="1"/>
  <c r="AB1637" i="4"/>
  <c r="O1637" i="4" s="1"/>
  <c r="M1637" i="4" s="1"/>
  <c r="AB1636" i="4"/>
  <c r="O1636" i="4" s="1"/>
  <c r="M1636" i="4" s="1"/>
  <c r="AB1635" i="4"/>
  <c r="O1635" i="4" s="1"/>
  <c r="M1635" i="4" s="1"/>
  <c r="AB1634" i="4"/>
  <c r="O1634" i="4" s="1"/>
  <c r="M1634" i="4" s="1"/>
  <c r="AB1633" i="4"/>
  <c r="O1633" i="4" s="1"/>
  <c r="M1633" i="4" s="1"/>
  <c r="AB1632" i="4"/>
  <c r="O1632" i="4" s="1"/>
  <c r="M1632" i="4" s="1"/>
  <c r="AB1631" i="4"/>
  <c r="O1631" i="4" s="1"/>
  <c r="M1631" i="4" s="1"/>
  <c r="AB1630" i="4"/>
  <c r="O1630" i="4" s="1"/>
  <c r="M1630" i="4" s="1"/>
  <c r="AB1629" i="4"/>
  <c r="O1629" i="4" s="1"/>
  <c r="M1629" i="4" s="1"/>
  <c r="AB1628" i="4"/>
  <c r="O1628" i="4" s="1"/>
  <c r="M1628" i="4" s="1"/>
  <c r="AB1627" i="4"/>
  <c r="O1627" i="4" s="1"/>
  <c r="M1627" i="4" s="1"/>
  <c r="AB1626" i="4"/>
  <c r="O1626" i="4" s="1"/>
  <c r="M1626" i="4" s="1"/>
  <c r="AB1625" i="4"/>
  <c r="O1625" i="4" s="1"/>
  <c r="M1625" i="4" s="1"/>
  <c r="AB1624" i="4"/>
  <c r="O1624" i="4" s="1"/>
  <c r="M1624" i="4" s="1"/>
  <c r="AB1623" i="4"/>
  <c r="O1623" i="4" s="1"/>
  <c r="M1623" i="4" s="1"/>
  <c r="AB1622" i="4"/>
  <c r="O1622" i="4" s="1"/>
  <c r="M1622" i="4" s="1"/>
  <c r="AB1621" i="4"/>
  <c r="O1621" i="4" s="1"/>
  <c r="M1621" i="4" s="1"/>
  <c r="AB1620" i="4"/>
  <c r="O1620" i="4" s="1"/>
  <c r="M1620" i="4" s="1"/>
  <c r="AB1619" i="4"/>
  <c r="O1619" i="4" s="1"/>
  <c r="M1619" i="4" s="1"/>
  <c r="AB1618" i="4"/>
  <c r="O1618" i="4" s="1"/>
  <c r="M1618" i="4" s="1"/>
  <c r="AB1617" i="4"/>
  <c r="O1617" i="4" s="1"/>
  <c r="M1617" i="4" s="1"/>
  <c r="AB1616" i="4"/>
  <c r="O1616" i="4" s="1"/>
  <c r="M1616" i="4" s="1"/>
  <c r="AB1615" i="4"/>
  <c r="O1615" i="4" s="1"/>
  <c r="M1615" i="4" s="1"/>
  <c r="AB1614" i="4"/>
  <c r="O1614" i="4" s="1"/>
  <c r="M1614" i="4" s="1"/>
  <c r="AB1613" i="4"/>
  <c r="O1613" i="4" s="1"/>
  <c r="M1613" i="4" s="1"/>
  <c r="AB1612" i="4"/>
  <c r="O1612" i="4"/>
  <c r="M1612" i="4" s="1"/>
  <c r="AB1611" i="4"/>
  <c r="O1611" i="4" s="1"/>
  <c r="M1611" i="4" s="1"/>
  <c r="AB1610" i="4"/>
  <c r="O1610" i="4" s="1"/>
  <c r="M1610" i="4" s="1"/>
  <c r="AB1609" i="4"/>
  <c r="O1609" i="4"/>
  <c r="M1609" i="4" s="1"/>
  <c r="AB1608" i="4"/>
  <c r="O1608" i="4" s="1"/>
  <c r="M1608" i="4" s="1"/>
  <c r="AB1607" i="4"/>
  <c r="O1607" i="4" s="1"/>
  <c r="M1607" i="4" s="1"/>
  <c r="AB1606" i="4"/>
  <c r="O1606" i="4" s="1"/>
  <c r="M1606" i="4" s="1"/>
  <c r="AB1605" i="4"/>
  <c r="O1605" i="4" s="1"/>
  <c r="M1605" i="4" s="1"/>
  <c r="AB1604" i="4"/>
  <c r="O1604" i="4" s="1"/>
  <c r="M1604" i="4" s="1"/>
  <c r="AB1603" i="4"/>
  <c r="O1603" i="4" s="1"/>
  <c r="M1603" i="4" s="1"/>
  <c r="AB1602" i="4"/>
  <c r="O1602" i="4" s="1"/>
  <c r="M1602" i="4" s="1"/>
  <c r="AB1601" i="4"/>
  <c r="O1601" i="4" s="1"/>
  <c r="M1601" i="4" s="1"/>
  <c r="AB1600" i="4"/>
  <c r="O1600" i="4"/>
  <c r="M1600" i="4" s="1"/>
  <c r="AB1599" i="4"/>
  <c r="O1599" i="4" s="1"/>
  <c r="M1599" i="4" s="1"/>
  <c r="AB1598" i="4"/>
  <c r="O1598" i="4" s="1"/>
  <c r="M1598" i="4" s="1"/>
  <c r="AB1597" i="4"/>
  <c r="O1597" i="4" s="1"/>
  <c r="M1597" i="4" s="1"/>
  <c r="AB1596" i="4"/>
  <c r="O1596" i="4" s="1"/>
  <c r="M1596" i="4" s="1"/>
  <c r="AB1595" i="4"/>
  <c r="O1595" i="4" s="1"/>
  <c r="M1595" i="4" s="1"/>
  <c r="AB1594" i="4"/>
  <c r="O1594" i="4" s="1"/>
  <c r="M1594" i="4" s="1"/>
  <c r="AB1593" i="4"/>
  <c r="O1593" i="4" s="1"/>
  <c r="M1593" i="4" s="1"/>
  <c r="AB1592" i="4"/>
  <c r="O1592" i="4" s="1"/>
  <c r="M1592" i="4" s="1"/>
  <c r="AB1591" i="4"/>
  <c r="O1591" i="4" s="1"/>
  <c r="M1591" i="4" s="1"/>
  <c r="AB1590" i="4"/>
  <c r="O1590" i="4" s="1"/>
  <c r="M1590" i="4" s="1"/>
  <c r="AB1589" i="4"/>
  <c r="O1589" i="4" s="1"/>
  <c r="M1589" i="4" s="1"/>
  <c r="AB1588" i="4"/>
  <c r="O1588" i="4" s="1"/>
  <c r="M1588" i="4" s="1"/>
  <c r="AB1587" i="4"/>
  <c r="O1587" i="4" s="1"/>
  <c r="M1587" i="4" s="1"/>
  <c r="AB1586" i="4"/>
  <c r="O1586" i="4" s="1"/>
  <c r="M1586" i="4" s="1"/>
  <c r="AB1585" i="4"/>
  <c r="O1585" i="4" s="1"/>
  <c r="M1585" i="4" s="1"/>
  <c r="AB1584" i="4"/>
  <c r="O1584" i="4" s="1"/>
  <c r="M1584" i="4" s="1"/>
  <c r="AB1583" i="4"/>
  <c r="O1583" i="4" s="1"/>
  <c r="M1583" i="4" s="1"/>
  <c r="AB1582" i="4"/>
  <c r="O1582" i="4" s="1"/>
  <c r="M1582" i="4" s="1"/>
  <c r="AB1581" i="4"/>
  <c r="O1581" i="4" s="1"/>
  <c r="M1581" i="4" s="1"/>
  <c r="AB1580" i="4"/>
  <c r="O1580" i="4" s="1"/>
  <c r="M1580" i="4" s="1"/>
  <c r="AB1579" i="4"/>
  <c r="O1579" i="4" s="1"/>
  <c r="M1579" i="4" s="1"/>
  <c r="AB1578" i="4"/>
  <c r="O1578" i="4" s="1"/>
  <c r="M1578" i="4" s="1"/>
  <c r="AB1577" i="4"/>
  <c r="O1577" i="4" s="1"/>
  <c r="M1577" i="4" s="1"/>
  <c r="AB1576" i="4"/>
  <c r="O1576" i="4" s="1"/>
  <c r="M1576" i="4" s="1"/>
  <c r="AB1575" i="4"/>
  <c r="O1575" i="4" s="1"/>
  <c r="M1575" i="4" s="1"/>
  <c r="AB1574" i="4"/>
  <c r="O1574" i="4" s="1"/>
  <c r="M1574" i="4" s="1"/>
  <c r="AB1573" i="4"/>
  <c r="O1573" i="4" s="1"/>
  <c r="M1573" i="4" s="1"/>
  <c r="AB1572" i="4"/>
  <c r="O1572" i="4" s="1"/>
  <c r="M1572" i="4" s="1"/>
  <c r="AB1571" i="4"/>
  <c r="O1571" i="4" s="1"/>
  <c r="M1571" i="4" s="1"/>
  <c r="AB1570" i="4"/>
  <c r="O1570" i="4"/>
  <c r="M1570" i="4" s="1"/>
  <c r="AB1569" i="4"/>
  <c r="O1569" i="4" s="1"/>
  <c r="M1569" i="4" s="1"/>
  <c r="AB1568" i="4"/>
  <c r="O1568" i="4" s="1"/>
  <c r="M1568" i="4" s="1"/>
  <c r="AB1567" i="4"/>
  <c r="O1567" i="4"/>
  <c r="M1567" i="4" s="1"/>
  <c r="AB1566" i="4"/>
  <c r="O1566" i="4" s="1"/>
  <c r="M1566" i="4" s="1"/>
  <c r="AB1565" i="4"/>
  <c r="O1565" i="4" s="1"/>
  <c r="M1565" i="4" s="1"/>
  <c r="AB1564" i="4"/>
  <c r="O1564" i="4" s="1"/>
  <c r="M1564" i="4" s="1"/>
  <c r="AB1563" i="4"/>
  <c r="O1563" i="4" s="1"/>
  <c r="M1563" i="4" s="1"/>
  <c r="AB1562" i="4"/>
  <c r="O1562" i="4" s="1"/>
  <c r="M1562" i="4" s="1"/>
  <c r="AB1561" i="4"/>
  <c r="O1561" i="4" s="1"/>
  <c r="M1561" i="4" s="1"/>
  <c r="AB1560" i="4"/>
  <c r="O1560" i="4" s="1"/>
  <c r="M1560" i="4" s="1"/>
  <c r="AB1559" i="4"/>
  <c r="O1559" i="4" s="1"/>
  <c r="M1559" i="4" s="1"/>
  <c r="AB1558" i="4"/>
  <c r="O1558" i="4" s="1"/>
  <c r="M1558" i="4" s="1"/>
  <c r="AB1557" i="4"/>
  <c r="O1557" i="4" s="1"/>
  <c r="M1557" i="4" s="1"/>
  <c r="AB1556" i="4"/>
  <c r="O1556" i="4" s="1"/>
  <c r="M1556" i="4" s="1"/>
  <c r="AB1555" i="4"/>
  <c r="O1555" i="4" s="1"/>
  <c r="M1555" i="4" s="1"/>
  <c r="AB1554" i="4"/>
  <c r="O1554" i="4" s="1"/>
  <c r="M1554" i="4" s="1"/>
  <c r="AB1553" i="4"/>
  <c r="O1553" i="4" s="1"/>
  <c r="M1553" i="4" s="1"/>
  <c r="AB1552" i="4"/>
  <c r="O1552" i="4" s="1"/>
  <c r="M1552" i="4" s="1"/>
  <c r="AB1551" i="4"/>
  <c r="O1551" i="4" s="1"/>
  <c r="M1551" i="4" s="1"/>
  <c r="AB1550" i="4"/>
  <c r="O1550" i="4" s="1"/>
  <c r="M1550" i="4" s="1"/>
  <c r="AB1549" i="4"/>
  <c r="O1549" i="4" s="1"/>
  <c r="M1549" i="4" s="1"/>
  <c r="AB1548" i="4"/>
  <c r="O1548" i="4" s="1"/>
  <c r="M1548" i="4" s="1"/>
  <c r="AB1547" i="4"/>
  <c r="O1547" i="4" s="1"/>
  <c r="M1547" i="4" s="1"/>
  <c r="AB1546" i="4"/>
  <c r="O1546" i="4" s="1"/>
  <c r="M1546" i="4" s="1"/>
  <c r="AB1545" i="4"/>
  <c r="O1545" i="4" s="1"/>
  <c r="M1545" i="4" s="1"/>
  <c r="AB1544" i="4"/>
  <c r="O1544" i="4" s="1"/>
  <c r="M1544" i="4" s="1"/>
  <c r="AB1543" i="4"/>
  <c r="O1543" i="4" s="1"/>
  <c r="M1543" i="4" s="1"/>
  <c r="AB1542" i="4"/>
  <c r="O1542" i="4" s="1"/>
  <c r="M1542" i="4" s="1"/>
  <c r="AB1541" i="4"/>
  <c r="O1541" i="4" s="1"/>
  <c r="M1541" i="4" s="1"/>
  <c r="AB1540" i="4"/>
  <c r="O1540" i="4" s="1"/>
  <c r="M1540" i="4" s="1"/>
  <c r="AB1539" i="4"/>
  <c r="O1539" i="4" s="1"/>
  <c r="M1539" i="4" s="1"/>
  <c r="AB1538" i="4"/>
  <c r="O1538" i="4" s="1"/>
  <c r="M1538" i="4" s="1"/>
  <c r="AB1537" i="4"/>
  <c r="O1537" i="4" s="1"/>
  <c r="M1537" i="4" s="1"/>
  <c r="AB1536" i="4"/>
  <c r="O1536" i="4" s="1"/>
  <c r="M1536" i="4" s="1"/>
  <c r="AB1535" i="4"/>
  <c r="O1535" i="4" s="1"/>
  <c r="M1535" i="4" s="1"/>
  <c r="AB1534" i="4"/>
  <c r="O1534" i="4" s="1"/>
  <c r="M1534" i="4" s="1"/>
  <c r="AB1533" i="4"/>
  <c r="O1533" i="4" s="1"/>
  <c r="M1533" i="4" s="1"/>
  <c r="AB1532" i="4"/>
  <c r="O1532" i="4" s="1"/>
  <c r="M1532" i="4" s="1"/>
  <c r="AB1531" i="4"/>
  <c r="O1531" i="4" s="1"/>
  <c r="M1531" i="4" s="1"/>
  <c r="AB1530" i="4"/>
  <c r="O1530" i="4" s="1"/>
  <c r="M1530" i="4" s="1"/>
  <c r="AB1529" i="4"/>
  <c r="O1529" i="4" s="1"/>
  <c r="M1529" i="4" s="1"/>
  <c r="AB1528" i="4"/>
  <c r="O1528" i="4" s="1"/>
  <c r="M1528" i="4" s="1"/>
  <c r="AB1527" i="4"/>
  <c r="O1527" i="4" s="1"/>
  <c r="M1527" i="4" s="1"/>
  <c r="AB1526" i="4"/>
  <c r="O1526" i="4" s="1"/>
  <c r="M1526" i="4" s="1"/>
  <c r="AB1525" i="4"/>
  <c r="O1525" i="4" s="1"/>
  <c r="M1525" i="4" s="1"/>
  <c r="AB1524" i="4"/>
  <c r="O1524" i="4" s="1"/>
  <c r="M1524" i="4" s="1"/>
  <c r="AB1523" i="4"/>
  <c r="O1523" i="4" s="1"/>
  <c r="M1523" i="4" s="1"/>
  <c r="AB1522" i="4"/>
  <c r="O1522" i="4" s="1"/>
  <c r="M1522" i="4" s="1"/>
  <c r="AB1521" i="4"/>
  <c r="O1521" i="4" s="1"/>
  <c r="M1521" i="4" s="1"/>
  <c r="AB1520" i="4"/>
  <c r="O1520" i="4" s="1"/>
  <c r="M1520" i="4" s="1"/>
  <c r="AB1519" i="4"/>
  <c r="O1519" i="4" s="1"/>
  <c r="M1519" i="4" s="1"/>
  <c r="AB1518" i="4"/>
  <c r="O1518" i="4" s="1"/>
  <c r="M1518" i="4" s="1"/>
  <c r="AB1517" i="4"/>
  <c r="O1517" i="4" s="1"/>
  <c r="M1517" i="4" s="1"/>
  <c r="AB1516" i="4"/>
  <c r="O1516" i="4" s="1"/>
  <c r="M1516" i="4" s="1"/>
  <c r="AB1515" i="4"/>
  <c r="O1515" i="4" s="1"/>
  <c r="M1515" i="4" s="1"/>
  <c r="AB1514" i="4"/>
  <c r="O1514" i="4" s="1"/>
  <c r="M1514" i="4" s="1"/>
  <c r="AB1513" i="4"/>
  <c r="O1513" i="4"/>
  <c r="M1513" i="4" s="1"/>
  <c r="AB1512" i="4"/>
  <c r="O1512" i="4" s="1"/>
  <c r="M1512" i="4" s="1"/>
  <c r="AB1511" i="4"/>
  <c r="O1511" i="4" s="1"/>
  <c r="M1511" i="4" s="1"/>
  <c r="AB1510" i="4"/>
  <c r="O1510" i="4" s="1"/>
  <c r="M1510" i="4" s="1"/>
  <c r="AB1509" i="4"/>
  <c r="O1509" i="4" s="1"/>
  <c r="M1509" i="4" s="1"/>
  <c r="AB1508" i="4"/>
  <c r="O1508" i="4" s="1"/>
  <c r="M1508" i="4" s="1"/>
  <c r="AB1507" i="4"/>
  <c r="O1507" i="4" s="1"/>
  <c r="M1507" i="4" s="1"/>
  <c r="AB1506" i="4"/>
  <c r="O1506" i="4" s="1"/>
  <c r="M1506" i="4" s="1"/>
  <c r="AB1505" i="4"/>
  <c r="O1505" i="4" s="1"/>
  <c r="M1505" i="4" s="1"/>
  <c r="AB1504" i="4"/>
  <c r="O1504" i="4" s="1"/>
  <c r="M1504" i="4" s="1"/>
  <c r="AB1503" i="4"/>
  <c r="O1503" i="4" s="1"/>
  <c r="M1503" i="4" s="1"/>
  <c r="AB1502" i="4"/>
  <c r="O1502" i="4" s="1"/>
  <c r="M1502" i="4" s="1"/>
  <c r="AB1501" i="4"/>
  <c r="O1501" i="4" s="1"/>
  <c r="M1501" i="4" s="1"/>
  <c r="AB1500" i="4"/>
  <c r="O1500" i="4" s="1"/>
  <c r="M1500" i="4" s="1"/>
  <c r="AB1499" i="4"/>
  <c r="O1499" i="4" s="1"/>
  <c r="M1499" i="4" s="1"/>
  <c r="AB1498" i="4"/>
  <c r="O1498" i="4" s="1"/>
  <c r="M1498" i="4" s="1"/>
  <c r="AB1497" i="4"/>
  <c r="O1497" i="4" s="1"/>
  <c r="M1497" i="4" s="1"/>
  <c r="AB1496" i="4"/>
  <c r="O1496" i="4" s="1"/>
  <c r="M1496" i="4" s="1"/>
  <c r="AB1495" i="4"/>
  <c r="O1495" i="4" s="1"/>
  <c r="M1495" i="4" s="1"/>
  <c r="AB1494" i="4"/>
  <c r="O1494" i="4" s="1"/>
  <c r="M1494" i="4" s="1"/>
  <c r="AB1493" i="4"/>
  <c r="O1493" i="4" s="1"/>
  <c r="M1493" i="4" s="1"/>
  <c r="AB1492" i="4"/>
  <c r="O1492" i="4" s="1"/>
  <c r="M1492" i="4" s="1"/>
  <c r="AB1491" i="4"/>
  <c r="O1491" i="4" s="1"/>
  <c r="M1491" i="4" s="1"/>
  <c r="AB1490" i="4"/>
  <c r="O1490" i="4" s="1"/>
  <c r="M1490" i="4" s="1"/>
  <c r="AB1489" i="4"/>
  <c r="O1489" i="4" s="1"/>
  <c r="M1489" i="4" s="1"/>
  <c r="AB1488" i="4"/>
  <c r="O1488" i="4" s="1"/>
  <c r="M1488" i="4" s="1"/>
  <c r="AB1487" i="4"/>
  <c r="O1487" i="4" s="1"/>
  <c r="M1487" i="4" s="1"/>
  <c r="AB1486" i="4"/>
  <c r="O1486" i="4" s="1"/>
  <c r="M1486" i="4" s="1"/>
  <c r="AB1485" i="4"/>
  <c r="O1485" i="4" s="1"/>
  <c r="M1485" i="4" s="1"/>
  <c r="AB1484" i="4"/>
  <c r="O1484" i="4" s="1"/>
  <c r="M1484" i="4" s="1"/>
  <c r="AB1483" i="4"/>
  <c r="O1483" i="4" s="1"/>
  <c r="M1483" i="4" s="1"/>
  <c r="AB1482" i="4"/>
  <c r="O1482" i="4" s="1"/>
  <c r="M1482" i="4" s="1"/>
  <c r="AB1481" i="4"/>
  <c r="O1481" i="4" s="1"/>
  <c r="M1481" i="4" s="1"/>
  <c r="AB1480" i="4"/>
  <c r="O1480" i="4" s="1"/>
  <c r="M1480" i="4" s="1"/>
  <c r="AB1479" i="4"/>
  <c r="O1479" i="4" s="1"/>
  <c r="M1479" i="4" s="1"/>
  <c r="AB1478" i="4"/>
  <c r="O1478" i="4" s="1"/>
  <c r="M1478" i="4" s="1"/>
  <c r="AB1477" i="4"/>
  <c r="O1477" i="4" s="1"/>
  <c r="M1477" i="4" s="1"/>
  <c r="AB1476" i="4"/>
  <c r="O1476" i="4" s="1"/>
  <c r="M1476" i="4" s="1"/>
  <c r="AB1475" i="4"/>
  <c r="O1475" i="4" s="1"/>
  <c r="M1475" i="4" s="1"/>
  <c r="AB1474" i="4"/>
  <c r="O1474" i="4" s="1"/>
  <c r="M1474" i="4" s="1"/>
  <c r="AB1473" i="4"/>
  <c r="O1473" i="4" s="1"/>
  <c r="M1473" i="4" s="1"/>
  <c r="AB1472" i="4"/>
  <c r="O1472" i="4" s="1"/>
  <c r="M1472" i="4" s="1"/>
  <c r="AB1471" i="4"/>
  <c r="O1471" i="4" s="1"/>
  <c r="M1471" i="4" s="1"/>
  <c r="AB1470" i="4"/>
  <c r="O1470" i="4" s="1"/>
  <c r="M1470" i="4" s="1"/>
  <c r="AB1469" i="4"/>
  <c r="O1469" i="4" s="1"/>
  <c r="M1469" i="4" s="1"/>
  <c r="AB1468" i="4"/>
  <c r="O1468" i="4" s="1"/>
  <c r="M1468" i="4" s="1"/>
  <c r="AB1467" i="4"/>
  <c r="O1467" i="4" s="1"/>
  <c r="M1467" i="4" s="1"/>
  <c r="AB1466" i="4"/>
  <c r="O1466" i="4" s="1"/>
  <c r="M1466" i="4" s="1"/>
  <c r="AB1465" i="4"/>
  <c r="O1465" i="4" s="1"/>
  <c r="M1465" i="4" s="1"/>
  <c r="AB1464" i="4"/>
  <c r="O1464" i="4" s="1"/>
  <c r="M1464" i="4" s="1"/>
  <c r="AB1463" i="4"/>
  <c r="O1463" i="4" s="1"/>
  <c r="M1463" i="4" s="1"/>
  <c r="AB1462" i="4"/>
  <c r="O1462" i="4" s="1"/>
  <c r="M1462" i="4" s="1"/>
  <c r="AB1461" i="4"/>
  <c r="O1461" i="4" s="1"/>
  <c r="M1461" i="4" s="1"/>
  <c r="AB1460" i="4"/>
  <c r="O1460" i="4" s="1"/>
  <c r="M1460" i="4" s="1"/>
  <c r="AB1459" i="4"/>
  <c r="O1459" i="4" s="1"/>
  <c r="M1459" i="4" s="1"/>
  <c r="AB1458" i="4"/>
  <c r="O1458" i="4" s="1"/>
  <c r="M1458" i="4" s="1"/>
  <c r="AB1457" i="4"/>
  <c r="O1457" i="4" s="1"/>
  <c r="M1457" i="4" s="1"/>
  <c r="AB1456" i="4"/>
  <c r="O1456" i="4" s="1"/>
  <c r="M1456" i="4" s="1"/>
  <c r="AB1455" i="4"/>
  <c r="O1455" i="4" s="1"/>
  <c r="M1455" i="4" s="1"/>
  <c r="AB1454" i="4"/>
  <c r="O1454" i="4" s="1"/>
  <c r="M1454" i="4" s="1"/>
  <c r="AB1453" i="4"/>
  <c r="O1453" i="4" s="1"/>
  <c r="M1453" i="4" s="1"/>
  <c r="AB1452" i="4"/>
  <c r="O1452" i="4" s="1"/>
  <c r="M1452" i="4" s="1"/>
  <c r="AB1451" i="4"/>
  <c r="O1451" i="4" s="1"/>
  <c r="M1451" i="4" s="1"/>
  <c r="AB1450" i="4"/>
  <c r="O1450" i="4" s="1"/>
  <c r="M1450" i="4" s="1"/>
  <c r="AB1449" i="4"/>
  <c r="O1449" i="4" s="1"/>
  <c r="M1449" i="4" s="1"/>
  <c r="AB1448" i="4"/>
  <c r="O1448" i="4" s="1"/>
  <c r="M1448" i="4" s="1"/>
  <c r="AB1447" i="4"/>
  <c r="O1447" i="4" s="1"/>
  <c r="M1447" i="4" s="1"/>
  <c r="AB1446" i="4"/>
  <c r="O1446" i="4" s="1"/>
  <c r="M1446" i="4" s="1"/>
  <c r="AB1445" i="4"/>
  <c r="O1445" i="4" s="1"/>
  <c r="M1445" i="4" s="1"/>
  <c r="AB1444" i="4"/>
  <c r="O1444" i="4" s="1"/>
  <c r="M1444" i="4" s="1"/>
  <c r="AB1443" i="4"/>
  <c r="O1443" i="4" s="1"/>
  <c r="M1443" i="4" s="1"/>
  <c r="AB1442" i="4"/>
  <c r="O1442" i="4" s="1"/>
  <c r="M1442" i="4" s="1"/>
  <c r="AB1441" i="4"/>
  <c r="O1441" i="4" s="1"/>
  <c r="M1441" i="4" s="1"/>
  <c r="AB1440" i="4"/>
  <c r="O1440" i="4" s="1"/>
  <c r="M1440" i="4" s="1"/>
  <c r="AB1439" i="4"/>
  <c r="O1439" i="4" s="1"/>
  <c r="M1439" i="4" s="1"/>
  <c r="AB1438" i="4"/>
  <c r="O1438" i="4" s="1"/>
  <c r="M1438" i="4" s="1"/>
  <c r="AB1437" i="4"/>
  <c r="O1437" i="4" s="1"/>
  <c r="M1437" i="4" s="1"/>
  <c r="AB1436" i="4"/>
  <c r="O1436" i="4" s="1"/>
  <c r="M1436" i="4" s="1"/>
  <c r="AB1435" i="4"/>
  <c r="O1435" i="4" s="1"/>
  <c r="M1435" i="4" s="1"/>
  <c r="AB1434" i="4"/>
  <c r="O1434" i="4" s="1"/>
  <c r="M1434" i="4" s="1"/>
  <c r="AB1433" i="4"/>
  <c r="O1433" i="4" s="1"/>
  <c r="M1433" i="4" s="1"/>
  <c r="AB1432" i="4"/>
  <c r="O1432" i="4" s="1"/>
  <c r="M1432" i="4" s="1"/>
  <c r="AB1431" i="4"/>
  <c r="O1431" i="4" s="1"/>
  <c r="M1431" i="4" s="1"/>
  <c r="AB1430" i="4"/>
  <c r="O1430" i="4" s="1"/>
  <c r="M1430" i="4" s="1"/>
  <c r="AB1429" i="4"/>
  <c r="O1429" i="4" s="1"/>
  <c r="M1429" i="4" s="1"/>
  <c r="AB1428" i="4"/>
  <c r="O1428" i="4" s="1"/>
  <c r="M1428" i="4" s="1"/>
  <c r="AB1427" i="4"/>
  <c r="O1427" i="4" s="1"/>
  <c r="M1427" i="4" s="1"/>
  <c r="AB1426" i="4"/>
  <c r="O1426" i="4" s="1"/>
  <c r="M1426" i="4" s="1"/>
  <c r="AB1425" i="4"/>
  <c r="O1425" i="4" s="1"/>
  <c r="M1425" i="4" s="1"/>
  <c r="AB1424" i="4"/>
  <c r="O1424" i="4" s="1"/>
  <c r="M1424" i="4" s="1"/>
  <c r="AB1423" i="4"/>
  <c r="O1423" i="4" s="1"/>
  <c r="M1423" i="4" s="1"/>
  <c r="AB1422" i="4"/>
  <c r="O1422" i="4"/>
  <c r="M1422" i="4" s="1"/>
  <c r="AB1421" i="4"/>
  <c r="O1421" i="4" s="1"/>
  <c r="M1421" i="4" s="1"/>
  <c r="AB1420" i="4"/>
  <c r="O1420" i="4" s="1"/>
  <c r="M1420" i="4" s="1"/>
  <c r="AB1419" i="4"/>
  <c r="O1419" i="4" s="1"/>
  <c r="M1419" i="4" s="1"/>
  <c r="AB1418" i="4"/>
  <c r="O1418" i="4" s="1"/>
  <c r="M1418" i="4" s="1"/>
  <c r="AB1417" i="4"/>
  <c r="O1417" i="4" s="1"/>
  <c r="M1417" i="4" s="1"/>
  <c r="AB1416" i="4"/>
  <c r="O1416" i="4" s="1"/>
  <c r="M1416" i="4" s="1"/>
  <c r="AB1415" i="4"/>
  <c r="O1415" i="4" s="1"/>
  <c r="M1415" i="4" s="1"/>
  <c r="AB1414" i="4"/>
  <c r="O1414" i="4" s="1"/>
  <c r="M1414" i="4" s="1"/>
  <c r="AB1413" i="4"/>
  <c r="O1413" i="4" s="1"/>
  <c r="M1413" i="4" s="1"/>
  <c r="AB1412" i="4"/>
  <c r="O1412" i="4" s="1"/>
  <c r="M1412" i="4" s="1"/>
  <c r="AB1411" i="4"/>
  <c r="O1411" i="4" s="1"/>
  <c r="M1411" i="4" s="1"/>
  <c r="AB1410" i="4"/>
  <c r="O1410" i="4" s="1"/>
  <c r="M1410" i="4" s="1"/>
  <c r="AB1409" i="4"/>
  <c r="O1409" i="4" s="1"/>
  <c r="M1409" i="4" s="1"/>
  <c r="AB1408" i="4"/>
  <c r="O1408" i="4" s="1"/>
  <c r="M1408" i="4" s="1"/>
  <c r="AB1407" i="4"/>
  <c r="O1407" i="4" s="1"/>
  <c r="M1407" i="4" s="1"/>
  <c r="AB1406" i="4"/>
  <c r="O1406" i="4" s="1"/>
  <c r="M1406" i="4" s="1"/>
  <c r="AB1405" i="4"/>
  <c r="O1405" i="4" s="1"/>
  <c r="M1405" i="4" s="1"/>
  <c r="AB1404" i="4"/>
  <c r="O1404" i="4" s="1"/>
  <c r="M1404" i="4" s="1"/>
  <c r="AB1403" i="4"/>
  <c r="O1403" i="4" s="1"/>
  <c r="M1403" i="4" s="1"/>
  <c r="AB1402" i="4"/>
  <c r="O1402" i="4" s="1"/>
  <c r="M1402" i="4" s="1"/>
  <c r="AB1401" i="4"/>
  <c r="O1401" i="4" s="1"/>
  <c r="M1401" i="4" s="1"/>
  <c r="AB1400" i="4"/>
  <c r="O1400" i="4" s="1"/>
  <c r="M1400" i="4" s="1"/>
  <c r="AB1399" i="4"/>
  <c r="O1399" i="4" s="1"/>
  <c r="M1399" i="4" s="1"/>
  <c r="AB1398" i="4"/>
  <c r="O1398" i="4" s="1"/>
  <c r="M1398" i="4" s="1"/>
  <c r="AB1397" i="4"/>
  <c r="O1397" i="4" s="1"/>
  <c r="M1397" i="4" s="1"/>
  <c r="AB1396" i="4"/>
  <c r="O1396" i="4" s="1"/>
  <c r="M1396" i="4" s="1"/>
  <c r="AB1395" i="4"/>
  <c r="O1395" i="4" s="1"/>
  <c r="M1395" i="4" s="1"/>
  <c r="AB1394" i="4"/>
  <c r="O1394" i="4" s="1"/>
  <c r="M1394" i="4" s="1"/>
  <c r="AB1393" i="4"/>
  <c r="O1393" i="4" s="1"/>
  <c r="M1393" i="4" s="1"/>
  <c r="AB1392" i="4"/>
  <c r="O1392" i="4" s="1"/>
  <c r="M1392" i="4" s="1"/>
  <c r="AB1391" i="4"/>
  <c r="O1391" i="4" s="1"/>
  <c r="M1391" i="4" s="1"/>
  <c r="AB1390" i="4"/>
  <c r="O1390" i="4" s="1"/>
  <c r="M1390" i="4" s="1"/>
  <c r="AB1389" i="4"/>
  <c r="O1389" i="4" s="1"/>
  <c r="M1389" i="4" s="1"/>
  <c r="AB1388" i="4"/>
  <c r="O1388" i="4" s="1"/>
  <c r="M1388" i="4" s="1"/>
  <c r="AB1387" i="4"/>
  <c r="O1387" i="4" s="1"/>
  <c r="M1387" i="4" s="1"/>
  <c r="AB1386" i="4"/>
  <c r="O1386" i="4" s="1"/>
  <c r="M1386" i="4" s="1"/>
  <c r="AB1385" i="4"/>
  <c r="O1385" i="4" s="1"/>
  <c r="M1385" i="4" s="1"/>
  <c r="AB1384" i="4"/>
  <c r="O1384" i="4" s="1"/>
  <c r="M1384" i="4" s="1"/>
  <c r="AB1383" i="4"/>
  <c r="O1383" i="4" s="1"/>
  <c r="M1383" i="4" s="1"/>
  <c r="AB1382" i="4"/>
  <c r="O1382" i="4" s="1"/>
  <c r="M1382" i="4" s="1"/>
  <c r="AB1381" i="4"/>
  <c r="O1381" i="4" s="1"/>
  <c r="M1381" i="4" s="1"/>
  <c r="AB1380" i="4"/>
  <c r="O1380" i="4" s="1"/>
  <c r="M1380" i="4" s="1"/>
  <c r="AB1379" i="4"/>
  <c r="O1379" i="4" s="1"/>
  <c r="M1379" i="4" s="1"/>
  <c r="AB1378" i="4"/>
  <c r="O1378" i="4" s="1"/>
  <c r="M1378" i="4" s="1"/>
  <c r="AB1377" i="4"/>
  <c r="O1377" i="4" s="1"/>
  <c r="M1377" i="4" s="1"/>
  <c r="AB1376" i="4"/>
  <c r="O1376" i="4" s="1"/>
  <c r="M1376" i="4" s="1"/>
  <c r="AB1375" i="4"/>
  <c r="O1375" i="4" s="1"/>
  <c r="M1375" i="4" s="1"/>
  <c r="AB1374" i="4"/>
  <c r="O1374" i="4" s="1"/>
  <c r="M1374" i="4" s="1"/>
  <c r="AB1373" i="4"/>
  <c r="O1373" i="4" s="1"/>
  <c r="M1373" i="4" s="1"/>
  <c r="AB1372" i="4"/>
  <c r="O1372" i="4" s="1"/>
  <c r="M1372" i="4" s="1"/>
  <c r="AB1371" i="4"/>
  <c r="O1371" i="4" s="1"/>
  <c r="M1371" i="4" s="1"/>
  <c r="AB1370" i="4"/>
  <c r="O1370" i="4" s="1"/>
  <c r="M1370" i="4" s="1"/>
  <c r="AB1369" i="4"/>
  <c r="O1369" i="4" s="1"/>
  <c r="M1369" i="4" s="1"/>
  <c r="AB1368" i="4"/>
  <c r="O1368" i="4" s="1"/>
  <c r="M1368" i="4" s="1"/>
  <c r="AB1367" i="4"/>
  <c r="O1367" i="4" s="1"/>
  <c r="M1367" i="4" s="1"/>
  <c r="AB1366" i="4"/>
  <c r="O1366" i="4" s="1"/>
  <c r="M1366" i="4" s="1"/>
  <c r="AB1365" i="4"/>
  <c r="O1365" i="4" s="1"/>
  <c r="M1365" i="4" s="1"/>
  <c r="AB1364" i="4"/>
  <c r="O1364" i="4" s="1"/>
  <c r="M1364" i="4" s="1"/>
  <c r="AB1363" i="4"/>
  <c r="O1363" i="4" s="1"/>
  <c r="M1363" i="4" s="1"/>
  <c r="AB1362" i="4"/>
  <c r="O1362" i="4" s="1"/>
  <c r="M1362" i="4" s="1"/>
  <c r="AB1361" i="4"/>
  <c r="O1361" i="4" s="1"/>
  <c r="M1361" i="4" s="1"/>
  <c r="AB1360" i="4"/>
  <c r="O1360" i="4" s="1"/>
  <c r="M1360" i="4" s="1"/>
  <c r="AB1359" i="4"/>
  <c r="O1359" i="4" s="1"/>
  <c r="M1359" i="4" s="1"/>
  <c r="AB1358" i="4"/>
  <c r="O1358" i="4" s="1"/>
  <c r="M1358" i="4" s="1"/>
  <c r="AB1357" i="4"/>
  <c r="O1357" i="4" s="1"/>
  <c r="M1357" i="4" s="1"/>
  <c r="AB1356" i="4"/>
  <c r="O1356" i="4" s="1"/>
  <c r="M1356" i="4" s="1"/>
  <c r="AB1355" i="4"/>
  <c r="O1355" i="4" s="1"/>
  <c r="M1355" i="4" s="1"/>
  <c r="AB1354" i="4"/>
  <c r="O1354" i="4" s="1"/>
  <c r="M1354" i="4" s="1"/>
  <c r="AB1353" i="4"/>
  <c r="O1353" i="4" s="1"/>
  <c r="M1353" i="4" s="1"/>
  <c r="AB1352" i="4"/>
  <c r="O1352" i="4" s="1"/>
  <c r="M1352" i="4" s="1"/>
  <c r="AB1351" i="4"/>
  <c r="O1351" i="4" s="1"/>
  <c r="M1351" i="4" s="1"/>
  <c r="AB1350" i="4"/>
  <c r="O1350" i="4" s="1"/>
  <c r="M1350" i="4" s="1"/>
  <c r="AB1349" i="4"/>
  <c r="O1349" i="4" s="1"/>
  <c r="M1349" i="4" s="1"/>
  <c r="AB1348" i="4"/>
  <c r="O1348" i="4" s="1"/>
  <c r="M1348" i="4" s="1"/>
  <c r="AB1347" i="4"/>
  <c r="O1347" i="4" s="1"/>
  <c r="M1347" i="4" s="1"/>
  <c r="AB1346" i="4"/>
  <c r="O1346" i="4" s="1"/>
  <c r="M1346" i="4" s="1"/>
  <c r="AB1345" i="4"/>
  <c r="O1345" i="4" s="1"/>
  <c r="M1345" i="4" s="1"/>
  <c r="AB1344" i="4"/>
  <c r="O1344" i="4" s="1"/>
  <c r="M1344" i="4" s="1"/>
  <c r="AB1343" i="4"/>
  <c r="O1343" i="4" s="1"/>
  <c r="M1343" i="4" s="1"/>
  <c r="AB1342" i="4"/>
  <c r="O1342" i="4" s="1"/>
  <c r="M1342" i="4" s="1"/>
  <c r="AB1341" i="4"/>
  <c r="O1341" i="4" s="1"/>
  <c r="M1341" i="4" s="1"/>
  <c r="AB1340" i="4"/>
  <c r="O1340" i="4" s="1"/>
  <c r="M1340" i="4" s="1"/>
  <c r="AB1339" i="4"/>
  <c r="O1339" i="4" s="1"/>
  <c r="M1339" i="4" s="1"/>
  <c r="AB1338" i="4"/>
  <c r="O1338" i="4" s="1"/>
  <c r="M1338" i="4" s="1"/>
  <c r="AB1337" i="4"/>
  <c r="O1337" i="4" s="1"/>
  <c r="M1337" i="4" s="1"/>
  <c r="AB1336" i="4"/>
  <c r="O1336" i="4" s="1"/>
  <c r="M1336" i="4" s="1"/>
  <c r="AB1335" i="4"/>
  <c r="O1335" i="4" s="1"/>
  <c r="M1335" i="4" s="1"/>
  <c r="AB1334" i="4"/>
  <c r="O1334" i="4" s="1"/>
  <c r="M1334" i="4" s="1"/>
  <c r="AB1333" i="4"/>
  <c r="O1333" i="4" s="1"/>
  <c r="M1333" i="4" s="1"/>
  <c r="AB1332" i="4"/>
  <c r="O1332" i="4" s="1"/>
  <c r="M1332" i="4" s="1"/>
  <c r="AB1331" i="4"/>
  <c r="O1331" i="4" s="1"/>
  <c r="M1331" i="4" s="1"/>
  <c r="AB1330" i="4"/>
  <c r="O1330" i="4" s="1"/>
  <c r="M1330" i="4" s="1"/>
  <c r="AB1329" i="4"/>
  <c r="O1329" i="4" s="1"/>
  <c r="M1329" i="4" s="1"/>
  <c r="AB1328" i="4"/>
  <c r="O1328" i="4" s="1"/>
  <c r="M1328" i="4" s="1"/>
  <c r="AB1327" i="4"/>
  <c r="O1327" i="4" s="1"/>
  <c r="M1327" i="4" s="1"/>
  <c r="AB1326" i="4"/>
  <c r="O1326" i="4" s="1"/>
  <c r="M1326" i="4" s="1"/>
  <c r="AB1325" i="4"/>
  <c r="O1325" i="4" s="1"/>
  <c r="M1325" i="4" s="1"/>
  <c r="AB1324" i="4"/>
  <c r="O1324" i="4" s="1"/>
  <c r="M1324" i="4" s="1"/>
  <c r="AB1323" i="4"/>
  <c r="O1323" i="4" s="1"/>
  <c r="M1323" i="4" s="1"/>
  <c r="AB1322" i="4"/>
  <c r="O1322" i="4" s="1"/>
  <c r="M1322" i="4" s="1"/>
  <c r="AB1321" i="4"/>
  <c r="O1321" i="4" s="1"/>
  <c r="M1321" i="4" s="1"/>
  <c r="AB1320" i="4"/>
  <c r="O1320" i="4" s="1"/>
  <c r="M1320" i="4" s="1"/>
  <c r="AB1319" i="4"/>
  <c r="O1319" i="4" s="1"/>
  <c r="M1319" i="4" s="1"/>
  <c r="AB1318" i="4"/>
  <c r="O1318" i="4" s="1"/>
  <c r="M1318" i="4" s="1"/>
  <c r="AB1317" i="4"/>
  <c r="O1317" i="4" s="1"/>
  <c r="M1317" i="4" s="1"/>
  <c r="AB1316" i="4"/>
  <c r="O1316" i="4" s="1"/>
  <c r="M1316" i="4" s="1"/>
  <c r="AB1315" i="4"/>
  <c r="O1315" i="4" s="1"/>
  <c r="M1315" i="4" s="1"/>
  <c r="AB1314" i="4"/>
  <c r="O1314" i="4" s="1"/>
  <c r="M1314" i="4" s="1"/>
  <c r="AB1313" i="4"/>
  <c r="O1313" i="4" s="1"/>
  <c r="M1313" i="4" s="1"/>
  <c r="AB1312" i="4"/>
  <c r="O1312" i="4" s="1"/>
  <c r="M1312" i="4" s="1"/>
  <c r="AB1311" i="4"/>
  <c r="O1311" i="4" s="1"/>
  <c r="M1311" i="4" s="1"/>
  <c r="AB1310" i="4"/>
  <c r="O1310" i="4" s="1"/>
  <c r="M1310" i="4" s="1"/>
  <c r="AB1309" i="4"/>
  <c r="O1309" i="4" s="1"/>
  <c r="M1309" i="4" s="1"/>
  <c r="AB1308" i="4"/>
  <c r="O1308" i="4" s="1"/>
  <c r="M1308" i="4" s="1"/>
  <c r="AB1307" i="4"/>
  <c r="O1307" i="4" s="1"/>
  <c r="M1307" i="4" s="1"/>
  <c r="AB1306" i="4"/>
  <c r="O1306" i="4" s="1"/>
  <c r="M1306" i="4" s="1"/>
  <c r="AB1305" i="4"/>
  <c r="O1305" i="4" s="1"/>
  <c r="M1305" i="4" s="1"/>
  <c r="AB1304" i="4"/>
  <c r="O1304" i="4" s="1"/>
  <c r="M1304" i="4" s="1"/>
  <c r="AB1303" i="4"/>
  <c r="O1303" i="4" s="1"/>
  <c r="M1303" i="4" s="1"/>
  <c r="AB1302" i="4"/>
  <c r="O1302" i="4" s="1"/>
  <c r="M1302" i="4" s="1"/>
  <c r="AB1301" i="4"/>
  <c r="O1301" i="4" s="1"/>
  <c r="M1301" i="4" s="1"/>
  <c r="AB1300" i="4"/>
  <c r="O1300" i="4" s="1"/>
  <c r="M1300" i="4" s="1"/>
  <c r="AB1299" i="4"/>
  <c r="O1299" i="4" s="1"/>
  <c r="M1299" i="4" s="1"/>
  <c r="AB1298" i="4"/>
  <c r="O1298" i="4" s="1"/>
  <c r="M1298" i="4" s="1"/>
  <c r="AB1297" i="4"/>
  <c r="O1297" i="4" s="1"/>
  <c r="M1297" i="4" s="1"/>
  <c r="AB1296" i="4"/>
  <c r="O1296" i="4" s="1"/>
  <c r="M1296" i="4" s="1"/>
  <c r="AB1295" i="4"/>
  <c r="O1295" i="4" s="1"/>
  <c r="M1295" i="4" s="1"/>
  <c r="AB1294" i="4"/>
  <c r="O1294" i="4" s="1"/>
  <c r="M1294" i="4" s="1"/>
  <c r="AB1293" i="4"/>
  <c r="O1293" i="4" s="1"/>
  <c r="M1293" i="4" s="1"/>
  <c r="AB1292" i="4"/>
  <c r="O1292" i="4" s="1"/>
  <c r="M1292" i="4" s="1"/>
  <c r="AB1291" i="4"/>
  <c r="O1291" i="4" s="1"/>
  <c r="M1291" i="4" s="1"/>
  <c r="AB1290" i="4"/>
  <c r="O1290" i="4" s="1"/>
  <c r="M1290" i="4" s="1"/>
  <c r="AB1289" i="4"/>
  <c r="O1289" i="4" s="1"/>
  <c r="M1289" i="4" s="1"/>
  <c r="AB1288" i="4"/>
  <c r="O1288" i="4" s="1"/>
  <c r="M1288" i="4" s="1"/>
  <c r="AB1287" i="4"/>
  <c r="O1287" i="4" s="1"/>
  <c r="M1287" i="4" s="1"/>
  <c r="AB1286" i="4"/>
  <c r="O1286" i="4" s="1"/>
  <c r="M1286" i="4" s="1"/>
  <c r="AB1285" i="4"/>
  <c r="O1285" i="4" s="1"/>
  <c r="M1285" i="4" s="1"/>
  <c r="AB1284" i="4"/>
  <c r="O1284" i="4" s="1"/>
  <c r="M1284" i="4" s="1"/>
  <c r="AB1283" i="4"/>
  <c r="O1283" i="4" s="1"/>
  <c r="M1283" i="4" s="1"/>
  <c r="AB1282" i="4"/>
  <c r="O1282" i="4" s="1"/>
  <c r="M1282" i="4" s="1"/>
  <c r="AB1281" i="4"/>
  <c r="O1281" i="4" s="1"/>
  <c r="M1281" i="4" s="1"/>
  <c r="AB1280" i="4"/>
  <c r="O1280" i="4" s="1"/>
  <c r="M1280" i="4" s="1"/>
  <c r="AB1279" i="4"/>
  <c r="O1279" i="4" s="1"/>
  <c r="M1279" i="4" s="1"/>
  <c r="AB1278" i="4"/>
  <c r="O1278" i="4" s="1"/>
  <c r="M1278" i="4" s="1"/>
  <c r="AB1277" i="4"/>
  <c r="O1277" i="4" s="1"/>
  <c r="M1277" i="4" s="1"/>
  <c r="AB1276" i="4"/>
  <c r="O1276" i="4" s="1"/>
  <c r="M1276" i="4" s="1"/>
  <c r="AB1275" i="4"/>
  <c r="O1275" i="4" s="1"/>
  <c r="M1275" i="4" s="1"/>
  <c r="AB1274" i="4"/>
  <c r="O1274" i="4" s="1"/>
  <c r="M1274" i="4" s="1"/>
  <c r="AB1273" i="4"/>
  <c r="O1273" i="4" s="1"/>
  <c r="M1273" i="4" s="1"/>
  <c r="AB1272" i="4"/>
  <c r="O1272" i="4" s="1"/>
  <c r="M1272" i="4" s="1"/>
  <c r="AB1271" i="4"/>
  <c r="O1271" i="4" s="1"/>
  <c r="M1271" i="4" s="1"/>
  <c r="AB1270" i="4"/>
  <c r="O1270" i="4" s="1"/>
  <c r="M1270" i="4" s="1"/>
  <c r="AB1269" i="4"/>
  <c r="O1269" i="4" s="1"/>
  <c r="M1269" i="4" s="1"/>
  <c r="AB1268" i="4"/>
  <c r="O1268" i="4" s="1"/>
  <c r="M1268" i="4" s="1"/>
  <c r="AB1267" i="4"/>
  <c r="O1267" i="4" s="1"/>
  <c r="M1267" i="4" s="1"/>
  <c r="AB1266" i="4"/>
  <c r="O1266" i="4" s="1"/>
  <c r="M1266" i="4" s="1"/>
  <c r="AB1265" i="4"/>
  <c r="O1265" i="4" s="1"/>
  <c r="M1265" i="4" s="1"/>
  <c r="AB1264" i="4"/>
  <c r="O1264" i="4" s="1"/>
  <c r="M1264" i="4" s="1"/>
  <c r="AB1263" i="4"/>
  <c r="O1263" i="4" s="1"/>
  <c r="M1263" i="4" s="1"/>
  <c r="AB1262" i="4"/>
  <c r="O1262" i="4" s="1"/>
  <c r="M1262" i="4" s="1"/>
  <c r="AB1261" i="4"/>
  <c r="O1261" i="4" s="1"/>
  <c r="M1261" i="4" s="1"/>
  <c r="AB1260" i="4"/>
  <c r="O1260" i="4" s="1"/>
  <c r="M1260" i="4" s="1"/>
  <c r="AB1259" i="4"/>
  <c r="O1259" i="4" s="1"/>
  <c r="M1259" i="4" s="1"/>
  <c r="AB1258" i="4"/>
  <c r="O1258" i="4" s="1"/>
  <c r="M1258" i="4" s="1"/>
  <c r="AB1257" i="4"/>
  <c r="O1257" i="4" s="1"/>
  <c r="M1257" i="4" s="1"/>
  <c r="AB1256" i="4"/>
  <c r="O1256" i="4" s="1"/>
  <c r="M1256" i="4" s="1"/>
  <c r="AB1255" i="4"/>
  <c r="O1255" i="4" s="1"/>
  <c r="M1255" i="4" s="1"/>
  <c r="AB1254" i="4"/>
  <c r="O1254" i="4" s="1"/>
  <c r="M1254" i="4" s="1"/>
  <c r="AB1253" i="4"/>
  <c r="O1253" i="4" s="1"/>
  <c r="M1253" i="4" s="1"/>
  <c r="AB1252" i="4"/>
  <c r="O1252" i="4" s="1"/>
  <c r="M1252" i="4" s="1"/>
  <c r="AB1251" i="4"/>
  <c r="O1251" i="4" s="1"/>
  <c r="M1251" i="4" s="1"/>
  <c r="AB1250" i="4"/>
  <c r="O1250" i="4" s="1"/>
  <c r="M1250" i="4" s="1"/>
  <c r="AB1249" i="4"/>
  <c r="O1249" i="4" s="1"/>
  <c r="M1249" i="4" s="1"/>
  <c r="AB1248" i="4"/>
  <c r="O1248" i="4" s="1"/>
  <c r="M1248" i="4" s="1"/>
  <c r="AB1247" i="4"/>
  <c r="O1247" i="4" s="1"/>
  <c r="M1247" i="4" s="1"/>
  <c r="AB1246" i="4"/>
  <c r="O1246" i="4" s="1"/>
  <c r="M1246" i="4" s="1"/>
  <c r="AB1245" i="4"/>
  <c r="O1245" i="4" s="1"/>
  <c r="M1245" i="4" s="1"/>
  <c r="AB1244" i="4"/>
  <c r="O1244" i="4" s="1"/>
  <c r="M1244" i="4" s="1"/>
  <c r="AB1243" i="4"/>
  <c r="O1243" i="4" s="1"/>
  <c r="M1243" i="4" s="1"/>
  <c r="AB1242" i="4"/>
  <c r="O1242" i="4" s="1"/>
  <c r="M1242" i="4" s="1"/>
  <c r="AB1241" i="4"/>
  <c r="O1241" i="4" s="1"/>
  <c r="M1241" i="4" s="1"/>
  <c r="AB1240" i="4"/>
  <c r="O1240" i="4" s="1"/>
  <c r="M1240" i="4" s="1"/>
  <c r="AB1239" i="4"/>
  <c r="O1239" i="4" s="1"/>
  <c r="M1239" i="4" s="1"/>
  <c r="AB1238" i="4"/>
  <c r="O1238" i="4" s="1"/>
  <c r="M1238" i="4" s="1"/>
  <c r="AB1237" i="4"/>
  <c r="O1237" i="4" s="1"/>
  <c r="M1237" i="4" s="1"/>
  <c r="AB1236" i="4"/>
  <c r="O1236" i="4" s="1"/>
  <c r="M1236" i="4" s="1"/>
  <c r="AB1235" i="4"/>
  <c r="O1235" i="4" s="1"/>
  <c r="M1235" i="4" s="1"/>
  <c r="AB1234" i="4"/>
  <c r="O1234" i="4" s="1"/>
  <c r="M1234" i="4" s="1"/>
  <c r="AB1233" i="4"/>
  <c r="O1233" i="4" s="1"/>
  <c r="M1233" i="4" s="1"/>
  <c r="AB1232" i="4"/>
  <c r="O1232" i="4" s="1"/>
  <c r="M1232" i="4" s="1"/>
  <c r="AB1231" i="4"/>
  <c r="O1231" i="4" s="1"/>
  <c r="M1231" i="4" s="1"/>
  <c r="AB1230" i="4"/>
  <c r="O1230" i="4" s="1"/>
  <c r="M1230" i="4" s="1"/>
  <c r="AB1229" i="4"/>
  <c r="O1229" i="4" s="1"/>
  <c r="M1229" i="4" s="1"/>
  <c r="AB1228" i="4"/>
  <c r="O1228" i="4" s="1"/>
  <c r="M1228" i="4" s="1"/>
  <c r="AB1227" i="4"/>
  <c r="O1227" i="4" s="1"/>
  <c r="M1227" i="4" s="1"/>
  <c r="AB1226" i="4"/>
  <c r="O1226" i="4" s="1"/>
  <c r="M1226" i="4" s="1"/>
  <c r="AB1225" i="4"/>
  <c r="O1225" i="4" s="1"/>
  <c r="M1225" i="4" s="1"/>
  <c r="AB1224" i="4"/>
  <c r="O1224" i="4" s="1"/>
  <c r="M1224" i="4" s="1"/>
  <c r="AB1223" i="4"/>
  <c r="O1223" i="4" s="1"/>
  <c r="M1223" i="4" s="1"/>
  <c r="AB1222" i="4"/>
  <c r="O1222" i="4" s="1"/>
  <c r="M1222" i="4" s="1"/>
  <c r="AB1221" i="4"/>
  <c r="O1221" i="4" s="1"/>
  <c r="M1221" i="4" s="1"/>
  <c r="AB1220" i="4"/>
  <c r="O1220" i="4" s="1"/>
  <c r="M1220" i="4" s="1"/>
  <c r="AB1219" i="4"/>
  <c r="O1219" i="4" s="1"/>
  <c r="M1219" i="4" s="1"/>
  <c r="AB1218" i="4"/>
  <c r="O1218" i="4" s="1"/>
  <c r="M1218" i="4" s="1"/>
  <c r="AB1217" i="4"/>
  <c r="O1217" i="4" s="1"/>
  <c r="M1217" i="4" s="1"/>
  <c r="AB1216" i="4"/>
  <c r="O1216" i="4" s="1"/>
  <c r="M1216" i="4" s="1"/>
  <c r="AB1215" i="4"/>
  <c r="O1215" i="4" s="1"/>
  <c r="M1215" i="4" s="1"/>
  <c r="AB1214" i="4"/>
  <c r="O1214" i="4" s="1"/>
  <c r="M1214" i="4" s="1"/>
  <c r="AB1213" i="4"/>
  <c r="O1213" i="4" s="1"/>
  <c r="M1213" i="4" s="1"/>
  <c r="AB1212" i="4"/>
  <c r="O1212" i="4" s="1"/>
  <c r="M1212" i="4" s="1"/>
  <c r="AB1211" i="4"/>
  <c r="O1211" i="4" s="1"/>
  <c r="M1211" i="4" s="1"/>
  <c r="AB1210" i="4"/>
  <c r="O1210" i="4" s="1"/>
  <c r="M1210" i="4" s="1"/>
  <c r="AB1209" i="4"/>
  <c r="O1209" i="4" s="1"/>
  <c r="M1209" i="4" s="1"/>
  <c r="AB1208" i="4"/>
  <c r="O1208" i="4" s="1"/>
  <c r="M1208" i="4" s="1"/>
  <c r="AB1207" i="4"/>
  <c r="O1207" i="4" s="1"/>
  <c r="M1207" i="4" s="1"/>
  <c r="AB1206" i="4"/>
  <c r="O1206" i="4" s="1"/>
  <c r="M1206" i="4" s="1"/>
  <c r="AB1205" i="4"/>
  <c r="O1205" i="4" s="1"/>
  <c r="M1205" i="4" s="1"/>
  <c r="AB1204" i="4"/>
  <c r="O1204" i="4" s="1"/>
  <c r="M1204" i="4" s="1"/>
  <c r="AB1203" i="4"/>
  <c r="O1203" i="4" s="1"/>
  <c r="M1203" i="4" s="1"/>
  <c r="AB1202" i="4"/>
  <c r="O1202" i="4" s="1"/>
  <c r="M1202" i="4" s="1"/>
  <c r="AB1201" i="4"/>
  <c r="O1201" i="4" s="1"/>
  <c r="M1201" i="4" s="1"/>
  <c r="AB1200" i="4"/>
  <c r="O1200" i="4" s="1"/>
  <c r="M1200" i="4" s="1"/>
  <c r="AB1199" i="4"/>
  <c r="O1199" i="4" s="1"/>
  <c r="M1199" i="4" s="1"/>
  <c r="AB1198" i="4"/>
  <c r="O1198" i="4" s="1"/>
  <c r="M1198" i="4" s="1"/>
  <c r="AB1197" i="4"/>
  <c r="O1197" i="4" s="1"/>
  <c r="M1197" i="4" s="1"/>
  <c r="AB1196" i="4"/>
  <c r="O1196" i="4" s="1"/>
  <c r="M1196" i="4" s="1"/>
  <c r="AB1195" i="4"/>
  <c r="O1195" i="4" s="1"/>
  <c r="M1195" i="4" s="1"/>
  <c r="AB1194" i="4"/>
  <c r="O1194" i="4" s="1"/>
  <c r="M1194" i="4" s="1"/>
  <c r="AB1193" i="4"/>
  <c r="O1193" i="4" s="1"/>
  <c r="M1193" i="4" s="1"/>
  <c r="AB1192" i="4"/>
  <c r="O1192" i="4" s="1"/>
  <c r="M1192" i="4" s="1"/>
  <c r="AB1191" i="4"/>
  <c r="O1191" i="4" s="1"/>
  <c r="M1191" i="4" s="1"/>
  <c r="AB1190" i="4"/>
  <c r="O1190" i="4" s="1"/>
  <c r="M1190" i="4" s="1"/>
  <c r="AB1189" i="4"/>
  <c r="O1189" i="4"/>
  <c r="M1189" i="4" s="1"/>
  <c r="AB1188" i="4"/>
  <c r="O1188" i="4" s="1"/>
  <c r="M1188" i="4" s="1"/>
  <c r="AB1187" i="4"/>
  <c r="O1187" i="4" s="1"/>
  <c r="M1187" i="4" s="1"/>
  <c r="AB1186" i="4"/>
  <c r="O1186" i="4" s="1"/>
  <c r="M1186" i="4" s="1"/>
  <c r="AB1185" i="4"/>
  <c r="O1185" i="4" s="1"/>
  <c r="M1185" i="4" s="1"/>
  <c r="AB1184" i="4"/>
  <c r="O1184" i="4" s="1"/>
  <c r="M1184" i="4" s="1"/>
  <c r="AB1183" i="4"/>
  <c r="O1183" i="4" s="1"/>
  <c r="M1183" i="4" s="1"/>
  <c r="AB1182" i="4"/>
  <c r="O1182" i="4" s="1"/>
  <c r="M1182" i="4" s="1"/>
  <c r="AB1181" i="4"/>
  <c r="O1181" i="4" s="1"/>
  <c r="M1181" i="4" s="1"/>
  <c r="AB1180" i="4"/>
  <c r="O1180" i="4" s="1"/>
  <c r="M1180" i="4" s="1"/>
  <c r="AB1179" i="4"/>
  <c r="O1179" i="4" s="1"/>
  <c r="M1179" i="4" s="1"/>
  <c r="AB1178" i="4"/>
  <c r="O1178" i="4" s="1"/>
  <c r="M1178" i="4" s="1"/>
  <c r="AB1177" i="4"/>
  <c r="O1177" i="4" s="1"/>
  <c r="M1177" i="4" s="1"/>
  <c r="AB1176" i="4"/>
  <c r="O1176" i="4" s="1"/>
  <c r="M1176" i="4" s="1"/>
  <c r="AB1175" i="4"/>
  <c r="O1175" i="4" s="1"/>
  <c r="M1175" i="4" s="1"/>
  <c r="AB1174" i="4"/>
  <c r="O1174" i="4" s="1"/>
  <c r="M1174" i="4" s="1"/>
  <c r="AB1173" i="4"/>
  <c r="O1173" i="4" s="1"/>
  <c r="M1173" i="4" s="1"/>
  <c r="AB1172" i="4"/>
  <c r="O1172" i="4" s="1"/>
  <c r="M1172" i="4" s="1"/>
  <c r="AB1171" i="4"/>
  <c r="O1171" i="4" s="1"/>
  <c r="M1171" i="4" s="1"/>
  <c r="AB1170" i="4"/>
  <c r="O1170" i="4" s="1"/>
  <c r="M1170" i="4" s="1"/>
  <c r="AB1169" i="4"/>
  <c r="O1169" i="4" s="1"/>
  <c r="M1169" i="4" s="1"/>
  <c r="AB1168" i="4"/>
  <c r="O1168" i="4" s="1"/>
  <c r="M1168" i="4" s="1"/>
  <c r="AB1167" i="4"/>
  <c r="O1167" i="4" s="1"/>
  <c r="M1167" i="4" s="1"/>
  <c r="AB1166" i="4"/>
  <c r="O1166" i="4"/>
  <c r="M1166" i="4" s="1"/>
  <c r="AB1165" i="4"/>
  <c r="O1165" i="4" s="1"/>
  <c r="M1165" i="4" s="1"/>
  <c r="AB1164" i="4"/>
  <c r="O1164" i="4" s="1"/>
  <c r="M1164" i="4" s="1"/>
  <c r="AB1163" i="4"/>
  <c r="O1163" i="4" s="1"/>
  <c r="M1163" i="4" s="1"/>
  <c r="AB1162" i="4"/>
  <c r="O1162" i="4" s="1"/>
  <c r="M1162" i="4" s="1"/>
  <c r="AB1161" i="4"/>
  <c r="O1161" i="4" s="1"/>
  <c r="M1161" i="4" s="1"/>
  <c r="AB1160" i="4"/>
  <c r="O1160" i="4" s="1"/>
  <c r="M1160" i="4" s="1"/>
  <c r="AB1159" i="4"/>
  <c r="O1159" i="4" s="1"/>
  <c r="M1159" i="4" s="1"/>
  <c r="AB1158" i="4"/>
  <c r="O1158" i="4" s="1"/>
  <c r="M1158" i="4" s="1"/>
  <c r="AB1157" i="4"/>
  <c r="O1157" i="4" s="1"/>
  <c r="M1157" i="4" s="1"/>
  <c r="AB1156" i="4"/>
  <c r="O1156" i="4" s="1"/>
  <c r="M1156" i="4" s="1"/>
  <c r="AB1155" i="4"/>
  <c r="O1155" i="4" s="1"/>
  <c r="M1155" i="4" s="1"/>
  <c r="AB1154" i="4"/>
  <c r="O1154" i="4" s="1"/>
  <c r="M1154" i="4" s="1"/>
  <c r="AB1153" i="4"/>
  <c r="O1153" i="4" s="1"/>
  <c r="M1153" i="4" s="1"/>
  <c r="AB1152" i="4"/>
  <c r="O1152" i="4" s="1"/>
  <c r="M1152" i="4" s="1"/>
  <c r="AB1151" i="4"/>
  <c r="O1151" i="4" s="1"/>
  <c r="M1151" i="4" s="1"/>
  <c r="AB1150" i="4"/>
  <c r="O1150" i="4" s="1"/>
  <c r="M1150" i="4" s="1"/>
  <c r="AB1149" i="4"/>
  <c r="O1149" i="4" s="1"/>
  <c r="M1149" i="4" s="1"/>
  <c r="AB1148" i="4"/>
  <c r="O1148" i="4" s="1"/>
  <c r="M1148" i="4" s="1"/>
  <c r="AB1147" i="4"/>
  <c r="O1147" i="4" s="1"/>
  <c r="M1147" i="4" s="1"/>
  <c r="AB1146" i="4"/>
  <c r="O1146" i="4" s="1"/>
  <c r="M1146" i="4" s="1"/>
  <c r="AB1145" i="4"/>
  <c r="O1145" i="4" s="1"/>
  <c r="M1145" i="4" s="1"/>
  <c r="AB1144" i="4"/>
  <c r="O1144" i="4" s="1"/>
  <c r="M1144" i="4" s="1"/>
  <c r="AB1143" i="4"/>
  <c r="O1143" i="4" s="1"/>
  <c r="M1143" i="4" s="1"/>
  <c r="AB1142" i="4"/>
  <c r="O1142" i="4" s="1"/>
  <c r="M1142" i="4" s="1"/>
  <c r="AB1141" i="4"/>
  <c r="O1141" i="4"/>
  <c r="M1141" i="4" s="1"/>
  <c r="AB1140" i="4"/>
  <c r="O1140" i="4" s="1"/>
  <c r="M1140" i="4" s="1"/>
  <c r="AB1139" i="4"/>
  <c r="O1139" i="4"/>
  <c r="M1139" i="4" s="1"/>
  <c r="AB1138" i="4"/>
  <c r="O1138" i="4" s="1"/>
  <c r="M1138" i="4" s="1"/>
  <c r="AB1137" i="4"/>
  <c r="O1137" i="4" s="1"/>
  <c r="M1137" i="4" s="1"/>
  <c r="AB1136" i="4"/>
  <c r="O1136" i="4" s="1"/>
  <c r="M1136" i="4" s="1"/>
  <c r="AB1135" i="4"/>
  <c r="O1135" i="4" s="1"/>
  <c r="M1135" i="4" s="1"/>
  <c r="AB1134" i="4"/>
  <c r="O1134" i="4" s="1"/>
  <c r="M1134" i="4" s="1"/>
  <c r="AB1133" i="4"/>
  <c r="O1133" i="4" s="1"/>
  <c r="M1133" i="4" s="1"/>
  <c r="AB1132" i="4"/>
  <c r="O1132" i="4" s="1"/>
  <c r="M1132" i="4" s="1"/>
  <c r="AB1131" i="4"/>
  <c r="O1131" i="4" s="1"/>
  <c r="M1131" i="4" s="1"/>
  <c r="AB1130" i="4"/>
  <c r="O1130" i="4" s="1"/>
  <c r="M1130" i="4" s="1"/>
  <c r="AB1129" i="4"/>
  <c r="O1129" i="4" s="1"/>
  <c r="M1129" i="4" s="1"/>
  <c r="AB1128" i="4"/>
  <c r="O1128" i="4" s="1"/>
  <c r="M1128" i="4" s="1"/>
  <c r="AB1127" i="4"/>
  <c r="O1127" i="4" s="1"/>
  <c r="M1127" i="4" s="1"/>
  <c r="AB1126" i="4"/>
  <c r="O1126" i="4" s="1"/>
  <c r="M1126" i="4" s="1"/>
  <c r="AB1125" i="4"/>
  <c r="O1125" i="4" s="1"/>
  <c r="M1125" i="4" s="1"/>
  <c r="AB1124" i="4"/>
  <c r="O1124" i="4" s="1"/>
  <c r="M1124" i="4" s="1"/>
  <c r="AB1123" i="4"/>
  <c r="O1123" i="4" s="1"/>
  <c r="M1123" i="4" s="1"/>
  <c r="AB1122" i="4"/>
  <c r="O1122" i="4" s="1"/>
  <c r="M1122" i="4" s="1"/>
  <c r="AB1121" i="4"/>
  <c r="O1121" i="4" s="1"/>
  <c r="M1121" i="4" s="1"/>
  <c r="AB1120" i="4"/>
  <c r="O1120" i="4" s="1"/>
  <c r="M1120" i="4" s="1"/>
  <c r="AB1119" i="4"/>
  <c r="O1119" i="4" s="1"/>
  <c r="M1119" i="4" s="1"/>
  <c r="AB1118" i="4"/>
  <c r="O1118" i="4" s="1"/>
  <c r="M1118" i="4" s="1"/>
  <c r="AB1117" i="4"/>
  <c r="O1117" i="4" s="1"/>
  <c r="M1117" i="4" s="1"/>
  <c r="AB1116" i="4"/>
  <c r="O1116" i="4" s="1"/>
  <c r="M1116" i="4" s="1"/>
  <c r="AB1115" i="4"/>
  <c r="O1115" i="4" s="1"/>
  <c r="M1115" i="4" s="1"/>
  <c r="AB1114" i="4"/>
  <c r="O1114" i="4" s="1"/>
  <c r="M1114" i="4" s="1"/>
  <c r="AB1113" i="4"/>
  <c r="O1113" i="4" s="1"/>
  <c r="M1113" i="4" s="1"/>
  <c r="AB1112" i="4"/>
  <c r="O1112" i="4" s="1"/>
  <c r="M1112" i="4" s="1"/>
  <c r="AB1111" i="4"/>
  <c r="O1111" i="4" s="1"/>
  <c r="M1111" i="4" s="1"/>
  <c r="AB1110" i="4"/>
  <c r="O1110" i="4" s="1"/>
  <c r="M1110" i="4" s="1"/>
  <c r="AB1109" i="4"/>
  <c r="O1109" i="4" s="1"/>
  <c r="M1109" i="4" s="1"/>
  <c r="AB1108" i="4"/>
  <c r="O1108" i="4" s="1"/>
  <c r="M1108" i="4" s="1"/>
  <c r="AB1107" i="4"/>
  <c r="O1107" i="4" s="1"/>
  <c r="M1107" i="4" s="1"/>
  <c r="AB1106" i="4"/>
  <c r="O1106" i="4" s="1"/>
  <c r="M1106" i="4" s="1"/>
  <c r="AB1105" i="4"/>
  <c r="O1105" i="4" s="1"/>
  <c r="M1105" i="4" s="1"/>
  <c r="AB1104" i="4"/>
  <c r="O1104" i="4" s="1"/>
  <c r="M1104" i="4" s="1"/>
  <c r="AB1103" i="4"/>
  <c r="O1103" i="4" s="1"/>
  <c r="M1103" i="4" s="1"/>
  <c r="AB1102" i="4"/>
  <c r="O1102" i="4" s="1"/>
  <c r="M1102" i="4" s="1"/>
  <c r="AB1101" i="4"/>
  <c r="O1101" i="4" s="1"/>
  <c r="M1101" i="4" s="1"/>
  <c r="AB1100" i="4"/>
  <c r="O1100" i="4" s="1"/>
  <c r="M1100" i="4" s="1"/>
  <c r="AB1099" i="4"/>
  <c r="O1099" i="4"/>
  <c r="M1099" i="4" s="1"/>
  <c r="AB1098" i="4"/>
  <c r="O1098" i="4" s="1"/>
  <c r="M1098" i="4" s="1"/>
  <c r="AB1097" i="4"/>
  <c r="O1097" i="4" s="1"/>
  <c r="M1097" i="4" s="1"/>
  <c r="AB1096" i="4"/>
  <c r="O1096" i="4" s="1"/>
  <c r="M1096" i="4" s="1"/>
  <c r="AB1095" i="4"/>
  <c r="O1095" i="4" s="1"/>
  <c r="M1095" i="4" s="1"/>
  <c r="AB1094" i="4"/>
  <c r="O1094" i="4" s="1"/>
  <c r="M1094" i="4" s="1"/>
  <c r="AB1093" i="4"/>
  <c r="O1093" i="4" s="1"/>
  <c r="M1093" i="4" s="1"/>
  <c r="AB1092" i="4"/>
  <c r="O1092" i="4" s="1"/>
  <c r="M1092" i="4" s="1"/>
  <c r="AB1091" i="4"/>
  <c r="O1091" i="4" s="1"/>
  <c r="M1091" i="4" s="1"/>
  <c r="AB1090" i="4"/>
  <c r="O1090" i="4" s="1"/>
  <c r="M1090" i="4" s="1"/>
  <c r="AB1089" i="4"/>
  <c r="O1089" i="4" s="1"/>
  <c r="M1089" i="4" s="1"/>
  <c r="AB1088" i="4"/>
  <c r="O1088" i="4" s="1"/>
  <c r="M1088" i="4" s="1"/>
  <c r="AB1087" i="4"/>
  <c r="O1087" i="4" s="1"/>
  <c r="M1087" i="4" s="1"/>
  <c r="AB1086" i="4"/>
  <c r="O1086" i="4" s="1"/>
  <c r="M1086" i="4" s="1"/>
  <c r="AB1085" i="4"/>
  <c r="O1085" i="4" s="1"/>
  <c r="M1085" i="4" s="1"/>
  <c r="AB1084" i="4"/>
  <c r="O1084" i="4" s="1"/>
  <c r="M1084" i="4" s="1"/>
  <c r="AB1083" i="4"/>
  <c r="O1083" i="4" s="1"/>
  <c r="M1083" i="4" s="1"/>
  <c r="AB1082" i="4"/>
  <c r="O1082" i="4" s="1"/>
  <c r="M1082" i="4" s="1"/>
  <c r="AB1081" i="4"/>
  <c r="O1081" i="4" s="1"/>
  <c r="M1081" i="4" s="1"/>
  <c r="AB1080" i="4"/>
  <c r="O1080" i="4" s="1"/>
  <c r="M1080" i="4" s="1"/>
  <c r="AB1079" i="4"/>
  <c r="O1079" i="4" s="1"/>
  <c r="M1079" i="4" s="1"/>
  <c r="AB1078" i="4"/>
  <c r="O1078" i="4" s="1"/>
  <c r="M1078" i="4" s="1"/>
  <c r="AB1077" i="4"/>
  <c r="O1077" i="4" s="1"/>
  <c r="M1077" i="4" s="1"/>
  <c r="AB1076" i="4"/>
  <c r="O1076" i="4" s="1"/>
  <c r="M1076" i="4" s="1"/>
  <c r="AB1075" i="4"/>
  <c r="O1075" i="4" s="1"/>
  <c r="M1075" i="4" s="1"/>
  <c r="AB1074" i="4"/>
  <c r="O1074" i="4" s="1"/>
  <c r="M1074" i="4" s="1"/>
  <c r="AB1073" i="4"/>
  <c r="O1073" i="4" s="1"/>
  <c r="M1073" i="4" s="1"/>
  <c r="AB1072" i="4"/>
  <c r="O1072" i="4" s="1"/>
  <c r="M1072" i="4" s="1"/>
  <c r="AB1071" i="4"/>
  <c r="O1071" i="4" s="1"/>
  <c r="M1071" i="4" s="1"/>
  <c r="AB1070" i="4"/>
  <c r="O1070" i="4" s="1"/>
  <c r="M1070" i="4" s="1"/>
  <c r="AB1069" i="4"/>
  <c r="O1069" i="4" s="1"/>
  <c r="M1069" i="4" s="1"/>
  <c r="AB1068" i="4"/>
  <c r="O1068" i="4" s="1"/>
  <c r="M1068" i="4" s="1"/>
  <c r="AB1067" i="4"/>
  <c r="O1067" i="4" s="1"/>
  <c r="M1067" i="4" s="1"/>
  <c r="AB1066" i="4"/>
  <c r="O1066" i="4" s="1"/>
  <c r="M1066" i="4" s="1"/>
  <c r="AB1065" i="4"/>
  <c r="O1065" i="4" s="1"/>
  <c r="M1065" i="4" s="1"/>
  <c r="AB1064" i="4"/>
  <c r="O1064" i="4" s="1"/>
  <c r="M1064" i="4" s="1"/>
  <c r="AB1063" i="4"/>
  <c r="O1063" i="4" s="1"/>
  <c r="M1063" i="4" s="1"/>
  <c r="AB1062" i="4"/>
  <c r="O1062" i="4" s="1"/>
  <c r="M1062" i="4" s="1"/>
  <c r="AB1061" i="4"/>
  <c r="O1061" i="4" s="1"/>
  <c r="M1061" i="4" s="1"/>
  <c r="AB1060" i="4"/>
  <c r="O1060" i="4" s="1"/>
  <c r="M1060" i="4" s="1"/>
  <c r="AB1059" i="4"/>
  <c r="O1059" i="4" s="1"/>
  <c r="M1059" i="4" s="1"/>
  <c r="AB1058" i="4"/>
  <c r="O1058" i="4" s="1"/>
  <c r="M1058" i="4" s="1"/>
  <c r="AB1057" i="4"/>
  <c r="O1057" i="4" s="1"/>
  <c r="M1057" i="4" s="1"/>
  <c r="AB1056" i="4"/>
  <c r="O1056" i="4" s="1"/>
  <c r="M1056" i="4" s="1"/>
  <c r="AB1055" i="4"/>
  <c r="O1055" i="4" s="1"/>
  <c r="M1055" i="4" s="1"/>
  <c r="AB1054" i="4"/>
  <c r="O1054" i="4" s="1"/>
  <c r="M1054" i="4" s="1"/>
  <c r="AB1053" i="4"/>
  <c r="O1053" i="4" s="1"/>
  <c r="M1053" i="4" s="1"/>
  <c r="AB1052" i="4"/>
  <c r="O1052" i="4" s="1"/>
  <c r="M1052" i="4" s="1"/>
  <c r="AB1051" i="4"/>
  <c r="O1051" i="4" s="1"/>
  <c r="M1051" i="4" s="1"/>
  <c r="AB1050" i="4"/>
  <c r="O1050" i="4" s="1"/>
  <c r="M1050" i="4" s="1"/>
  <c r="AB1049" i="4"/>
  <c r="O1049" i="4" s="1"/>
  <c r="M1049" i="4" s="1"/>
  <c r="AB1048" i="4"/>
  <c r="O1048" i="4" s="1"/>
  <c r="M1048" i="4" s="1"/>
  <c r="AB1047" i="4"/>
  <c r="O1047" i="4" s="1"/>
  <c r="M1047" i="4" s="1"/>
  <c r="AB1046" i="4"/>
  <c r="O1046" i="4" s="1"/>
  <c r="M1046" i="4" s="1"/>
  <c r="AB1045" i="4"/>
  <c r="O1045" i="4" s="1"/>
  <c r="M1045" i="4" s="1"/>
  <c r="AB1044" i="4"/>
  <c r="O1044" i="4" s="1"/>
  <c r="M1044" i="4" s="1"/>
  <c r="AB1043" i="4"/>
  <c r="O1043" i="4" s="1"/>
  <c r="M1043" i="4" s="1"/>
  <c r="AB1042" i="4"/>
  <c r="O1042" i="4" s="1"/>
  <c r="M1042" i="4" s="1"/>
  <c r="AB1041" i="4"/>
  <c r="O1041" i="4" s="1"/>
  <c r="M1041" i="4" s="1"/>
  <c r="AB1040" i="4"/>
  <c r="O1040" i="4" s="1"/>
  <c r="M1040" i="4" s="1"/>
  <c r="AB1039" i="4"/>
  <c r="O1039" i="4" s="1"/>
  <c r="M1039" i="4" s="1"/>
  <c r="AB1038" i="4"/>
  <c r="O1038" i="4" s="1"/>
  <c r="M1038" i="4" s="1"/>
  <c r="AB1037" i="4"/>
  <c r="O1037" i="4" s="1"/>
  <c r="M1037" i="4" s="1"/>
  <c r="AB1036" i="4"/>
  <c r="O1036" i="4" s="1"/>
  <c r="M1036" i="4" s="1"/>
  <c r="AB1035" i="4"/>
  <c r="O1035" i="4" s="1"/>
  <c r="M1035" i="4" s="1"/>
  <c r="AB1034" i="4"/>
  <c r="O1034" i="4" s="1"/>
  <c r="M1034" i="4" s="1"/>
  <c r="AB1033" i="4"/>
  <c r="O1033" i="4" s="1"/>
  <c r="M1033" i="4" s="1"/>
  <c r="AB1032" i="4"/>
  <c r="O1032" i="4" s="1"/>
  <c r="M1032" i="4" s="1"/>
  <c r="AB1031" i="4"/>
  <c r="O1031" i="4" s="1"/>
  <c r="M1031" i="4" s="1"/>
  <c r="AB1030" i="4"/>
  <c r="O1030" i="4" s="1"/>
  <c r="M1030" i="4" s="1"/>
  <c r="AB1029" i="4"/>
  <c r="O1029" i="4" s="1"/>
  <c r="M1029" i="4" s="1"/>
  <c r="AB1028" i="4"/>
  <c r="O1028" i="4" s="1"/>
  <c r="M1028" i="4" s="1"/>
  <c r="AB1027" i="4"/>
  <c r="O1027" i="4" s="1"/>
  <c r="M1027" i="4" s="1"/>
  <c r="AB1026" i="4"/>
  <c r="O1026" i="4" s="1"/>
  <c r="M1026" i="4" s="1"/>
  <c r="AB1025" i="4"/>
  <c r="O1025" i="4" s="1"/>
  <c r="M1025" i="4" s="1"/>
  <c r="AB1024" i="4"/>
  <c r="O1024" i="4" s="1"/>
  <c r="M1024" i="4" s="1"/>
  <c r="AB1023" i="4"/>
  <c r="O1023" i="4" s="1"/>
  <c r="M1023" i="4" s="1"/>
  <c r="AB1022" i="4"/>
  <c r="O1022" i="4" s="1"/>
  <c r="M1022" i="4" s="1"/>
  <c r="AB1021" i="4"/>
  <c r="O1021" i="4" s="1"/>
  <c r="M1021" i="4" s="1"/>
  <c r="AB1020" i="4"/>
  <c r="O1020" i="4" s="1"/>
  <c r="M1020" i="4" s="1"/>
  <c r="AB1019" i="4"/>
  <c r="O1019" i="4" s="1"/>
  <c r="M1019" i="4" s="1"/>
  <c r="AB1018" i="4"/>
  <c r="O1018" i="4" s="1"/>
  <c r="M1018" i="4" s="1"/>
  <c r="AB1017" i="4"/>
  <c r="O1017" i="4" s="1"/>
  <c r="M1017" i="4" s="1"/>
  <c r="AB1016" i="4"/>
  <c r="O1016" i="4" s="1"/>
  <c r="M1016" i="4" s="1"/>
  <c r="AB1015" i="4"/>
  <c r="O1015" i="4" s="1"/>
  <c r="M1015" i="4" s="1"/>
  <c r="AB1014" i="4"/>
  <c r="O1014" i="4" s="1"/>
  <c r="M1014" i="4" s="1"/>
  <c r="AB1013" i="4"/>
  <c r="O1013" i="4" s="1"/>
  <c r="M1013" i="4" s="1"/>
  <c r="AB1012" i="4"/>
  <c r="O1012" i="4" s="1"/>
  <c r="M1012" i="4" s="1"/>
  <c r="AB1011" i="4"/>
  <c r="O1011" i="4" s="1"/>
  <c r="M1011" i="4" s="1"/>
  <c r="AB1010" i="4"/>
  <c r="O1010" i="4" s="1"/>
  <c r="M1010" i="4" s="1"/>
  <c r="AB1009" i="4"/>
  <c r="O1009" i="4" s="1"/>
  <c r="M1009" i="4" s="1"/>
  <c r="AB1008" i="4"/>
  <c r="O1008" i="4" s="1"/>
  <c r="M1008" i="4" s="1"/>
  <c r="AB1007" i="4"/>
  <c r="O1007" i="4" s="1"/>
  <c r="M1007" i="4" s="1"/>
  <c r="AB1006" i="4"/>
  <c r="O1006" i="4" s="1"/>
  <c r="M1006" i="4" s="1"/>
  <c r="AB1005" i="4"/>
  <c r="O1005" i="4" s="1"/>
  <c r="M1005" i="4" s="1"/>
  <c r="AB1004" i="4"/>
  <c r="O1004" i="4" s="1"/>
  <c r="M1004" i="4" s="1"/>
  <c r="AB1003" i="4"/>
  <c r="O1003" i="4" s="1"/>
  <c r="M1003" i="4" s="1"/>
  <c r="AB1002" i="4"/>
  <c r="O1002" i="4" s="1"/>
  <c r="M1002" i="4" s="1"/>
  <c r="AB1001" i="4"/>
  <c r="O1001" i="4"/>
  <c r="M1001" i="4" s="1"/>
  <c r="AB1000" i="4"/>
  <c r="O1000" i="4" s="1"/>
  <c r="M1000" i="4" s="1"/>
  <c r="AB999" i="4"/>
  <c r="O999" i="4" s="1"/>
  <c r="M999" i="4" s="1"/>
  <c r="AB998" i="4"/>
  <c r="O998" i="4" s="1"/>
  <c r="M998" i="4" s="1"/>
  <c r="AB997" i="4"/>
  <c r="O997" i="4" s="1"/>
  <c r="M997" i="4" s="1"/>
  <c r="AB996" i="4"/>
  <c r="O996" i="4" s="1"/>
  <c r="M996" i="4" s="1"/>
  <c r="AB995" i="4"/>
  <c r="O995" i="4" s="1"/>
  <c r="M995" i="4" s="1"/>
  <c r="AB994" i="4"/>
  <c r="O994" i="4" s="1"/>
  <c r="M994" i="4" s="1"/>
  <c r="AB993" i="4"/>
  <c r="O993" i="4" s="1"/>
  <c r="M993" i="4" s="1"/>
  <c r="AB992" i="4"/>
  <c r="O992" i="4" s="1"/>
  <c r="M992" i="4" s="1"/>
  <c r="AB991" i="4"/>
  <c r="O991" i="4" s="1"/>
  <c r="M991" i="4" s="1"/>
  <c r="AB990" i="4"/>
  <c r="O990" i="4" s="1"/>
  <c r="M990" i="4" s="1"/>
  <c r="AB989" i="4"/>
  <c r="O989" i="4" s="1"/>
  <c r="M989" i="4" s="1"/>
  <c r="AB988" i="4"/>
  <c r="O988" i="4" s="1"/>
  <c r="M988" i="4" s="1"/>
  <c r="AB987" i="4"/>
  <c r="O987" i="4" s="1"/>
  <c r="M987" i="4" s="1"/>
  <c r="AB986" i="4"/>
  <c r="O986" i="4" s="1"/>
  <c r="M986" i="4" s="1"/>
  <c r="AB985" i="4"/>
  <c r="O985" i="4" s="1"/>
  <c r="M985" i="4" s="1"/>
  <c r="AB984" i="4"/>
  <c r="O984" i="4" s="1"/>
  <c r="M984" i="4" s="1"/>
  <c r="AB983" i="4"/>
  <c r="O983" i="4" s="1"/>
  <c r="M983" i="4" s="1"/>
  <c r="AB982" i="4"/>
  <c r="O982" i="4" s="1"/>
  <c r="M982" i="4" s="1"/>
  <c r="AB981" i="4"/>
  <c r="O981" i="4" s="1"/>
  <c r="M981" i="4" s="1"/>
  <c r="AB980" i="4"/>
  <c r="O980" i="4" s="1"/>
  <c r="M980" i="4" s="1"/>
  <c r="AB979" i="4"/>
  <c r="O979" i="4" s="1"/>
  <c r="M979" i="4" s="1"/>
  <c r="AB978" i="4"/>
  <c r="O978" i="4" s="1"/>
  <c r="M978" i="4" s="1"/>
  <c r="AB977" i="4"/>
  <c r="O977" i="4" s="1"/>
  <c r="M977" i="4" s="1"/>
  <c r="AB976" i="4"/>
  <c r="O976" i="4" s="1"/>
  <c r="M976" i="4" s="1"/>
  <c r="AB975" i="4"/>
  <c r="O975" i="4" s="1"/>
  <c r="M975" i="4" s="1"/>
  <c r="AB974" i="4"/>
  <c r="O974" i="4" s="1"/>
  <c r="M974" i="4" s="1"/>
  <c r="AB973" i="4"/>
  <c r="O973" i="4" s="1"/>
  <c r="M973" i="4" s="1"/>
  <c r="AB972" i="4"/>
  <c r="O972" i="4" s="1"/>
  <c r="M972" i="4" s="1"/>
  <c r="AB971" i="4"/>
  <c r="O971" i="4" s="1"/>
  <c r="M971" i="4" s="1"/>
  <c r="AB970" i="4"/>
  <c r="O970" i="4" s="1"/>
  <c r="M970" i="4" s="1"/>
  <c r="AB969" i="4"/>
  <c r="O969" i="4" s="1"/>
  <c r="M969" i="4" s="1"/>
  <c r="AB968" i="4"/>
  <c r="O968" i="4"/>
  <c r="M968" i="4" s="1"/>
  <c r="AB967" i="4"/>
  <c r="O967" i="4" s="1"/>
  <c r="M967" i="4" s="1"/>
  <c r="AB966" i="4"/>
  <c r="O966" i="4" s="1"/>
  <c r="M966" i="4" s="1"/>
  <c r="AB965" i="4"/>
  <c r="O965" i="4" s="1"/>
  <c r="M965" i="4" s="1"/>
  <c r="AB964" i="4"/>
  <c r="O964" i="4" s="1"/>
  <c r="M964" i="4" s="1"/>
  <c r="AB963" i="4"/>
  <c r="O963" i="4" s="1"/>
  <c r="M963" i="4" s="1"/>
  <c r="AB962" i="4"/>
  <c r="O962" i="4" s="1"/>
  <c r="M962" i="4" s="1"/>
  <c r="AB961" i="4"/>
  <c r="O961" i="4" s="1"/>
  <c r="M961" i="4" s="1"/>
  <c r="AB960" i="4"/>
  <c r="O960" i="4" s="1"/>
  <c r="M960" i="4" s="1"/>
  <c r="AB959" i="4"/>
  <c r="O959" i="4" s="1"/>
  <c r="M959" i="4" s="1"/>
  <c r="AB958" i="4"/>
  <c r="O958" i="4" s="1"/>
  <c r="M958" i="4" s="1"/>
  <c r="AB957" i="4"/>
  <c r="O957" i="4" s="1"/>
  <c r="M957" i="4" s="1"/>
  <c r="AB956" i="4"/>
  <c r="O956" i="4" s="1"/>
  <c r="M956" i="4" s="1"/>
  <c r="AB955" i="4"/>
  <c r="O955" i="4" s="1"/>
  <c r="M955" i="4" s="1"/>
  <c r="AB954" i="4"/>
  <c r="O954" i="4" s="1"/>
  <c r="M954" i="4" s="1"/>
  <c r="AB953" i="4"/>
  <c r="O953" i="4" s="1"/>
  <c r="M953" i="4" s="1"/>
  <c r="AB952" i="4"/>
  <c r="O952" i="4" s="1"/>
  <c r="M952" i="4" s="1"/>
  <c r="AB951" i="4"/>
  <c r="O951" i="4" s="1"/>
  <c r="M951" i="4" s="1"/>
  <c r="AB950" i="4"/>
  <c r="O950" i="4" s="1"/>
  <c r="M950" i="4" s="1"/>
  <c r="AB949" i="4"/>
  <c r="O949" i="4" s="1"/>
  <c r="M949" i="4" s="1"/>
  <c r="AB948" i="4"/>
  <c r="O948" i="4" s="1"/>
  <c r="M948" i="4" s="1"/>
  <c r="AB947" i="4"/>
  <c r="O947" i="4" s="1"/>
  <c r="M947" i="4" s="1"/>
  <c r="AB946" i="4"/>
  <c r="O946" i="4" s="1"/>
  <c r="M946" i="4" s="1"/>
  <c r="AB945" i="4"/>
  <c r="O945" i="4" s="1"/>
  <c r="M945" i="4" s="1"/>
  <c r="AB944" i="4"/>
  <c r="O944" i="4"/>
  <c r="M944" i="4" s="1"/>
  <c r="AB943" i="4"/>
  <c r="O943" i="4" s="1"/>
  <c r="M943" i="4" s="1"/>
  <c r="AB942" i="4"/>
  <c r="O942" i="4" s="1"/>
  <c r="M942" i="4" s="1"/>
  <c r="AB941" i="4"/>
  <c r="O941" i="4" s="1"/>
  <c r="M941" i="4" s="1"/>
  <c r="AB940" i="4"/>
  <c r="O940" i="4" s="1"/>
  <c r="M940" i="4" s="1"/>
  <c r="AB939" i="4"/>
  <c r="O939" i="4" s="1"/>
  <c r="M939" i="4" s="1"/>
  <c r="AB938" i="4"/>
  <c r="O938" i="4" s="1"/>
  <c r="M938" i="4" s="1"/>
  <c r="AB937" i="4"/>
  <c r="O937" i="4" s="1"/>
  <c r="M937" i="4" s="1"/>
  <c r="AB936" i="4"/>
  <c r="O936" i="4" s="1"/>
  <c r="M936" i="4" s="1"/>
  <c r="AB935" i="4"/>
  <c r="O935" i="4" s="1"/>
  <c r="M935" i="4" s="1"/>
  <c r="AB934" i="4"/>
  <c r="O934" i="4" s="1"/>
  <c r="M934" i="4" s="1"/>
  <c r="AB933" i="4"/>
  <c r="O933" i="4" s="1"/>
  <c r="M933" i="4" s="1"/>
  <c r="AB932" i="4"/>
  <c r="O932" i="4" s="1"/>
  <c r="M932" i="4" s="1"/>
  <c r="AB931" i="4"/>
  <c r="O931" i="4" s="1"/>
  <c r="M931" i="4" s="1"/>
  <c r="AB930" i="4"/>
  <c r="O930" i="4" s="1"/>
  <c r="M930" i="4" s="1"/>
  <c r="AB929" i="4"/>
  <c r="O929" i="4" s="1"/>
  <c r="M929" i="4" s="1"/>
  <c r="AB928" i="4"/>
  <c r="O928" i="4" s="1"/>
  <c r="M928" i="4" s="1"/>
  <c r="AB927" i="4"/>
  <c r="O927" i="4" s="1"/>
  <c r="M927" i="4" s="1"/>
  <c r="AB926" i="4"/>
  <c r="O926" i="4" s="1"/>
  <c r="M926" i="4" s="1"/>
  <c r="AB925" i="4"/>
  <c r="O925" i="4" s="1"/>
  <c r="M925" i="4" s="1"/>
  <c r="AB924" i="4"/>
  <c r="O924" i="4" s="1"/>
  <c r="M924" i="4" s="1"/>
  <c r="AB923" i="4"/>
  <c r="O923" i="4" s="1"/>
  <c r="M923" i="4" s="1"/>
  <c r="AB922" i="4"/>
  <c r="O922" i="4" s="1"/>
  <c r="M922" i="4" s="1"/>
  <c r="AB921" i="4"/>
  <c r="O921" i="4" s="1"/>
  <c r="M921" i="4" s="1"/>
  <c r="AB920" i="4"/>
  <c r="O920" i="4" s="1"/>
  <c r="M920" i="4" s="1"/>
  <c r="AB919" i="4"/>
  <c r="O919" i="4" s="1"/>
  <c r="M919" i="4" s="1"/>
  <c r="AB918" i="4"/>
  <c r="O918" i="4" s="1"/>
  <c r="M918" i="4" s="1"/>
  <c r="AB917" i="4"/>
  <c r="O917" i="4" s="1"/>
  <c r="M917" i="4" s="1"/>
  <c r="AB916" i="4"/>
  <c r="O916" i="4" s="1"/>
  <c r="M916" i="4" s="1"/>
  <c r="AB915" i="4"/>
  <c r="O915" i="4" s="1"/>
  <c r="M915" i="4" s="1"/>
  <c r="AB914" i="4"/>
  <c r="O914" i="4" s="1"/>
  <c r="M914" i="4" s="1"/>
  <c r="AB913" i="4"/>
  <c r="O913" i="4" s="1"/>
  <c r="M913" i="4" s="1"/>
  <c r="AB912" i="4"/>
  <c r="O912" i="4" s="1"/>
  <c r="M912" i="4" s="1"/>
  <c r="AB911" i="4"/>
  <c r="O911" i="4" s="1"/>
  <c r="M911" i="4" s="1"/>
  <c r="AB910" i="4"/>
  <c r="O910" i="4" s="1"/>
  <c r="M910" i="4" s="1"/>
  <c r="AB909" i="4"/>
  <c r="O909" i="4" s="1"/>
  <c r="M909" i="4" s="1"/>
  <c r="AB908" i="4"/>
  <c r="O908" i="4" s="1"/>
  <c r="M908" i="4" s="1"/>
  <c r="AB907" i="4"/>
  <c r="O907" i="4" s="1"/>
  <c r="M907" i="4" s="1"/>
  <c r="AB906" i="4"/>
  <c r="O906" i="4" s="1"/>
  <c r="M906" i="4" s="1"/>
  <c r="AB905" i="4"/>
  <c r="O905" i="4"/>
  <c r="M905" i="4" s="1"/>
  <c r="AB904" i="4"/>
  <c r="O904" i="4" s="1"/>
  <c r="M904" i="4" s="1"/>
  <c r="AB903" i="4"/>
  <c r="O903" i="4" s="1"/>
  <c r="M903" i="4" s="1"/>
  <c r="AB902" i="4"/>
  <c r="O902" i="4" s="1"/>
  <c r="M902" i="4" s="1"/>
  <c r="AB901" i="4"/>
  <c r="O901" i="4" s="1"/>
  <c r="M901" i="4" s="1"/>
  <c r="AB900" i="4"/>
  <c r="O900" i="4" s="1"/>
  <c r="M900" i="4" s="1"/>
  <c r="AB899" i="4"/>
  <c r="O899" i="4" s="1"/>
  <c r="M899" i="4" s="1"/>
  <c r="AB898" i="4"/>
  <c r="O898" i="4" s="1"/>
  <c r="M898" i="4" s="1"/>
  <c r="AB897" i="4"/>
  <c r="O897" i="4"/>
  <c r="M897" i="4" s="1"/>
  <c r="AB896" i="4"/>
  <c r="O896" i="4" s="1"/>
  <c r="M896" i="4" s="1"/>
  <c r="AB895" i="4"/>
  <c r="O895" i="4" s="1"/>
  <c r="M895" i="4" s="1"/>
  <c r="AB894" i="4"/>
  <c r="O894" i="4" s="1"/>
  <c r="M894" i="4" s="1"/>
  <c r="AB893" i="4"/>
  <c r="O893" i="4" s="1"/>
  <c r="M893" i="4" s="1"/>
  <c r="AB892" i="4"/>
  <c r="O892" i="4" s="1"/>
  <c r="M892" i="4" s="1"/>
  <c r="AB891" i="4"/>
  <c r="O891" i="4" s="1"/>
  <c r="M891" i="4" s="1"/>
  <c r="AB890" i="4"/>
  <c r="O890" i="4" s="1"/>
  <c r="M890" i="4" s="1"/>
  <c r="AB889" i="4"/>
  <c r="O889" i="4" s="1"/>
  <c r="M889" i="4" s="1"/>
  <c r="AB888" i="4"/>
  <c r="O888" i="4" s="1"/>
  <c r="M888" i="4" s="1"/>
  <c r="AB887" i="4"/>
  <c r="O887" i="4" s="1"/>
  <c r="M887" i="4" s="1"/>
  <c r="AB886" i="4"/>
  <c r="O886" i="4" s="1"/>
  <c r="M886" i="4" s="1"/>
  <c r="AB885" i="4"/>
  <c r="O885" i="4" s="1"/>
  <c r="M885" i="4" s="1"/>
  <c r="AB884" i="4"/>
  <c r="O884" i="4" s="1"/>
  <c r="M884" i="4" s="1"/>
  <c r="AB883" i="4"/>
  <c r="O883" i="4" s="1"/>
  <c r="M883" i="4" s="1"/>
  <c r="AB882" i="4"/>
  <c r="O882" i="4" s="1"/>
  <c r="M882" i="4" s="1"/>
  <c r="AB881" i="4"/>
  <c r="O881" i="4" s="1"/>
  <c r="M881" i="4" s="1"/>
  <c r="AB880" i="4"/>
  <c r="O880" i="4" s="1"/>
  <c r="M880" i="4" s="1"/>
  <c r="AB879" i="4"/>
  <c r="O879" i="4" s="1"/>
  <c r="M879" i="4" s="1"/>
  <c r="AB878" i="4"/>
  <c r="O878" i="4" s="1"/>
  <c r="M878" i="4" s="1"/>
  <c r="AB877" i="4"/>
  <c r="O877" i="4" s="1"/>
  <c r="M877" i="4" s="1"/>
  <c r="AB876" i="4"/>
  <c r="O876" i="4" s="1"/>
  <c r="M876" i="4" s="1"/>
  <c r="AB875" i="4"/>
  <c r="O875" i="4" s="1"/>
  <c r="M875" i="4" s="1"/>
  <c r="AB874" i="4"/>
  <c r="O874" i="4" s="1"/>
  <c r="M874" i="4" s="1"/>
  <c r="AB873" i="4"/>
  <c r="O873" i="4" s="1"/>
  <c r="M873" i="4" s="1"/>
  <c r="AB872" i="4"/>
  <c r="O872" i="4" s="1"/>
  <c r="M872" i="4" s="1"/>
  <c r="AB871" i="4"/>
  <c r="O871" i="4" s="1"/>
  <c r="M871" i="4" s="1"/>
  <c r="AB870" i="4"/>
  <c r="O870" i="4" s="1"/>
  <c r="M870" i="4" s="1"/>
  <c r="AB869" i="4"/>
  <c r="O869" i="4" s="1"/>
  <c r="M869" i="4" s="1"/>
  <c r="AB868" i="4"/>
  <c r="O868" i="4" s="1"/>
  <c r="M868" i="4" s="1"/>
  <c r="AB867" i="4"/>
  <c r="O867" i="4" s="1"/>
  <c r="M867" i="4" s="1"/>
  <c r="AB866" i="4"/>
  <c r="O866" i="4" s="1"/>
  <c r="M866" i="4" s="1"/>
  <c r="AB865" i="4"/>
  <c r="O865" i="4" s="1"/>
  <c r="M865" i="4" s="1"/>
  <c r="AB864" i="4"/>
  <c r="O864" i="4"/>
  <c r="M864" i="4" s="1"/>
  <c r="AB863" i="4"/>
  <c r="O863" i="4" s="1"/>
  <c r="M863" i="4" s="1"/>
  <c r="AB862" i="4"/>
  <c r="O862" i="4" s="1"/>
  <c r="M862" i="4" s="1"/>
  <c r="AB861" i="4"/>
  <c r="O861" i="4" s="1"/>
  <c r="M861" i="4" s="1"/>
  <c r="AB860" i="4"/>
  <c r="O860" i="4" s="1"/>
  <c r="M860" i="4" s="1"/>
  <c r="AB859" i="4"/>
  <c r="O859" i="4" s="1"/>
  <c r="M859" i="4" s="1"/>
  <c r="AB858" i="4"/>
  <c r="O858" i="4" s="1"/>
  <c r="M858" i="4" s="1"/>
  <c r="AB857" i="4"/>
  <c r="O857" i="4" s="1"/>
  <c r="M857" i="4" s="1"/>
  <c r="AB856" i="4"/>
  <c r="O856" i="4" s="1"/>
  <c r="M856" i="4" s="1"/>
  <c r="AB855" i="4"/>
  <c r="O855" i="4" s="1"/>
  <c r="M855" i="4" s="1"/>
  <c r="AB854" i="4"/>
  <c r="O854" i="4" s="1"/>
  <c r="M854" i="4" s="1"/>
  <c r="AB853" i="4"/>
  <c r="O853" i="4" s="1"/>
  <c r="M853" i="4" s="1"/>
  <c r="AB852" i="4"/>
  <c r="O852" i="4" s="1"/>
  <c r="M852" i="4" s="1"/>
  <c r="AB851" i="4"/>
  <c r="O851" i="4"/>
  <c r="M851" i="4" s="1"/>
  <c r="AB850" i="4"/>
  <c r="O850" i="4" s="1"/>
  <c r="M850" i="4" s="1"/>
  <c r="AB849" i="4"/>
  <c r="O849" i="4" s="1"/>
  <c r="M849" i="4" s="1"/>
  <c r="AB848" i="4"/>
  <c r="O848" i="4"/>
  <c r="M848" i="4" s="1"/>
  <c r="AB847" i="4"/>
  <c r="O847" i="4" s="1"/>
  <c r="M847" i="4" s="1"/>
  <c r="AB846" i="4"/>
  <c r="O846" i="4" s="1"/>
  <c r="M846" i="4" s="1"/>
  <c r="AB845" i="4"/>
  <c r="O845" i="4" s="1"/>
  <c r="M845" i="4" s="1"/>
  <c r="AB844" i="4"/>
  <c r="O844" i="4" s="1"/>
  <c r="M844" i="4" s="1"/>
  <c r="AB843" i="4"/>
  <c r="O843" i="4" s="1"/>
  <c r="M843" i="4" s="1"/>
  <c r="AB842" i="4"/>
  <c r="O842" i="4" s="1"/>
  <c r="M842" i="4" s="1"/>
  <c r="AB841" i="4"/>
  <c r="O841" i="4" s="1"/>
  <c r="M841" i="4" s="1"/>
  <c r="AB840" i="4"/>
  <c r="O840" i="4" s="1"/>
  <c r="M840" i="4" s="1"/>
  <c r="AB839" i="4"/>
  <c r="O839" i="4" s="1"/>
  <c r="M839" i="4" s="1"/>
  <c r="AB838" i="4"/>
  <c r="O838" i="4" s="1"/>
  <c r="M838" i="4" s="1"/>
  <c r="AB837" i="4"/>
  <c r="O837" i="4" s="1"/>
  <c r="M837" i="4" s="1"/>
  <c r="AB836" i="4"/>
  <c r="O836" i="4" s="1"/>
  <c r="M836" i="4" s="1"/>
  <c r="AB835" i="4"/>
  <c r="O835" i="4" s="1"/>
  <c r="M835" i="4" s="1"/>
  <c r="AB834" i="4"/>
  <c r="O834" i="4" s="1"/>
  <c r="M834" i="4" s="1"/>
  <c r="AB833" i="4"/>
  <c r="O833" i="4" s="1"/>
  <c r="M833" i="4" s="1"/>
  <c r="AB832" i="4"/>
  <c r="O832" i="4" s="1"/>
  <c r="M832" i="4" s="1"/>
  <c r="AB831" i="4"/>
  <c r="O831" i="4" s="1"/>
  <c r="M831" i="4" s="1"/>
  <c r="AB830" i="4"/>
  <c r="O830" i="4" s="1"/>
  <c r="M830" i="4" s="1"/>
  <c r="AB829" i="4"/>
  <c r="O829" i="4" s="1"/>
  <c r="M829" i="4" s="1"/>
  <c r="AB828" i="4"/>
  <c r="O828" i="4" s="1"/>
  <c r="M828" i="4" s="1"/>
  <c r="AB827" i="4"/>
  <c r="O827" i="4" s="1"/>
  <c r="M827" i="4" s="1"/>
  <c r="AB826" i="4"/>
  <c r="O826" i="4" s="1"/>
  <c r="M826" i="4" s="1"/>
  <c r="AB825" i="4"/>
  <c r="O825" i="4"/>
  <c r="M825" i="4" s="1"/>
  <c r="AB824" i="4"/>
  <c r="O824" i="4" s="1"/>
  <c r="M824" i="4" s="1"/>
  <c r="AB823" i="4"/>
  <c r="O823" i="4" s="1"/>
  <c r="M823" i="4" s="1"/>
  <c r="AB822" i="4"/>
  <c r="O822" i="4" s="1"/>
  <c r="M822" i="4" s="1"/>
  <c r="AB821" i="4"/>
  <c r="O821" i="4" s="1"/>
  <c r="M821" i="4" s="1"/>
  <c r="AB820" i="4"/>
  <c r="O820" i="4"/>
  <c r="M820" i="4" s="1"/>
  <c r="AB819" i="4"/>
  <c r="O819" i="4" s="1"/>
  <c r="M819" i="4" s="1"/>
  <c r="AB818" i="4"/>
  <c r="O818" i="4" s="1"/>
  <c r="M818" i="4" s="1"/>
  <c r="AB817" i="4"/>
  <c r="O817" i="4" s="1"/>
  <c r="M817" i="4" s="1"/>
  <c r="AB816" i="4"/>
  <c r="O816" i="4" s="1"/>
  <c r="M816" i="4" s="1"/>
  <c r="AB815" i="4"/>
  <c r="O815" i="4" s="1"/>
  <c r="M815" i="4" s="1"/>
  <c r="AB814" i="4"/>
  <c r="O814" i="4" s="1"/>
  <c r="M814" i="4" s="1"/>
  <c r="AB813" i="4"/>
  <c r="O813" i="4" s="1"/>
  <c r="M813" i="4" s="1"/>
  <c r="AB812" i="4"/>
  <c r="O812" i="4" s="1"/>
  <c r="M812" i="4" s="1"/>
  <c r="AB811" i="4"/>
  <c r="O811" i="4" s="1"/>
  <c r="M811" i="4" s="1"/>
  <c r="AB810" i="4"/>
  <c r="O810" i="4" s="1"/>
  <c r="M810" i="4" s="1"/>
  <c r="AB809" i="4"/>
  <c r="O809" i="4" s="1"/>
  <c r="M809" i="4" s="1"/>
  <c r="AB808" i="4"/>
  <c r="O808" i="4" s="1"/>
  <c r="M808" i="4" s="1"/>
  <c r="AB807" i="4"/>
  <c r="O807" i="4" s="1"/>
  <c r="M807" i="4" s="1"/>
  <c r="AB806" i="4"/>
  <c r="O806" i="4" s="1"/>
  <c r="M806" i="4" s="1"/>
  <c r="AB805" i="4"/>
  <c r="O805" i="4" s="1"/>
  <c r="M805" i="4" s="1"/>
  <c r="AB804" i="4"/>
  <c r="O804" i="4" s="1"/>
  <c r="M804" i="4" s="1"/>
  <c r="AB803" i="4"/>
  <c r="O803" i="4" s="1"/>
  <c r="M803" i="4" s="1"/>
  <c r="AB802" i="4"/>
  <c r="O802" i="4" s="1"/>
  <c r="M802" i="4" s="1"/>
  <c r="AB801" i="4"/>
  <c r="O801" i="4" s="1"/>
  <c r="M801" i="4" s="1"/>
  <c r="AB800" i="4"/>
  <c r="O800" i="4" s="1"/>
  <c r="M800" i="4" s="1"/>
  <c r="AB799" i="4"/>
  <c r="O799" i="4" s="1"/>
  <c r="M799" i="4" s="1"/>
  <c r="AB798" i="4"/>
  <c r="O798" i="4" s="1"/>
  <c r="M798" i="4" s="1"/>
  <c r="AB797" i="4"/>
  <c r="O797" i="4" s="1"/>
  <c r="M797" i="4" s="1"/>
  <c r="AB796" i="4"/>
  <c r="O796" i="4" s="1"/>
  <c r="M796" i="4" s="1"/>
  <c r="AB795" i="4"/>
  <c r="O795" i="4" s="1"/>
  <c r="M795" i="4" s="1"/>
  <c r="AB794" i="4"/>
  <c r="O794" i="4" s="1"/>
  <c r="M794" i="4" s="1"/>
  <c r="AB793" i="4"/>
  <c r="O793" i="4" s="1"/>
  <c r="M793" i="4" s="1"/>
  <c r="AB792" i="4"/>
  <c r="O792" i="4" s="1"/>
  <c r="M792" i="4" s="1"/>
  <c r="AB791" i="4"/>
  <c r="O791" i="4" s="1"/>
  <c r="M791" i="4" s="1"/>
  <c r="AB790" i="4"/>
  <c r="O790" i="4" s="1"/>
  <c r="M790" i="4" s="1"/>
  <c r="AB789" i="4"/>
  <c r="O789" i="4" s="1"/>
  <c r="M789" i="4" s="1"/>
  <c r="AB788" i="4"/>
  <c r="O788" i="4" s="1"/>
  <c r="M788" i="4" s="1"/>
  <c r="AB787" i="4"/>
  <c r="O787" i="4" s="1"/>
  <c r="M787" i="4" s="1"/>
  <c r="AB786" i="4"/>
  <c r="O786" i="4" s="1"/>
  <c r="M786" i="4" s="1"/>
  <c r="AB785" i="4"/>
  <c r="O785" i="4" s="1"/>
  <c r="M785" i="4" s="1"/>
  <c r="AB784" i="4"/>
  <c r="O784" i="4" s="1"/>
  <c r="M784" i="4" s="1"/>
  <c r="AB783" i="4"/>
  <c r="O783" i="4" s="1"/>
  <c r="M783" i="4" s="1"/>
  <c r="AB782" i="4"/>
  <c r="O782" i="4" s="1"/>
  <c r="M782" i="4" s="1"/>
  <c r="AB781" i="4"/>
  <c r="O781" i="4" s="1"/>
  <c r="M781" i="4" s="1"/>
  <c r="AB780" i="4"/>
  <c r="O780" i="4" s="1"/>
  <c r="M780" i="4" s="1"/>
  <c r="AB779" i="4"/>
  <c r="O779" i="4" s="1"/>
  <c r="M779" i="4" s="1"/>
  <c r="AB778" i="4"/>
  <c r="O778" i="4" s="1"/>
  <c r="M778" i="4" s="1"/>
  <c r="AB777" i="4"/>
  <c r="O777" i="4" s="1"/>
  <c r="M777" i="4" s="1"/>
  <c r="AB776" i="4"/>
  <c r="O776" i="4" s="1"/>
  <c r="M776" i="4" s="1"/>
  <c r="AB775" i="4"/>
  <c r="O775" i="4" s="1"/>
  <c r="M775" i="4" s="1"/>
  <c r="AB774" i="4"/>
  <c r="O774" i="4" s="1"/>
  <c r="M774" i="4" s="1"/>
  <c r="AB773" i="4"/>
  <c r="O773" i="4" s="1"/>
  <c r="M773" i="4" s="1"/>
  <c r="AB772" i="4"/>
  <c r="O772" i="4"/>
  <c r="M772" i="4" s="1"/>
  <c r="AB771" i="4"/>
  <c r="O771" i="4" s="1"/>
  <c r="M771" i="4" s="1"/>
  <c r="AB770" i="4"/>
  <c r="O770" i="4" s="1"/>
  <c r="M770" i="4" s="1"/>
  <c r="AB769" i="4"/>
  <c r="O769" i="4" s="1"/>
  <c r="M769" i="4" s="1"/>
  <c r="AB768" i="4"/>
  <c r="O768" i="4" s="1"/>
  <c r="M768" i="4" s="1"/>
  <c r="AB767" i="4"/>
  <c r="O767" i="4" s="1"/>
  <c r="M767" i="4" s="1"/>
  <c r="AB766" i="4"/>
  <c r="O766" i="4" s="1"/>
  <c r="M766" i="4" s="1"/>
  <c r="AB765" i="4"/>
  <c r="O765" i="4" s="1"/>
  <c r="M765" i="4" s="1"/>
  <c r="AB764" i="4"/>
  <c r="O764" i="4" s="1"/>
  <c r="M764" i="4" s="1"/>
  <c r="AB763" i="4"/>
  <c r="O763" i="4" s="1"/>
  <c r="M763" i="4" s="1"/>
  <c r="AB762" i="4"/>
  <c r="O762" i="4" s="1"/>
  <c r="M762" i="4" s="1"/>
  <c r="AB761" i="4"/>
  <c r="O761" i="4" s="1"/>
  <c r="M761" i="4" s="1"/>
  <c r="AB760" i="4"/>
  <c r="O760" i="4" s="1"/>
  <c r="M760" i="4" s="1"/>
  <c r="AB759" i="4"/>
  <c r="O759" i="4" s="1"/>
  <c r="M759" i="4" s="1"/>
  <c r="AB758" i="4"/>
  <c r="O758" i="4" s="1"/>
  <c r="M758" i="4" s="1"/>
  <c r="AB757" i="4"/>
  <c r="O757" i="4" s="1"/>
  <c r="M757" i="4" s="1"/>
  <c r="AB756" i="4"/>
  <c r="O756" i="4" s="1"/>
  <c r="M756" i="4" s="1"/>
  <c r="AB755" i="4"/>
  <c r="O755" i="4" s="1"/>
  <c r="M755" i="4" s="1"/>
  <c r="AB754" i="4"/>
  <c r="O754" i="4" s="1"/>
  <c r="M754" i="4" s="1"/>
  <c r="AB753" i="4"/>
  <c r="O753" i="4" s="1"/>
  <c r="M753" i="4" s="1"/>
  <c r="AB752" i="4"/>
  <c r="O752" i="4" s="1"/>
  <c r="M752" i="4" s="1"/>
  <c r="AB751" i="4"/>
  <c r="O751" i="4" s="1"/>
  <c r="M751" i="4" s="1"/>
  <c r="AB750" i="4"/>
  <c r="O750" i="4" s="1"/>
  <c r="M750" i="4" s="1"/>
  <c r="AB749" i="4"/>
  <c r="O749" i="4" s="1"/>
  <c r="M749" i="4" s="1"/>
  <c r="AB748" i="4"/>
  <c r="O748" i="4" s="1"/>
  <c r="M748" i="4" s="1"/>
  <c r="AB747" i="4"/>
  <c r="O747" i="4" s="1"/>
  <c r="M747" i="4" s="1"/>
  <c r="AB746" i="4"/>
  <c r="O746" i="4" s="1"/>
  <c r="M746" i="4" s="1"/>
  <c r="AB745" i="4"/>
  <c r="O745" i="4" s="1"/>
  <c r="M745" i="4" s="1"/>
  <c r="AB744" i="4"/>
  <c r="O744" i="4" s="1"/>
  <c r="M744" i="4" s="1"/>
  <c r="AB743" i="4"/>
  <c r="O743" i="4" s="1"/>
  <c r="M743" i="4" s="1"/>
  <c r="AB742" i="4"/>
  <c r="O742" i="4" s="1"/>
  <c r="M742" i="4" s="1"/>
  <c r="AB741" i="4"/>
  <c r="O741" i="4" s="1"/>
  <c r="M741" i="4" s="1"/>
  <c r="AB740" i="4"/>
  <c r="O740" i="4" s="1"/>
  <c r="M740" i="4" s="1"/>
  <c r="AB739" i="4"/>
  <c r="O739" i="4" s="1"/>
  <c r="M739" i="4" s="1"/>
  <c r="AB738" i="4"/>
  <c r="O738" i="4" s="1"/>
  <c r="M738" i="4" s="1"/>
  <c r="AB737" i="4"/>
  <c r="O737" i="4" s="1"/>
  <c r="M737" i="4" s="1"/>
  <c r="AB736" i="4"/>
  <c r="O736" i="4" s="1"/>
  <c r="M736" i="4" s="1"/>
  <c r="AB735" i="4"/>
  <c r="O735" i="4" s="1"/>
  <c r="M735" i="4" s="1"/>
  <c r="AB734" i="4"/>
  <c r="O734" i="4" s="1"/>
  <c r="M734" i="4" s="1"/>
  <c r="AB733" i="4"/>
  <c r="O733" i="4" s="1"/>
  <c r="M733" i="4" s="1"/>
  <c r="AB732" i="4"/>
  <c r="O732" i="4" s="1"/>
  <c r="M732" i="4" s="1"/>
  <c r="AB731" i="4"/>
  <c r="O731" i="4" s="1"/>
  <c r="M731" i="4" s="1"/>
  <c r="AB730" i="4"/>
  <c r="O730" i="4" s="1"/>
  <c r="M730" i="4" s="1"/>
  <c r="AB729" i="4"/>
  <c r="O729" i="4" s="1"/>
  <c r="M729" i="4" s="1"/>
  <c r="AB728" i="4"/>
  <c r="O728" i="4" s="1"/>
  <c r="M728" i="4" s="1"/>
  <c r="AB727" i="4"/>
  <c r="O727" i="4" s="1"/>
  <c r="M727" i="4" s="1"/>
  <c r="AB726" i="4"/>
  <c r="O726" i="4" s="1"/>
  <c r="M726" i="4" s="1"/>
  <c r="AB725" i="4"/>
  <c r="O725" i="4" s="1"/>
  <c r="M725" i="4" s="1"/>
  <c r="AB724" i="4"/>
  <c r="O724" i="4" s="1"/>
  <c r="M724" i="4" s="1"/>
  <c r="AB723" i="4"/>
  <c r="O723" i="4"/>
  <c r="M723" i="4" s="1"/>
  <c r="AB722" i="4"/>
  <c r="O722" i="4" s="1"/>
  <c r="M722" i="4" s="1"/>
  <c r="AB721" i="4"/>
  <c r="O721" i="4" s="1"/>
  <c r="M721" i="4" s="1"/>
  <c r="AB720" i="4"/>
  <c r="O720" i="4" s="1"/>
  <c r="M720" i="4" s="1"/>
  <c r="AB719" i="4"/>
  <c r="O719" i="4" s="1"/>
  <c r="M719" i="4" s="1"/>
  <c r="AB718" i="4"/>
  <c r="O718" i="4" s="1"/>
  <c r="M718" i="4" s="1"/>
  <c r="AB717" i="4"/>
  <c r="O717" i="4" s="1"/>
  <c r="M717" i="4" s="1"/>
  <c r="AB716" i="4"/>
  <c r="O716" i="4" s="1"/>
  <c r="M716" i="4" s="1"/>
  <c r="AB715" i="4"/>
  <c r="O715" i="4" s="1"/>
  <c r="M715" i="4" s="1"/>
  <c r="AB714" i="4"/>
  <c r="O714" i="4" s="1"/>
  <c r="M714" i="4" s="1"/>
  <c r="AB713" i="4"/>
  <c r="O713" i="4" s="1"/>
  <c r="M713" i="4" s="1"/>
  <c r="AB712" i="4"/>
  <c r="O712" i="4" s="1"/>
  <c r="M712" i="4" s="1"/>
  <c r="AB711" i="4"/>
  <c r="O711" i="4" s="1"/>
  <c r="M711" i="4" s="1"/>
  <c r="AB710" i="4"/>
  <c r="O710" i="4" s="1"/>
  <c r="M710" i="4" s="1"/>
  <c r="AB709" i="4"/>
  <c r="O709" i="4" s="1"/>
  <c r="M709" i="4" s="1"/>
  <c r="AB708" i="4"/>
  <c r="O708" i="4" s="1"/>
  <c r="M708" i="4" s="1"/>
  <c r="AB707" i="4"/>
  <c r="O707" i="4" s="1"/>
  <c r="M707" i="4" s="1"/>
  <c r="AB706" i="4"/>
  <c r="O706" i="4" s="1"/>
  <c r="M706" i="4" s="1"/>
  <c r="AB705" i="4"/>
  <c r="O705" i="4" s="1"/>
  <c r="M705" i="4" s="1"/>
  <c r="AB704" i="4"/>
  <c r="O704" i="4" s="1"/>
  <c r="M704" i="4" s="1"/>
  <c r="AB703" i="4"/>
  <c r="O703" i="4" s="1"/>
  <c r="M703" i="4" s="1"/>
  <c r="AB702" i="4"/>
  <c r="O702" i="4" s="1"/>
  <c r="M702" i="4" s="1"/>
  <c r="AB701" i="4"/>
  <c r="O701" i="4" s="1"/>
  <c r="M701" i="4" s="1"/>
  <c r="AB700" i="4"/>
  <c r="O700" i="4" s="1"/>
  <c r="M700" i="4" s="1"/>
  <c r="AB699" i="4"/>
  <c r="O699" i="4" s="1"/>
  <c r="M699" i="4" s="1"/>
  <c r="AB698" i="4"/>
  <c r="O698" i="4" s="1"/>
  <c r="M698" i="4" s="1"/>
  <c r="AB697" i="4"/>
  <c r="O697" i="4" s="1"/>
  <c r="M697" i="4" s="1"/>
  <c r="AB696" i="4"/>
  <c r="O696" i="4" s="1"/>
  <c r="M696" i="4" s="1"/>
  <c r="AB695" i="4"/>
  <c r="O695" i="4" s="1"/>
  <c r="M695" i="4" s="1"/>
  <c r="AB694" i="4"/>
  <c r="O694" i="4" s="1"/>
  <c r="M694" i="4" s="1"/>
  <c r="AB693" i="4"/>
  <c r="O693" i="4" s="1"/>
  <c r="M693" i="4" s="1"/>
  <c r="AB692" i="4"/>
  <c r="O692" i="4" s="1"/>
  <c r="M692" i="4" s="1"/>
  <c r="AB691" i="4"/>
  <c r="O691" i="4" s="1"/>
  <c r="M691" i="4" s="1"/>
  <c r="AB690" i="4"/>
  <c r="O690" i="4" s="1"/>
  <c r="M690" i="4" s="1"/>
  <c r="AB689" i="4"/>
  <c r="O689" i="4" s="1"/>
  <c r="M689" i="4" s="1"/>
  <c r="AB688" i="4"/>
  <c r="O688" i="4" s="1"/>
  <c r="M688" i="4" s="1"/>
  <c r="AB687" i="4"/>
  <c r="O687" i="4" s="1"/>
  <c r="M687" i="4" s="1"/>
  <c r="AB686" i="4"/>
  <c r="O686" i="4" s="1"/>
  <c r="M686" i="4" s="1"/>
  <c r="AB685" i="4"/>
  <c r="O685" i="4" s="1"/>
  <c r="M685" i="4" s="1"/>
  <c r="AB684" i="4"/>
  <c r="O684" i="4" s="1"/>
  <c r="M684" i="4" s="1"/>
  <c r="AB683" i="4"/>
  <c r="O683" i="4" s="1"/>
  <c r="M683" i="4" s="1"/>
  <c r="AB682" i="4"/>
  <c r="O682" i="4" s="1"/>
  <c r="M682" i="4" s="1"/>
  <c r="AB681" i="4"/>
  <c r="O681" i="4" s="1"/>
  <c r="M681" i="4" s="1"/>
  <c r="AB680" i="4"/>
  <c r="O680" i="4" s="1"/>
  <c r="M680" i="4" s="1"/>
  <c r="AB679" i="4"/>
  <c r="O679" i="4" s="1"/>
  <c r="M679" i="4" s="1"/>
  <c r="AB678" i="4"/>
  <c r="O678" i="4" s="1"/>
  <c r="M678" i="4" s="1"/>
  <c r="AB677" i="4"/>
  <c r="O677" i="4" s="1"/>
  <c r="M677" i="4" s="1"/>
  <c r="AB676" i="4"/>
  <c r="O676" i="4" s="1"/>
  <c r="M676" i="4" s="1"/>
  <c r="AB675" i="4"/>
  <c r="O675" i="4" s="1"/>
  <c r="M675" i="4" s="1"/>
  <c r="AB674" i="4"/>
  <c r="O674" i="4" s="1"/>
  <c r="M674" i="4" s="1"/>
  <c r="AB673" i="4"/>
  <c r="O673" i="4" s="1"/>
  <c r="M673" i="4" s="1"/>
  <c r="AB672" i="4"/>
  <c r="O672" i="4" s="1"/>
  <c r="M672" i="4" s="1"/>
  <c r="AB671" i="4"/>
  <c r="O671" i="4" s="1"/>
  <c r="M671" i="4" s="1"/>
  <c r="AB670" i="4"/>
  <c r="O670" i="4" s="1"/>
  <c r="M670" i="4" s="1"/>
  <c r="AB669" i="4"/>
  <c r="O669" i="4" s="1"/>
  <c r="M669" i="4" s="1"/>
  <c r="AB668" i="4"/>
  <c r="O668" i="4" s="1"/>
  <c r="M668" i="4" s="1"/>
  <c r="AB667" i="4"/>
  <c r="O667" i="4" s="1"/>
  <c r="M667" i="4" s="1"/>
  <c r="AB666" i="4"/>
  <c r="O666" i="4" s="1"/>
  <c r="M666" i="4" s="1"/>
  <c r="AB665" i="4"/>
  <c r="O665" i="4" s="1"/>
  <c r="M665" i="4" s="1"/>
  <c r="AB664" i="4"/>
  <c r="O664" i="4" s="1"/>
  <c r="M664" i="4" s="1"/>
  <c r="AB663" i="4"/>
  <c r="O663" i="4" s="1"/>
  <c r="M663" i="4" s="1"/>
  <c r="AB662" i="4"/>
  <c r="O662" i="4" s="1"/>
  <c r="M662" i="4" s="1"/>
  <c r="AB661" i="4"/>
  <c r="O661" i="4" s="1"/>
  <c r="M661" i="4" s="1"/>
  <c r="AB660" i="4"/>
  <c r="O660" i="4" s="1"/>
  <c r="M660" i="4" s="1"/>
  <c r="AB659" i="4"/>
  <c r="O659" i="4" s="1"/>
  <c r="M659" i="4" s="1"/>
  <c r="AB658" i="4"/>
  <c r="O658" i="4" s="1"/>
  <c r="M658" i="4" s="1"/>
  <c r="AB657" i="4"/>
  <c r="O657" i="4" s="1"/>
  <c r="M657" i="4" s="1"/>
  <c r="AB656" i="4"/>
  <c r="O656" i="4"/>
  <c r="M656" i="4" s="1"/>
  <c r="AB655" i="4"/>
  <c r="O655" i="4" s="1"/>
  <c r="M655" i="4" s="1"/>
  <c r="AB654" i="4"/>
  <c r="O654" i="4" s="1"/>
  <c r="M654" i="4" s="1"/>
  <c r="AB653" i="4"/>
  <c r="O653" i="4" s="1"/>
  <c r="M653" i="4" s="1"/>
  <c r="AB652" i="4"/>
  <c r="O652" i="4" s="1"/>
  <c r="M652" i="4" s="1"/>
  <c r="AB651" i="4"/>
  <c r="O651" i="4" s="1"/>
  <c r="M651" i="4" s="1"/>
  <c r="AB650" i="4"/>
  <c r="O650" i="4" s="1"/>
  <c r="M650" i="4" s="1"/>
  <c r="AB649" i="4"/>
  <c r="O649" i="4" s="1"/>
  <c r="M649" i="4" s="1"/>
  <c r="AB648" i="4"/>
  <c r="O648" i="4" s="1"/>
  <c r="M648" i="4" s="1"/>
  <c r="AB647" i="4"/>
  <c r="O647" i="4" s="1"/>
  <c r="M647" i="4" s="1"/>
  <c r="AB646" i="4"/>
  <c r="O646" i="4" s="1"/>
  <c r="M646" i="4" s="1"/>
  <c r="AB645" i="4"/>
  <c r="O645" i="4" s="1"/>
  <c r="M645" i="4" s="1"/>
  <c r="AB644" i="4"/>
  <c r="O644" i="4" s="1"/>
  <c r="M644" i="4" s="1"/>
  <c r="AB643" i="4"/>
  <c r="O643" i="4" s="1"/>
  <c r="M643" i="4" s="1"/>
  <c r="AB642" i="4"/>
  <c r="O642" i="4" s="1"/>
  <c r="M642" i="4" s="1"/>
  <c r="AB641" i="4"/>
  <c r="O641" i="4" s="1"/>
  <c r="M641" i="4" s="1"/>
  <c r="AB640" i="4"/>
  <c r="O640" i="4" s="1"/>
  <c r="M640" i="4" s="1"/>
  <c r="AB639" i="4"/>
  <c r="O639" i="4" s="1"/>
  <c r="M639" i="4" s="1"/>
  <c r="AB638" i="4"/>
  <c r="O638" i="4" s="1"/>
  <c r="M638" i="4" s="1"/>
  <c r="AB637" i="4"/>
  <c r="O637" i="4" s="1"/>
  <c r="M637" i="4" s="1"/>
  <c r="AB636" i="4"/>
  <c r="O636" i="4" s="1"/>
  <c r="M636" i="4" s="1"/>
  <c r="AB635" i="4"/>
  <c r="O635" i="4" s="1"/>
  <c r="M635" i="4" s="1"/>
  <c r="AB634" i="4"/>
  <c r="O634" i="4" s="1"/>
  <c r="M634" i="4" s="1"/>
  <c r="AB633" i="4"/>
  <c r="O633" i="4" s="1"/>
  <c r="M633" i="4" s="1"/>
  <c r="AB632" i="4"/>
  <c r="O632" i="4" s="1"/>
  <c r="M632" i="4" s="1"/>
  <c r="AB631" i="4"/>
  <c r="O631" i="4" s="1"/>
  <c r="M631" i="4" s="1"/>
  <c r="AB630" i="4"/>
  <c r="O630" i="4" s="1"/>
  <c r="M630" i="4" s="1"/>
  <c r="AB629" i="4"/>
  <c r="O629" i="4" s="1"/>
  <c r="M629" i="4" s="1"/>
  <c r="AB628" i="4"/>
  <c r="O628" i="4" s="1"/>
  <c r="M628" i="4" s="1"/>
  <c r="AB627" i="4"/>
  <c r="O627" i="4" s="1"/>
  <c r="M627" i="4" s="1"/>
  <c r="AB626" i="4"/>
  <c r="O626" i="4" s="1"/>
  <c r="M626" i="4" s="1"/>
  <c r="AB625" i="4"/>
  <c r="O625" i="4" s="1"/>
  <c r="M625" i="4" s="1"/>
  <c r="AB624" i="4"/>
  <c r="O624" i="4" s="1"/>
  <c r="M624" i="4" s="1"/>
  <c r="AB623" i="4"/>
  <c r="O623" i="4" s="1"/>
  <c r="M623" i="4" s="1"/>
  <c r="AB622" i="4"/>
  <c r="O622" i="4" s="1"/>
  <c r="M622" i="4" s="1"/>
  <c r="AB621" i="4"/>
  <c r="O621" i="4" s="1"/>
  <c r="M621" i="4" s="1"/>
  <c r="AB620" i="4"/>
  <c r="O620" i="4" s="1"/>
  <c r="M620" i="4" s="1"/>
  <c r="AB619" i="4"/>
  <c r="O619" i="4" s="1"/>
  <c r="M619" i="4" s="1"/>
  <c r="AB618" i="4"/>
  <c r="O618" i="4" s="1"/>
  <c r="M618" i="4" s="1"/>
  <c r="AB617" i="4"/>
  <c r="O617" i="4" s="1"/>
  <c r="M617" i="4" s="1"/>
  <c r="AB616" i="4"/>
  <c r="O616" i="4" s="1"/>
  <c r="M616" i="4" s="1"/>
  <c r="AB615" i="4"/>
  <c r="O615" i="4" s="1"/>
  <c r="M615" i="4" s="1"/>
  <c r="AB614" i="4"/>
  <c r="O614" i="4" s="1"/>
  <c r="M614" i="4" s="1"/>
  <c r="AB613" i="4"/>
  <c r="O613" i="4" s="1"/>
  <c r="M613" i="4" s="1"/>
  <c r="AB612" i="4"/>
  <c r="O612" i="4" s="1"/>
  <c r="M612" i="4" s="1"/>
  <c r="AB611" i="4"/>
  <c r="O611" i="4" s="1"/>
  <c r="M611" i="4" s="1"/>
  <c r="AB610" i="4"/>
  <c r="O610" i="4" s="1"/>
  <c r="M610" i="4" s="1"/>
  <c r="AB609" i="4"/>
  <c r="O609" i="4"/>
  <c r="M609" i="4" s="1"/>
  <c r="AB608" i="4"/>
  <c r="O608" i="4" s="1"/>
  <c r="M608" i="4" s="1"/>
  <c r="AB607" i="4"/>
  <c r="O607" i="4" s="1"/>
  <c r="M607" i="4" s="1"/>
  <c r="AB606" i="4"/>
  <c r="O606" i="4" s="1"/>
  <c r="M606" i="4" s="1"/>
  <c r="AB605" i="4"/>
  <c r="O605" i="4" s="1"/>
  <c r="M605" i="4" s="1"/>
  <c r="AB604" i="4"/>
  <c r="O604" i="4" s="1"/>
  <c r="M604" i="4" s="1"/>
  <c r="AB603" i="4"/>
  <c r="O603" i="4" s="1"/>
  <c r="M603" i="4" s="1"/>
  <c r="AB602" i="4"/>
  <c r="O602" i="4" s="1"/>
  <c r="M602" i="4" s="1"/>
  <c r="AB601" i="4"/>
  <c r="O601" i="4" s="1"/>
  <c r="M601" i="4" s="1"/>
  <c r="AB600" i="4"/>
  <c r="O600" i="4" s="1"/>
  <c r="M600" i="4" s="1"/>
  <c r="AB599" i="4"/>
  <c r="O599" i="4" s="1"/>
  <c r="M599" i="4" s="1"/>
  <c r="AB598" i="4"/>
  <c r="O598" i="4" s="1"/>
  <c r="M598" i="4" s="1"/>
  <c r="AB597" i="4"/>
  <c r="O597" i="4" s="1"/>
  <c r="M597" i="4" s="1"/>
  <c r="AB596" i="4"/>
  <c r="O596" i="4" s="1"/>
  <c r="M596" i="4" s="1"/>
  <c r="AB595" i="4"/>
  <c r="O595" i="4" s="1"/>
  <c r="M595" i="4" s="1"/>
  <c r="AB594" i="4"/>
  <c r="O594" i="4" s="1"/>
  <c r="M594" i="4" s="1"/>
  <c r="AB593" i="4"/>
  <c r="O593" i="4" s="1"/>
  <c r="M593" i="4" s="1"/>
  <c r="AB592" i="4"/>
  <c r="O592" i="4" s="1"/>
  <c r="M592" i="4" s="1"/>
  <c r="AB591" i="4"/>
  <c r="O591" i="4" s="1"/>
  <c r="M591" i="4" s="1"/>
  <c r="AB590" i="4"/>
  <c r="O590" i="4" s="1"/>
  <c r="M590" i="4" s="1"/>
  <c r="AB589" i="4"/>
  <c r="O589" i="4" s="1"/>
  <c r="M589" i="4" s="1"/>
  <c r="AB588" i="4"/>
  <c r="O588" i="4" s="1"/>
  <c r="M588" i="4" s="1"/>
  <c r="AB587" i="4"/>
  <c r="O587" i="4" s="1"/>
  <c r="M587" i="4" s="1"/>
  <c r="AB586" i="4"/>
  <c r="O586" i="4" s="1"/>
  <c r="M586" i="4" s="1"/>
  <c r="AB585" i="4"/>
  <c r="O585" i="4" s="1"/>
  <c r="M585" i="4" s="1"/>
  <c r="AB584" i="4"/>
  <c r="O584" i="4" s="1"/>
  <c r="M584" i="4" s="1"/>
  <c r="AB583" i="4"/>
  <c r="O583" i="4" s="1"/>
  <c r="M583" i="4" s="1"/>
  <c r="AB582" i="4"/>
  <c r="O582" i="4" s="1"/>
  <c r="M582" i="4" s="1"/>
  <c r="AB581" i="4"/>
  <c r="O581" i="4" s="1"/>
  <c r="M581" i="4" s="1"/>
  <c r="AB580" i="4"/>
  <c r="O580" i="4" s="1"/>
  <c r="M580" i="4" s="1"/>
  <c r="AB579" i="4"/>
  <c r="O579" i="4" s="1"/>
  <c r="M579" i="4" s="1"/>
  <c r="AB578" i="4"/>
  <c r="O578" i="4" s="1"/>
  <c r="M578" i="4" s="1"/>
  <c r="AB577" i="4"/>
  <c r="O577" i="4" s="1"/>
  <c r="M577" i="4" s="1"/>
  <c r="AB576" i="4"/>
  <c r="O576" i="4" s="1"/>
  <c r="M576" i="4" s="1"/>
  <c r="AB575" i="4"/>
  <c r="O575" i="4" s="1"/>
  <c r="M575" i="4" s="1"/>
  <c r="AB574" i="4"/>
  <c r="O574" i="4" s="1"/>
  <c r="M574" i="4" s="1"/>
  <c r="AB573" i="4"/>
  <c r="O573" i="4" s="1"/>
  <c r="M573" i="4" s="1"/>
  <c r="AB572" i="4"/>
  <c r="O572" i="4" s="1"/>
  <c r="M572" i="4" s="1"/>
  <c r="AB571" i="4"/>
  <c r="O571" i="4" s="1"/>
  <c r="M571" i="4" s="1"/>
  <c r="AB570" i="4"/>
  <c r="O570" i="4" s="1"/>
  <c r="M570" i="4" s="1"/>
  <c r="AB569" i="4"/>
  <c r="O569" i="4" s="1"/>
  <c r="M569" i="4" s="1"/>
  <c r="AB568" i="4"/>
  <c r="O568" i="4" s="1"/>
  <c r="M568" i="4" s="1"/>
  <c r="AB567" i="4"/>
  <c r="O567" i="4" s="1"/>
  <c r="M567" i="4" s="1"/>
  <c r="AB566" i="4"/>
  <c r="O566" i="4" s="1"/>
  <c r="M566" i="4" s="1"/>
  <c r="AB565" i="4"/>
  <c r="O565" i="4" s="1"/>
  <c r="M565" i="4" s="1"/>
  <c r="AB564" i="4"/>
  <c r="O564" i="4" s="1"/>
  <c r="M564" i="4" s="1"/>
  <c r="AB563" i="4"/>
  <c r="O563" i="4" s="1"/>
  <c r="M563" i="4" s="1"/>
  <c r="AB562" i="4"/>
  <c r="O562" i="4" s="1"/>
  <c r="M562" i="4" s="1"/>
  <c r="AB561" i="4"/>
  <c r="O561" i="4" s="1"/>
  <c r="M561" i="4" s="1"/>
  <c r="AB560" i="4"/>
  <c r="O560" i="4" s="1"/>
  <c r="M560" i="4" s="1"/>
  <c r="AB559" i="4"/>
  <c r="O559" i="4" s="1"/>
  <c r="M559" i="4" s="1"/>
  <c r="AB558" i="4"/>
  <c r="O558" i="4" s="1"/>
  <c r="M558" i="4" s="1"/>
  <c r="AB557" i="4"/>
  <c r="O557" i="4" s="1"/>
  <c r="M557" i="4" s="1"/>
  <c r="AB556" i="4"/>
  <c r="O556" i="4" s="1"/>
  <c r="M556" i="4" s="1"/>
  <c r="AB555" i="4"/>
  <c r="O555" i="4" s="1"/>
  <c r="M555" i="4" s="1"/>
  <c r="AB554" i="4"/>
  <c r="O554" i="4" s="1"/>
  <c r="M554" i="4" s="1"/>
  <c r="AB553" i="4"/>
  <c r="O553" i="4" s="1"/>
  <c r="M553" i="4" s="1"/>
  <c r="AB552" i="4"/>
  <c r="O552" i="4" s="1"/>
  <c r="M552" i="4" s="1"/>
  <c r="AB551" i="4"/>
  <c r="O551" i="4" s="1"/>
  <c r="M551" i="4" s="1"/>
  <c r="AB550" i="4"/>
  <c r="O550" i="4" s="1"/>
  <c r="M550" i="4" s="1"/>
  <c r="AB549" i="4"/>
  <c r="O549" i="4" s="1"/>
  <c r="M549" i="4" s="1"/>
  <c r="AB548" i="4"/>
  <c r="O548" i="4" s="1"/>
  <c r="M548" i="4" s="1"/>
  <c r="AB547" i="4"/>
  <c r="O547" i="4" s="1"/>
  <c r="M547" i="4" s="1"/>
  <c r="AB546" i="4"/>
  <c r="O546" i="4" s="1"/>
  <c r="M546" i="4" s="1"/>
  <c r="AB545" i="4"/>
  <c r="O545" i="4" s="1"/>
  <c r="M545" i="4" s="1"/>
  <c r="AB544" i="4"/>
  <c r="O544" i="4" s="1"/>
  <c r="M544" i="4" s="1"/>
  <c r="AB543" i="4"/>
  <c r="O543" i="4" s="1"/>
  <c r="M543" i="4" s="1"/>
  <c r="AB542" i="4"/>
  <c r="O542" i="4" s="1"/>
  <c r="M542" i="4" s="1"/>
  <c r="AB541" i="4"/>
  <c r="O541" i="4" s="1"/>
  <c r="M541" i="4" s="1"/>
  <c r="AB540" i="4"/>
  <c r="O540" i="4" s="1"/>
  <c r="M540" i="4" s="1"/>
  <c r="AB539" i="4"/>
  <c r="O539" i="4" s="1"/>
  <c r="M539" i="4" s="1"/>
  <c r="AB538" i="4"/>
  <c r="O538" i="4" s="1"/>
  <c r="M538" i="4" s="1"/>
  <c r="AB537" i="4"/>
  <c r="O537" i="4" s="1"/>
  <c r="M537" i="4" s="1"/>
  <c r="AB536" i="4"/>
  <c r="O536" i="4" s="1"/>
  <c r="M536" i="4" s="1"/>
  <c r="AB535" i="4"/>
  <c r="O535" i="4" s="1"/>
  <c r="M535" i="4" s="1"/>
  <c r="AB534" i="4"/>
  <c r="O534" i="4" s="1"/>
  <c r="M534" i="4" s="1"/>
  <c r="AB533" i="4"/>
  <c r="O533" i="4" s="1"/>
  <c r="M533" i="4" s="1"/>
  <c r="AB532" i="4"/>
  <c r="O532" i="4" s="1"/>
  <c r="M532" i="4" s="1"/>
  <c r="AB531" i="4"/>
  <c r="O531" i="4" s="1"/>
  <c r="M531" i="4" s="1"/>
  <c r="AB530" i="4"/>
  <c r="O530" i="4" s="1"/>
  <c r="M530" i="4" s="1"/>
  <c r="AB529" i="4"/>
  <c r="O529" i="4" s="1"/>
  <c r="M529" i="4" s="1"/>
  <c r="AB528" i="4"/>
  <c r="O528" i="4" s="1"/>
  <c r="M528" i="4" s="1"/>
  <c r="AB527" i="4"/>
  <c r="O527" i="4" s="1"/>
  <c r="M527" i="4" s="1"/>
  <c r="AB526" i="4"/>
  <c r="O526" i="4" s="1"/>
  <c r="M526" i="4" s="1"/>
  <c r="AB525" i="4"/>
  <c r="O525" i="4" s="1"/>
  <c r="M525" i="4" s="1"/>
  <c r="AB524" i="4"/>
  <c r="O524" i="4" s="1"/>
  <c r="M524" i="4" s="1"/>
  <c r="AB523" i="4"/>
  <c r="O523" i="4" s="1"/>
  <c r="M523" i="4" s="1"/>
  <c r="AB522" i="4"/>
  <c r="O522" i="4" s="1"/>
  <c r="M522" i="4" s="1"/>
  <c r="AB521" i="4"/>
  <c r="O521" i="4" s="1"/>
  <c r="M521" i="4" s="1"/>
  <c r="AB520" i="4"/>
  <c r="O520" i="4" s="1"/>
  <c r="M520" i="4" s="1"/>
  <c r="AB519" i="4"/>
  <c r="O519" i="4" s="1"/>
  <c r="M519" i="4" s="1"/>
  <c r="AB518" i="4"/>
  <c r="O518" i="4" s="1"/>
  <c r="M518" i="4" s="1"/>
  <c r="AB517" i="4"/>
  <c r="O517" i="4" s="1"/>
  <c r="M517" i="4" s="1"/>
  <c r="AB516" i="4"/>
  <c r="O516" i="4" s="1"/>
  <c r="M516" i="4" s="1"/>
  <c r="AB515" i="4"/>
  <c r="O515" i="4" s="1"/>
  <c r="M515" i="4" s="1"/>
  <c r="AB514" i="4"/>
  <c r="O514" i="4" s="1"/>
  <c r="M514" i="4" s="1"/>
  <c r="AB513" i="4"/>
  <c r="O513" i="4" s="1"/>
  <c r="M513" i="4" s="1"/>
  <c r="AB512" i="4"/>
  <c r="O512" i="4" s="1"/>
  <c r="M512" i="4" s="1"/>
  <c r="AB511" i="4"/>
  <c r="O511" i="4" s="1"/>
  <c r="M511" i="4" s="1"/>
  <c r="AB510" i="4"/>
  <c r="O510" i="4" s="1"/>
  <c r="M510" i="4" s="1"/>
  <c r="AB509" i="4"/>
  <c r="O509" i="4" s="1"/>
  <c r="M509" i="4" s="1"/>
  <c r="AB508" i="4"/>
  <c r="O508" i="4" s="1"/>
  <c r="M508" i="4" s="1"/>
  <c r="AB507" i="4"/>
  <c r="O507" i="4" s="1"/>
  <c r="M507" i="4" s="1"/>
  <c r="AB506" i="4"/>
  <c r="O506" i="4" s="1"/>
  <c r="M506" i="4" s="1"/>
  <c r="AB505" i="4"/>
  <c r="O505" i="4" s="1"/>
  <c r="M505" i="4" s="1"/>
  <c r="AB504" i="4"/>
  <c r="O504" i="4" s="1"/>
  <c r="M504" i="4" s="1"/>
  <c r="AB503" i="4"/>
  <c r="O503" i="4" s="1"/>
  <c r="M503" i="4" s="1"/>
  <c r="AB502" i="4"/>
  <c r="O502" i="4" s="1"/>
  <c r="M502" i="4" s="1"/>
  <c r="AB501" i="4"/>
  <c r="O501" i="4" s="1"/>
  <c r="M501" i="4" s="1"/>
  <c r="AB500" i="4"/>
  <c r="O500" i="4" s="1"/>
  <c r="M500" i="4" s="1"/>
  <c r="AB499" i="4"/>
  <c r="O499" i="4" s="1"/>
  <c r="M499" i="4" s="1"/>
  <c r="AB498" i="4"/>
  <c r="O498" i="4" s="1"/>
  <c r="M498" i="4" s="1"/>
  <c r="AB497" i="4"/>
  <c r="O497" i="4" s="1"/>
  <c r="M497" i="4" s="1"/>
  <c r="AB496" i="4"/>
  <c r="O496" i="4" s="1"/>
  <c r="M496" i="4" s="1"/>
  <c r="AB495" i="4"/>
  <c r="O495" i="4" s="1"/>
  <c r="M495" i="4" s="1"/>
  <c r="AB494" i="4"/>
  <c r="O494" i="4" s="1"/>
  <c r="M494" i="4" s="1"/>
  <c r="AB493" i="4"/>
  <c r="O493" i="4" s="1"/>
  <c r="M493" i="4" s="1"/>
  <c r="AB492" i="4"/>
  <c r="O492" i="4" s="1"/>
  <c r="M492" i="4" s="1"/>
  <c r="AB491" i="4"/>
  <c r="O491" i="4" s="1"/>
  <c r="M491" i="4" s="1"/>
  <c r="AB490" i="4"/>
  <c r="O490" i="4" s="1"/>
  <c r="M490" i="4" s="1"/>
  <c r="AB489" i="4"/>
  <c r="O489" i="4" s="1"/>
  <c r="M489" i="4" s="1"/>
  <c r="AB488" i="4"/>
  <c r="O488" i="4" s="1"/>
  <c r="M488" i="4" s="1"/>
  <c r="AB487" i="4"/>
  <c r="O487" i="4" s="1"/>
  <c r="M487" i="4" s="1"/>
  <c r="AB486" i="4"/>
  <c r="O486" i="4" s="1"/>
  <c r="M486" i="4" s="1"/>
  <c r="AB485" i="4"/>
  <c r="O485" i="4" s="1"/>
  <c r="M485" i="4" s="1"/>
  <c r="AB484" i="4"/>
  <c r="O484" i="4" s="1"/>
  <c r="M484" i="4" s="1"/>
  <c r="AB483" i="4"/>
  <c r="O483" i="4" s="1"/>
  <c r="M483" i="4" s="1"/>
  <c r="AB482" i="4"/>
  <c r="O482" i="4" s="1"/>
  <c r="M482" i="4" s="1"/>
  <c r="AB481" i="4"/>
  <c r="O481" i="4" s="1"/>
  <c r="M481" i="4" s="1"/>
  <c r="AB480" i="4"/>
  <c r="O480" i="4" s="1"/>
  <c r="M480" i="4" s="1"/>
  <c r="AB479" i="4"/>
  <c r="O479" i="4" s="1"/>
  <c r="M479" i="4" s="1"/>
  <c r="AB478" i="4"/>
  <c r="O478" i="4" s="1"/>
  <c r="M478" i="4" s="1"/>
  <c r="AB477" i="4"/>
  <c r="O477" i="4" s="1"/>
  <c r="M477" i="4" s="1"/>
  <c r="AB476" i="4"/>
  <c r="O476" i="4"/>
  <c r="M476" i="4" s="1"/>
  <c r="AB475" i="4"/>
  <c r="O475" i="4" s="1"/>
  <c r="M475" i="4" s="1"/>
  <c r="AB474" i="4"/>
  <c r="O474" i="4" s="1"/>
  <c r="M474" i="4" s="1"/>
  <c r="AB473" i="4"/>
  <c r="O473" i="4" s="1"/>
  <c r="M473" i="4" s="1"/>
  <c r="AB472" i="4"/>
  <c r="O472" i="4"/>
  <c r="M472" i="4" s="1"/>
  <c r="AB471" i="4"/>
  <c r="O471" i="4" s="1"/>
  <c r="M471" i="4" s="1"/>
  <c r="AB470" i="4"/>
  <c r="O470" i="4" s="1"/>
  <c r="M470" i="4" s="1"/>
  <c r="AB469" i="4"/>
  <c r="O469" i="4" s="1"/>
  <c r="M469" i="4" s="1"/>
  <c r="AB468" i="4"/>
  <c r="O468" i="4" s="1"/>
  <c r="M468" i="4" s="1"/>
  <c r="AB467" i="4"/>
  <c r="O467" i="4" s="1"/>
  <c r="M467" i="4" s="1"/>
  <c r="AB466" i="4"/>
  <c r="O466" i="4" s="1"/>
  <c r="M466" i="4" s="1"/>
  <c r="AB465" i="4"/>
  <c r="O465" i="4" s="1"/>
  <c r="M465" i="4" s="1"/>
  <c r="AB464" i="4"/>
  <c r="O464" i="4" s="1"/>
  <c r="M464" i="4" s="1"/>
  <c r="AB463" i="4"/>
  <c r="O463" i="4" s="1"/>
  <c r="M463" i="4" s="1"/>
  <c r="AB462" i="4"/>
  <c r="O462" i="4" s="1"/>
  <c r="M462" i="4" s="1"/>
  <c r="AB461" i="4"/>
  <c r="O461" i="4" s="1"/>
  <c r="M461" i="4" s="1"/>
  <c r="AB460" i="4"/>
  <c r="O460" i="4" s="1"/>
  <c r="M460" i="4" s="1"/>
  <c r="AB459" i="4"/>
  <c r="O459" i="4" s="1"/>
  <c r="M459" i="4" s="1"/>
  <c r="AB458" i="4"/>
  <c r="O458" i="4" s="1"/>
  <c r="M458" i="4" s="1"/>
  <c r="AB457" i="4"/>
  <c r="O457" i="4" s="1"/>
  <c r="M457" i="4" s="1"/>
  <c r="AB456" i="4"/>
  <c r="O456" i="4" s="1"/>
  <c r="M456" i="4" s="1"/>
  <c r="AB455" i="4"/>
  <c r="O455" i="4" s="1"/>
  <c r="M455" i="4" s="1"/>
  <c r="AB454" i="4"/>
  <c r="O454" i="4" s="1"/>
  <c r="M454" i="4" s="1"/>
  <c r="AB453" i="4"/>
  <c r="O453" i="4" s="1"/>
  <c r="M453" i="4" s="1"/>
  <c r="AB452" i="4"/>
  <c r="O452" i="4" s="1"/>
  <c r="M452" i="4" s="1"/>
  <c r="AB451" i="4"/>
  <c r="O451" i="4" s="1"/>
  <c r="M451" i="4" s="1"/>
  <c r="AB450" i="4"/>
  <c r="O450" i="4" s="1"/>
  <c r="M450" i="4" s="1"/>
  <c r="AB449" i="4"/>
  <c r="O449" i="4" s="1"/>
  <c r="M449" i="4" s="1"/>
  <c r="AB448" i="4"/>
  <c r="O448" i="4" s="1"/>
  <c r="M448" i="4" s="1"/>
  <c r="AB447" i="4"/>
  <c r="O447" i="4" s="1"/>
  <c r="M447" i="4" s="1"/>
  <c r="AB446" i="4"/>
  <c r="O446" i="4" s="1"/>
  <c r="M446" i="4" s="1"/>
  <c r="AB445" i="4"/>
  <c r="O445" i="4" s="1"/>
  <c r="M445" i="4" s="1"/>
  <c r="AB444" i="4"/>
  <c r="O444" i="4" s="1"/>
  <c r="M444" i="4" s="1"/>
  <c r="AB443" i="4"/>
  <c r="O443" i="4" s="1"/>
  <c r="M443" i="4" s="1"/>
  <c r="AB442" i="4"/>
  <c r="O442" i="4" s="1"/>
  <c r="M442" i="4" s="1"/>
  <c r="AB441" i="4"/>
  <c r="O441" i="4" s="1"/>
  <c r="M441" i="4" s="1"/>
  <c r="AB440" i="4"/>
  <c r="O440" i="4" s="1"/>
  <c r="M440" i="4" s="1"/>
  <c r="AB439" i="4"/>
  <c r="O439" i="4" s="1"/>
  <c r="M439" i="4" s="1"/>
  <c r="AB438" i="4"/>
  <c r="O438" i="4" s="1"/>
  <c r="M438" i="4" s="1"/>
  <c r="AB437" i="4"/>
  <c r="O437" i="4" s="1"/>
  <c r="M437" i="4" s="1"/>
  <c r="AB436" i="4"/>
  <c r="O436" i="4" s="1"/>
  <c r="M436" i="4" s="1"/>
  <c r="AB435" i="4"/>
  <c r="O435" i="4" s="1"/>
  <c r="M435" i="4" s="1"/>
  <c r="AB434" i="4"/>
  <c r="O434" i="4" s="1"/>
  <c r="M434" i="4" s="1"/>
  <c r="AB433" i="4"/>
  <c r="O433" i="4" s="1"/>
  <c r="M433" i="4" s="1"/>
  <c r="AB432" i="4"/>
  <c r="O432" i="4" s="1"/>
  <c r="M432" i="4" s="1"/>
  <c r="AB431" i="4"/>
  <c r="O431" i="4" s="1"/>
  <c r="M431" i="4" s="1"/>
  <c r="AB430" i="4"/>
  <c r="O430" i="4" s="1"/>
  <c r="M430" i="4" s="1"/>
  <c r="AB429" i="4"/>
  <c r="O429" i="4" s="1"/>
  <c r="M429" i="4" s="1"/>
  <c r="AB428" i="4"/>
  <c r="O428" i="4" s="1"/>
  <c r="M428" i="4" s="1"/>
  <c r="AB427" i="4"/>
  <c r="O427" i="4" s="1"/>
  <c r="M427" i="4" s="1"/>
  <c r="AB426" i="4"/>
  <c r="O426" i="4" s="1"/>
  <c r="M426" i="4" s="1"/>
  <c r="AB425" i="4"/>
  <c r="O425" i="4" s="1"/>
  <c r="M425" i="4" s="1"/>
  <c r="AB424" i="4"/>
  <c r="O424" i="4" s="1"/>
  <c r="M424" i="4" s="1"/>
  <c r="AB423" i="4"/>
  <c r="O423" i="4" s="1"/>
  <c r="M423" i="4" s="1"/>
  <c r="AB422" i="4"/>
  <c r="O422" i="4" s="1"/>
  <c r="M422" i="4" s="1"/>
  <c r="AB421" i="4"/>
  <c r="O421" i="4" s="1"/>
  <c r="M421" i="4" s="1"/>
  <c r="AB420" i="4"/>
  <c r="O420" i="4" s="1"/>
  <c r="M420" i="4" s="1"/>
  <c r="AB419" i="4"/>
  <c r="O419" i="4" s="1"/>
  <c r="M419" i="4" s="1"/>
  <c r="AB418" i="4"/>
  <c r="O418" i="4" s="1"/>
  <c r="M418" i="4" s="1"/>
  <c r="AB417" i="4"/>
  <c r="O417" i="4" s="1"/>
  <c r="M417" i="4" s="1"/>
  <c r="AB416" i="4"/>
  <c r="O416" i="4" s="1"/>
  <c r="M416" i="4" s="1"/>
  <c r="AB415" i="4"/>
  <c r="O415" i="4" s="1"/>
  <c r="M415" i="4" s="1"/>
  <c r="AB414" i="4"/>
  <c r="O414" i="4" s="1"/>
  <c r="M414" i="4" s="1"/>
  <c r="AB413" i="4"/>
  <c r="O413" i="4" s="1"/>
  <c r="M413" i="4" s="1"/>
  <c r="AB412" i="4"/>
  <c r="O412" i="4" s="1"/>
  <c r="M412" i="4" s="1"/>
  <c r="AB411" i="4"/>
  <c r="O411" i="4" s="1"/>
  <c r="M411" i="4" s="1"/>
  <c r="AB410" i="4"/>
  <c r="O410" i="4" s="1"/>
  <c r="M410" i="4" s="1"/>
  <c r="AB409" i="4"/>
  <c r="O409" i="4" s="1"/>
  <c r="M409" i="4" s="1"/>
  <c r="AB408" i="4"/>
  <c r="O408" i="4" s="1"/>
  <c r="M408" i="4" s="1"/>
  <c r="AB407" i="4"/>
  <c r="O407" i="4" s="1"/>
  <c r="M407" i="4" s="1"/>
  <c r="AB406" i="4"/>
  <c r="O406" i="4" s="1"/>
  <c r="M406" i="4" s="1"/>
  <c r="AB405" i="4"/>
  <c r="O405" i="4" s="1"/>
  <c r="M405" i="4" s="1"/>
  <c r="AB404" i="4"/>
  <c r="O404" i="4" s="1"/>
  <c r="M404" i="4" s="1"/>
  <c r="AB403" i="4"/>
  <c r="O403" i="4" s="1"/>
  <c r="M403" i="4" s="1"/>
  <c r="AB402" i="4"/>
  <c r="O402" i="4" s="1"/>
  <c r="M402" i="4" s="1"/>
  <c r="AB401" i="4"/>
  <c r="O401" i="4" s="1"/>
  <c r="M401" i="4" s="1"/>
  <c r="AB400" i="4"/>
  <c r="O400" i="4" s="1"/>
  <c r="M400" i="4" s="1"/>
  <c r="AB399" i="4"/>
  <c r="O399" i="4" s="1"/>
  <c r="M399" i="4" s="1"/>
  <c r="AB398" i="4"/>
  <c r="O398" i="4" s="1"/>
  <c r="M398" i="4" s="1"/>
  <c r="AB397" i="4"/>
  <c r="O397" i="4" s="1"/>
  <c r="M397" i="4" s="1"/>
  <c r="AB396" i="4"/>
  <c r="O396" i="4" s="1"/>
  <c r="M396" i="4" s="1"/>
  <c r="AB395" i="4"/>
  <c r="O395" i="4" s="1"/>
  <c r="M395" i="4" s="1"/>
  <c r="AB394" i="4"/>
  <c r="O394" i="4" s="1"/>
  <c r="M394" i="4" s="1"/>
  <c r="AB393" i="4"/>
  <c r="O393" i="4" s="1"/>
  <c r="M393" i="4" s="1"/>
  <c r="AB392" i="4"/>
  <c r="O392" i="4" s="1"/>
  <c r="M392" i="4" s="1"/>
  <c r="AB391" i="4"/>
  <c r="O391" i="4" s="1"/>
  <c r="M391" i="4" s="1"/>
  <c r="AB390" i="4"/>
  <c r="O390" i="4" s="1"/>
  <c r="M390" i="4" s="1"/>
  <c r="AB389" i="4"/>
  <c r="O389" i="4"/>
  <c r="M389" i="4" s="1"/>
  <c r="AB388" i="4"/>
  <c r="O388" i="4" s="1"/>
  <c r="M388" i="4" s="1"/>
  <c r="AB387" i="4"/>
  <c r="O387" i="4" s="1"/>
  <c r="M387" i="4" s="1"/>
  <c r="AB386" i="4"/>
  <c r="O386" i="4" s="1"/>
  <c r="M386" i="4" s="1"/>
  <c r="AB385" i="4"/>
  <c r="O385" i="4" s="1"/>
  <c r="M385" i="4" s="1"/>
  <c r="AB384" i="4"/>
  <c r="O384" i="4" s="1"/>
  <c r="M384" i="4" s="1"/>
  <c r="AB383" i="4"/>
  <c r="O383" i="4" s="1"/>
  <c r="M383" i="4" s="1"/>
  <c r="AB382" i="4"/>
  <c r="O382" i="4" s="1"/>
  <c r="M382" i="4" s="1"/>
  <c r="AB381" i="4"/>
  <c r="O381" i="4" s="1"/>
  <c r="M381" i="4" s="1"/>
  <c r="AB380" i="4"/>
  <c r="O380" i="4" s="1"/>
  <c r="M380" i="4" s="1"/>
  <c r="AB379" i="4"/>
  <c r="O379" i="4" s="1"/>
  <c r="M379" i="4" s="1"/>
  <c r="AB378" i="4"/>
  <c r="O378" i="4" s="1"/>
  <c r="M378" i="4" s="1"/>
  <c r="AB377" i="4"/>
  <c r="O377" i="4" s="1"/>
  <c r="M377" i="4" s="1"/>
  <c r="AB376" i="4"/>
  <c r="O376" i="4" s="1"/>
  <c r="M376" i="4" s="1"/>
  <c r="AB375" i="4"/>
  <c r="O375" i="4" s="1"/>
  <c r="M375" i="4" s="1"/>
  <c r="AB374" i="4"/>
  <c r="O374" i="4" s="1"/>
  <c r="M374" i="4" s="1"/>
  <c r="AB373" i="4"/>
  <c r="O373" i="4" s="1"/>
  <c r="M373" i="4" s="1"/>
  <c r="AB372" i="4"/>
  <c r="O372" i="4" s="1"/>
  <c r="M372" i="4" s="1"/>
  <c r="AB371" i="4"/>
  <c r="O371" i="4" s="1"/>
  <c r="M371" i="4" s="1"/>
  <c r="AB370" i="4"/>
  <c r="O370" i="4" s="1"/>
  <c r="M370" i="4" s="1"/>
  <c r="AB369" i="4"/>
  <c r="O369" i="4" s="1"/>
  <c r="M369" i="4" s="1"/>
  <c r="AB368" i="4"/>
  <c r="O368" i="4" s="1"/>
  <c r="M368" i="4" s="1"/>
  <c r="AB367" i="4"/>
  <c r="O367" i="4" s="1"/>
  <c r="M367" i="4" s="1"/>
  <c r="AB366" i="4"/>
  <c r="O366" i="4" s="1"/>
  <c r="M366" i="4" s="1"/>
  <c r="AB365" i="4"/>
  <c r="O365" i="4" s="1"/>
  <c r="M365" i="4" s="1"/>
  <c r="AB364" i="4"/>
  <c r="O364" i="4" s="1"/>
  <c r="M364" i="4" s="1"/>
  <c r="AB363" i="4"/>
  <c r="O363" i="4" s="1"/>
  <c r="M363" i="4" s="1"/>
  <c r="AB362" i="4"/>
  <c r="O362" i="4" s="1"/>
  <c r="M362" i="4" s="1"/>
  <c r="AB361" i="4"/>
  <c r="O361" i="4" s="1"/>
  <c r="M361" i="4" s="1"/>
  <c r="AB360" i="4"/>
  <c r="O360" i="4" s="1"/>
  <c r="M360" i="4" s="1"/>
  <c r="AB359" i="4"/>
  <c r="O359" i="4" s="1"/>
  <c r="M359" i="4" s="1"/>
  <c r="AB358" i="4"/>
  <c r="O358" i="4" s="1"/>
  <c r="M358" i="4" s="1"/>
  <c r="AB357" i="4"/>
  <c r="O357" i="4" s="1"/>
  <c r="M357" i="4" s="1"/>
  <c r="AB356" i="4"/>
  <c r="O356" i="4" s="1"/>
  <c r="M356" i="4" s="1"/>
  <c r="AB355" i="4"/>
  <c r="O355" i="4" s="1"/>
  <c r="M355" i="4" s="1"/>
  <c r="AB354" i="4"/>
  <c r="O354" i="4" s="1"/>
  <c r="M354" i="4" s="1"/>
  <c r="AB353" i="4"/>
  <c r="O353" i="4" s="1"/>
  <c r="M353" i="4" s="1"/>
  <c r="AB352" i="4"/>
  <c r="O352" i="4" s="1"/>
  <c r="M352" i="4" s="1"/>
  <c r="AB351" i="4"/>
  <c r="O351" i="4" s="1"/>
  <c r="M351" i="4" s="1"/>
  <c r="AB350" i="4"/>
  <c r="O350" i="4" s="1"/>
  <c r="M350" i="4" s="1"/>
  <c r="AB349" i="4"/>
  <c r="O349" i="4" s="1"/>
  <c r="M349" i="4" s="1"/>
  <c r="AB348" i="4"/>
  <c r="O348" i="4" s="1"/>
  <c r="M348" i="4" s="1"/>
  <c r="AB347" i="4"/>
  <c r="O347" i="4" s="1"/>
  <c r="M347" i="4" s="1"/>
  <c r="AB346" i="4"/>
  <c r="O346" i="4" s="1"/>
  <c r="M346" i="4" s="1"/>
  <c r="AB345" i="4"/>
  <c r="O345" i="4" s="1"/>
  <c r="M345" i="4" s="1"/>
  <c r="AB344" i="4"/>
  <c r="O344" i="4" s="1"/>
  <c r="M344" i="4" s="1"/>
  <c r="AB343" i="4"/>
  <c r="O343" i="4" s="1"/>
  <c r="M343" i="4" s="1"/>
  <c r="AB342" i="4"/>
  <c r="O342" i="4" s="1"/>
  <c r="M342" i="4" s="1"/>
  <c r="AB341" i="4"/>
  <c r="O341" i="4" s="1"/>
  <c r="M341" i="4" s="1"/>
  <c r="AB340" i="4"/>
  <c r="O340" i="4" s="1"/>
  <c r="M340" i="4" s="1"/>
  <c r="AB339" i="4"/>
  <c r="O339" i="4"/>
  <c r="M339" i="4" s="1"/>
  <c r="AB338" i="4"/>
  <c r="O338" i="4" s="1"/>
  <c r="M338" i="4" s="1"/>
  <c r="AB337" i="4"/>
  <c r="O337" i="4" s="1"/>
  <c r="M337" i="4" s="1"/>
  <c r="AB336" i="4"/>
  <c r="O336" i="4" s="1"/>
  <c r="M336" i="4" s="1"/>
  <c r="AB335" i="4"/>
  <c r="O335" i="4" s="1"/>
  <c r="M335" i="4" s="1"/>
  <c r="AB334" i="4"/>
  <c r="O334" i="4" s="1"/>
  <c r="M334" i="4" s="1"/>
  <c r="AB333" i="4"/>
  <c r="O333" i="4" s="1"/>
  <c r="M333" i="4" s="1"/>
  <c r="AB332" i="4"/>
  <c r="O332" i="4" s="1"/>
  <c r="M332" i="4" s="1"/>
  <c r="AB331" i="4"/>
  <c r="O331" i="4" s="1"/>
  <c r="M331" i="4" s="1"/>
  <c r="AB330" i="4"/>
  <c r="O330" i="4" s="1"/>
  <c r="M330" i="4" s="1"/>
  <c r="AB329" i="4"/>
  <c r="O329" i="4" s="1"/>
  <c r="M329" i="4" s="1"/>
  <c r="AB328" i="4"/>
  <c r="O328" i="4" s="1"/>
  <c r="M328" i="4" s="1"/>
  <c r="AB327" i="4"/>
  <c r="O327" i="4" s="1"/>
  <c r="M327" i="4" s="1"/>
  <c r="AB326" i="4"/>
  <c r="O326" i="4" s="1"/>
  <c r="M326" i="4" s="1"/>
  <c r="AB325" i="4"/>
  <c r="O325" i="4" s="1"/>
  <c r="M325" i="4" s="1"/>
  <c r="AB324" i="4"/>
  <c r="O324" i="4" s="1"/>
  <c r="M324" i="4" s="1"/>
  <c r="AB323" i="4"/>
  <c r="O323" i="4" s="1"/>
  <c r="M323" i="4" s="1"/>
  <c r="AB322" i="4"/>
  <c r="O322" i="4" s="1"/>
  <c r="M322" i="4" s="1"/>
  <c r="AB321" i="4"/>
  <c r="O321" i="4" s="1"/>
  <c r="M321" i="4" s="1"/>
  <c r="AB320" i="4"/>
  <c r="O320" i="4" s="1"/>
  <c r="M320" i="4" s="1"/>
  <c r="AB319" i="4"/>
  <c r="O319" i="4" s="1"/>
  <c r="M319" i="4" s="1"/>
  <c r="AB318" i="4"/>
  <c r="O318" i="4" s="1"/>
  <c r="M318" i="4" s="1"/>
  <c r="AB317" i="4"/>
  <c r="O317" i="4" s="1"/>
  <c r="M317" i="4" s="1"/>
  <c r="AB316" i="4"/>
  <c r="O316" i="4" s="1"/>
  <c r="M316" i="4" s="1"/>
  <c r="AB315" i="4"/>
  <c r="O315" i="4" s="1"/>
  <c r="M315" i="4" s="1"/>
  <c r="AB314" i="4"/>
  <c r="O314" i="4" s="1"/>
  <c r="M314" i="4" s="1"/>
  <c r="AB313" i="4"/>
  <c r="O313" i="4" s="1"/>
  <c r="M313" i="4" s="1"/>
  <c r="AB312" i="4"/>
  <c r="O312" i="4" s="1"/>
  <c r="M312" i="4" s="1"/>
  <c r="AB311" i="4"/>
  <c r="O311" i="4" s="1"/>
  <c r="M311" i="4" s="1"/>
  <c r="AB310" i="4"/>
  <c r="O310" i="4" s="1"/>
  <c r="M310" i="4" s="1"/>
  <c r="AB309" i="4"/>
  <c r="O309" i="4" s="1"/>
  <c r="M309" i="4" s="1"/>
  <c r="AB308" i="4"/>
  <c r="O308" i="4" s="1"/>
  <c r="M308" i="4" s="1"/>
  <c r="AB307" i="4"/>
  <c r="O307" i="4" s="1"/>
  <c r="M307" i="4" s="1"/>
  <c r="AB306" i="4"/>
  <c r="O306" i="4" s="1"/>
  <c r="M306" i="4" s="1"/>
  <c r="AB305" i="4"/>
  <c r="O305" i="4" s="1"/>
  <c r="M305" i="4" s="1"/>
  <c r="AB304" i="4"/>
  <c r="O304" i="4" s="1"/>
  <c r="M304" i="4" s="1"/>
  <c r="AB303" i="4"/>
  <c r="O303" i="4" s="1"/>
  <c r="M303" i="4" s="1"/>
  <c r="AB302" i="4"/>
  <c r="O302" i="4" s="1"/>
  <c r="M302" i="4" s="1"/>
  <c r="AB301" i="4"/>
  <c r="O301" i="4" s="1"/>
  <c r="M301" i="4" s="1"/>
  <c r="AB300" i="4"/>
  <c r="O300" i="4" s="1"/>
  <c r="M300" i="4" s="1"/>
  <c r="AB299" i="4"/>
  <c r="O299" i="4" s="1"/>
  <c r="M299" i="4" s="1"/>
  <c r="AB298" i="4"/>
  <c r="O298" i="4" s="1"/>
  <c r="M298" i="4" s="1"/>
  <c r="AB297" i="4"/>
  <c r="O297" i="4" s="1"/>
  <c r="M297" i="4" s="1"/>
  <c r="AB296" i="4"/>
  <c r="O296" i="4" s="1"/>
  <c r="M296" i="4" s="1"/>
  <c r="AB295" i="4"/>
  <c r="O295" i="4" s="1"/>
  <c r="M295" i="4" s="1"/>
  <c r="AB294" i="4"/>
  <c r="O294" i="4" s="1"/>
  <c r="M294" i="4" s="1"/>
  <c r="AB293" i="4"/>
  <c r="O293" i="4" s="1"/>
  <c r="M293" i="4" s="1"/>
  <c r="AB292" i="4"/>
  <c r="O292" i="4" s="1"/>
  <c r="M292" i="4" s="1"/>
  <c r="AB291" i="4"/>
  <c r="O291" i="4" s="1"/>
  <c r="M291" i="4" s="1"/>
  <c r="AB290" i="4"/>
  <c r="O290" i="4" s="1"/>
  <c r="M290" i="4" s="1"/>
  <c r="AB289" i="4"/>
  <c r="O289" i="4" s="1"/>
  <c r="M289" i="4" s="1"/>
  <c r="AB288" i="4"/>
  <c r="O288" i="4" s="1"/>
  <c r="M288" i="4" s="1"/>
  <c r="AB287" i="4"/>
  <c r="O287" i="4" s="1"/>
  <c r="M287" i="4" s="1"/>
  <c r="AB286" i="4"/>
  <c r="O286" i="4" s="1"/>
  <c r="M286" i="4" s="1"/>
  <c r="AB285" i="4"/>
  <c r="O285" i="4" s="1"/>
  <c r="M285" i="4" s="1"/>
  <c r="AB284" i="4"/>
  <c r="O284" i="4" s="1"/>
  <c r="M284" i="4" s="1"/>
  <c r="AB283" i="4"/>
  <c r="O283" i="4" s="1"/>
  <c r="M283" i="4" s="1"/>
  <c r="AB282" i="4"/>
  <c r="O282" i="4" s="1"/>
  <c r="M282" i="4" s="1"/>
  <c r="AB281" i="4"/>
  <c r="O281" i="4" s="1"/>
  <c r="M281" i="4" s="1"/>
  <c r="AB280" i="4"/>
  <c r="O280" i="4" s="1"/>
  <c r="M280" i="4" s="1"/>
  <c r="AB279" i="4"/>
  <c r="O279" i="4" s="1"/>
  <c r="M279" i="4" s="1"/>
  <c r="AB278" i="4"/>
  <c r="O278" i="4" s="1"/>
  <c r="M278" i="4" s="1"/>
  <c r="AB277" i="4"/>
  <c r="O277" i="4" s="1"/>
  <c r="M277" i="4" s="1"/>
  <c r="AB276" i="4"/>
  <c r="O276" i="4" s="1"/>
  <c r="M276" i="4" s="1"/>
  <c r="AB275" i="4"/>
  <c r="O275" i="4" s="1"/>
  <c r="M275" i="4" s="1"/>
  <c r="AB274" i="4"/>
  <c r="O274" i="4" s="1"/>
  <c r="M274" i="4" s="1"/>
  <c r="AB273" i="4"/>
  <c r="O273" i="4" s="1"/>
  <c r="M273" i="4" s="1"/>
  <c r="AB272" i="4"/>
  <c r="O272" i="4" s="1"/>
  <c r="M272" i="4" s="1"/>
  <c r="AB271" i="4"/>
  <c r="O271" i="4" s="1"/>
  <c r="M271" i="4" s="1"/>
  <c r="AB270" i="4"/>
  <c r="O270" i="4" s="1"/>
  <c r="M270" i="4" s="1"/>
  <c r="AB269" i="4"/>
  <c r="O269" i="4" s="1"/>
  <c r="M269" i="4" s="1"/>
  <c r="AB268" i="4"/>
  <c r="O268" i="4" s="1"/>
  <c r="M268" i="4" s="1"/>
  <c r="AB267" i="4"/>
  <c r="O267" i="4" s="1"/>
  <c r="M267" i="4" s="1"/>
  <c r="AB266" i="4"/>
  <c r="O266" i="4" s="1"/>
  <c r="M266" i="4" s="1"/>
  <c r="AB265" i="4"/>
  <c r="O265" i="4" s="1"/>
  <c r="M265" i="4" s="1"/>
  <c r="AB264" i="4"/>
  <c r="O264" i="4"/>
  <c r="M264" i="4" s="1"/>
  <c r="AB263" i="4"/>
  <c r="O263" i="4" s="1"/>
  <c r="M263" i="4" s="1"/>
  <c r="AB262" i="4"/>
  <c r="O262" i="4" s="1"/>
  <c r="M262" i="4" s="1"/>
  <c r="AB261" i="4"/>
  <c r="O261" i="4" s="1"/>
  <c r="M261" i="4" s="1"/>
  <c r="AB260" i="4"/>
  <c r="O260" i="4" s="1"/>
  <c r="M260" i="4" s="1"/>
  <c r="AB259" i="4"/>
  <c r="O259" i="4" s="1"/>
  <c r="M259" i="4" s="1"/>
  <c r="AB258" i="4"/>
  <c r="O258" i="4" s="1"/>
  <c r="M258" i="4" s="1"/>
  <c r="AB257" i="4"/>
  <c r="O257" i="4" s="1"/>
  <c r="M257" i="4" s="1"/>
  <c r="AB256" i="4"/>
  <c r="O256" i="4" s="1"/>
  <c r="M256" i="4" s="1"/>
  <c r="AB255" i="4"/>
  <c r="O255" i="4" s="1"/>
  <c r="M255" i="4" s="1"/>
  <c r="AB254" i="4"/>
  <c r="O254" i="4" s="1"/>
  <c r="M254" i="4" s="1"/>
  <c r="AB253" i="4"/>
  <c r="O253" i="4"/>
  <c r="M253" i="4" s="1"/>
  <c r="AB252" i="4"/>
  <c r="O252" i="4" s="1"/>
  <c r="M252" i="4" s="1"/>
  <c r="AB251" i="4"/>
  <c r="O251" i="4" s="1"/>
  <c r="M251" i="4" s="1"/>
  <c r="AB250" i="4"/>
  <c r="O250" i="4" s="1"/>
  <c r="M250" i="4" s="1"/>
  <c r="AB249" i="4"/>
  <c r="O249" i="4" s="1"/>
  <c r="M249" i="4" s="1"/>
  <c r="AB248" i="4"/>
  <c r="O248" i="4" s="1"/>
  <c r="M248" i="4" s="1"/>
  <c r="AB247" i="4"/>
  <c r="O247" i="4" s="1"/>
  <c r="M247" i="4" s="1"/>
  <c r="AB246" i="4"/>
  <c r="O246" i="4" s="1"/>
  <c r="M246" i="4" s="1"/>
  <c r="AB245" i="4"/>
  <c r="O245" i="4" s="1"/>
  <c r="M245" i="4" s="1"/>
  <c r="AB244" i="4"/>
  <c r="O244" i="4" s="1"/>
  <c r="M244" i="4" s="1"/>
  <c r="AB243" i="4"/>
  <c r="O243" i="4" s="1"/>
  <c r="M243" i="4" s="1"/>
  <c r="AB242" i="4"/>
  <c r="O242" i="4" s="1"/>
  <c r="M242" i="4" s="1"/>
  <c r="AB241" i="4"/>
  <c r="O241" i="4" s="1"/>
  <c r="M241" i="4" s="1"/>
  <c r="AB240" i="4"/>
  <c r="O240" i="4" s="1"/>
  <c r="M240" i="4" s="1"/>
  <c r="AB239" i="4"/>
  <c r="O239" i="4" s="1"/>
  <c r="M239" i="4" s="1"/>
  <c r="AB238" i="4"/>
  <c r="O238" i="4" s="1"/>
  <c r="M238" i="4" s="1"/>
  <c r="AB237" i="4"/>
  <c r="O237" i="4" s="1"/>
  <c r="M237" i="4" s="1"/>
  <c r="AB236" i="4"/>
  <c r="O236" i="4" s="1"/>
  <c r="M236" i="4" s="1"/>
  <c r="AB235" i="4"/>
  <c r="O235" i="4" s="1"/>
  <c r="M235" i="4" s="1"/>
  <c r="AB234" i="4"/>
  <c r="O234" i="4" s="1"/>
  <c r="M234" i="4" s="1"/>
  <c r="AB233" i="4"/>
  <c r="O233" i="4" s="1"/>
  <c r="M233" i="4" s="1"/>
  <c r="AB232" i="4"/>
  <c r="O232" i="4" s="1"/>
  <c r="M232" i="4" s="1"/>
  <c r="AB231" i="4"/>
  <c r="O231" i="4" s="1"/>
  <c r="M231" i="4" s="1"/>
  <c r="AB230" i="4"/>
  <c r="O230" i="4" s="1"/>
  <c r="M230" i="4" s="1"/>
  <c r="AB229" i="4"/>
  <c r="O229" i="4" s="1"/>
  <c r="M229" i="4" s="1"/>
  <c r="AB228" i="4"/>
  <c r="O228" i="4" s="1"/>
  <c r="M228" i="4" s="1"/>
  <c r="AB227" i="4"/>
  <c r="O227" i="4" s="1"/>
  <c r="M227" i="4" s="1"/>
  <c r="AB226" i="4"/>
  <c r="O226" i="4" s="1"/>
  <c r="M226" i="4" s="1"/>
  <c r="AB225" i="4"/>
  <c r="O225" i="4" s="1"/>
  <c r="M225" i="4" s="1"/>
  <c r="AB224" i="4"/>
  <c r="O224" i="4" s="1"/>
  <c r="M224" i="4" s="1"/>
  <c r="AB223" i="4"/>
  <c r="O223" i="4" s="1"/>
  <c r="M223" i="4" s="1"/>
  <c r="AB222" i="4"/>
  <c r="O222" i="4" s="1"/>
  <c r="M222" i="4" s="1"/>
  <c r="AB221" i="4"/>
  <c r="O221" i="4" s="1"/>
  <c r="M221" i="4" s="1"/>
  <c r="AB220" i="4"/>
  <c r="O220" i="4" s="1"/>
  <c r="M220" i="4" s="1"/>
  <c r="AB219" i="4"/>
  <c r="O219" i="4" s="1"/>
  <c r="M219" i="4" s="1"/>
  <c r="AB218" i="4"/>
  <c r="O218" i="4" s="1"/>
  <c r="M218" i="4" s="1"/>
  <c r="AB217" i="4"/>
  <c r="O217" i="4" s="1"/>
  <c r="M217" i="4" s="1"/>
  <c r="AB216" i="4"/>
  <c r="O216" i="4" s="1"/>
  <c r="M216" i="4" s="1"/>
  <c r="AB215" i="4"/>
  <c r="O215" i="4" s="1"/>
  <c r="M215" i="4" s="1"/>
  <c r="AB214" i="4"/>
  <c r="O214" i="4" s="1"/>
  <c r="M214" i="4" s="1"/>
  <c r="AB213" i="4"/>
  <c r="O213" i="4" s="1"/>
  <c r="M213" i="4" s="1"/>
  <c r="AB212" i="4"/>
  <c r="O212" i="4" s="1"/>
  <c r="M212" i="4" s="1"/>
  <c r="AB211" i="4"/>
  <c r="O211" i="4" s="1"/>
  <c r="M211" i="4" s="1"/>
  <c r="AB210" i="4"/>
  <c r="O210" i="4" s="1"/>
  <c r="M210" i="4" s="1"/>
  <c r="AB209" i="4"/>
  <c r="O209" i="4" s="1"/>
  <c r="M209" i="4" s="1"/>
  <c r="AB208" i="4"/>
  <c r="O208" i="4" s="1"/>
  <c r="M208" i="4" s="1"/>
  <c r="AB207" i="4"/>
  <c r="O207" i="4" s="1"/>
  <c r="M207" i="4" s="1"/>
  <c r="AB206" i="4"/>
  <c r="O206" i="4" s="1"/>
  <c r="M206" i="4" s="1"/>
  <c r="AB205" i="4"/>
  <c r="O205" i="4" s="1"/>
  <c r="M205" i="4" s="1"/>
  <c r="AB204" i="4"/>
  <c r="O204" i="4" s="1"/>
  <c r="M204" i="4" s="1"/>
  <c r="AB203" i="4"/>
  <c r="O203" i="4" s="1"/>
  <c r="M203" i="4" s="1"/>
  <c r="AB202" i="4"/>
  <c r="O202" i="4" s="1"/>
  <c r="M202" i="4" s="1"/>
  <c r="AB201" i="4"/>
  <c r="O201" i="4" s="1"/>
  <c r="M201" i="4" s="1"/>
  <c r="AB200" i="4"/>
  <c r="O200" i="4" s="1"/>
  <c r="M200" i="4" s="1"/>
  <c r="AB199" i="4"/>
  <c r="O199" i="4" s="1"/>
  <c r="M199" i="4" s="1"/>
  <c r="AB198" i="4"/>
  <c r="O198" i="4" s="1"/>
  <c r="M198" i="4" s="1"/>
  <c r="AB197" i="4"/>
  <c r="O197" i="4"/>
  <c r="M197" i="4" s="1"/>
  <c r="AB196" i="4"/>
  <c r="O196" i="4" s="1"/>
  <c r="M196" i="4" s="1"/>
  <c r="AB195" i="4"/>
  <c r="O195" i="4" s="1"/>
  <c r="M195" i="4" s="1"/>
  <c r="AB194" i="4"/>
  <c r="O194" i="4" s="1"/>
  <c r="M194" i="4" s="1"/>
  <c r="AB193" i="4"/>
  <c r="O193" i="4" s="1"/>
  <c r="M193" i="4" s="1"/>
  <c r="AB192" i="4"/>
  <c r="O192" i="4" s="1"/>
  <c r="M192" i="4" s="1"/>
  <c r="AB191" i="4"/>
  <c r="O191" i="4" s="1"/>
  <c r="M191" i="4" s="1"/>
  <c r="AB190" i="4"/>
  <c r="O190" i="4" s="1"/>
  <c r="M190" i="4" s="1"/>
  <c r="AB189" i="4"/>
  <c r="O189" i="4" s="1"/>
  <c r="M189" i="4" s="1"/>
  <c r="AB188" i="4"/>
  <c r="O188" i="4" s="1"/>
  <c r="M188" i="4" s="1"/>
  <c r="AB187" i="4"/>
  <c r="O187" i="4" s="1"/>
  <c r="M187" i="4" s="1"/>
  <c r="AB186" i="4"/>
  <c r="O186" i="4"/>
  <c r="M186" i="4" s="1"/>
  <c r="AB185" i="4"/>
  <c r="O185" i="4" s="1"/>
  <c r="M185" i="4" s="1"/>
  <c r="AB184" i="4"/>
  <c r="O184" i="4" s="1"/>
  <c r="M184" i="4" s="1"/>
  <c r="AB183" i="4"/>
  <c r="O183" i="4" s="1"/>
  <c r="M183" i="4" s="1"/>
  <c r="AB182" i="4"/>
  <c r="O182" i="4" s="1"/>
  <c r="M182" i="4" s="1"/>
  <c r="AB181" i="4"/>
  <c r="O181" i="4" s="1"/>
  <c r="M181" i="4" s="1"/>
  <c r="AB180" i="4"/>
  <c r="O180" i="4" s="1"/>
  <c r="M180" i="4" s="1"/>
  <c r="AB179" i="4"/>
  <c r="O179" i="4" s="1"/>
  <c r="M179" i="4" s="1"/>
  <c r="AB178" i="4"/>
  <c r="O178" i="4" s="1"/>
  <c r="M178" i="4" s="1"/>
  <c r="AB177" i="4"/>
  <c r="O177" i="4" s="1"/>
  <c r="M177" i="4" s="1"/>
  <c r="AB176" i="4"/>
  <c r="O176" i="4" s="1"/>
  <c r="M176" i="4" s="1"/>
  <c r="AB175" i="4"/>
  <c r="O175" i="4" s="1"/>
  <c r="M175" i="4" s="1"/>
  <c r="AB174" i="4"/>
  <c r="O174" i="4" s="1"/>
  <c r="M174" i="4" s="1"/>
  <c r="AB173" i="4"/>
  <c r="O173" i="4" s="1"/>
  <c r="M173" i="4" s="1"/>
  <c r="AB172" i="4"/>
  <c r="O172" i="4" s="1"/>
  <c r="M172" i="4" s="1"/>
  <c r="AB171" i="4"/>
  <c r="O171" i="4" s="1"/>
  <c r="M171" i="4" s="1"/>
  <c r="AB170" i="4"/>
  <c r="O170" i="4" s="1"/>
  <c r="M170" i="4" s="1"/>
  <c r="AB169" i="4"/>
  <c r="O169" i="4" s="1"/>
  <c r="M169" i="4" s="1"/>
  <c r="AB168" i="4"/>
  <c r="O168" i="4" s="1"/>
  <c r="M168" i="4" s="1"/>
  <c r="AB167" i="4"/>
  <c r="O167" i="4" s="1"/>
  <c r="M167" i="4" s="1"/>
  <c r="AB166" i="4"/>
  <c r="O166" i="4" s="1"/>
  <c r="M166" i="4" s="1"/>
  <c r="AB165" i="4"/>
  <c r="O165" i="4" s="1"/>
  <c r="M165" i="4" s="1"/>
  <c r="AB164" i="4"/>
  <c r="O164" i="4" s="1"/>
  <c r="M164" i="4" s="1"/>
  <c r="AB163" i="4"/>
  <c r="O163" i="4" s="1"/>
  <c r="M163" i="4" s="1"/>
  <c r="AB162" i="4"/>
  <c r="O162" i="4" s="1"/>
  <c r="M162" i="4" s="1"/>
  <c r="AB161" i="4"/>
  <c r="O161" i="4" s="1"/>
  <c r="M161" i="4" s="1"/>
  <c r="AB160" i="4"/>
  <c r="O160" i="4" s="1"/>
  <c r="M160" i="4" s="1"/>
  <c r="AB159" i="4"/>
  <c r="O159" i="4" s="1"/>
  <c r="M159" i="4" s="1"/>
  <c r="AB158" i="4"/>
  <c r="O158" i="4" s="1"/>
  <c r="M158" i="4" s="1"/>
  <c r="AB157" i="4"/>
  <c r="O157" i="4" s="1"/>
  <c r="M157" i="4" s="1"/>
  <c r="AB156" i="4"/>
  <c r="O156" i="4" s="1"/>
  <c r="M156" i="4" s="1"/>
  <c r="AB155" i="4"/>
  <c r="O155" i="4" s="1"/>
  <c r="M155" i="4" s="1"/>
  <c r="AB154" i="4"/>
  <c r="O154" i="4" s="1"/>
  <c r="M154" i="4" s="1"/>
  <c r="AB153" i="4"/>
  <c r="O153" i="4" s="1"/>
  <c r="M153" i="4" s="1"/>
  <c r="AB152" i="4"/>
  <c r="O152" i="4" s="1"/>
  <c r="M152" i="4" s="1"/>
  <c r="AB151" i="4"/>
  <c r="O151" i="4" s="1"/>
  <c r="M151" i="4" s="1"/>
  <c r="AB150" i="4"/>
  <c r="O150" i="4" s="1"/>
  <c r="M150" i="4" s="1"/>
  <c r="AB149" i="4"/>
  <c r="O149" i="4" s="1"/>
  <c r="M149" i="4" s="1"/>
  <c r="AB148" i="4"/>
  <c r="O148" i="4" s="1"/>
  <c r="M148" i="4" s="1"/>
  <c r="AB147" i="4"/>
  <c r="O147" i="4" s="1"/>
  <c r="M147" i="4" s="1"/>
  <c r="AB146" i="4"/>
  <c r="O146" i="4" s="1"/>
  <c r="M146" i="4" s="1"/>
  <c r="AB145" i="4"/>
  <c r="O145" i="4" s="1"/>
  <c r="M145" i="4" s="1"/>
  <c r="AB144" i="4"/>
  <c r="O144" i="4" s="1"/>
  <c r="M144" i="4" s="1"/>
  <c r="AB143" i="4"/>
  <c r="O143" i="4" s="1"/>
  <c r="M143" i="4" s="1"/>
  <c r="AB142" i="4"/>
  <c r="O142" i="4" s="1"/>
  <c r="M142" i="4" s="1"/>
  <c r="AB141" i="4"/>
  <c r="O141" i="4" s="1"/>
  <c r="M141" i="4" s="1"/>
  <c r="AB140" i="4"/>
  <c r="O140" i="4" s="1"/>
  <c r="M140" i="4" s="1"/>
  <c r="AB139" i="4"/>
  <c r="O139" i="4" s="1"/>
  <c r="M139" i="4" s="1"/>
  <c r="AB138" i="4"/>
  <c r="O138" i="4" s="1"/>
  <c r="M138" i="4" s="1"/>
  <c r="AB137" i="4"/>
  <c r="O137" i="4" s="1"/>
  <c r="M137" i="4" s="1"/>
  <c r="AB136" i="4"/>
  <c r="O136" i="4" s="1"/>
  <c r="M136" i="4" s="1"/>
  <c r="AB135" i="4"/>
  <c r="O135" i="4" s="1"/>
  <c r="M135" i="4" s="1"/>
  <c r="AB134" i="4"/>
  <c r="O134" i="4" s="1"/>
  <c r="M134" i="4" s="1"/>
  <c r="AB133" i="4"/>
  <c r="O133" i="4" s="1"/>
  <c r="M133" i="4" s="1"/>
  <c r="AB132" i="4"/>
  <c r="O132" i="4" s="1"/>
  <c r="M132" i="4" s="1"/>
  <c r="AB131" i="4"/>
  <c r="O131" i="4" s="1"/>
  <c r="M131" i="4" s="1"/>
  <c r="AB130" i="4"/>
  <c r="O130" i="4" s="1"/>
  <c r="M130" i="4" s="1"/>
  <c r="AB129" i="4"/>
  <c r="O129" i="4" s="1"/>
  <c r="M129" i="4" s="1"/>
  <c r="AB128" i="4"/>
  <c r="O128" i="4" s="1"/>
  <c r="M128" i="4" s="1"/>
  <c r="AB127" i="4"/>
  <c r="O127" i="4" s="1"/>
  <c r="M127" i="4" s="1"/>
  <c r="AB126" i="4"/>
  <c r="O126" i="4" s="1"/>
  <c r="M126" i="4" s="1"/>
  <c r="AB125" i="4"/>
  <c r="O125" i="4" s="1"/>
  <c r="M125" i="4" s="1"/>
  <c r="AB124" i="4"/>
  <c r="O124" i="4" s="1"/>
  <c r="M124" i="4" s="1"/>
  <c r="AB123" i="4"/>
  <c r="O123" i="4" s="1"/>
  <c r="M123" i="4" s="1"/>
  <c r="AB122" i="4"/>
  <c r="O122" i="4" s="1"/>
  <c r="M122" i="4" s="1"/>
  <c r="AB121" i="4"/>
  <c r="O121" i="4" s="1"/>
  <c r="M121" i="4" s="1"/>
  <c r="AB120" i="4"/>
  <c r="O120" i="4" s="1"/>
  <c r="M120" i="4" s="1"/>
  <c r="AB119" i="4"/>
  <c r="O119" i="4" s="1"/>
  <c r="M119" i="4" s="1"/>
  <c r="AB118" i="4"/>
  <c r="O118" i="4" s="1"/>
  <c r="M118" i="4" s="1"/>
  <c r="AB117" i="4"/>
  <c r="O117" i="4" s="1"/>
  <c r="M117" i="4" s="1"/>
  <c r="AB116" i="4"/>
  <c r="O116" i="4" s="1"/>
  <c r="M116" i="4" s="1"/>
  <c r="AB115" i="4"/>
  <c r="O115" i="4" s="1"/>
  <c r="M115" i="4" s="1"/>
  <c r="AB114" i="4"/>
  <c r="O114" i="4" s="1"/>
  <c r="M114" i="4" s="1"/>
  <c r="AB113" i="4"/>
  <c r="O113" i="4" s="1"/>
  <c r="M113" i="4" s="1"/>
  <c r="AB112" i="4"/>
  <c r="O112" i="4" s="1"/>
  <c r="M112" i="4" s="1"/>
  <c r="AB111" i="4"/>
  <c r="O111" i="4" s="1"/>
  <c r="M111" i="4" s="1"/>
  <c r="AB110" i="4"/>
  <c r="O110" i="4" s="1"/>
  <c r="M110" i="4" s="1"/>
  <c r="AB109" i="4"/>
  <c r="O109" i="4" s="1"/>
  <c r="M109" i="4" s="1"/>
  <c r="AB108" i="4"/>
  <c r="O108" i="4" s="1"/>
  <c r="M108" i="4" s="1"/>
  <c r="AB107" i="4"/>
  <c r="O107" i="4" s="1"/>
  <c r="M107" i="4" s="1"/>
  <c r="AB106" i="4"/>
  <c r="O106" i="4" s="1"/>
  <c r="M106" i="4" s="1"/>
  <c r="AB105" i="4"/>
  <c r="O105" i="4" s="1"/>
  <c r="M105" i="4" s="1"/>
  <c r="AB104" i="4"/>
  <c r="O104" i="4" s="1"/>
  <c r="M104" i="4" s="1"/>
  <c r="AB103" i="4"/>
  <c r="O103" i="4" s="1"/>
  <c r="M103" i="4" s="1"/>
  <c r="AB102" i="4"/>
  <c r="O102" i="4" s="1"/>
  <c r="M102" i="4" s="1"/>
  <c r="AB101" i="4"/>
  <c r="O101" i="4" s="1"/>
  <c r="M101" i="4" s="1"/>
  <c r="AB100" i="4"/>
  <c r="O100" i="4" s="1"/>
  <c r="M100" i="4" s="1"/>
  <c r="AB99" i="4"/>
  <c r="O99" i="4" s="1"/>
  <c r="M99" i="4" s="1"/>
  <c r="AB98" i="4"/>
  <c r="O98" i="4" s="1"/>
  <c r="M98" i="4" s="1"/>
  <c r="AB97" i="4"/>
  <c r="O97" i="4" s="1"/>
  <c r="M97" i="4" s="1"/>
  <c r="AB96" i="4"/>
  <c r="O96" i="4" s="1"/>
  <c r="M96" i="4" s="1"/>
  <c r="AB95" i="4"/>
  <c r="O95" i="4" s="1"/>
  <c r="M95" i="4" s="1"/>
  <c r="AB94" i="4"/>
  <c r="O94" i="4" s="1"/>
  <c r="M94" i="4" s="1"/>
  <c r="AB93" i="4"/>
  <c r="O93" i="4" s="1"/>
  <c r="M93" i="4" s="1"/>
  <c r="AB92" i="4"/>
  <c r="O92" i="4" s="1"/>
  <c r="M92" i="4" s="1"/>
  <c r="AB91" i="4"/>
  <c r="O91" i="4" s="1"/>
  <c r="M91" i="4" s="1"/>
  <c r="AB90" i="4"/>
  <c r="O90" i="4" s="1"/>
  <c r="M90" i="4" s="1"/>
  <c r="AB89" i="4"/>
  <c r="O89" i="4" s="1"/>
  <c r="M89" i="4" s="1"/>
  <c r="AB88" i="4"/>
  <c r="O88" i="4" s="1"/>
  <c r="M88" i="4" s="1"/>
  <c r="AB87" i="4"/>
  <c r="O87" i="4" s="1"/>
  <c r="M87" i="4" s="1"/>
  <c r="AB86" i="4"/>
  <c r="O86" i="4" s="1"/>
  <c r="M86" i="4" s="1"/>
  <c r="AB85" i="4"/>
  <c r="O85" i="4" s="1"/>
  <c r="M85" i="4" s="1"/>
  <c r="AB84" i="4"/>
  <c r="O84" i="4" s="1"/>
  <c r="M84" i="4" s="1"/>
  <c r="AB83" i="4"/>
  <c r="O83" i="4" s="1"/>
  <c r="M83" i="4" s="1"/>
  <c r="AB82" i="4"/>
  <c r="O82" i="4" s="1"/>
  <c r="M82" i="4" s="1"/>
  <c r="AB81" i="4"/>
  <c r="O81" i="4" s="1"/>
  <c r="M81" i="4" s="1"/>
  <c r="AB80" i="4"/>
  <c r="O80" i="4" s="1"/>
  <c r="M80" i="4" s="1"/>
  <c r="AB79" i="4"/>
  <c r="O79" i="4" s="1"/>
  <c r="M79" i="4" s="1"/>
  <c r="AB78" i="4"/>
  <c r="O78" i="4" s="1"/>
  <c r="M78" i="4" s="1"/>
  <c r="AB77" i="4"/>
  <c r="O77" i="4" s="1"/>
  <c r="M77" i="4" s="1"/>
  <c r="AB76" i="4"/>
  <c r="O76" i="4" s="1"/>
  <c r="M76" i="4" s="1"/>
  <c r="AB75" i="4"/>
  <c r="O75" i="4" s="1"/>
  <c r="M75" i="4" s="1"/>
  <c r="AB74" i="4"/>
  <c r="O74" i="4" s="1"/>
  <c r="M74" i="4" s="1"/>
  <c r="AB73" i="4"/>
  <c r="O73" i="4" s="1"/>
  <c r="M73" i="4" s="1"/>
  <c r="AB72" i="4"/>
  <c r="O72" i="4" s="1"/>
  <c r="M72" i="4" s="1"/>
  <c r="AB71" i="4"/>
  <c r="O71" i="4" s="1"/>
  <c r="M71" i="4" s="1"/>
  <c r="AB70" i="4"/>
  <c r="O70" i="4" s="1"/>
  <c r="M70" i="4" s="1"/>
  <c r="AB69" i="4"/>
  <c r="O69" i="4" s="1"/>
  <c r="M69" i="4" s="1"/>
  <c r="AB68" i="4"/>
  <c r="O68" i="4" s="1"/>
  <c r="M68" i="4" s="1"/>
  <c r="AB67" i="4"/>
  <c r="O67" i="4" s="1"/>
  <c r="M67" i="4" s="1"/>
  <c r="AB66" i="4"/>
  <c r="O66" i="4" s="1"/>
  <c r="M66" i="4" s="1"/>
  <c r="AB65" i="4"/>
  <c r="O65" i="4" s="1"/>
  <c r="M65" i="4" s="1"/>
  <c r="AB64" i="4"/>
  <c r="O64" i="4" s="1"/>
  <c r="M64" i="4" s="1"/>
  <c r="AB63" i="4"/>
  <c r="O63" i="4" s="1"/>
  <c r="M63" i="4" s="1"/>
  <c r="AB62" i="4"/>
  <c r="O62" i="4" s="1"/>
  <c r="M62" i="4" s="1"/>
  <c r="AB61" i="4"/>
  <c r="O61" i="4" s="1"/>
  <c r="M61" i="4" s="1"/>
  <c r="AB60" i="4"/>
  <c r="O60" i="4" s="1"/>
  <c r="M60" i="4" s="1"/>
  <c r="AB59" i="4"/>
  <c r="O59" i="4" s="1"/>
  <c r="M59" i="4" s="1"/>
  <c r="AB58" i="4"/>
  <c r="O58" i="4" s="1"/>
  <c r="M58" i="4" s="1"/>
  <c r="AB57" i="4"/>
  <c r="O57" i="4" s="1"/>
  <c r="M57" i="4" s="1"/>
  <c r="AB56" i="4"/>
  <c r="O56" i="4" s="1"/>
  <c r="M56" i="4" s="1"/>
  <c r="AB55" i="4"/>
  <c r="O55" i="4" s="1"/>
  <c r="M55" i="4" s="1"/>
  <c r="AB54" i="4"/>
  <c r="O54" i="4" s="1"/>
  <c r="M54" i="4" s="1"/>
  <c r="AB53" i="4"/>
  <c r="O53" i="4" s="1"/>
  <c r="M53" i="4" s="1"/>
  <c r="AB52" i="4"/>
  <c r="O52" i="4" s="1"/>
  <c r="M52" i="4" s="1"/>
  <c r="AB51" i="4"/>
  <c r="O51" i="4" s="1"/>
  <c r="M51" i="4" s="1"/>
  <c r="AB50" i="4"/>
  <c r="O50" i="4" s="1"/>
  <c r="M50" i="4" s="1"/>
  <c r="AB49" i="4"/>
  <c r="O49" i="4" s="1"/>
  <c r="M49" i="4" s="1"/>
  <c r="AB48" i="4"/>
  <c r="O48" i="4" s="1"/>
  <c r="M48" i="4" s="1"/>
  <c r="AB47" i="4"/>
  <c r="O47" i="4" s="1"/>
  <c r="M47" i="4" s="1"/>
  <c r="AB46" i="4"/>
  <c r="O46" i="4" s="1"/>
  <c r="M46" i="4" s="1"/>
  <c r="AB45" i="4"/>
  <c r="O45" i="4" s="1"/>
  <c r="M45" i="4" s="1"/>
  <c r="AB44" i="4"/>
  <c r="O44" i="4" s="1"/>
  <c r="M44" i="4" s="1"/>
  <c r="AB43" i="4"/>
  <c r="O43" i="4" s="1"/>
  <c r="M43" i="4" s="1"/>
  <c r="AB42" i="4"/>
  <c r="O42" i="4" s="1"/>
  <c r="M42" i="4" s="1"/>
  <c r="AB41" i="4"/>
  <c r="O41" i="4" s="1"/>
  <c r="M41" i="4" s="1"/>
  <c r="AB40" i="4"/>
  <c r="O40" i="4" s="1"/>
  <c r="M40" i="4" s="1"/>
  <c r="AB39" i="4"/>
  <c r="O39" i="4" s="1"/>
  <c r="M39" i="4" s="1"/>
  <c r="AB38" i="4"/>
  <c r="O38" i="4" s="1"/>
  <c r="M38" i="4" s="1"/>
  <c r="AB37" i="4"/>
  <c r="O37" i="4" s="1"/>
  <c r="M37" i="4" s="1"/>
  <c r="AB36" i="4"/>
  <c r="O36" i="4" s="1"/>
  <c r="M36" i="4" s="1"/>
  <c r="AB35" i="4"/>
  <c r="O35" i="4" s="1"/>
  <c r="M35" i="4" s="1"/>
  <c r="AB34" i="4"/>
  <c r="O34" i="4" s="1"/>
  <c r="M34" i="4" s="1"/>
  <c r="AB33" i="4"/>
  <c r="O33" i="4" s="1"/>
  <c r="M33" i="4" s="1"/>
  <c r="AB32" i="4"/>
  <c r="O32" i="4" s="1"/>
  <c r="M32" i="4" s="1"/>
  <c r="AB31" i="4"/>
  <c r="O31" i="4" s="1"/>
  <c r="M31" i="4" s="1"/>
  <c r="AB30" i="4"/>
  <c r="O30" i="4" s="1"/>
  <c r="M30" i="4" s="1"/>
  <c r="AB29" i="4"/>
  <c r="O29" i="4" s="1"/>
  <c r="M29" i="4" s="1"/>
  <c r="AB28" i="4"/>
  <c r="O28" i="4" s="1"/>
  <c r="M28" i="4" s="1"/>
  <c r="AB27" i="4"/>
  <c r="O27" i="4" s="1"/>
  <c r="M27" i="4" s="1"/>
  <c r="AB26" i="4"/>
  <c r="O26" i="4" s="1"/>
  <c r="M26" i="4" s="1"/>
  <c r="AB25" i="4"/>
  <c r="O25" i="4" s="1"/>
  <c r="M25" i="4" s="1"/>
  <c r="AB24" i="4"/>
  <c r="O24" i="4" s="1"/>
  <c r="M24" i="4" s="1"/>
  <c r="AB23" i="4"/>
  <c r="O23" i="4" s="1"/>
  <c r="M23" i="4" s="1"/>
  <c r="AB22" i="4"/>
  <c r="O22" i="4" s="1"/>
  <c r="M22" i="4" s="1"/>
  <c r="AB21" i="4"/>
  <c r="O21" i="4" s="1"/>
  <c r="M21" i="4" s="1"/>
  <c r="AB20" i="4"/>
  <c r="O20" i="4" s="1"/>
  <c r="M20" i="4" s="1"/>
  <c r="AB19" i="4"/>
  <c r="O19" i="4" s="1"/>
  <c r="M19" i="4" s="1"/>
  <c r="AB18" i="4"/>
  <c r="O18" i="4" s="1"/>
  <c r="M18" i="4" s="1"/>
  <c r="AB17" i="4"/>
  <c r="O17" i="4" s="1"/>
  <c r="M17" i="4" s="1"/>
  <c r="AB16" i="4"/>
  <c r="O16" i="4" s="1"/>
  <c r="M16" i="4" s="1"/>
  <c r="AB15" i="4"/>
  <c r="O15" i="4" s="1"/>
  <c r="M15" i="4" s="1"/>
  <c r="AB14" i="4"/>
  <c r="O14" i="4" s="1"/>
  <c r="M14" i="4" s="1"/>
  <c r="AB13" i="4"/>
  <c r="O13" i="4" s="1"/>
  <c r="M13" i="4" s="1"/>
  <c r="AB12" i="4"/>
  <c r="O12" i="4" s="1"/>
  <c r="M12" i="4" s="1"/>
  <c r="AB11" i="4"/>
  <c r="O11" i="4" s="1"/>
  <c r="M11" i="4" s="1"/>
  <c r="P2077" i="4" l="1"/>
  <c r="AB2076" i="4" l="1"/>
  <c r="AB10" i="4"/>
  <c r="O10" i="4" s="1"/>
  <c r="M2078" i="4" l="1"/>
  <c r="M10" i="4"/>
  <c r="D106" i="5" l="1"/>
  <c r="D104" i="5"/>
  <c r="D103" i="5"/>
  <c r="D102" i="5"/>
  <c r="D101" i="5"/>
  <c r="D100" i="5"/>
  <c r="D99" i="5"/>
  <c r="D98" i="5"/>
  <c r="D97" i="5"/>
  <c r="O2077" i="4" l="1"/>
  <c r="Q2077" i="4" l="1"/>
  <c r="R2077" i="4"/>
  <c r="S2077" i="4"/>
  <c r="T2077" i="4"/>
  <c r="U2077" i="4"/>
  <c r="V2077" i="4"/>
  <c r="W2077" i="4"/>
  <c r="X2077" i="4"/>
  <c r="Y2077" i="4"/>
  <c r="Z2077" i="4"/>
  <c r="AA2077" i="4"/>
  <c r="AB2078" i="4" l="1"/>
  <c r="AB2077" i="4"/>
  <c r="AB2079" i="4" l="1"/>
  <c r="AB2080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Herry Hernawan</author>
  </authors>
  <commentList>
    <comment ref="K8" authorId="0" shapeId="0" xr:uid="{00000000-0006-0000-0500-000001000000}">
      <text>
        <r>
          <rPr>
            <u/>
            <sz val="8"/>
            <color indexed="81"/>
            <rFont val="Tahoma"/>
            <family val="2"/>
          </rPr>
          <t>Currency Code</t>
        </r>
        <r>
          <rPr>
            <sz val="8"/>
            <color indexed="81"/>
            <rFont val="Tahoma"/>
            <family val="2"/>
          </rPr>
          <t>:
1. IDR  2. USD 3. YEN 
4. EUR 5. AUD 6. SGD`</t>
        </r>
      </text>
    </comment>
  </commentList>
</comments>
</file>

<file path=xl/sharedStrings.xml><?xml version="1.0" encoding="utf-8"?>
<sst xmlns="http://schemas.openxmlformats.org/spreadsheetml/2006/main" count="1858" uniqueCount="449">
  <si>
    <t>Depr Machines</t>
  </si>
  <si>
    <t>Bonus</t>
  </si>
  <si>
    <t>Depr Vehicles</t>
  </si>
  <si>
    <t>Depr Furniture &amp; Fixture</t>
  </si>
  <si>
    <t>Depr Factory Tools</t>
  </si>
  <si>
    <t>Amort Deferred Charges</t>
  </si>
  <si>
    <t>Land &amp; Building Rent</t>
  </si>
  <si>
    <t>House Rent</t>
  </si>
  <si>
    <t>Stamp Duty</t>
  </si>
  <si>
    <t>Membership Fee</t>
  </si>
  <si>
    <t>Small Office Equipment</t>
  </si>
  <si>
    <t>Other Office Supplies</t>
  </si>
  <si>
    <t>Ticket &amp; Transport</t>
  </si>
  <si>
    <t>Tol Transport</t>
  </si>
  <si>
    <t>Other Transport</t>
  </si>
  <si>
    <t>Telephone</t>
  </si>
  <si>
    <t>Internet</t>
  </si>
  <si>
    <t>Handphone</t>
  </si>
  <si>
    <t>Other Communication</t>
  </si>
  <si>
    <t>Validation Process</t>
  </si>
  <si>
    <t>Development</t>
  </si>
  <si>
    <t>GMP Consultant &amp; Audit</t>
  </si>
  <si>
    <t>Interpreter</t>
  </si>
  <si>
    <t>Office Support</t>
  </si>
  <si>
    <t>Recruitment &amp; Test</t>
  </si>
  <si>
    <t>Training &amp; Education</t>
  </si>
  <si>
    <t>SVP</t>
  </si>
  <si>
    <t>HRD</t>
  </si>
  <si>
    <t>Cost Center Description</t>
  </si>
  <si>
    <t>MANUFACTURING EXPENSES ACCOUNT &amp; BUDGET RESPONSIBILITY CENTER</t>
  </si>
  <si>
    <t>Wages and Salaries</t>
  </si>
  <si>
    <t>Upah &amp; gaji pokok berserta komponennya yang dibayarkan secara periodik pada karyawan.</t>
  </si>
  <si>
    <t>Tunjangan-tunjangan yang berkaitan dengan pembayaran upah &amp; gaji karyawan.</t>
  </si>
  <si>
    <t>Seluruh upah yang dibayarkan pada pekerja lepas / harian (casual), meliputi gaji pokok, tunjangan, dll.</t>
  </si>
  <si>
    <t>Upah lembur.</t>
  </si>
  <si>
    <t>Bonus yang dibayarkan pada karyawan.</t>
  </si>
  <si>
    <t>Retirement Benefit</t>
  </si>
  <si>
    <t>Welfare</t>
  </si>
  <si>
    <t>Berbagai premi asuransi yang dibayar perusahaan untuk karyawan.</t>
  </si>
  <si>
    <t>Iuran dana pensiun yang dibayar perusahaan untuk karyawan.</t>
  </si>
  <si>
    <t>Premis asuransi yang berkaitan dengan Astek/Jamsostek yang dibayar perusahaan untuk karyawan.</t>
  </si>
  <si>
    <t>Pencadangan sesuai PSAK 24</t>
  </si>
  <si>
    <t>Fringe benefits</t>
  </si>
  <si>
    <t>Biaya kesehatan dan pengobatan karyawan, termasuk pengadaan fasilitas kesehatan untuk karyawan.</t>
  </si>
  <si>
    <t>Biaya transportasi antar jemput karyawan yang menggunakan jasa pihak ke 3. Termasuk, penggantian uang transport.</t>
  </si>
  <si>
    <t>Biaya pengadaan baju seragam karyawan (tidak termasuk: pakaian kerja)</t>
  </si>
  <si>
    <t>Biaya penyediaan makan karyawan, termasuk penggantian uang makan.</t>
  </si>
  <si>
    <t>Pajak atas tunjangan kesehatan karyawan</t>
  </si>
  <si>
    <t>Biaya kenikmatan karyawan lain-lain, misal: bea siswa, hadiah, uang duka, dan lain-lain.</t>
  </si>
  <si>
    <t>UTILITIES</t>
  </si>
  <si>
    <t>Biaya pengadaan pakaian kerja dan perlengkapan yang terkait dalam melaksanakan kegiatan kerja.</t>
  </si>
  <si>
    <t>Other Factory Overhead Article</t>
  </si>
  <si>
    <t>Biaya overhead lain-lain.</t>
  </si>
  <si>
    <t>Factory Tools &amp; Equipment</t>
  </si>
  <si>
    <t>Small / Hand Tools</t>
  </si>
  <si>
    <t>Biaya perkakas dan peralatan ringan yang digunakan dalam produksi. Misal: gunting, pisau, dispenser, furniture ringan, dll.</t>
  </si>
  <si>
    <t>Small Machines / Equipment</t>
  </si>
  <si>
    <t>Biaya pengadaan mesin dan peralatan ringan (dibawah Rp. 2 juta/unit) yang tidak dicatat sebagai asset / capex.</t>
  </si>
  <si>
    <t>REPAIR &amp; MAINTENANCE</t>
  </si>
  <si>
    <t>Repair &amp; Maintenance</t>
  </si>
  <si>
    <t>Biaya perawatan, pemeliharaan dan perbaikan pematangan tanah.</t>
  </si>
  <si>
    <t>Biaya perawatan, pemeliharaan dan perbaikan gedung.</t>
  </si>
  <si>
    <t>Biaya perawatan, pemeliharaan dan perbaikan kendaraan.</t>
  </si>
  <si>
    <t>Biaya perawatan, pemeliharaan dan perbaikan mesin-mesin produksi.</t>
  </si>
  <si>
    <t>Biaya perawatan, pemeliharaan dan perbaikan perlengkapan produksi selain mesin</t>
  </si>
  <si>
    <t>Biaya perlengkapan bengkel untuk engineering untuk kegiatan pemeliharaan dan perbaikan secara umum.</t>
  </si>
  <si>
    <t>Workshop Supplies &amp; Others</t>
  </si>
  <si>
    <t>Biaya supplies dll. yang lazim disediakan dalam sebuah bengkel engineering untuk kegiatan pemeliharaan dan perbaikan.</t>
  </si>
  <si>
    <t>DEPRECIATION</t>
  </si>
  <si>
    <t>Depr Land Improvement</t>
  </si>
  <si>
    <t>Depr Factory Equipment</t>
  </si>
  <si>
    <t>Depr Office Equipment</t>
  </si>
  <si>
    <t>RENT</t>
  </si>
  <si>
    <t>Warehouse Rent</t>
  </si>
  <si>
    <t>Biaya sewa gudang atau tempat-tempat penyimpanan barang secara periodik.</t>
  </si>
  <si>
    <t>Machine Rent</t>
  </si>
  <si>
    <t>Biaya sewa mesin-mesin yang digunakan secara langsung dalam proses produksi.</t>
  </si>
  <si>
    <t>Equipment/Tools Rent</t>
  </si>
  <si>
    <t>Biaya sewa perlengkapan / peralatan, baik untuk produksi maupun administrasi.</t>
  </si>
  <si>
    <t>Biaya sewa tanah &amp; gedung untuk operasional perusahaan</t>
  </si>
  <si>
    <t>Baiya sewa rumah</t>
  </si>
  <si>
    <t>PROPERTY &amp; OTHER TAXES</t>
  </si>
  <si>
    <t>Biaya bea materei.</t>
  </si>
  <si>
    <t>Retribution &amp; Other Tax</t>
  </si>
  <si>
    <t>Permit, Retribution &amp; Other Tax</t>
  </si>
  <si>
    <t>Biaya retribusi, pajak daerah, dan biaya lain yang dikenakan berdasarkan peraturan pemerintah.</t>
  </si>
  <si>
    <t>INSURANCE</t>
  </si>
  <si>
    <t>Fire &amp; Perill Insurance</t>
  </si>
  <si>
    <t>Code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</si>
  <si>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</si>
  <si>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</si>
  <si>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</si>
  <si>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</si>
  <si>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</si>
  <si>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</si>
  <si>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</si>
  <si>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</si>
  <si>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</si>
  <si>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</si>
  <si>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</si>
  <si>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</si>
  <si>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Budgeted Amount</t>
  </si>
  <si>
    <t>No.</t>
  </si>
  <si>
    <t>CC</t>
  </si>
  <si>
    <t>Cur.</t>
  </si>
  <si>
    <t>Amount</t>
  </si>
  <si>
    <t>Rate</t>
  </si>
  <si>
    <t>Total</t>
  </si>
  <si>
    <t>Unit</t>
  </si>
  <si>
    <t>Account</t>
  </si>
  <si>
    <t>Other HR Expenses</t>
  </si>
  <si>
    <t>Gardening</t>
  </si>
  <si>
    <t>Laundry</t>
  </si>
  <si>
    <t>Safety (K3) &amp; Security</t>
  </si>
  <si>
    <t>Biaya jasa profesional di bidang GMP, quality, ISO, lain-lain yang sejenis.</t>
  </si>
  <si>
    <t>Finance, Tax &amp; Audit</t>
  </si>
  <si>
    <t>Biaya jasa profesional di bidang auditor keuangan,pajak dan lain-lain yang sejenis.</t>
  </si>
  <si>
    <t>Biaya jasa profesional di bidang office support</t>
  </si>
  <si>
    <t>Biaya jasa profesional di bidang interpreter</t>
  </si>
  <si>
    <t>Other Management Consultant</t>
  </si>
  <si>
    <t>Biaya jasa profesional di bidang management.</t>
  </si>
  <si>
    <t>Other Technical Consultant</t>
  </si>
  <si>
    <t>Biaya jasa profesional di bidang teknis.</t>
  </si>
  <si>
    <t>HUMAN RESOURCE &amp; EMPLOYEMENT</t>
  </si>
  <si>
    <t>Employment Expenses</t>
  </si>
  <si>
    <t>Biaya perekrutan, test, penerimaan calon karyawan. Misal: biaya pemasangan iklan, jasa headhunter, test, dll.</t>
  </si>
  <si>
    <t>Human Resource Training &amp; Edu.</t>
  </si>
  <si>
    <t>TD SYRUP</t>
  </si>
  <si>
    <t>TD REPACKING</t>
  </si>
  <si>
    <t>MD - IV SET</t>
  </si>
  <si>
    <t>ENTERAL NUTRITION</t>
  </si>
  <si>
    <t>ENGINEERING</t>
  </si>
  <si>
    <t>QUALITY CONTROL</t>
  </si>
  <si>
    <t>QUALITY ASSURANCE</t>
  </si>
  <si>
    <t>MFG PROCESS DEVELOPMENT</t>
  </si>
  <si>
    <t>EXPORT &amp; PROCUREMENT</t>
  </si>
  <si>
    <t>WAREHOUSE</t>
  </si>
  <si>
    <t>FINANCE &amp; ACCOUNTING</t>
  </si>
  <si>
    <t>FA</t>
  </si>
  <si>
    <t>INFORMATION TECHNOLOGY</t>
  </si>
  <si>
    <t>LVP</t>
  </si>
  <si>
    <t>Biaya bahan bakar untuk operasional sehari-hari  kendaraan</t>
  </si>
  <si>
    <t>Allowance / Transport</t>
  </si>
  <si>
    <t>Biaya akomodasi untuk perjalanan dinas</t>
  </si>
  <si>
    <t>COMMUNICATION</t>
  </si>
  <si>
    <t>Communication Subs. &amp; Exp.</t>
  </si>
  <si>
    <t>Biaya berlangganan dan jasa telekomunikasi telephone, termasuk fax, dll.</t>
  </si>
  <si>
    <t>Biaya berlangganan dan jasa telekomunikasi internet.</t>
  </si>
  <si>
    <t>Biaya berlangganan dan jasa telekomunikasi handphone.</t>
  </si>
  <si>
    <t>Postage &amp; Courier</t>
  </si>
  <si>
    <t>Biaya pos dan pengiriman surat atau dokumen lain. Termasuk, perangko, kurir, paket, dll.</t>
  </si>
  <si>
    <t>Biaya berlangganan dan jasa telekomunikasi lain-lain.</t>
  </si>
  <si>
    <t>Communication Equipment/Tools</t>
  </si>
  <si>
    <t>Communication Equipment &amp; Tools</t>
  </si>
  <si>
    <t>Biaya peralatan komunikasi ringan yang tidak terkategorikan dan dikapitalisasi sebagai aktiva tetap.</t>
  </si>
  <si>
    <t>BUSINESS MEETING</t>
  </si>
  <si>
    <t>Business Confrence</t>
  </si>
  <si>
    <t>Biaya pengadaan rapat perusahaan, selain untuk tujuan promosi dan pelatihan karyawan.</t>
  </si>
  <si>
    <t>RESEARCH &amp; DEVELOPMENT</t>
  </si>
  <si>
    <t>Biaya validasi</t>
  </si>
  <si>
    <t>Biaya pengembangan produk baru</t>
  </si>
  <si>
    <t>Storage &amp; Warehouse</t>
  </si>
  <si>
    <t>Storage &amp; Warehouse Handling</t>
  </si>
  <si>
    <t>Biaya penyimpanan (non sewa) barang-barang perusahaan, termasuk biaya handling / penanganan di gudang eksternal.</t>
  </si>
  <si>
    <t>DONATION</t>
  </si>
  <si>
    <t>Donation, Community Development</t>
  </si>
  <si>
    <t>Biaya donasi / sumbangan yang diberikan demi pengembangan lingkungan sekitar perusahaan.</t>
  </si>
  <si>
    <t>Donation-Tax Deductable</t>
  </si>
  <si>
    <t>Biaya donasi / sumbangan lain-lain yang bukan objek pajak</t>
  </si>
  <si>
    <t>Donation, Others</t>
  </si>
  <si>
    <t>Biaya donasi / sumbangan lain-lain yang diberikan tanpa intensi atau kepentingan bisnis perusahaan secara langsung.</t>
  </si>
  <si>
    <t>PROFESIONAL SERVICE</t>
  </si>
  <si>
    <t>Biaya perawatan, pemeliharaan dan perbaikan tools pabrik. Contoh mould</t>
  </si>
  <si>
    <t>Biaya perawatan, pemeliharaan dan perbaikan furnitures &amp; fixtures.</t>
  </si>
  <si>
    <t>Biaya perawatan, pemeliharaan dan perbaikan perlengkapan / peralatan kantor.</t>
  </si>
  <si>
    <t>Workshop Tools &amp; Supplies</t>
  </si>
  <si>
    <t>Workshop Tools</t>
  </si>
  <si>
    <t>Short Description</t>
  </si>
  <si>
    <t>DIRECT LABOUR</t>
  </si>
  <si>
    <t>INDIRECT LABOUR</t>
  </si>
  <si>
    <t>Energy &amp; Heat</t>
  </si>
  <si>
    <t>Biaya listrik dari perusahaan listrik sesuai dengan konsumsi volume secara periodik.</t>
  </si>
  <si>
    <t>Fuel - Electricity</t>
  </si>
  <si>
    <t>Biaya BBM untuk mesin-mesin pembangkit tenaga listrik.</t>
  </si>
  <si>
    <t>Fuel - Steam</t>
  </si>
  <si>
    <t>Biaya BBM untuk steam</t>
  </si>
  <si>
    <t>Water - Process Water</t>
  </si>
  <si>
    <t>Biaya pemakaian air bawah tanah yang digunakan untuk bahan baku produksi</t>
  </si>
  <si>
    <t>Water - Service Water</t>
  </si>
  <si>
    <t>Biaya pemakaian air bawah tanah yang digunakan untuk selain produksi</t>
  </si>
  <si>
    <t>FACTORY SUPPLIES</t>
  </si>
  <si>
    <t>Indirect Production Material</t>
  </si>
  <si>
    <t>Biaya bahan pembantu / tidak langsung yang melekat pada produk jadi. (Bahan baku yang tidak tercatat pada product cost sheet.)</t>
  </si>
  <si>
    <t>Factory Overhead Article</t>
  </si>
  <si>
    <t>Filter (Solution)</t>
  </si>
  <si>
    <t>Biaya filter mesin-mesin produksi untuk memfilter larutan / bahan baku. Tidak termasuk filter udara</t>
  </si>
  <si>
    <t>Samples &amp; Trial</t>
  </si>
  <si>
    <t>Biaya penggunaan bahan untuk kepentingan sample, trial rutin oleh departemen QC dan Teknik.</t>
  </si>
  <si>
    <t>Biaya bahan dan biaya lain untuk mengolah air demin, purified water, dll.</t>
  </si>
  <si>
    <t>Biaya bahan dan biaya lain untuk pengolahan limbah industri. Termasuk biaya pengolahan limbah oleh pihak eksternal.</t>
  </si>
  <si>
    <t>Working Clothes/Factory Outfit</t>
  </si>
  <si>
    <t>721231-2</t>
  </si>
  <si>
    <t>722111-2</t>
  </si>
  <si>
    <t>724111-2</t>
  </si>
  <si>
    <t>Biaya premi asuransi lain-lain, selain asuransi kesejahteraan karyawan.</t>
  </si>
  <si>
    <t>SUBSCRIBTION</t>
  </si>
  <si>
    <t>Books &amp; Subscribtion</t>
  </si>
  <si>
    <t>Newspaper &amp; Magazine</t>
  </si>
  <si>
    <t>Biaya pembelian dan berlangganan koran, majalah, dan terbitan berkala. Termasuk biaya penerbitan majalah intern: Maos.</t>
  </si>
  <si>
    <t>Books &amp; Other</t>
  </si>
  <si>
    <t>Biaya pengadaan buku, kepustakaan, literatur, termasuk kaset, video, dan lain-lain.</t>
  </si>
  <si>
    <t>Membership Subscribtion</t>
  </si>
  <si>
    <t>Biaya iuran dan registerasi berbagai keanggotaan perusahaan.</t>
  </si>
  <si>
    <t>Biaya pelatihan dan pengembangan SDM, baik yang diselenggarakan sendiri maupun melalui pihak ekternal.</t>
  </si>
  <si>
    <t>Biaya pengembangan SDM lain yang dikeluarkan untuk menjaga hubungan SDM.</t>
  </si>
  <si>
    <t>HOUSEKEEPING</t>
  </si>
  <si>
    <t>Office Hold Consumption</t>
  </si>
  <si>
    <t>Biaya pengadaan rumah tangga kantor, selain administrasi dan stationery. Misal: biaya konsumsi, perlengkapan dapur, toiletris, dll.</t>
  </si>
  <si>
    <t>House Keeping</t>
  </si>
  <si>
    <t>Biaya perawatan dan kebersihan taman serta lingkungan kantor / pabrik.</t>
  </si>
  <si>
    <t>Biaya cuci pakaian kerja karyawan.</t>
  </si>
  <si>
    <t>Pest Control</t>
  </si>
  <si>
    <t>Biaya penanganan pest control di lingkungan pabrik / kantor.</t>
  </si>
  <si>
    <t>Biaya peralatan dan perlengkapan untuk menyelenggarakan manajemen K3 yang baik termasuk biaya Security</t>
  </si>
  <si>
    <t>Other House Keeping</t>
  </si>
  <si>
    <t>Biaya-biaya house keeping lain-lain, termasuk peralatan Klinik</t>
  </si>
  <si>
    <t>BANK CHARGES</t>
  </si>
  <si>
    <t>Bank Charges &amp; Commissions</t>
  </si>
  <si>
    <t>Biaya jasa perbankan.</t>
  </si>
  <si>
    <t>Bank Chg. &amp; Comm. on Import Clear.</t>
  </si>
  <si>
    <t>Biaya jasa perbankan yang terkait dengan kegiatan import clearance.</t>
  </si>
  <si>
    <t>Cost Center</t>
  </si>
  <si>
    <t>Budget Year</t>
  </si>
  <si>
    <t>PLANT MANAGEMENT</t>
  </si>
  <si>
    <t>LVP PLABOTTLE</t>
  </si>
  <si>
    <t>LVP SOFTBAG</t>
  </si>
  <si>
    <t>Biaya entertainment dan hiburan yang diberikan pada pihak lain demi menjaga hubungan baik dan kepentingan perusahaan.</t>
  </si>
  <si>
    <t>TRAVEL &amp; TRANSPORTATION</t>
  </si>
  <si>
    <t>Bussiness Trip &amp; Accomodation</t>
  </si>
  <si>
    <t>Biaya tiket perjalanan dan akomodasi transportasi yang terkait dalam rangka perjalanan dinas perusahaan.</t>
  </si>
  <si>
    <t>Hotel, Meal, &amp; Accomodation</t>
  </si>
  <si>
    <t>Biaya pengingapan dan akomodasi selama perjalanan dinas.</t>
  </si>
  <si>
    <t>Daily Operational Transport</t>
  </si>
  <si>
    <t>Fuel / Transport</t>
  </si>
  <si>
    <t>SB</t>
  </si>
  <si>
    <t>721111-2</t>
  </si>
  <si>
    <t>723111-2</t>
  </si>
  <si>
    <t>725141-2</t>
  </si>
  <si>
    <t>726999-2</t>
  </si>
  <si>
    <t>721111-1</t>
  </si>
  <si>
    <t>721121-1</t>
  </si>
  <si>
    <t>721231-1</t>
  </si>
  <si>
    <t>722111-1</t>
  </si>
  <si>
    <t>723111-1</t>
  </si>
  <si>
    <t>724111-1</t>
  </si>
  <si>
    <t>725111-1</t>
  </si>
  <si>
    <t>725131-1</t>
  </si>
  <si>
    <t>725141-1</t>
  </si>
  <si>
    <t>725151-1</t>
  </si>
  <si>
    <t>726111-1</t>
  </si>
  <si>
    <t>726121-1</t>
  </si>
  <si>
    <t>726131-1</t>
  </si>
  <si>
    <t>726141-1</t>
  </si>
  <si>
    <t>726151-1</t>
  </si>
  <si>
    <t>726999-1</t>
  </si>
  <si>
    <t>Wages &amp; Salaries Variable</t>
  </si>
  <si>
    <t>Alowances  Variable</t>
  </si>
  <si>
    <t>Casual Labour Variable</t>
  </si>
  <si>
    <t>Overtime Variable</t>
  </si>
  <si>
    <t>Bonus Variable</t>
  </si>
  <si>
    <t>Severance Payment Variable</t>
  </si>
  <si>
    <t>Life Insurance Variable</t>
  </si>
  <si>
    <t>Pension Fund Variable</t>
  </si>
  <si>
    <t>Astek Variable</t>
  </si>
  <si>
    <t>OFFICE SUPPLIES</t>
  </si>
  <si>
    <t>Office Supplies</t>
  </si>
  <si>
    <t>Stationery</t>
  </si>
  <si>
    <t>Biaya stationery dan pengadaan perlengkapan administrasi dan dokumentasi kantor.</t>
  </si>
  <si>
    <t>Computer Articles &amp; Lisence</t>
  </si>
  <si>
    <t>Biaya perlengkapan dan asesories komputer yang tidak termasuk sebagai aktiva tetap.</t>
  </si>
  <si>
    <t>Biaya pengadaan perlengkapan kantor ringan yang tidak termasuk aktiva tetap.</t>
  </si>
  <si>
    <t>Biaya pengadaan supplies kantor lain.</t>
  </si>
  <si>
    <t>ENTERTAINMENT</t>
  </si>
  <si>
    <t>Entertainment</t>
  </si>
  <si>
    <t>725111-2</t>
  </si>
  <si>
    <t>725131-2</t>
  </si>
  <si>
    <t>725151-2</t>
  </si>
  <si>
    <t>726111-2</t>
  </si>
  <si>
    <t>726121-2</t>
  </si>
  <si>
    <t>726131-2</t>
  </si>
  <si>
    <t>726141-2</t>
  </si>
  <si>
    <t>726151-2</t>
  </si>
  <si>
    <t>Wages &amp; Salaries Fixed</t>
  </si>
  <si>
    <t>Alowances  Fixed</t>
  </si>
  <si>
    <t>Casual Labour Fixed</t>
  </si>
  <si>
    <t>Overtime Fixed</t>
  </si>
  <si>
    <t>Bonus Fixed</t>
  </si>
  <si>
    <t>Severance Payment Fixed</t>
  </si>
  <si>
    <t>Life Insurance Fixed</t>
  </si>
  <si>
    <t>Pension Fund Fixed</t>
  </si>
  <si>
    <t>Astek Fixed</t>
  </si>
  <si>
    <t>Retirement Allowance Fixed</t>
  </si>
  <si>
    <t>Medical Fixed</t>
  </si>
  <si>
    <t>Transport Fixed</t>
  </si>
  <si>
    <t>Uniforms Fixed</t>
  </si>
  <si>
    <t>Canteen &amp; Meals Fixed</t>
  </si>
  <si>
    <t>Tax On Medical Fixed</t>
  </si>
  <si>
    <t>Fringe Benefits-Other Fixed</t>
  </si>
  <si>
    <t>721232-1</t>
  </si>
  <si>
    <t xml:space="preserve">Untuk tenaga kerja yang dioutsourching </t>
  </si>
  <si>
    <t>721232-2</t>
  </si>
  <si>
    <t>Labour Outsourching - Variable</t>
  </si>
  <si>
    <t>Labour Outsourching - Fixed</t>
  </si>
  <si>
    <t>PT.OTSUKA INDONESIA - Plant Management</t>
  </si>
  <si>
    <t>Electricity</t>
  </si>
  <si>
    <t>Water</t>
  </si>
  <si>
    <t>Water Treatment</t>
  </si>
  <si>
    <t>Waste Treatment (UPL)</t>
  </si>
  <si>
    <t>Overtime</t>
  </si>
  <si>
    <t>Depr Building</t>
  </si>
  <si>
    <t>Biaya premi asuransi atas kebakaran dan kerusakan asset perusahaan, selain kendaraan.</t>
  </si>
  <si>
    <t>Car Insurance</t>
  </si>
  <si>
    <t>Biaya premi asuransi kendaraan.</t>
  </si>
  <si>
    <t>Other Insurance</t>
  </si>
  <si>
    <t>Retirement Allowance Variable</t>
  </si>
  <si>
    <t>Medical Variable</t>
  </si>
  <si>
    <t>Transport Variable</t>
  </si>
  <si>
    <t>Uniforms Variable</t>
  </si>
  <si>
    <t>Canteen &amp; Meals Variable</t>
  </si>
  <si>
    <t>Tax On Medical Variable</t>
  </si>
  <si>
    <t>Fringe Benefits-Other Variable</t>
  </si>
  <si>
    <t>721121-2</t>
  </si>
  <si>
    <t>GENERAL AFFAIR &amp; SAFETY</t>
  </si>
  <si>
    <t>GA</t>
  </si>
  <si>
    <t>TA</t>
  </si>
  <si>
    <t>MPD</t>
  </si>
  <si>
    <t>QA</t>
  </si>
  <si>
    <t>QC</t>
  </si>
  <si>
    <t>ENG</t>
  </si>
  <si>
    <t>EN</t>
  </si>
  <si>
    <t>Initial</t>
  </si>
  <si>
    <t>WH</t>
  </si>
  <si>
    <t/>
  </si>
  <si>
    <t>PM</t>
  </si>
  <si>
    <t>TD</t>
  </si>
  <si>
    <t>MD</t>
  </si>
  <si>
    <t>COMPLIANCE</t>
  </si>
  <si>
    <t>CPL</t>
  </si>
  <si>
    <t>SCM</t>
  </si>
  <si>
    <t>Uang pesangon dan pembayaran lain-lain sehubungan dengan pemutusan hubungan kerja karyawan.</t>
  </si>
  <si>
    <t>Repr. &amp; Maint. Land Improvement</t>
  </si>
  <si>
    <t>Repr. &amp; Maint. Building</t>
  </si>
  <si>
    <t>Repr. &amp; Maint. Vehicles</t>
  </si>
  <si>
    <t>Repr. &amp; Maint. Machines</t>
  </si>
  <si>
    <t>Repr. &amp; Maint. Factory Equipment</t>
  </si>
  <si>
    <t>Repr. &amp; Maint. Factory Tools</t>
  </si>
  <si>
    <t>Repr. &amp; Maint. Furnitures &amp; Fixtures</t>
  </si>
  <si>
    <t>Repr. &amp; Maint. Office Equipment</t>
  </si>
  <si>
    <t>Amort - IA Software</t>
  </si>
  <si>
    <t>Biaya Amort Software</t>
  </si>
  <si>
    <t>Spending Time Plan</t>
  </si>
  <si>
    <t>Repr. &amp; Maint. Computer</t>
  </si>
  <si>
    <t>Biaya perawatan, pemeliharaan dan perbaikan computer</t>
  </si>
  <si>
    <t>IT</t>
  </si>
  <si>
    <t>TD TABLET</t>
  </si>
  <si>
    <t>BUDGET RESPONSIBILITY CENTER</t>
  </si>
  <si>
    <t>Dept.</t>
  </si>
  <si>
    <t>Budget Level</t>
  </si>
  <si>
    <t>Budget</t>
  </si>
  <si>
    <t>Div.</t>
  </si>
  <si>
    <t>Dep.</t>
  </si>
  <si>
    <t>Sec.</t>
  </si>
  <si>
    <t>Preparation PIC</t>
  </si>
  <si>
    <t>a</t>
  </si>
  <si>
    <t>R</t>
  </si>
  <si>
    <t>PROD1</t>
  </si>
  <si>
    <t>PRODUCTION 1</t>
  </si>
  <si>
    <t>Kristianto</t>
  </si>
  <si>
    <t>Shandi Irawan</t>
  </si>
  <si>
    <t>PROD2</t>
  </si>
  <si>
    <t>PRODUCTION 2</t>
  </si>
  <si>
    <t>M Faizal</t>
  </si>
  <si>
    <t>Andik</t>
  </si>
  <si>
    <t>Heroe Prastowo</t>
  </si>
  <si>
    <t>Siti Rochima</t>
  </si>
  <si>
    <t>Nur Hasim / Ema Noviani</t>
  </si>
  <si>
    <t>PB</t>
  </si>
  <si>
    <t>TECHNICAL ADVISOR</t>
  </si>
  <si>
    <t>Emoto</t>
  </si>
  <si>
    <t>X</t>
  </si>
  <si>
    <t xml:space="preserve"> = departement to allocate</t>
  </si>
  <si>
    <t>XO</t>
  </si>
  <si>
    <t xml:space="preserve"> = responsible departement to prepare budget</t>
  </si>
  <si>
    <t>HRD/GA</t>
  </si>
  <si>
    <t>FA/IT</t>
  </si>
  <si>
    <t>Repr. &amp; Maint. Of Computer</t>
  </si>
  <si>
    <t>MEDICAL DEVICE - COMMON</t>
  </si>
  <si>
    <t>THERAPEUTIC DRUG - COMMON</t>
  </si>
  <si>
    <t>Jonifre</t>
  </si>
  <si>
    <t>Wisang</t>
  </si>
  <si>
    <t>Tatik Istiqomah</t>
  </si>
  <si>
    <t>TECHNICAL OPERATION</t>
  </si>
  <si>
    <t>PLANT DIRECTOR</t>
  </si>
  <si>
    <t>QUALITY MANAGEMENT SYSTEM (QMS)</t>
  </si>
  <si>
    <t>M Nur Husaini</t>
  </si>
  <si>
    <t>Joni Zulkarnain</t>
  </si>
  <si>
    <t>GENERAL OPERATION</t>
  </si>
  <si>
    <t>MD - REPACKING</t>
  </si>
  <si>
    <t>Karyawan di Unit Produksi selain level Supervisor sd Manager</t>
  </si>
  <si>
    <t>Karyawan level Supervisor sd Manager di Unit Produksi, dan semua karyawan supporting departemen (FA, IT, SCM, HRD/GA, ENG, QMS)</t>
  </si>
  <si>
    <t>DIRECT &amp; INDIRECT LABOUR</t>
  </si>
  <si>
    <t>MANUFACTURING EXPENSES ACCOUNT &amp; BUDGET RESPONSIBILITY TO PREPARE</t>
  </si>
  <si>
    <t>SB2</t>
  </si>
  <si>
    <t>LVP SOFTBAG 2</t>
  </si>
  <si>
    <t>Sub. No</t>
  </si>
  <si>
    <t>Activities</t>
  </si>
  <si>
    <t>Accounts</t>
  </si>
  <si>
    <t>Accounts Description</t>
  </si>
  <si>
    <t>Accounts Code</t>
  </si>
  <si>
    <t>★ Please provide the details of following accounts.</t>
  </si>
  <si>
    <t>MANUFACTURING EXPENSES - BUDGET 2024</t>
  </si>
  <si>
    <t>BUDGET 2024</t>
  </si>
  <si>
    <t>Aripin</t>
  </si>
  <si>
    <t>Susilo H</t>
  </si>
  <si>
    <t>Siti Rochima / Anik Setyorini</t>
  </si>
  <si>
    <t>Danang Prahasta / Kusno Wiyoto</t>
  </si>
  <si>
    <t>for Budget 2024 Preparation</t>
  </si>
  <si>
    <t>Said Ismail B</t>
  </si>
  <si>
    <t xml:space="preserve">Description </t>
  </si>
  <si>
    <t>Sub Account</t>
  </si>
  <si>
    <t>Sub Acc Code</t>
  </si>
  <si>
    <t>Sub Account Description</t>
  </si>
  <si>
    <t xml:space="preserve">In IDR </t>
  </si>
  <si>
    <t>In Rp</t>
  </si>
  <si>
    <t>Contoh</t>
  </si>
  <si>
    <t>1.1</t>
  </si>
  <si>
    <t>Karyawan Plabottle</t>
  </si>
  <si>
    <t>Gaji level Karyawan</t>
  </si>
  <si>
    <t>1.2</t>
  </si>
  <si>
    <t>dst</t>
  </si>
  <si>
    <t>Karyawan QC</t>
  </si>
  <si>
    <t>Variable Overhead CI PB</t>
  </si>
  <si>
    <t>Fixed Overhead CI PB</t>
  </si>
  <si>
    <t>Fixed Overhead Common</t>
  </si>
  <si>
    <t>Gaji level Supervisor</t>
  </si>
  <si>
    <t>Supervisor Plabottle</t>
  </si>
  <si>
    <t>Pemakain listrik</t>
  </si>
  <si>
    <t>Plabottle</t>
  </si>
  <si>
    <t>Supervisor QC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</si>
</sst>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#,##0\ ;\(#,##0\)"/>
    <numFmt numFmtId="165" formatCode="0_);\(0\)"/>
  </numFmts>
  <fonts count="41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sz val="8"/>
      <color indexed="81"/>
      <name val="Tahoma"/>
      <family val="2"/>
    </font>
    <font>
      <u/>
      <sz val="8"/>
      <color indexed="81"/>
      <name val="Tahoma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name val="Arial"/>
      <family val="2"/>
    </font>
    <font>
      <sz val="8"/>
      <name val="Calibri"/>
      <family val="2"/>
    </font>
    <font>
      <b/>
      <sz val="12"/>
      <name val="Arial"/>
      <family val="2"/>
    </font>
    <font>
      <b/>
      <sz val="14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u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b/>
      <sz val="9"/>
      <name val="Wingdings 3"/>
      <family val="1"/>
      <charset val="2"/>
    </font>
    <font>
      <b/>
      <sz val="10"/>
      <name val="Wingdings 2"/>
      <family val="1"/>
      <charset val="2"/>
    </font>
    <font>
      <sz val="9"/>
      <name val="Wingdings 3"/>
      <family val="1"/>
      <charset val="2"/>
    </font>
    <font>
      <sz val="10"/>
      <name val="Wingdings 2"/>
      <family val="1"/>
      <charset val="2"/>
    </font>
    <font>
      <b/>
      <sz val="12"/>
      <color indexed="10"/>
      <name val="Arial"/>
      <family val="2"/>
    </font>
    <font>
      <sz val="12"/>
      <name val="Arial"/>
      <family val="2"/>
    </font>
    <font>
      <sz val="10"/>
      <color rgb="FFFF0000"/>
      <name val="Arial"/>
      <family val="2"/>
    </font>
    <font>
      <b/>
      <i/>
      <sz val="1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64"/>
      </patternFill>
    </fill>
    <fill>
      <patternFill patternType="solid">
        <fgColor indexed="22"/>
        <bgColor indexed="26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31"/>
      </patternFill>
    </fill>
    <fill>
      <patternFill patternType="solid">
        <fgColor indexed="4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6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8"/>
      </left>
      <right style="thin">
        <color indexed="8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8"/>
      </bottom>
      <diagonal/>
    </border>
    <border>
      <left style="thin">
        <color indexed="8"/>
      </left>
      <right/>
      <top style="thin">
        <color indexed="64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8"/>
      </bottom>
      <diagonal/>
    </border>
    <border>
      <left/>
      <right style="thin">
        <color indexed="8"/>
      </right>
      <top style="thin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 style="hair">
        <color indexed="8"/>
      </bottom>
      <diagonal/>
    </border>
    <border>
      <left style="thin">
        <color indexed="64"/>
      </left>
      <right style="thin">
        <color indexed="64"/>
      </right>
      <top/>
      <bottom style="hair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8"/>
      </bottom>
      <diagonal/>
    </border>
    <border>
      <left/>
      <right/>
      <top style="hair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64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/>
      <top/>
      <bottom style="hair">
        <color indexed="8"/>
      </bottom>
      <diagonal/>
    </border>
    <border>
      <left/>
      <right/>
      <top style="hair">
        <color indexed="64"/>
      </top>
      <bottom/>
      <diagonal/>
    </border>
    <border>
      <left style="thin">
        <color indexed="8"/>
      </left>
      <right style="thin">
        <color indexed="8"/>
      </right>
      <top style="hair">
        <color indexed="64"/>
      </top>
      <bottom/>
      <diagonal/>
    </border>
  </borders>
  <cellStyleXfs count="46">
    <xf numFmtId="164" fontId="0" fillId="0" borderId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5" borderId="0" applyNumberFormat="0" applyBorder="0" applyAlignment="0" applyProtection="0"/>
    <xf numFmtId="0" fontId="7" fillId="8" borderId="0" applyNumberFormat="0" applyBorder="0" applyAlignment="0" applyProtection="0"/>
    <xf numFmtId="0" fontId="7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9" borderId="0" applyNumberFormat="0" applyBorder="0" applyAlignment="0" applyProtection="0"/>
    <xf numFmtId="0" fontId="9" fillId="3" borderId="0" applyNumberFormat="0" applyBorder="0" applyAlignment="0" applyProtection="0"/>
    <xf numFmtId="0" fontId="10" fillId="20" borderId="1" applyNumberFormat="0" applyAlignment="0" applyProtection="0"/>
    <xf numFmtId="0" fontId="11" fillId="21" borderId="2" applyNumberFormat="0" applyAlignment="0" applyProtection="0"/>
    <xf numFmtId="0" fontId="12" fillId="0" borderId="0" applyNumberFormat="0" applyFill="0" applyBorder="0" applyAlignment="0" applyProtection="0"/>
    <xf numFmtId="0" fontId="13" fillId="4" borderId="0" applyNumberFormat="0" applyBorder="0" applyAlignment="0" applyProtection="0"/>
    <xf numFmtId="0" fontId="14" fillId="0" borderId="3" applyNumberFormat="0" applyFill="0" applyAlignment="0" applyProtection="0"/>
    <xf numFmtId="0" fontId="15" fillId="0" borderId="4" applyNumberFormat="0" applyFill="0" applyAlignment="0" applyProtection="0"/>
    <xf numFmtId="0" fontId="16" fillId="0" borderId="5" applyNumberFormat="0" applyFill="0" applyAlignment="0" applyProtection="0"/>
    <xf numFmtId="0" fontId="16" fillId="0" borderId="0" applyNumberFormat="0" applyFill="0" applyBorder="0" applyAlignment="0" applyProtection="0"/>
    <xf numFmtId="0" fontId="17" fillId="7" borderId="1" applyNumberFormat="0" applyAlignment="0" applyProtection="0"/>
    <xf numFmtId="0" fontId="18" fillId="0" borderId="6" applyNumberFormat="0" applyFill="0" applyAlignment="0" applyProtection="0"/>
    <xf numFmtId="0" fontId="19" fillId="22" borderId="0" applyNumberFormat="0" applyBorder="0" applyAlignment="0" applyProtection="0"/>
    <xf numFmtId="164" fontId="3" fillId="0" borderId="0"/>
    <xf numFmtId="164" fontId="3" fillId="0" borderId="0"/>
    <xf numFmtId="0" fontId="7" fillId="23" borderId="7" applyNumberFormat="0" applyFont="0" applyAlignment="0" applyProtection="0"/>
    <xf numFmtId="0" fontId="20" fillId="20" borderId="8" applyNumberFormat="0" applyAlignment="0" applyProtection="0"/>
    <xf numFmtId="0" fontId="21" fillId="0" borderId="0" applyNumberFormat="0" applyFill="0" applyBorder="0" applyAlignment="0" applyProtection="0"/>
    <xf numFmtId="0" fontId="22" fillId="0" borderId="9" applyNumberFormat="0" applyFill="0" applyAlignment="0" applyProtection="0"/>
    <xf numFmtId="0" fontId="23" fillId="0" borderId="0" applyNumberFormat="0" applyFill="0" applyBorder="0" applyAlignment="0" applyProtection="0"/>
    <xf numFmtId="164" fontId="1" fillId="0" borderId="0"/>
    <xf numFmtId="43" fontId="1" fillId="0" borderId="0" applyFill="0" applyBorder="0" applyAlignment="0" applyProtection="0"/>
  </cellStyleXfs>
  <cellXfs count="205">
    <xf numFmtId="164" fontId="0" fillId="0" borderId="0" xfId="0"/>
    <xf numFmtId="3" fontId="25" fillId="0" borderId="0" xfId="0" applyNumberFormat="1" applyFont="1" applyAlignment="1" applyProtection="1">
      <alignment vertical="center"/>
      <protection locked="0"/>
    </xf>
    <xf numFmtId="164" fontId="25" fillId="0" borderId="0" xfId="0" applyFont="1" applyAlignment="1" applyProtection="1">
      <alignment horizontal="center" vertical="center"/>
      <protection locked="0"/>
    </xf>
    <xf numFmtId="164" fontId="25" fillId="0" borderId="0" xfId="0" applyFont="1" applyAlignment="1" applyProtection="1">
      <alignment vertical="center"/>
      <protection locked="0"/>
    </xf>
    <xf numFmtId="164" fontId="0" fillId="0" borderId="28" xfId="0" applyBorder="1"/>
    <xf numFmtId="164" fontId="2" fillId="0" borderId="28" xfId="0" applyFont="1" applyBorder="1"/>
    <xf numFmtId="164" fontId="1" fillId="0" borderId="28" xfId="0" applyFont="1" applyBorder="1"/>
    <xf numFmtId="164" fontId="26" fillId="0" borderId="0" xfId="0" applyFont="1"/>
    <xf numFmtId="164" fontId="1" fillId="0" borderId="0" xfId="0" applyFont="1" applyAlignment="1">
      <alignment horizontal="left"/>
    </xf>
    <xf numFmtId="164" fontId="0" fillId="0" borderId="0" xfId="0" applyAlignment="1">
      <alignment horizontal="center"/>
    </xf>
    <xf numFmtId="164" fontId="27" fillId="0" borderId="0" xfId="0" applyFont="1"/>
    <xf numFmtId="164" fontId="28" fillId="24" borderId="18" xfId="0" applyFont="1" applyFill="1" applyBorder="1" applyAlignment="1">
      <alignment horizontal="center"/>
    </xf>
    <xf numFmtId="164" fontId="4" fillId="24" borderId="26" xfId="0" applyFont="1" applyFill="1" applyBorder="1" applyAlignment="1">
      <alignment horizontal="left"/>
    </xf>
    <xf numFmtId="0" fontId="0" fillId="0" borderId="19" xfId="0" applyNumberFormat="1" applyBorder="1"/>
    <xf numFmtId="0" fontId="0" fillId="0" borderId="27" xfId="0" applyNumberFormat="1" applyBorder="1"/>
    <xf numFmtId="164" fontId="0" fillId="0" borderId="20" xfId="0" applyBorder="1"/>
    <xf numFmtId="164" fontId="1" fillId="0" borderId="21" xfId="0" applyFont="1" applyBorder="1" applyAlignment="1">
      <alignment horizontal="left"/>
    </xf>
    <xf numFmtId="164" fontId="1" fillId="0" borderId="21" xfId="0" applyFont="1" applyBorder="1" applyAlignment="1">
      <alignment horizontal="center"/>
    </xf>
    <xf numFmtId="0" fontId="30" fillId="0" borderId="13" xfId="0" applyNumberFormat="1" applyFont="1" applyBorder="1"/>
    <xf numFmtId="0" fontId="30" fillId="0" borderId="28" xfId="0" applyNumberFormat="1" applyFont="1" applyBorder="1"/>
    <xf numFmtId="164" fontId="31" fillId="0" borderId="22" xfId="0" applyFont="1" applyBorder="1"/>
    <xf numFmtId="164" fontId="1" fillId="0" borderId="12" xfId="0" applyFont="1" applyBorder="1" applyAlignment="1">
      <alignment horizontal="left"/>
    </xf>
    <xf numFmtId="0" fontId="29" fillId="0" borderId="13" xfId="0" applyNumberFormat="1" applyFont="1" applyBorder="1"/>
    <xf numFmtId="0" fontId="2" fillId="0" borderId="28" xfId="0" applyNumberFormat="1" applyFont="1" applyBorder="1"/>
    <xf numFmtId="0" fontId="2" fillId="0" borderId="22" xfId="0" applyNumberFormat="1" applyFont="1" applyBorder="1"/>
    <xf numFmtId="1" fontId="4" fillId="0" borderId="13" xfId="0" applyNumberFormat="1" applyFont="1" applyBorder="1"/>
    <xf numFmtId="164" fontId="1" fillId="0" borderId="28" xfId="0" applyFont="1" applyBorder="1" applyAlignment="1">
      <alignment horizontal="left"/>
    </xf>
    <xf numFmtId="0" fontId="4" fillId="0" borderId="13" xfId="0" applyNumberFormat="1" applyFont="1" applyBorder="1"/>
    <xf numFmtId="164" fontId="1" fillId="0" borderId="22" xfId="0" applyFont="1" applyBorder="1"/>
    <xf numFmtId="0" fontId="2" fillId="0" borderId="13" xfId="0" applyNumberFormat="1" applyFont="1" applyBorder="1"/>
    <xf numFmtId="164" fontId="0" fillId="0" borderId="22" xfId="0" applyBorder="1"/>
    <xf numFmtId="164" fontId="30" fillId="0" borderId="28" xfId="0" applyFont="1" applyBorder="1"/>
    <xf numFmtId="164" fontId="32" fillId="0" borderId="22" xfId="0" applyFont="1" applyBorder="1"/>
    <xf numFmtId="1" fontId="30" fillId="0" borderId="13" xfId="0" applyNumberFormat="1" applyFont="1" applyBorder="1"/>
    <xf numFmtId="164" fontId="30" fillId="0" borderId="28" xfId="0" applyFont="1" applyBorder="1" applyAlignment="1">
      <alignment horizontal="left"/>
    </xf>
    <xf numFmtId="164" fontId="2" fillId="0" borderId="22" xfId="0" applyFont="1" applyBorder="1"/>
    <xf numFmtId="0" fontId="28" fillId="0" borderId="28" xfId="0" applyNumberFormat="1" applyFont="1" applyBorder="1"/>
    <xf numFmtId="0" fontId="29" fillId="0" borderId="28" xfId="0" applyNumberFormat="1" applyFont="1" applyBorder="1"/>
    <xf numFmtId="0" fontId="29" fillId="0" borderId="22" xfId="0" applyNumberFormat="1" applyFont="1" applyBorder="1"/>
    <xf numFmtId="164" fontId="4" fillId="0" borderId="22" xfId="0" applyFont="1" applyBorder="1"/>
    <xf numFmtId="164" fontId="4" fillId="0" borderId="28" xfId="0" applyFont="1" applyBorder="1" applyAlignment="1">
      <alignment horizontal="left"/>
    </xf>
    <xf numFmtId="164" fontId="32" fillId="0" borderId="28" xfId="0" applyFont="1" applyBorder="1" applyAlignment="1">
      <alignment horizontal="left"/>
    </xf>
    <xf numFmtId="164" fontId="29" fillId="0" borderId="28" xfId="0" applyFont="1" applyBorder="1"/>
    <xf numFmtId="164" fontId="29" fillId="0" borderId="22" xfId="0" applyFont="1" applyBorder="1"/>
    <xf numFmtId="164" fontId="4" fillId="0" borderId="28" xfId="0" applyFont="1" applyBorder="1"/>
    <xf numFmtId="0" fontId="0" fillId="0" borderId="23" xfId="0" applyNumberFormat="1" applyBorder="1"/>
    <xf numFmtId="164" fontId="0" fillId="0" borderId="29" xfId="0" applyBorder="1"/>
    <xf numFmtId="164" fontId="0" fillId="0" borderId="24" xfId="0" applyBorder="1"/>
    <xf numFmtId="164" fontId="1" fillId="0" borderId="25" xfId="0" applyFont="1" applyBorder="1" applyAlignment="1">
      <alignment horizontal="left"/>
    </xf>
    <xf numFmtId="0" fontId="0" fillId="0" borderId="0" xfId="0" applyNumberFormat="1"/>
    <xf numFmtId="0" fontId="2" fillId="0" borderId="0" xfId="0" applyNumberFormat="1" applyFont="1"/>
    <xf numFmtId="164" fontId="28" fillId="0" borderId="0" xfId="0" applyFont="1" applyAlignment="1">
      <alignment horizontal="left"/>
    </xf>
    <xf numFmtId="164" fontId="32" fillId="0" borderId="0" xfId="0" applyFont="1" applyAlignment="1">
      <alignment horizontal="center"/>
    </xf>
    <xf numFmtId="164" fontId="32" fillId="0" borderId="0" xfId="0" applyFont="1"/>
    <xf numFmtId="164" fontId="32" fillId="0" borderId="0" xfId="0" applyFont="1" applyAlignment="1">
      <alignment horizontal="left"/>
    </xf>
    <xf numFmtId="164" fontId="28" fillId="29" borderId="59" xfId="0" applyFont="1" applyFill="1" applyBorder="1" applyAlignment="1">
      <alignment horizontal="centerContinuous"/>
    </xf>
    <xf numFmtId="164" fontId="29" fillId="29" borderId="18" xfId="0" applyFont="1" applyFill="1" applyBorder="1" applyAlignment="1">
      <alignment horizontal="centerContinuous"/>
    </xf>
    <xf numFmtId="164" fontId="29" fillId="29" borderId="18" xfId="0" applyFont="1" applyFill="1" applyBorder="1" applyAlignment="1">
      <alignment horizontal="center" vertical="center"/>
    </xf>
    <xf numFmtId="164" fontId="28" fillId="29" borderId="26" xfId="0" applyFont="1" applyFill="1" applyBorder="1" applyAlignment="1">
      <alignment horizontal="left"/>
    </xf>
    <xf numFmtId="164" fontId="28" fillId="29" borderId="26" xfId="0" applyFont="1" applyFill="1" applyBorder="1" applyAlignment="1">
      <alignment horizontal="center"/>
    </xf>
    <xf numFmtId="164" fontId="32" fillId="29" borderId="26" xfId="0" applyFont="1" applyFill="1" applyBorder="1" applyAlignment="1">
      <alignment horizontal="center"/>
    </xf>
    <xf numFmtId="164" fontId="32" fillId="29" borderId="26" xfId="0" applyFont="1" applyFill="1" applyBorder="1"/>
    <xf numFmtId="164" fontId="29" fillId="29" borderId="59" xfId="0" applyFont="1" applyFill="1" applyBorder="1" applyAlignment="1">
      <alignment horizontal="center" vertical="center"/>
    </xf>
    <xf numFmtId="164" fontId="29" fillId="29" borderId="26" xfId="0" applyFont="1" applyFill="1" applyBorder="1" applyAlignment="1">
      <alignment horizontal="center" vertical="center"/>
    </xf>
    <xf numFmtId="0" fontId="32" fillId="0" borderId="60" xfId="0" applyNumberFormat="1" applyFont="1" applyBorder="1" applyAlignment="1">
      <alignment horizontal="left"/>
    </xf>
    <xf numFmtId="164" fontId="32" fillId="0" borderId="60" xfId="0" applyFont="1" applyBorder="1" applyAlignment="1">
      <alignment horizontal="center"/>
    </xf>
    <xf numFmtId="164" fontId="32" fillId="0" borderId="60" xfId="0" applyFont="1" applyBorder="1"/>
    <xf numFmtId="164" fontId="0" fillId="0" borderId="18" xfId="0" applyBorder="1" applyAlignment="1">
      <alignment vertical="center"/>
    </xf>
    <xf numFmtId="0" fontId="28" fillId="0" borderId="60" xfId="0" applyNumberFormat="1" applyFont="1" applyBorder="1" applyAlignment="1">
      <alignment horizontal="left"/>
    </xf>
    <xf numFmtId="164" fontId="28" fillId="0" borderId="60" xfId="0" applyFont="1" applyBorder="1" applyAlignment="1">
      <alignment horizontal="center"/>
    </xf>
    <xf numFmtId="164" fontId="33" fillId="0" borderId="60" xfId="0" applyFont="1" applyBorder="1" applyAlignment="1">
      <alignment horizontal="center" vertical="center"/>
    </xf>
    <xf numFmtId="164" fontId="28" fillId="0" borderId="60" xfId="0" applyFont="1" applyBorder="1"/>
    <xf numFmtId="164" fontId="34" fillId="0" borderId="60" xfId="0" applyFont="1" applyBorder="1" applyAlignment="1">
      <alignment horizontal="center" vertical="center"/>
    </xf>
    <xf numFmtId="164" fontId="2" fillId="0" borderId="60" xfId="0" applyFont="1" applyBorder="1" applyAlignment="1">
      <alignment horizontal="center" vertical="center"/>
    </xf>
    <xf numFmtId="164" fontId="28" fillId="0" borderId="0" xfId="0" applyFont="1"/>
    <xf numFmtId="164" fontId="0" fillId="0" borderId="60" xfId="0" applyBorder="1" applyAlignment="1">
      <alignment vertical="center"/>
    </xf>
    <xf numFmtId="164" fontId="0" fillId="0" borderId="60" xfId="0" applyBorder="1" applyAlignment="1">
      <alignment horizontal="center" vertical="center"/>
    </xf>
    <xf numFmtId="164" fontId="35" fillId="0" borderId="60" xfId="0" applyFont="1" applyBorder="1" applyAlignment="1">
      <alignment horizontal="center" vertical="center"/>
    </xf>
    <xf numFmtId="164" fontId="36" fillId="0" borderId="60" xfId="0" applyFont="1" applyBorder="1" applyAlignment="1">
      <alignment horizontal="center" vertical="center"/>
    </xf>
    <xf numFmtId="164" fontId="1" fillId="0" borderId="60" xfId="0" applyFont="1" applyBorder="1" applyAlignment="1">
      <alignment horizontal="center" vertical="center"/>
    </xf>
    <xf numFmtId="164" fontId="2" fillId="0" borderId="60" xfId="0" applyFont="1" applyBorder="1" applyAlignment="1">
      <alignment vertical="center"/>
    </xf>
    <xf numFmtId="164" fontId="1" fillId="0" borderId="60" xfId="0" applyFont="1" applyBorder="1" applyAlignment="1">
      <alignment vertical="center"/>
    </xf>
    <xf numFmtId="164" fontId="32" fillId="0" borderId="26" xfId="0" applyFont="1" applyBorder="1" applyAlignment="1">
      <alignment horizontal="left"/>
    </xf>
    <xf numFmtId="164" fontId="32" fillId="0" borderId="26" xfId="0" applyFont="1" applyBorder="1" applyAlignment="1">
      <alignment horizontal="center"/>
    </xf>
    <xf numFmtId="164" fontId="32" fillId="0" borderId="26" xfId="0" applyFont="1" applyBorder="1"/>
    <xf numFmtId="164" fontId="0" fillId="0" borderId="26" xfId="0" applyBorder="1" applyAlignment="1">
      <alignment vertical="center"/>
    </xf>
    <xf numFmtId="164" fontId="0" fillId="0" borderId="0" xfId="0" applyAlignment="1">
      <alignment vertical="center"/>
    </xf>
    <xf numFmtId="3" fontId="26" fillId="0" borderId="0" xfId="0" applyNumberFormat="1" applyFont="1" applyAlignment="1" applyProtection="1">
      <alignment vertical="center"/>
      <protection locked="0"/>
    </xf>
    <xf numFmtId="164" fontId="26" fillId="0" borderId="0" xfId="0" applyFont="1" applyAlignment="1" applyProtection="1">
      <alignment vertical="center"/>
      <protection locked="0"/>
    </xf>
    <xf numFmtId="164" fontId="26" fillId="0" borderId="0" xfId="0" applyFont="1" applyAlignment="1" applyProtection="1">
      <alignment horizontal="center" vertical="center"/>
      <protection locked="0"/>
    </xf>
    <xf numFmtId="164" fontId="37" fillId="0" borderId="0" xfId="0" applyFont="1" applyAlignment="1" applyProtection="1">
      <alignment vertical="center"/>
      <protection locked="0"/>
    </xf>
    <xf numFmtId="164" fontId="38" fillId="0" borderId="0" xfId="0" applyFont="1" applyAlignment="1" applyProtection="1">
      <alignment vertical="center"/>
      <protection locked="0"/>
    </xf>
    <xf numFmtId="3" fontId="26" fillId="24" borderId="31" xfId="0" applyNumberFormat="1" applyFont="1" applyFill="1" applyBorder="1" applyAlignment="1" applyProtection="1">
      <alignment horizontal="left" vertical="center" indent="1"/>
      <protection locked="0"/>
    </xf>
    <xf numFmtId="164" fontId="26" fillId="24" borderId="32" xfId="0" applyFont="1" applyFill="1" applyBorder="1" applyAlignment="1" applyProtection="1">
      <alignment horizontal="left" vertical="center"/>
      <protection locked="0"/>
    </xf>
    <xf numFmtId="1" fontId="26" fillId="24" borderId="33" xfId="0" applyNumberFormat="1" applyFont="1" applyFill="1" applyBorder="1" applyAlignment="1" applyProtection="1">
      <alignment horizontal="right" vertical="center"/>
      <protection locked="0"/>
    </xf>
    <xf numFmtId="164" fontId="26" fillId="24" borderId="33" xfId="0" applyFont="1" applyFill="1" applyBorder="1" applyAlignment="1" applyProtection="1">
      <alignment horizontal="center" vertical="center"/>
      <protection locked="0"/>
    </xf>
    <xf numFmtId="3" fontId="4" fillId="0" borderId="0" xfId="0" applyNumberFormat="1" applyFont="1" applyAlignment="1" applyProtection="1">
      <alignment vertical="center"/>
      <protection locked="0"/>
    </xf>
    <xf numFmtId="164" fontId="4" fillId="0" borderId="0" xfId="0" applyFont="1" applyAlignment="1" applyProtection="1">
      <alignment vertical="center"/>
      <protection locked="0"/>
    </xf>
    <xf numFmtId="164" fontId="4" fillId="0" borderId="0" xfId="0" applyFont="1" applyAlignment="1" applyProtection="1">
      <alignment horizontal="center" vertical="center"/>
      <protection locked="0"/>
    </xf>
    <xf numFmtId="3" fontId="29" fillId="24" borderId="34" xfId="0" applyNumberFormat="1" applyFont="1" applyFill="1" applyBorder="1" applyAlignment="1" applyProtection="1">
      <alignment horizontal="centerContinuous" vertical="center"/>
      <protection locked="0"/>
    </xf>
    <xf numFmtId="164" fontId="29" fillId="24" borderId="36" xfId="0" applyFont="1" applyFill="1" applyBorder="1" applyAlignment="1" applyProtection="1">
      <alignment horizontal="centerContinuous" vertical="center"/>
      <protection locked="0"/>
    </xf>
    <xf numFmtId="164" fontId="29" fillId="24" borderId="35" xfId="0" applyFont="1" applyFill="1" applyBorder="1" applyAlignment="1" applyProtection="1">
      <alignment horizontal="centerContinuous" vertical="center"/>
      <protection locked="0"/>
    </xf>
    <xf numFmtId="164" fontId="29" fillId="27" borderId="37" xfId="0" applyFont="1" applyFill="1" applyBorder="1" applyAlignment="1" applyProtection="1">
      <alignment horizontal="centerContinuous" vertical="center"/>
      <protection locked="0"/>
    </xf>
    <xf numFmtId="164" fontId="29" fillId="27" borderId="38" xfId="0" applyFont="1" applyFill="1" applyBorder="1" applyAlignment="1" applyProtection="1">
      <alignment horizontal="centerContinuous" vertical="center"/>
      <protection locked="0"/>
    </xf>
    <xf numFmtId="164" fontId="29" fillId="27" borderId="39" xfId="0" applyFont="1" applyFill="1" applyBorder="1" applyAlignment="1" applyProtection="1">
      <alignment horizontal="centerContinuous" vertical="center"/>
      <protection locked="0"/>
    </xf>
    <xf numFmtId="164" fontId="29" fillId="27" borderId="40" xfId="0" applyFont="1" applyFill="1" applyBorder="1" applyAlignment="1" applyProtection="1">
      <alignment horizontal="centerContinuous" vertical="center"/>
      <protection locked="0"/>
    </xf>
    <xf numFmtId="0" fontId="29" fillId="27" borderId="37" xfId="0" applyNumberFormat="1" applyFont="1" applyFill="1" applyBorder="1" applyAlignment="1" applyProtection="1">
      <alignment horizontal="centerContinuous" vertical="center"/>
      <protection locked="0"/>
    </xf>
    <xf numFmtId="3" fontId="29" fillId="24" borderId="41" xfId="0" applyNumberFormat="1" applyFont="1" applyFill="1" applyBorder="1" applyAlignment="1" applyProtection="1">
      <alignment horizontal="center" vertical="center"/>
      <protection locked="0"/>
    </xf>
    <xf numFmtId="164" fontId="29" fillId="24" borderId="42" xfId="0" applyFont="1" applyFill="1" applyBorder="1" applyAlignment="1" applyProtection="1">
      <alignment horizontal="centerContinuous" vertical="center"/>
      <protection locked="0"/>
    </xf>
    <xf numFmtId="164" fontId="29" fillId="24" borderId="30" xfId="0" applyFont="1" applyFill="1" applyBorder="1" applyAlignment="1" applyProtection="1">
      <alignment horizontal="centerContinuous" vertical="center"/>
      <protection locked="0"/>
    </xf>
    <xf numFmtId="49" fontId="29" fillId="24" borderId="43" xfId="0" applyNumberFormat="1" applyFont="1" applyFill="1" applyBorder="1" applyAlignment="1" applyProtection="1">
      <alignment horizontal="center" vertical="center"/>
      <protection locked="0"/>
    </xf>
    <xf numFmtId="49" fontId="29" fillId="27" borderId="43" xfId="0" applyNumberFormat="1" applyFont="1" applyFill="1" applyBorder="1" applyAlignment="1" applyProtection="1">
      <alignment horizontal="center" vertical="center"/>
      <protection locked="0"/>
    </xf>
    <xf numFmtId="49" fontId="29" fillId="27" borderId="41" xfId="0" applyNumberFormat="1" applyFont="1" applyFill="1" applyBorder="1" applyAlignment="1" applyProtection="1">
      <alignment horizontal="center" vertical="center"/>
      <protection locked="0"/>
    </xf>
    <xf numFmtId="164" fontId="29" fillId="27" borderId="44" xfId="0" applyFont="1" applyFill="1" applyBorder="1" applyAlignment="1" applyProtection="1">
      <alignment horizontal="center" vertical="center"/>
      <protection locked="0"/>
    </xf>
    <xf numFmtId="164" fontId="29" fillId="27" borderId="45" xfId="0" applyFont="1" applyFill="1" applyBorder="1" applyAlignment="1" applyProtection="1">
      <alignment horizontal="center" vertical="center"/>
      <protection locked="0"/>
    </xf>
    <xf numFmtId="49" fontId="29" fillId="27" borderId="46" xfId="0" applyNumberFormat="1" applyFont="1" applyFill="1" applyBorder="1" applyAlignment="1" applyProtection="1">
      <alignment horizontal="center" vertical="center"/>
      <protection locked="0"/>
    </xf>
    <xf numFmtId="3" fontId="29" fillId="0" borderId="52" xfId="0" applyNumberFormat="1" applyFont="1" applyBorder="1" applyAlignment="1" applyProtection="1">
      <alignment horizontal="left" vertical="center"/>
      <protection locked="0"/>
    </xf>
    <xf numFmtId="164" fontId="4" fillId="0" borderId="53" xfId="0" applyFont="1" applyBorder="1" applyAlignment="1" applyProtection="1">
      <alignment vertical="center"/>
      <protection locked="0"/>
    </xf>
    <xf numFmtId="0" fontId="4" fillId="0" borderId="54" xfId="0" applyNumberFormat="1" applyFont="1" applyBorder="1" applyAlignment="1" applyProtection="1">
      <alignment horizontal="center" vertical="center"/>
      <protection locked="0"/>
    </xf>
    <xf numFmtId="0" fontId="4" fillId="24" borderId="47" xfId="0" applyNumberFormat="1" applyFont="1" applyFill="1" applyBorder="1" applyAlignment="1" applyProtection="1">
      <alignment vertical="top" wrapText="1"/>
      <protection locked="0"/>
    </xf>
    <xf numFmtId="0" fontId="4" fillId="0" borderId="48" xfId="0" applyNumberFormat="1" applyFont="1" applyBorder="1" applyAlignment="1" applyProtection="1">
      <alignment horizontal="center" vertical="center"/>
      <protection locked="0"/>
    </xf>
    <xf numFmtId="0" fontId="4" fillId="24" borderId="47" xfId="0" applyNumberFormat="1" applyFont="1" applyFill="1" applyBorder="1" applyAlignment="1" applyProtection="1">
      <alignment horizontal="center" vertical="center"/>
      <protection locked="0"/>
    </xf>
    <xf numFmtId="164" fontId="4" fillId="0" borderId="47" xfId="0" applyFont="1" applyBorder="1" applyAlignment="1" applyProtection="1">
      <alignment horizontal="center" vertical="center"/>
      <protection locked="0"/>
    </xf>
    <xf numFmtId="164" fontId="4" fillId="25" borderId="47" xfId="0" applyFont="1" applyFill="1" applyBorder="1" applyAlignment="1">
      <alignment horizontal="center" vertical="center"/>
    </xf>
    <xf numFmtId="164" fontId="4" fillId="25" borderId="47" xfId="0" applyFont="1" applyFill="1" applyBorder="1" applyAlignment="1">
      <alignment vertical="center"/>
    </xf>
    <xf numFmtId="3" fontId="4" fillId="0" borderId="47" xfId="0" applyNumberFormat="1" applyFont="1" applyBorder="1" applyAlignment="1" applyProtection="1">
      <alignment vertical="center"/>
      <protection locked="0"/>
    </xf>
    <xf numFmtId="164" fontId="4" fillId="25" borderId="47" xfId="0" applyFont="1" applyFill="1" applyBorder="1" applyAlignment="1" applyProtection="1">
      <alignment vertical="center"/>
      <protection locked="0"/>
    </xf>
    <xf numFmtId="3" fontId="1" fillId="0" borderId="48" xfId="0" applyNumberFormat="1" applyFont="1" applyBorder="1" applyAlignment="1" applyProtection="1">
      <alignment horizontal="center" vertical="center"/>
      <protection locked="0"/>
    </xf>
    <xf numFmtId="164" fontId="1" fillId="0" borderId="65" xfId="0" applyFont="1" applyBorder="1" applyAlignment="1" applyProtection="1">
      <alignment vertical="center"/>
      <protection locked="0"/>
    </xf>
    <xf numFmtId="1" fontId="1" fillId="0" borderId="13" xfId="0" applyNumberFormat="1" applyFont="1" applyBorder="1" applyAlignment="1">
      <alignment horizontal="center"/>
    </xf>
    <xf numFmtId="3" fontId="4" fillId="0" borderId="10" xfId="0" applyNumberFormat="1" applyFont="1" applyBorder="1" applyAlignment="1" applyProtection="1">
      <alignment vertical="center"/>
      <protection locked="0"/>
    </xf>
    <xf numFmtId="164" fontId="4" fillId="25" borderId="10" xfId="0" applyFont="1" applyFill="1" applyBorder="1" applyAlignment="1" applyProtection="1">
      <alignment vertical="center"/>
      <protection locked="0"/>
    </xf>
    <xf numFmtId="3" fontId="4" fillId="0" borderId="12" xfId="0" applyNumberFormat="1" applyFont="1" applyBorder="1" applyAlignment="1" applyProtection="1">
      <alignment horizontal="center" vertical="center"/>
      <protection locked="0"/>
    </xf>
    <xf numFmtId="164" fontId="4" fillId="0" borderId="28" xfId="0" applyFont="1" applyBorder="1" applyAlignment="1" applyProtection="1">
      <alignment vertical="center"/>
      <protection locked="0"/>
    </xf>
    <xf numFmtId="0" fontId="4" fillId="0" borderId="14" xfId="0" applyNumberFormat="1" applyFont="1" applyBorder="1" applyAlignment="1" applyProtection="1">
      <alignment horizontal="center" vertical="center"/>
      <protection locked="0"/>
    </xf>
    <xf numFmtId="0" fontId="4" fillId="0" borderId="11" xfId="0" applyNumberFormat="1" applyFont="1" applyBorder="1" applyAlignment="1" applyProtection="1">
      <alignment horizontal="center" vertical="center"/>
      <protection locked="0"/>
    </xf>
    <xf numFmtId="164" fontId="4" fillId="0" borderId="10" xfId="0" applyFont="1" applyBorder="1" applyAlignment="1" applyProtection="1">
      <alignment horizontal="center" vertical="center"/>
      <protection locked="0"/>
    </xf>
    <xf numFmtId="164" fontId="4" fillId="25" borderId="10" xfId="0" applyFont="1" applyFill="1" applyBorder="1" applyAlignment="1">
      <alignment horizontal="center" vertical="center"/>
    </xf>
    <xf numFmtId="164" fontId="4" fillId="25" borderId="10" xfId="0" applyFont="1" applyFill="1" applyBorder="1" applyAlignment="1">
      <alignment vertical="center"/>
    </xf>
    <xf numFmtId="3" fontId="4" fillId="0" borderId="55" xfId="0" applyNumberFormat="1" applyFont="1" applyBorder="1" applyAlignment="1" applyProtection="1">
      <alignment horizontal="center" vertical="center"/>
      <protection locked="0"/>
    </xf>
    <xf numFmtId="164" fontId="4" fillId="0" borderId="56" xfId="0" applyFont="1" applyBorder="1" applyAlignment="1" applyProtection="1">
      <alignment vertical="center"/>
      <protection locked="0"/>
    </xf>
    <xf numFmtId="0" fontId="4" fillId="0" borderId="57" xfId="0" applyNumberFormat="1" applyFont="1" applyBorder="1" applyAlignment="1" applyProtection="1">
      <alignment horizontal="center" vertical="center"/>
      <protection locked="0"/>
    </xf>
    <xf numFmtId="0" fontId="4" fillId="24" borderId="0" xfId="0" applyNumberFormat="1" applyFont="1" applyFill="1" applyAlignment="1" applyProtection="1">
      <alignment vertical="top" wrapText="1"/>
      <protection locked="0"/>
    </xf>
    <xf numFmtId="0" fontId="4" fillId="0" borderId="26" xfId="0" applyNumberFormat="1" applyFont="1" applyBorder="1" applyAlignment="1" applyProtection="1">
      <alignment horizontal="center" vertical="center"/>
      <protection locked="0"/>
    </xf>
    <xf numFmtId="0" fontId="4" fillId="24" borderId="0" xfId="0" applyNumberFormat="1" applyFont="1" applyFill="1" applyAlignment="1" applyProtection="1">
      <alignment horizontal="center" vertical="center"/>
      <protection locked="0"/>
    </xf>
    <xf numFmtId="3" fontId="29" fillId="26" borderId="58" xfId="0" applyNumberFormat="1" applyFont="1" applyFill="1" applyBorder="1" applyAlignment="1" applyProtection="1">
      <alignment vertical="center"/>
      <protection locked="0"/>
    </xf>
    <xf numFmtId="164" fontId="29" fillId="26" borderId="49" xfId="0" applyFont="1" applyFill="1" applyBorder="1" applyAlignment="1" applyProtection="1">
      <alignment vertical="center"/>
      <protection locked="0"/>
    </xf>
    <xf numFmtId="164" fontId="29" fillId="26" borderId="49" xfId="0" applyFont="1" applyFill="1" applyBorder="1" applyAlignment="1" applyProtection="1">
      <alignment horizontal="center" vertical="center"/>
      <protection locked="0"/>
    </xf>
    <xf numFmtId="164" fontId="29" fillId="25" borderId="49" xfId="0" applyFont="1" applyFill="1" applyBorder="1" applyAlignment="1" applyProtection="1">
      <alignment vertical="center"/>
      <protection locked="0"/>
    </xf>
    <xf numFmtId="164" fontId="29" fillId="25" borderId="51" xfId="0" applyFont="1" applyFill="1" applyBorder="1" applyAlignment="1" applyProtection="1">
      <alignment vertical="center"/>
      <protection locked="0"/>
    </xf>
    <xf numFmtId="164" fontId="29" fillId="25" borderId="50" xfId="0" applyFont="1" applyFill="1" applyBorder="1" applyAlignment="1" applyProtection="1">
      <alignment vertical="center"/>
      <protection locked="0"/>
    </xf>
    <xf numFmtId="164" fontId="29" fillId="0" borderId="0" xfId="0" applyFont="1" applyAlignment="1" applyProtection="1">
      <alignment vertical="center"/>
      <protection locked="0"/>
    </xf>
    <xf numFmtId="164" fontId="4" fillId="28" borderId="0" xfId="0" applyFont="1" applyFill="1" applyAlignment="1" applyProtection="1">
      <alignment vertical="center"/>
      <protection locked="0"/>
    </xf>
    <xf numFmtId="164" fontId="2" fillId="0" borderId="0" xfId="0" applyFont="1"/>
    <xf numFmtId="164" fontId="2" fillId="24" borderId="59" xfId="0" applyFont="1" applyFill="1" applyBorder="1" applyAlignment="1">
      <alignment horizontal="center"/>
    </xf>
    <xf numFmtId="165" fontId="28" fillId="24" borderId="18" xfId="0" applyNumberFormat="1" applyFont="1" applyFill="1" applyBorder="1" applyAlignment="1">
      <alignment horizontal="center"/>
    </xf>
    <xf numFmtId="165" fontId="0" fillId="0" borderId="0" xfId="0" applyNumberFormat="1"/>
    <xf numFmtId="165" fontId="29" fillId="24" borderId="26" xfId="0" applyNumberFormat="1" applyFont="1" applyFill="1" applyBorder="1" applyAlignment="1">
      <alignment horizontal="center"/>
    </xf>
    <xf numFmtId="164" fontId="1" fillId="0" borderId="12" xfId="0" applyFont="1" applyBorder="1" applyAlignment="1">
      <alignment horizontal="center" vertical="center"/>
    </xf>
    <xf numFmtId="164" fontId="1" fillId="0" borderId="25" xfId="0" applyFont="1" applyBorder="1" applyAlignment="1">
      <alignment horizontal="center" vertical="center"/>
    </xf>
    <xf numFmtId="164" fontId="1" fillId="0" borderId="0" xfId="0" applyFont="1" applyAlignment="1">
      <alignment horizontal="center"/>
    </xf>
    <xf numFmtId="3" fontId="4" fillId="0" borderId="64" xfId="0" applyNumberFormat="1" applyFont="1" applyBorder="1" applyAlignment="1" applyProtection="1">
      <alignment horizontal="center" vertical="center"/>
      <protection locked="0"/>
    </xf>
    <xf numFmtId="164" fontId="4" fillId="0" borderId="66" xfId="0" applyFont="1" applyBorder="1" applyAlignment="1" applyProtection="1">
      <alignment vertical="center"/>
      <protection locked="0"/>
    </xf>
    <xf numFmtId="0" fontId="4" fillId="0" borderId="67" xfId="0" applyNumberFormat="1" applyFont="1" applyBorder="1" applyAlignment="1" applyProtection="1">
      <alignment horizontal="center" vertical="center"/>
      <protection locked="0"/>
    </xf>
    <xf numFmtId="0" fontId="4" fillId="0" borderId="60" xfId="0" applyNumberFormat="1" applyFont="1" applyBorder="1" applyAlignment="1" applyProtection="1">
      <alignment horizontal="center" vertical="center"/>
      <protection locked="0"/>
    </xf>
    <xf numFmtId="164" fontId="32" fillId="29" borderId="59" xfId="0" applyFont="1" applyFill="1" applyBorder="1" applyAlignment="1">
      <alignment horizontal="centerContinuous"/>
    </xf>
    <xf numFmtId="164" fontId="32" fillId="0" borderId="60" xfId="0" applyFont="1" applyBorder="1" applyAlignment="1">
      <alignment horizontal="left" indent="1"/>
    </xf>
    <xf numFmtId="0" fontId="32" fillId="0" borderId="60" xfId="0" applyNumberFormat="1" applyFont="1" applyBorder="1" applyAlignment="1">
      <alignment horizontal="left" indent="1"/>
    </xf>
    <xf numFmtId="0" fontId="2" fillId="30" borderId="60" xfId="0" applyNumberFormat="1" applyFont="1" applyFill="1" applyBorder="1" applyAlignment="1">
      <alignment horizontal="left"/>
    </xf>
    <xf numFmtId="164" fontId="32" fillId="30" borderId="60" xfId="0" applyFont="1" applyFill="1" applyBorder="1" applyAlignment="1">
      <alignment horizontal="center"/>
    </xf>
    <xf numFmtId="164" fontId="32" fillId="30" borderId="60" xfId="0" applyFont="1" applyFill="1" applyBorder="1"/>
    <xf numFmtId="164" fontId="34" fillId="30" borderId="60" xfId="0" applyFont="1" applyFill="1" applyBorder="1" applyAlignment="1">
      <alignment horizontal="center" vertical="center"/>
    </xf>
    <xf numFmtId="164" fontId="0" fillId="30" borderId="60" xfId="0" applyFill="1" applyBorder="1" applyAlignment="1">
      <alignment horizontal="center" vertical="center"/>
    </xf>
    <xf numFmtId="164" fontId="2" fillId="30" borderId="60" xfId="0" applyFont="1" applyFill="1" applyBorder="1" applyAlignment="1">
      <alignment horizontal="center" vertical="center"/>
    </xf>
    <xf numFmtId="164" fontId="29" fillId="24" borderId="37" xfId="0" applyFont="1" applyFill="1" applyBorder="1" applyAlignment="1" applyProtection="1">
      <alignment horizontal="centerContinuous" vertical="center"/>
      <protection locked="0"/>
    </xf>
    <xf numFmtId="0" fontId="30" fillId="31" borderId="13" xfId="0" applyNumberFormat="1" applyFont="1" applyFill="1" applyBorder="1"/>
    <xf numFmtId="0" fontId="30" fillId="31" borderId="28" xfId="0" applyNumberFormat="1" applyFont="1" applyFill="1" applyBorder="1"/>
    <xf numFmtId="164" fontId="31" fillId="31" borderId="22" xfId="0" applyFont="1" applyFill="1" applyBorder="1"/>
    <xf numFmtId="164" fontId="1" fillId="31" borderId="12" xfId="0" applyFont="1" applyFill="1" applyBorder="1" applyAlignment="1">
      <alignment horizontal="left"/>
    </xf>
    <xf numFmtId="0" fontId="30" fillId="32" borderId="13" xfId="0" applyNumberFormat="1" applyFont="1" applyFill="1" applyBorder="1"/>
    <xf numFmtId="0" fontId="30" fillId="32" borderId="28" xfId="0" applyNumberFormat="1" applyFont="1" applyFill="1" applyBorder="1"/>
    <xf numFmtId="164" fontId="0" fillId="32" borderId="22" xfId="0" applyFill="1" applyBorder="1"/>
    <xf numFmtId="164" fontId="1" fillId="32" borderId="12" xfId="0" applyFont="1" applyFill="1" applyBorder="1" applyAlignment="1">
      <alignment horizontal="left"/>
    </xf>
    <xf numFmtId="164" fontId="39" fillId="0" borderId="12" xfId="0" applyFont="1" applyBorder="1" applyAlignment="1">
      <alignment horizontal="center" vertical="center"/>
    </xf>
    <xf numFmtId="3" fontId="40" fillId="0" borderId="0" xfId="0" applyNumberFormat="1" applyFont="1" applyAlignment="1" applyProtection="1">
      <alignment vertical="center"/>
      <protection locked="0"/>
    </xf>
    <xf numFmtId="164" fontId="0" fillId="0" borderId="26" xfId="0" applyBorder="1" applyAlignment="1">
      <alignment horizontal="center" vertical="center"/>
    </xf>
    <xf numFmtId="164" fontId="28" fillId="30" borderId="60" xfId="0" applyFont="1" applyFill="1" applyBorder="1" applyAlignment="1">
      <alignment horizontal="center"/>
    </xf>
    <xf numFmtId="164" fontId="33" fillId="30" borderId="60" xfId="0" applyFont="1" applyFill="1" applyBorder="1" applyAlignment="1">
      <alignment horizontal="center" vertical="center"/>
    </xf>
    <xf numFmtId="164" fontId="28" fillId="30" borderId="60" xfId="0" applyFont="1" applyFill="1" applyBorder="1"/>
    <xf numFmtId="0" fontId="28" fillId="30" borderId="60" xfId="0" applyNumberFormat="1" applyFont="1" applyFill="1" applyBorder="1" applyAlignment="1">
      <alignment horizontal="left"/>
    </xf>
    <xf numFmtId="164" fontId="2" fillId="30" borderId="60" xfId="0" applyFont="1" applyFill="1" applyBorder="1" applyAlignment="1">
      <alignment vertical="center"/>
    </xf>
    <xf numFmtId="3" fontId="1" fillId="0" borderId="48" xfId="0" applyNumberFormat="1" applyFont="1" applyBorder="1" applyAlignment="1" applyProtection="1">
      <alignment horizontal="left" vertical="center"/>
      <protection locked="0"/>
    </xf>
    <xf numFmtId="3" fontId="1" fillId="0" borderId="48" xfId="0" quotePrefix="1" applyNumberFormat="1" applyFont="1" applyBorder="1" applyAlignment="1" applyProtection="1">
      <alignment horizontal="center" vertical="center"/>
      <protection locked="0"/>
    </xf>
    <xf numFmtId="165" fontId="2" fillId="24" borderId="15" xfId="0" applyNumberFormat="1" applyFont="1" applyFill="1" applyBorder="1" applyAlignment="1">
      <alignment horizontal="center" vertical="center"/>
    </xf>
    <xf numFmtId="165" fontId="2" fillId="24" borderId="16" xfId="0" applyNumberFormat="1" applyFont="1" applyFill="1" applyBorder="1" applyAlignment="1">
      <alignment horizontal="center" vertical="center"/>
    </xf>
    <xf numFmtId="165" fontId="2" fillId="24" borderId="17" xfId="0" applyNumberFormat="1" applyFont="1" applyFill="1" applyBorder="1" applyAlignment="1">
      <alignment horizontal="center" vertical="center"/>
    </xf>
    <xf numFmtId="165" fontId="2" fillId="24" borderId="63" xfId="0" applyNumberFormat="1" applyFont="1" applyFill="1" applyBorder="1" applyAlignment="1">
      <alignment horizontal="center" vertical="center"/>
    </xf>
    <xf numFmtId="165" fontId="2" fillId="24" borderId="61" xfId="0" applyNumberFormat="1" applyFont="1" applyFill="1" applyBorder="1" applyAlignment="1">
      <alignment horizontal="center" vertical="center"/>
    </xf>
    <xf numFmtId="165" fontId="2" fillId="24" borderId="62" xfId="0" applyNumberFormat="1" applyFont="1" applyFill="1" applyBorder="1" applyAlignment="1">
      <alignment horizontal="center" vertical="center"/>
    </xf>
    <xf numFmtId="164" fontId="2" fillId="24" borderId="15" xfId="0" applyFont="1" applyFill="1" applyBorder="1" applyAlignment="1">
      <alignment horizontal="center" vertical="center"/>
    </xf>
    <xf numFmtId="164" fontId="2" fillId="24" borderId="16" xfId="0" applyFont="1" applyFill="1" applyBorder="1" applyAlignment="1">
      <alignment horizontal="center" vertical="center"/>
    </xf>
    <xf numFmtId="164" fontId="2" fillId="24" borderId="17" xfId="0" applyFont="1" applyFill="1" applyBorder="1" applyAlignment="1">
      <alignment horizontal="center" vertical="center"/>
    </xf>
    <xf numFmtId="164" fontId="2" fillId="24" borderId="63" xfId="0" applyFont="1" applyFill="1" applyBorder="1" applyAlignment="1">
      <alignment horizontal="center" vertical="center"/>
    </xf>
    <xf numFmtId="164" fontId="2" fillId="24" borderId="61" xfId="0" applyFont="1" applyFill="1" applyBorder="1" applyAlignment="1">
      <alignment horizontal="center" vertical="center"/>
    </xf>
    <xf numFmtId="164" fontId="2" fillId="24" borderId="62" xfId="0" applyFont="1" applyFill="1" applyBorder="1" applyAlignment="1">
      <alignment horizontal="center" vertical="center"/>
    </xf>
  </cellXfs>
  <cellStyles count="46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45" xr:uid="{00000000-0005-0000-0000-00001C000000}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37" xr:uid="{00000000-0005-0000-0000-000027000000}"/>
    <cellStyle name="Normal 3" xfId="38" xr:uid="{00000000-0005-0000-0000-000028000000}"/>
    <cellStyle name="Normal 4" xfId="44" xr:uid="{00000000-0005-0000-0000-000029000000}"/>
    <cellStyle name="Note" xfId="39" builtinId="10" customBuiltin="1"/>
    <cellStyle name="Output" xfId="40" builtinId="21" customBuiltin="1"/>
    <cellStyle name="Title" xfId="41" builtinId="15" customBuiltin="1"/>
    <cellStyle name="Total" xfId="42" builtinId="25" customBuiltin="1"/>
    <cellStyle name="Warning Text" xfId="43" builtinId="11" customBuiltin="1"/>
  </cellStyles>
  <dxfs count="2">
    <dxf>
      <fill>
        <patternFill>
          <bgColor theme="0" tint="-0.14996795556505021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OI/FS%20Manual/2020/Mar/200324085450-022400-P.T.%20Otsuka%20Indonesia-IFRS_ALLPackag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Q Only"/>
      <sheetName val="Company List"/>
      <sheetName val="Exceptional List"/>
      <sheetName val="利益率"/>
      <sheetName val="Cover Letter"/>
      <sheetName val="Check List"/>
      <sheetName val="Contact person"/>
      <sheetName val="Currency"/>
      <sheetName val="Check1"/>
      <sheetName val="Check2"/>
      <sheetName val="Fluc YtoY"/>
      <sheetName val="Fluc Budget"/>
      <sheetName val="BS PL"/>
      <sheetName val="COGS SGA"/>
      <sheetName val="Sales By Market"/>
      <sheetName val="Shareholder Eq"/>
      <sheetName val="OCI"/>
      <sheetName val="Stock (IC)"/>
      <sheetName val="PL (IC)"/>
      <sheetName val="BS (IC)"/>
      <sheetName val="Inventory (IC)"/>
      <sheetName val="FixAst P (IC)"/>
      <sheetName val="FixAst S (IC)"/>
      <sheetName val="FixAst D (IC)"/>
      <sheetName val="Segment PL"/>
      <sheetName val="ProductPL (MED)"/>
      <sheetName val="ProductPL (NC)"/>
      <sheetName val="ProductPL (CON)"/>
      <sheetName val="ProductPL (OT)"/>
      <sheetName val="ProductPL (PM)"/>
      <sheetName val="CF Info"/>
      <sheetName val="Segment FA"/>
      <sheetName val="Shareholders"/>
      <sheetName val="CompanyInfo"/>
      <sheetName val="History"/>
      <sheetName val="Facility"/>
      <sheetName val="BoardMember"/>
      <sheetName val="Subconsoli"/>
      <sheetName val="Employee"/>
      <sheetName val="Major Contract"/>
      <sheetName val="Major Customer"/>
      <sheetName val="WriteDownInvent"/>
      <sheetName val="Account Detail"/>
      <sheetName val="OCI Detail"/>
      <sheetName val="Movement Asset"/>
      <sheetName val="Movement Lia"/>
      <sheetName val="Movement FA"/>
      <sheetName val="Imp Detail"/>
      <sheetName val="RImp Detail"/>
      <sheetName val="Gain&amp;Loss of FA"/>
      <sheetName val="Useful Life"/>
      <sheetName val="Gover Subsidy"/>
      <sheetName val="Lessees"/>
      <sheetName val="Lessors"/>
      <sheetName val="Invest Property"/>
      <sheetName val="Major FixAsset"/>
      <sheetName val="Actual CapEx"/>
      <sheetName val="Sale&amp;Dis of FA"/>
      <sheetName val="Planed CapEx"/>
      <sheetName val="RetireBenefit"/>
      <sheetName val="Guarantees"/>
      <sheetName val="ARObligations"/>
      <sheetName val="Ot Allowances"/>
      <sheetName val="Allowance BD"/>
      <sheetName val="Movement of L3"/>
      <sheetName val="FV Debt"/>
      <sheetName val="FV Equity"/>
      <sheetName val="Repayment Debt"/>
      <sheetName val="Loan Receivable"/>
      <sheetName val="Op Rec&amp;Pay"/>
      <sheetName val="Derivative"/>
      <sheetName val="Factoring"/>
      <sheetName val="Collateral"/>
      <sheetName val="ForeignEx Risk"/>
      <sheetName val="Contract balance"/>
      <sheetName val="Tax Return"/>
      <sheetName val="DTA&amp;L Detail"/>
      <sheetName val="NOL"/>
      <sheetName val="Effect Tax Rate"/>
      <sheetName val="Estimated Tax"/>
      <sheetName val="Account Policy"/>
      <sheetName val="Restatement"/>
      <sheetName val="Accounting Est"/>
      <sheetName val="Subsequent"/>
      <sheetName val="Commitment"/>
      <sheetName val="Litigation"/>
      <sheetName val="Restrictions"/>
      <sheetName val="Audit fees"/>
      <sheetName val="VLVSheet"/>
    </sheetNames>
    <sheetDataSet>
      <sheetData sheetId="0" refreshError="1"/>
      <sheetData sheetId="1" refreshError="1">
        <row r="5">
          <cell r="AB5" t="str">
            <v>Medical</v>
          </cell>
        </row>
        <row r="6">
          <cell r="BN6" t="str">
            <v>Otsuka Holdings Co.,Ltd.</v>
          </cell>
        </row>
        <row r="7">
          <cell r="BN7" t="str">
            <v>Otsuka Pharmaceutical, Co., Ltd.</v>
          </cell>
        </row>
        <row r="8">
          <cell r="BN8" t="str">
            <v>JIMRO Co., Ltd.</v>
          </cell>
        </row>
        <row r="9">
          <cell r="BN9" t="str">
            <v>Otsuka Electronics Co., Ltd.</v>
          </cell>
        </row>
        <row r="10">
          <cell r="BN10" t="str">
            <v>Otsuka Pharmaceutical Factory, Inc.</v>
          </cell>
        </row>
        <row r="11">
          <cell r="BN11" t="str">
            <v>Otsuka Techno Corporation</v>
          </cell>
        </row>
        <row r="12">
          <cell r="BN12" t="str">
            <v>Taiho Pharmaceutical Co., Ltd.</v>
          </cell>
        </row>
        <row r="13">
          <cell r="BN13" t="str">
            <v>EN Otsuka Pharmaceutical Co., Ltd.</v>
          </cell>
        </row>
        <row r="14">
          <cell r="BN14" t="str">
            <v>Otsuka Chemical Co.,Ltd.</v>
          </cell>
        </row>
        <row r="15">
          <cell r="BN15" t="str">
            <v>Otsuka Warehouse Co., Ltd.</v>
          </cell>
        </row>
        <row r="16">
          <cell r="BN16" t="str">
            <v>Nippon Pharmaceutical Chemicals Co., Ltd.</v>
          </cell>
        </row>
        <row r="17">
          <cell r="BN17" t="str">
            <v>Otsuka Ohmi Ceramics Co., Ltd.</v>
          </cell>
        </row>
        <row r="18">
          <cell r="BN18" t="str">
            <v>Otsuka Ridge Co., Ltd.(OLD_Otsuka Naruto Development Co., Ltd.</v>
          </cell>
        </row>
        <row r="19">
          <cell r="BN19" t="str">
            <v>J.O.Pharma Co., Ltd</v>
          </cell>
        </row>
        <row r="20">
          <cell r="BN20" t="str">
            <v>Otsuka Packaging Industries Co., Ltd</v>
          </cell>
        </row>
        <row r="21">
          <cell r="BN21" t="str">
            <v>Okayama Taiho Pharmaceutical Co., Ltd.</v>
          </cell>
        </row>
        <row r="22">
          <cell r="BN22" t="str">
            <v>HAIESU service co., Ltd.</v>
          </cell>
        </row>
        <row r="23">
          <cell r="BN23" t="str">
            <v>Dairin Integrated Transportation Co., Ltd.</v>
          </cell>
        </row>
        <row r="24">
          <cell r="BN24" t="str">
            <v>Otsuka Foods Co.,Ltd.</v>
          </cell>
        </row>
        <row r="25">
          <cell r="BN25" t="str">
            <v>Otsuka-MGC Chemical Company,Inc.</v>
          </cell>
        </row>
        <row r="26">
          <cell r="BN26" t="str">
            <v>Otsuka Turftech Co.,Ltd.</v>
          </cell>
        </row>
        <row r="27">
          <cell r="BN27" t="str">
            <v>Otsuka Medical Devices Co., Ltd.</v>
          </cell>
        </row>
        <row r="28">
          <cell r="BN28" t="str">
            <v>KiSCO Co., Ltd.</v>
          </cell>
        </row>
        <row r="29">
          <cell r="BN29" t="str">
            <v>Otsuka wellness vending Co.,Ltd.</v>
          </cell>
        </row>
        <row r="30">
          <cell r="BN30" t="str">
            <v>Higashiyama Film Co.,Ltd.</v>
          </cell>
        </row>
        <row r="31">
          <cell r="BN31" t="str">
            <v>Otsuka Mechatronics Co. Ltd.</v>
          </cell>
        </row>
        <row r="32">
          <cell r="BN32" t="str">
            <v>Lilium Otsuka Co., Ltd.</v>
          </cell>
        </row>
        <row r="33">
          <cell r="BN33" t="str">
            <v>Otsuka Digital Health Co., Ltd.</v>
          </cell>
        </row>
        <row r="34">
          <cell r="BN34" t="str">
            <v>Biomedical Solutions Inc.</v>
          </cell>
        </row>
        <row r="35">
          <cell r="BN35" t="str">
            <v>Otsuka America, Inc.</v>
          </cell>
        </row>
        <row r="36">
          <cell r="BN36" t="str">
            <v>Otsuka America Pharmaceutical, Inc.</v>
          </cell>
        </row>
        <row r="37">
          <cell r="BN37" t="str">
            <v>Pharmavite LLC</v>
          </cell>
        </row>
        <row r="38">
          <cell r="BN38" t="str">
            <v>Ridge Vineyards, Inc.</v>
          </cell>
        </row>
        <row r="39">
          <cell r="BN39" t="str">
            <v>Cambridge Isotope Laboratories, Inc.</v>
          </cell>
        </row>
        <row r="40">
          <cell r="BN40" t="str">
            <v>Crystal Geyser Water Company</v>
          </cell>
        </row>
        <row r="41">
          <cell r="BN41" t="str">
            <v>Otsuka Pharmaceutical Development &amp; Commercialization Inc.</v>
          </cell>
        </row>
        <row r="42">
          <cell r="BN42" t="str">
            <v>Otsuka Global Insurance, Inc.</v>
          </cell>
        </row>
        <row r="43">
          <cell r="BN43" t="str">
            <v>Otsuka Canada Pharmaceutical, Inc.</v>
          </cell>
        </row>
        <row r="44">
          <cell r="BN44" t="str">
            <v>Astex Pharmaceuticals, Inc.</v>
          </cell>
        </row>
        <row r="45">
          <cell r="BN45" t="str">
            <v>Taiho Oncology, Inc.</v>
          </cell>
        </row>
        <row r="46">
          <cell r="BN46" t="str">
            <v>Otsuka Chemical America, Inc.</v>
          </cell>
        </row>
        <row r="47">
          <cell r="BN47" t="str">
            <v>FoodState, Inc.</v>
          </cell>
        </row>
        <row r="48">
          <cell r="BN48" t="str">
            <v>Avanir Pharmaceuticals, Inc.</v>
          </cell>
        </row>
        <row r="49">
          <cell r="BN49" t="str">
            <v>ODH, Inc.</v>
          </cell>
        </row>
        <row r="50">
          <cell r="BN50" t="str">
            <v>Daiya Foods Inc.</v>
          </cell>
        </row>
        <row r="51">
          <cell r="BN51" t="str">
            <v>Otsuka Pharmaceutical Europe Ltd.</v>
          </cell>
        </row>
        <row r="52">
          <cell r="BN52" t="str">
            <v>Otsuka Pharmaceutical, S.A.</v>
          </cell>
        </row>
        <row r="53">
          <cell r="BN53" t="str">
            <v>Otsuka Pharmaceuticals (UK) Ltd.</v>
          </cell>
        </row>
        <row r="54">
          <cell r="BN54" t="str">
            <v>Otsuka Pharma GmbH</v>
          </cell>
        </row>
        <row r="55">
          <cell r="BN55" t="str">
            <v>Otsuka Pharma Scandinavia AB</v>
          </cell>
        </row>
        <row r="56">
          <cell r="BN56" t="str">
            <v>Otsuka Pharmaceutical France SAS</v>
          </cell>
        </row>
        <row r="57">
          <cell r="BN57" t="str">
            <v>Interpharma Praha.a.s</v>
          </cell>
        </row>
        <row r="58">
          <cell r="BN58" t="str">
            <v>Nardobel SAS</v>
          </cell>
        </row>
        <row r="59">
          <cell r="BN59" t="str">
            <v>Hebron S.A.</v>
          </cell>
        </row>
        <row r="60">
          <cell r="BN60" t="str">
            <v>Trocellen Iberica S.A.</v>
          </cell>
        </row>
        <row r="61">
          <cell r="BN61" t="str">
            <v>Kisco International SAS</v>
          </cell>
        </row>
        <row r="62">
          <cell r="BN62" t="str">
            <v>Otsuka Pharmaceutical Italy S.r.l.</v>
          </cell>
        </row>
        <row r="63">
          <cell r="BN63" t="str">
            <v>Astex Therapeutics Limited</v>
          </cell>
        </row>
        <row r="64">
          <cell r="BN64" t="str">
            <v>Otsuka Europe D&amp;C, Ltd.</v>
          </cell>
        </row>
        <row r="65">
          <cell r="BN65" t="str">
            <v>Otsuka Pharmaceutical (Switzerland) GmbH</v>
          </cell>
        </row>
        <row r="66">
          <cell r="BN66" t="str">
            <v>Otsuka Novel Products GmbH</v>
          </cell>
        </row>
        <row r="67">
          <cell r="BN67" t="str">
            <v>Otsuka Pharmaceutical (H.K.) Ltd.</v>
          </cell>
        </row>
        <row r="68">
          <cell r="BN68" t="str">
            <v>Sichuan Otsuka Pharmaceutical Co., Ltd.</v>
          </cell>
        </row>
        <row r="69">
          <cell r="BN69" t="str">
            <v>Tianjin Otsuka Beverage Co., Ltd.</v>
          </cell>
        </row>
        <row r="70">
          <cell r="BN70" t="str">
            <v>Zhejiang Otsuka Pharmaceutical Co., Ltd.</v>
          </cell>
        </row>
        <row r="71">
          <cell r="BN71" t="str">
            <v>Otsuka Beijing Research Institute</v>
          </cell>
        </row>
        <row r="72">
          <cell r="BN72" t="str">
            <v>Shanghai Otsuka Foods Co, Ltd.</v>
          </cell>
        </row>
        <row r="73">
          <cell r="BN73" t="str">
            <v>Otsuka (China) Investment Co., Ltd</v>
          </cell>
        </row>
        <row r="74">
          <cell r="BN74" t="str">
            <v>Otsuka Sims (Guangdong) Beverage Co., Ltd</v>
          </cell>
        </row>
        <row r="75">
          <cell r="BN75" t="str">
            <v>Suzhou Otsuka Pharmaceutical Co.,ltd.</v>
          </cell>
        </row>
        <row r="76">
          <cell r="BN76" t="str">
            <v>Zhangjiagang Otsuka Chemical Co.,Ltd.</v>
          </cell>
        </row>
        <row r="77">
          <cell r="BN77" t="str">
            <v>Otsuka Shanghai Research Institute</v>
          </cell>
        </row>
        <row r="78">
          <cell r="BN78" t="str">
            <v>Nanjing Otsuka Techbond Techno Co., Ltd.</v>
          </cell>
        </row>
        <row r="79">
          <cell r="BN79" t="str">
            <v>P.T. Otsuka Indonesia</v>
          </cell>
        </row>
        <row r="80">
          <cell r="BN80" t="str">
            <v>P.T. Otsuka Jaya Indah</v>
          </cell>
        </row>
        <row r="81">
          <cell r="BN81" t="str">
            <v>P.T. Merapi Utama Pharma</v>
          </cell>
        </row>
        <row r="82">
          <cell r="BN82" t="str">
            <v>P.T. Amerta Indah Otsuka</v>
          </cell>
        </row>
        <row r="83">
          <cell r="BN83" t="str">
            <v>P.T. Widatra Bhakti</v>
          </cell>
        </row>
        <row r="84">
          <cell r="BN84" t="str">
            <v>P.T.Lautan Otsuka Chemical</v>
          </cell>
        </row>
        <row r="85">
          <cell r="BN85" t="str">
            <v>Korea Otsuka Pharmaceutical Co., Ltd.</v>
          </cell>
        </row>
        <row r="86">
          <cell r="BN86" t="str">
            <v>Taiwan Otsuka Pharmaceutical Co., Ltd.</v>
          </cell>
        </row>
        <row r="87">
          <cell r="BN87" t="str">
            <v>Otsuka (Philippines) Pharmaceutical, Inc.</v>
          </cell>
        </row>
        <row r="88">
          <cell r="BN88" t="str">
            <v>Otsuka Electronics Korea Co., Ltd.</v>
          </cell>
        </row>
        <row r="89">
          <cell r="BN89" t="str">
            <v>Korea OIAA Co., Ltd.</v>
          </cell>
        </row>
        <row r="90">
          <cell r="BN90" t="str">
            <v>KOC Co.,Ltd.</v>
          </cell>
        </row>
        <row r="91">
          <cell r="BN91" t="str">
            <v>Otsuka Chemical (India) Private Limited</v>
          </cell>
        </row>
        <row r="92">
          <cell r="BN92" t="str">
            <v>Otsuka Pharmaceutical India Private Limited</v>
          </cell>
        </row>
        <row r="93">
          <cell r="BN93" t="str">
            <v>Otsuka Pakistan Ltd.</v>
          </cell>
        </row>
        <row r="94">
          <cell r="BN94" t="str">
            <v>Otsuka Thang Nutrition Co., Ltd.</v>
          </cell>
        </row>
        <row r="95">
          <cell r="BN95" t="str">
            <v>OTSUKA-SOLAR Philippines, Inc.</v>
          </cell>
        </row>
        <row r="96">
          <cell r="BN96" t="str">
            <v>Egypt Otsuka Pharmaceutical Co., S.A.E.</v>
          </cell>
        </row>
        <row r="97">
          <cell r="BN97" t="str">
            <v>Abdi Ibrahim Otsuka Pharmaceutical Company</v>
          </cell>
        </row>
        <row r="98">
          <cell r="BN98" t="str">
            <v>Diatranz Otsuka Limited</v>
          </cell>
        </row>
        <row r="99">
          <cell r="BN99" t="str">
            <v>Otsuka Australia Pharmaceutical Pty Ltd</v>
          </cell>
        </row>
        <row r="100">
          <cell r="BN100" t="str">
            <v>ReCor Medical Inc.</v>
          </cell>
        </row>
        <row r="101">
          <cell r="BN101" t="str">
            <v>Visterra, Inc.</v>
          </cell>
        </row>
        <row r="102">
          <cell r="BN102" t="str">
            <v>A&amp;P Inphatec</v>
          </cell>
        </row>
        <row r="103">
          <cell r="BN103" t="str">
            <v>Veryan Holdings Ltd.</v>
          </cell>
        </row>
        <row r="104">
          <cell r="BN104" t="str">
            <v>Leshan Otsuka Techno Co., Ltd.</v>
          </cell>
        </row>
        <row r="105">
          <cell r="BN105" t="str">
            <v>Naruto Cruise Service Co., Ltd.</v>
          </cell>
        </row>
        <row r="106">
          <cell r="BN106" t="str">
            <v>Agri Best Co.,Ltd.</v>
          </cell>
        </row>
        <row r="107">
          <cell r="BN107" t="str">
            <v>Heartful kawauchi Co.,Ltd</v>
          </cell>
        </row>
        <row r="108">
          <cell r="BN108" t="str">
            <v>Taiho Pharma Canada, Inc.</v>
          </cell>
        </row>
        <row r="109">
          <cell r="BN109" t="str">
            <v>Taiho Pharma Europe, Limited</v>
          </cell>
        </row>
        <row r="110">
          <cell r="BN110" t="str">
            <v>SMAIO SAS</v>
          </cell>
        </row>
        <row r="111">
          <cell r="BN111" t="str">
            <v>Hangzhou Linan Kangle Pharmaceutical Co., Ltd.</v>
          </cell>
        </row>
        <row r="112">
          <cell r="BN112" t="str">
            <v>Taiho Pharmaceutical of Beijing Co., Ltd.</v>
          </cell>
        </row>
        <row r="113">
          <cell r="BN113" t="str">
            <v>Otsuka Electronics (Suzhou) Co.,Ltd.</v>
          </cell>
        </row>
        <row r="114">
          <cell r="BN114" t="str">
            <v>Otsuka Material Science &amp; Technology (Shanghai) Co., Ltd.</v>
          </cell>
        </row>
        <row r="115">
          <cell r="BN115" t="str">
            <v>NOBLE　SKILL　LIMITED</v>
          </cell>
        </row>
        <row r="116">
          <cell r="BN116" t="str">
            <v>Otsuka　South China Precision　Instruments（Shenzhen）Co.,Ltd</v>
          </cell>
        </row>
        <row r="117">
          <cell r="BN117" t="str">
            <v>Otsuka Chemical (Shanghai) Co., Ltd.</v>
          </cell>
        </row>
        <row r="118">
          <cell r="BN118" t="str">
            <v>Otsuka Tech Electronics Co., Ltd</v>
          </cell>
        </row>
        <row r="119">
          <cell r="BN119" t="str">
            <v>Taiho Pharma Singapore Pte. Ltd.</v>
          </cell>
        </row>
        <row r="120">
          <cell r="BN120" t="str">
            <v>Otsuka Nutraceutical (Thailand) Co.,Ltd.</v>
          </cell>
        </row>
        <row r="121">
          <cell r="BN121" t="str">
            <v>Otsuka Pharmaceuticals (Singapore) Pte. Ltd.</v>
          </cell>
        </row>
        <row r="122">
          <cell r="BN122" t="str">
            <v>Otsuka Trading Africa Co. (SAE)</v>
          </cell>
        </row>
        <row r="123">
          <cell r="BN123" t="str">
            <v>Otsuka Import Export LLC</v>
          </cell>
        </row>
        <row r="124">
          <cell r="BN124" t="str">
            <v>Otsuka Ateco Pharma Egypt Company</v>
          </cell>
        </row>
        <row r="125">
          <cell r="BN125" t="str">
            <v xml:space="preserve">Otsuka Harumi-development Co.,Ltd. </v>
          </cell>
        </row>
        <row r="126">
          <cell r="BN126" t="str">
            <v>Otsuka Pharmaceutical Vietnam Joint Stock Company</v>
          </cell>
        </row>
        <row r="127">
          <cell r="BN127" t="str">
            <v>Otsuka Pharmaceutical Netherlands BV</v>
          </cell>
        </row>
        <row r="128">
          <cell r="BN128" t="str">
            <v>Otsuka Foods India Pvt.Ltd.</v>
          </cell>
        </row>
        <row r="129">
          <cell r="BN129" t="str">
            <v>Otsuka Nutrition Factory (Singapore) Pte.Ltd.</v>
          </cell>
        </row>
        <row r="130">
          <cell r="BN130" t="str">
            <v>Otsuka Myanmar Company Limited</v>
          </cell>
        </row>
        <row r="131">
          <cell r="BN131" t="str">
            <v>Otsuka Pharmaceutical Development &amp; Commercialisation Europe GmbH</v>
          </cell>
        </row>
        <row r="132">
          <cell r="BN132" t="str">
            <v>Otsuka Business Support Co., Ltd.</v>
          </cell>
        </row>
        <row r="133">
          <cell r="BN133" t="str">
            <v>Otsuka Nutraceutical Mexico S.A. de C.V.</v>
          </cell>
        </row>
        <row r="134">
          <cell r="BN134" t="str">
            <v>Pharmavite (Shanghai) Nutrition Technology Co., Ltd.</v>
          </cell>
        </row>
        <row r="135">
          <cell r="BN135" t="str">
            <v>Yoshino Farm (tentative)</v>
          </cell>
        </row>
        <row r="136">
          <cell r="BN136" t="str">
            <v>HIGASHIYAMA (ShangHai) FILM CO., LTD.</v>
          </cell>
        </row>
        <row r="137">
          <cell r="BN137" t="str">
            <v>McQuade Center for Strategic Research and Development LLC</v>
          </cell>
        </row>
        <row r="138">
          <cell r="BN138">
            <v>0</v>
          </cell>
        </row>
        <row r="139">
          <cell r="BN139">
            <v>0</v>
          </cell>
        </row>
        <row r="140">
          <cell r="BN140">
            <v>0</v>
          </cell>
        </row>
        <row r="141">
          <cell r="BN141">
            <v>0</v>
          </cell>
        </row>
        <row r="142">
          <cell r="BN142">
            <v>0</v>
          </cell>
        </row>
        <row r="143">
          <cell r="BN143">
            <v>0</v>
          </cell>
        </row>
        <row r="144">
          <cell r="BN144">
            <v>0</v>
          </cell>
        </row>
        <row r="145">
          <cell r="BN145">
            <v>0</v>
          </cell>
        </row>
        <row r="146">
          <cell r="BN146">
            <v>0</v>
          </cell>
        </row>
        <row r="147">
          <cell r="BN147">
            <v>0</v>
          </cell>
        </row>
        <row r="148">
          <cell r="BN148">
            <v>0</v>
          </cell>
        </row>
        <row r="149">
          <cell r="BN149">
            <v>0</v>
          </cell>
        </row>
        <row r="150">
          <cell r="BN150">
            <v>0</v>
          </cell>
        </row>
        <row r="151">
          <cell r="BN151">
            <v>0</v>
          </cell>
        </row>
        <row r="152">
          <cell r="BN152">
            <v>0</v>
          </cell>
        </row>
        <row r="153">
          <cell r="BN153">
            <v>0</v>
          </cell>
        </row>
        <row r="154">
          <cell r="BN154">
            <v>0</v>
          </cell>
        </row>
        <row r="155">
          <cell r="BN155">
            <v>0</v>
          </cell>
        </row>
        <row r="156">
          <cell r="BN156">
            <v>0</v>
          </cell>
        </row>
        <row r="157">
          <cell r="BN157">
            <v>0</v>
          </cell>
        </row>
        <row r="158">
          <cell r="BN158">
            <v>0</v>
          </cell>
        </row>
        <row r="159">
          <cell r="BN159">
            <v>0</v>
          </cell>
        </row>
        <row r="160">
          <cell r="BN160">
            <v>0</v>
          </cell>
        </row>
        <row r="161">
          <cell r="BN161">
            <v>0</v>
          </cell>
        </row>
        <row r="162">
          <cell r="BN162">
            <v>0</v>
          </cell>
        </row>
        <row r="163">
          <cell r="BN163">
            <v>0</v>
          </cell>
        </row>
        <row r="164">
          <cell r="BN164">
            <v>0</v>
          </cell>
        </row>
        <row r="165">
          <cell r="BN165">
            <v>0</v>
          </cell>
        </row>
        <row r="166">
          <cell r="BN166">
            <v>0</v>
          </cell>
        </row>
        <row r="167">
          <cell r="BN167">
            <v>0</v>
          </cell>
        </row>
        <row r="168">
          <cell r="BN168">
            <v>0</v>
          </cell>
        </row>
        <row r="169">
          <cell r="BN169">
            <v>0</v>
          </cell>
        </row>
        <row r="170">
          <cell r="BN170">
            <v>0</v>
          </cell>
        </row>
        <row r="171">
          <cell r="BN171">
            <v>0</v>
          </cell>
        </row>
        <row r="172">
          <cell r="BN172">
            <v>0</v>
          </cell>
        </row>
        <row r="173">
          <cell r="BN173">
            <v>0</v>
          </cell>
        </row>
        <row r="174">
          <cell r="BN174">
            <v>0</v>
          </cell>
        </row>
        <row r="175">
          <cell r="BN175">
            <v>0</v>
          </cell>
        </row>
        <row r="176">
          <cell r="BN176">
            <v>0</v>
          </cell>
        </row>
        <row r="177">
          <cell r="BN177">
            <v>0</v>
          </cell>
        </row>
        <row r="178">
          <cell r="BN178">
            <v>0</v>
          </cell>
        </row>
        <row r="179">
          <cell r="BN179">
            <v>0</v>
          </cell>
        </row>
        <row r="180">
          <cell r="BN180">
            <v>0</v>
          </cell>
        </row>
        <row r="181">
          <cell r="BN181">
            <v>0</v>
          </cell>
        </row>
        <row r="182">
          <cell r="BN182">
            <v>0</v>
          </cell>
        </row>
        <row r="183">
          <cell r="BN183">
            <v>0</v>
          </cell>
        </row>
        <row r="184">
          <cell r="BN184">
            <v>0</v>
          </cell>
        </row>
        <row r="185">
          <cell r="BN185">
            <v>0</v>
          </cell>
        </row>
        <row r="186">
          <cell r="BN186">
            <v>0</v>
          </cell>
        </row>
        <row r="187">
          <cell r="BN187">
            <v>0</v>
          </cell>
        </row>
        <row r="188">
          <cell r="BN188">
            <v>0</v>
          </cell>
        </row>
        <row r="189">
          <cell r="BN189">
            <v>0</v>
          </cell>
        </row>
        <row r="190">
          <cell r="BN190">
            <v>0</v>
          </cell>
        </row>
        <row r="191">
          <cell r="BN191">
            <v>0</v>
          </cell>
        </row>
        <row r="192">
          <cell r="BN192">
            <v>0</v>
          </cell>
        </row>
        <row r="193">
          <cell r="BN193">
            <v>0</v>
          </cell>
        </row>
        <row r="194">
          <cell r="BN194">
            <v>0</v>
          </cell>
        </row>
        <row r="195">
          <cell r="BN195">
            <v>0</v>
          </cell>
        </row>
        <row r="196">
          <cell r="BN196">
            <v>0</v>
          </cell>
        </row>
        <row r="197">
          <cell r="BN197">
            <v>0</v>
          </cell>
        </row>
        <row r="198">
          <cell r="BN198">
            <v>0</v>
          </cell>
        </row>
        <row r="199">
          <cell r="BN199">
            <v>0</v>
          </cell>
        </row>
        <row r="200">
          <cell r="BN200">
            <v>0</v>
          </cell>
        </row>
        <row r="201">
          <cell r="BN201">
            <v>0</v>
          </cell>
        </row>
        <row r="202">
          <cell r="BN202">
            <v>0</v>
          </cell>
        </row>
        <row r="203">
          <cell r="BN203">
            <v>0</v>
          </cell>
        </row>
        <row r="204">
          <cell r="BN204">
            <v>0</v>
          </cell>
        </row>
        <row r="205">
          <cell r="BN205">
            <v>0</v>
          </cell>
        </row>
        <row r="206">
          <cell r="BN206">
            <v>0</v>
          </cell>
        </row>
        <row r="207">
          <cell r="BN207">
            <v>0</v>
          </cell>
        </row>
        <row r="208">
          <cell r="BN208">
            <v>0</v>
          </cell>
        </row>
        <row r="209">
          <cell r="BN209">
            <v>0</v>
          </cell>
        </row>
        <row r="210">
          <cell r="BN210">
            <v>0</v>
          </cell>
        </row>
        <row r="211">
          <cell r="BN211">
            <v>0</v>
          </cell>
        </row>
        <row r="212">
          <cell r="BN212">
            <v>0</v>
          </cell>
        </row>
        <row r="213">
          <cell r="BN213">
            <v>0</v>
          </cell>
        </row>
        <row r="214">
          <cell r="BN214">
            <v>0</v>
          </cell>
        </row>
        <row r="215">
          <cell r="BN215">
            <v>0</v>
          </cell>
        </row>
        <row r="216">
          <cell r="BN216">
            <v>0</v>
          </cell>
        </row>
        <row r="217">
          <cell r="BN217">
            <v>0</v>
          </cell>
        </row>
        <row r="218">
          <cell r="BN218">
            <v>0</v>
          </cell>
        </row>
        <row r="219">
          <cell r="BN219">
            <v>0</v>
          </cell>
        </row>
        <row r="220">
          <cell r="BN220">
            <v>0</v>
          </cell>
        </row>
        <row r="221">
          <cell r="BN221">
            <v>0</v>
          </cell>
        </row>
        <row r="222">
          <cell r="BN222">
            <v>0</v>
          </cell>
        </row>
        <row r="223">
          <cell r="BN223">
            <v>0</v>
          </cell>
        </row>
        <row r="224">
          <cell r="BN224">
            <v>0</v>
          </cell>
        </row>
        <row r="225">
          <cell r="BN225">
            <v>0</v>
          </cell>
        </row>
        <row r="226">
          <cell r="BN226">
            <v>0</v>
          </cell>
        </row>
        <row r="227">
          <cell r="BN227">
            <v>0</v>
          </cell>
        </row>
        <row r="228">
          <cell r="BN228">
            <v>0</v>
          </cell>
        </row>
        <row r="229">
          <cell r="BN229">
            <v>0</v>
          </cell>
        </row>
        <row r="230">
          <cell r="BN230">
            <v>0</v>
          </cell>
        </row>
        <row r="231">
          <cell r="BN231">
            <v>0</v>
          </cell>
        </row>
        <row r="232">
          <cell r="BN232">
            <v>0</v>
          </cell>
        </row>
        <row r="233">
          <cell r="BN233">
            <v>0</v>
          </cell>
        </row>
        <row r="234">
          <cell r="BN234">
            <v>0</v>
          </cell>
        </row>
        <row r="235">
          <cell r="BN235">
            <v>0</v>
          </cell>
        </row>
        <row r="236">
          <cell r="BN236">
            <v>0</v>
          </cell>
        </row>
        <row r="237">
          <cell r="BN237">
            <v>0</v>
          </cell>
        </row>
        <row r="238">
          <cell r="BN238">
            <v>0</v>
          </cell>
        </row>
        <row r="239">
          <cell r="BN239">
            <v>0</v>
          </cell>
        </row>
        <row r="240">
          <cell r="BN240">
            <v>0</v>
          </cell>
        </row>
        <row r="241">
          <cell r="BN241">
            <v>0</v>
          </cell>
        </row>
        <row r="242">
          <cell r="BN242">
            <v>0</v>
          </cell>
        </row>
        <row r="243">
          <cell r="BN243">
            <v>0</v>
          </cell>
        </row>
        <row r="244">
          <cell r="BN244">
            <v>0</v>
          </cell>
        </row>
        <row r="245">
          <cell r="BN245">
            <v>0</v>
          </cell>
        </row>
        <row r="246">
          <cell r="BN246">
            <v>0</v>
          </cell>
        </row>
        <row r="247">
          <cell r="BN247">
            <v>0</v>
          </cell>
        </row>
        <row r="248">
          <cell r="BN248">
            <v>0</v>
          </cell>
        </row>
        <row r="249">
          <cell r="BN249">
            <v>0</v>
          </cell>
        </row>
        <row r="250">
          <cell r="BN250">
            <v>0</v>
          </cell>
        </row>
        <row r="251">
          <cell r="BN251">
            <v>0</v>
          </cell>
        </row>
        <row r="252">
          <cell r="BN252">
            <v>0</v>
          </cell>
        </row>
        <row r="253">
          <cell r="BN253">
            <v>0</v>
          </cell>
        </row>
        <row r="254">
          <cell r="BN254">
            <v>0</v>
          </cell>
        </row>
        <row r="255">
          <cell r="BN255">
            <v>0</v>
          </cell>
        </row>
        <row r="256">
          <cell r="BN256">
            <v>0</v>
          </cell>
        </row>
        <row r="257">
          <cell r="BN257">
            <v>0</v>
          </cell>
        </row>
        <row r="258">
          <cell r="BN258">
            <v>0</v>
          </cell>
        </row>
        <row r="259">
          <cell r="BN259">
            <v>0</v>
          </cell>
        </row>
        <row r="260">
          <cell r="BN260">
            <v>0</v>
          </cell>
        </row>
        <row r="261">
          <cell r="BN261">
            <v>0</v>
          </cell>
        </row>
        <row r="262">
          <cell r="BN262">
            <v>0</v>
          </cell>
        </row>
        <row r="263">
          <cell r="BN263">
            <v>0</v>
          </cell>
        </row>
        <row r="264">
          <cell r="BN264">
            <v>0</v>
          </cell>
        </row>
        <row r="265">
          <cell r="BN265">
            <v>0</v>
          </cell>
        </row>
        <row r="266">
          <cell r="BN266">
            <v>0</v>
          </cell>
        </row>
        <row r="267">
          <cell r="BN267">
            <v>0</v>
          </cell>
        </row>
        <row r="268">
          <cell r="BN268">
            <v>0</v>
          </cell>
        </row>
        <row r="269">
          <cell r="BN269">
            <v>0</v>
          </cell>
        </row>
        <row r="270">
          <cell r="BN270">
            <v>0</v>
          </cell>
        </row>
        <row r="271">
          <cell r="BN271">
            <v>0</v>
          </cell>
        </row>
        <row r="272">
          <cell r="BN272">
            <v>0</v>
          </cell>
        </row>
        <row r="273">
          <cell r="BN273">
            <v>0</v>
          </cell>
        </row>
        <row r="274">
          <cell r="BN274">
            <v>0</v>
          </cell>
        </row>
        <row r="275">
          <cell r="BN275">
            <v>0</v>
          </cell>
        </row>
        <row r="276">
          <cell r="BN276">
            <v>0</v>
          </cell>
        </row>
        <row r="277">
          <cell r="BN277">
            <v>0</v>
          </cell>
        </row>
        <row r="278">
          <cell r="BN278">
            <v>0</v>
          </cell>
        </row>
        <row r="279">
          <cell r="BN279">
            <v>0</v>
          </cell>
        </row>
        <row r="280">
          <cell r="BN280">
            <v>0</v>
          </cell>
        </row>
        <row r="281">
          <cell r="BN281">
            <v>0</v>
          </cell>
        </row>
        <row r="282">
          <cell r="BN282">
            <v>0</v>
          </cell>
        </row>
        <row r="283">
          <cell r="BN283">
            <v>0</v>
          </cell>
        </row>
        <row r="284">
          <cell r="BN284">
            <v>0</v>
          </cell>
        </row>
        <row r="285">
          <cell r="BN285">
            <v>0</v>
          </cell>
        </row>
        <row r="286">
          <cell r="BN286">
            <v>0</v>
          </cell>
        </row>
        <row r="287">
          <cell r="BN287">
            <v>0</v>
          </cell>
        </row>
        <row r="288">
          <cell r="BN288">
            <v>0</v>
          </cell>
        </row>
        <row r="289">
          <cell r="BN289">
            <v>0</v>
          </cell>
        </row>
        <row r="290">
          <cell r="BN290">
            <v>0</v>
          </cell>
        </row>
        <row r="291">
          <cell r="BN291">
            <v>0</v>
          </cell>
        </row>
        <row r="292">
          <cell r="BN292">
            <v>0</v>
          </cell>
        </row>
        <row r="293">
          <cell r="BN293">
            <v>0</v>
          </cell>
        </row>
        <row r="294">
          <cell r="BN294">
            <v>0</v>
          </cell>
        </row>
        <row r="295">
          <cell r="BN295">
            <v>0</v>
          </cell>
        </row>
        <row r="296">
          <cell r="BN296">
            <v>0</v>
          </cell>
        </row>
        <row r="297">
          <cell r="BN297">
            <v>0</v>
          </cell>
        </row>
        <row r="298">
          <cell r="BN298">
            <v>0</v>
          </cell>
        </row>
        <row r="299">
          <cell r="BN299">
            <v>0</v>
          </cell>
        </row>
        <row r="300">
          <cell r="BN300">
            <v>0</v>
          </cell>
        </row>
        <row r="301">
          <cell r="BN301">
            <v>0</v>
          </cell>
        </row>
        <row r="302">
          <cell r="BN302">
            <v>0</v>
          </cell>
        </row>
        <row r="303">
          <cell r="BN303">
            <v>0</v>
          </cell>
        </row>
        <row r="304">
          <cell r="BN304">
            <v>0</v>
          </cell>
        </row>
        <row r="305">
          <cell r="BN305">
            <v>0</v>
          </cell>
        </row>
        <row r="306">
          <cell r="BN306">
            <v>0</v>
          </cell>
        </row>
        <row r="307">
          <cell r="BN307">
            <v>0</v>
          </cell>
        </row>
        <row r="308">
          <cell r="BN308">
            <v>0</v>
          </cell>
        </row>
        <row r="309">
          <cell r="BN309">
            <v>0</v>
          </cell>
        </row>
        <row r="310">
          <cell r="BN310">
            <v>0</v>
          </cell>
        </row>
        <row r="311">
          <cell r="BN311">
            <v>0</v>
          </cell>
        </row>
        <row r="312">
          <cell r="BN312">
            <v>0</v>
          </cell>
        </row>
        <row r="313">
          <cell r="BN313">
            <v>0</v>
          </cell>
        </row>
        <row r="314">
          <cell r="BN314">
            <v>0</v>
          </cell>
        </row>
        <row r="315">
          <cell r="BN315">
            <v>0</v>
          </cell>
        </row>
        <row r="316">
          <cell r="BN316">
            <v>0</v>
          </cell>
        </row>
        <row r="317">
          <cell r="BN317">
            <v>0</v>
          </cell>
        </row>
        <row r="318">
          <cell r="BN318">
            <v>0</v>
          </cell>
        </row>
        <row r="319">
          <cell r="BN319">
            <v>0</v>
          </cell>
        </row>
        <row r="320">
          <cell r="BN320">
            <v>0</v>
          </cell>
        </row>
        <row r="321">
          <cell r="BN321">
            <v>0</v>
          </cell>
        </row>
        <row r="322">
          <cell r="BN322">
            <v>0</v>
          </cell>
        </row>
        <row r="323">
          <cell r="BN323">
            <v>0</v>
          </cell>
        </row>
        <row r="324">
          <cell r="BN324">
            <v>0</v>
          </cell>
        </row>
        <row r="325">
          <cell r="BN325">
            <v>0</v>
          </cell>
        </row>
        <row r="326">
          <cell r="BN326">
            <v>0</v>
          </cell>
        </row>
        <row r="327">
          <cell r="BN327">
            <v>0</v>
          </cell>
        </row>
        <row r="328">
          <cell r="BN328">
            <v>0</v>
          </cell>
        </row>
        <row r="329">
          <cell r="BN329">
            <v>0</v>
          </cell>
        </row>
        <row r="330">
          <cell r="BN330">
            <v>0</v>
          </cell>
        </row>
        <row r="331">
          <cell r="BN331">
            <v>0</v>
          </cell>
        </row>
        <row r="332">
          <cell r="BN332">
            <v>0</v>
          </cell>
        </row>
        <row r="333">
          <cell r="BN333">
            <v>0</v>
          </cell>
        </row>
        <row r="334">
          <cell r="BN334">
            <v>0</v>
          </cell>
        </row>
        <row r="335">
          <cell r="BN335">
            <v>0</v>
          </cell>
        </row>
        <row r="336">
          <cell r="BN336">
            <v>0</v>
          </cell>
        </row>
        <row r="337">
          <cell r="BN337">
            <v>0</v>
          </cell>
        </row>
        <row r="338">
          <cell r="BN338">
            <v>0</v>
          </cell>
        </row>
        <row r="339">
          <cell r="BN339">
            <v>0</v>
          </cell>
        </row>
        <row r="340">
          <cell r="BN340">
            <v>0</v>
          </cell>
        </row>
        <row r="341">
          <cell r="BN341">
            <v>0</v>
          </cell>
        </row>
        <row r="342">
          <cell r="BN342">
            <v>0</v>
          </cell>
        </row>
        <row r="343">
          <cell r="BN343">
            <v>0</v>
          </cell>
        </row>
        <row r="344">
          <cell r="BN344">
            <v>0</v>
          </cell>
        </row>
        <row r="345">
          <cell r="BN345">
            <v>0</v>
          </cell>
        </row>
        <row r="346">
          <cell r="BN346">
            <v>0</v>
          </cell>
        </row>
        <row r="347">
          <cell r="BN347">
            <v>0</v>
          </cell>
        </row>
        <row r="348">
          <cell r="BN348">
            <v>0</v>
          </cell>
        </row>
        <row r="349">
          <cell r="BN349">
            <v>0</v>
          </cell>
        </row>
        <row r="350">
          <cell r="BN350">
            <v>0</v>
          </cell>
        </row>
        <row r="351">
          <cell r="BN351">
            <v>0</v>
          </cell>
        </row>
        <row r="352">
          <cell r="BN352">
            <v>0</v>
          </cell>
        </row>
        <row r="353">
          <cell r="BN353">
            <v>0</v>
          </cell>
        </row>
        <row r="354">
          <cell r="BN354">
            <v>0</v>
          </cell>
        </row>
        <row r="355">
          <cell r="BN355">
            <v>0</v>
          </cell>
        </row>
        <row r="356">
          <cell r="BN356">
            <v>0</v>
          </cell>
        </row>
        <row r="357">
          <cell r="BN357">
            <v>0</v>
          </cell>
        </row>
        <row r="358">
          <cell r="BN358">
            <v>0</v>
          </cell>
        </row>
        <row r="359">
          <cell r="BN359">
            <v>0</v>
          </cell>
        </row>
        <row r="360">
          <cell r="BN360">
            <v>0</v>
          </cell>
        </row>
        <row r="361">
          <cell r="BN361">
            <v>0</v>
          </cell>
        </row>
        <row r="362">
          <cell r="BN362">
            <v>0</v>
          </cell>
        </row>
        <row r="363">
          <cell r="BN363">
            <v>0</v>
          </cell>
        </row>
        <row r="364">
          <cell r="BN364">
            <v>0</v>
          </cell>
        </row>
        <row r="365">
          <cell r="BN365">
            <v>0</v>
          </cell>
        </row>
        <row r="366">
          <cell r="BN366">
            <v>0</v>
          </cell>
        </row>
        <row r="367">
          <cell r="BN367">
            <v>0</v>
          </cell>
        </row>
        <row r="368">
          <cell r="BN368">
            <v>0</v>
          </cell>
        </row>
        <row r="369">
          <cell r="BN369">
            <v>0</v>
          </cell>
        </row>
        <row r="370">
          <cell r="BN370">
            <v>0</v>
          </cell>
        </row>
        <row r="371">
          <cell r="BN371">
            <v>0</v>
          </cell>
        </row>
        <row r="372">
          <cell r="BN372">
            <v>0</v>
          </cell>
        </row>
        <row r="373">
          <cell r="BN373">
            <v>0</v>
          </cell>
        </row>
        <row r="374">
          <cell r="BN374">
            <v>0</v>
          </cell>
        </row>
        <row r="375">
          <cell r="BN375">
            <v>0</v>
          </cell>
        </row>
        <row r="376">
          <cell r="BN376">
            <v>0</v>
          </cell>
        </row>
        <row r="377">
          <cell r="BN377">
            <v>0</v>
          </cell>
        </row>
        <row r="378">
          <cell r="BN378">
            <v>0</v>
          </cell>
        </row>
        <row r="379">
          <cell r="BN379">
            <v>0</v>
          </cell>
        </row>
        <row r="380">
          <cell r="BN380">
            <v>0</v>
          </cell>
        </row>
        <row r="381">
          <cell r="BN381">
            <v>0</v>
          </cell>
        </row>
        <row r="382">
          <cell r="BN382">
            <v>0</v>
          </cell>
        </row>
        <row r="383">
          <cell r="BN383">
            <v>0</v>
          </cell>
        </row>
        <row r="384">
          <cell r="BN384">
            <v>0</v>
          </cell>
        </row>
        <row r="385">
          <cell r="BN385">
            <v>0</v>
          </cell>
        </row>
        <row r="386">
          <cell r="BN386">
            <v>0</v>
          </cell>
        </row>
        <row r="387">
          <cell r="BN387">
            <v>0</v>
          </cell>
        </row>
      </sheetData>
      <sheetData sheetId="2" refreshError="1"/>
      <sheetData sheetId="3" refreshError="1"/>
      <sheetData sheetId="4" refreshError="1">
        <row r="2">
          <cell r="F2" t="str">
            <v>E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8"/>
  <dimension ref="A1:AE66821"/>
  <sheetViews>
    <sheetView showGridLines="0" tabSelected="1" zoomScale="110" zoomScaleNormal="110" workbookViewId="0">
      <pane xSplit="5" ySplit="8" topLeftCell="F15" activePane="bottomRight" state="frozen"/>
      <selection pane="topRight" activeCell="G1" sqref="G1"/>
      <selection pane="bottomLeft" activeCell="A7" sqref="A7"/>
      <selection pane="bottomRight" activeCell="C18" sqref="C18"/>
    </sheetView>
  </sheetViews>
  <sheetFormatPr defaultColWidth="9.140625" defaultRowHeight="11.25" zeroHeight="1" x14ac:dyDescent="0.2"/>
  <cols>
    <col min="1" max="1" width="4.85546875" style="1" customWidth="1"/>
    <col min="2" max="2" width="7.140625" style="1" customWidth="1"/>
    <col min="3" max="3" width="37.85546875" style="3" customWidth="1"/>
    <col min="4" max="4" width="23.85546875" style="3" customWidth="1"/>
    <col min="5" max="5" width="12.5703125" style="2" customWidth="1"/>
    <col min="6" max="6" width="27.85546875" style="3" bestFit="1" customWidth="1"/>
    <col min="7" max="7" width="12.5703125" style="2" customWidth="1"/>
    <col min="8" max="8" width="27.85546875" style="3" bestFit="1" customWidth="1"/>
    <col min="9" max="9" width="8.7109375" style="3" bestFit="1" customWidth="1"/>
    <col min="10" max="10" width="9.5703125" style="3" customWidth="1"/>
    <col min="11" max="12" width="5.42578125" style="3" customWidth="1"/>
    <col min="13" max="13" width="12.42578125" style="3" customWidth="1"/>
    <col min="14" max="14" width="4.7109375" style="3" customWidth="1"/>
    <col min="15" max="15" width="13.28515625" style="3" customWidth="1"/>
    <col min="16" max="16" width="12.28515625" style="3" customWidth="1"/>
    <col min="17" max="17" width="10.7109375" style="3" customWidth="1"/>
    <col min="18" max="18" width="12.7109375" style="3" customWidth="1"/>
    <col min="19" max="19" width="12.85546875" style="3" customWidth="1"/>
    <col min="20" max="21" width="10.7109375" style="3" customWidth="1"/>
    <col min="22" max="22" width="12.28515625" style="3" customWidth="1"/>
    <col min="23" max="25" width="10.7109375" style="3" customWidth="1"/>
    <col min="26" max="26" width="13.5703125" style="3" customWidth="1"/>
    <col min="27" max="27" width="12.5703125" style="3" customWidth="1"/>
    <col min="28" max="28" width="12" style="3" customWidth="1"/>
    <col min="29" max="29" width="6.7109375" style="3" customWidth="1"/>
    <col min="30" max="30" width="9.140625" style="3" customWidth="1"/>
    <col min="31" max="31" width="13.28515625" style="3" customWidth="1"/>
    <col min="32" max="16384" width="9.140625" style="3"/>
  </cols>
  <sheetData>
    <row r="1" spans="1:31" s="91" customFormat="1" ht="15.75" x14ac:dyDescent="0.2">
      <c r="A1" s="87" t="s">
        <v>313</v>
      </c>
      <c r="B1" s="87"/>
      <c r="C1" s="88"/>
      <c r="D1" s="88"/>
      <c r="E1" s="89"/>
      <c r="F1" s="88"/>
      <c r="G1" s="89"/>
      <c r="H1" s="88"/>
      <c r="I1" s="88"/>
      <c r="J1" s="90"/>
    </row>
    <row r="2" spans="1:31" s="91" customFormat="1" ht="15.75" x14ac:dyDescent="0.2">
      <c r="A2" s="87" t="s">
        <v>420</v>
      </c>
      <c r="B2" s="87"/>
      <c r="C2" s="88"/>
      <c r="D2" s="88"/>
      <c r="E2" s="89"/>
      <c r="F2" s="88"/>
      <c r="G2" s="89"/>
      <c r="H2" s="88"/>
      <c r="I2" s="88"/>
      <c r="J2" s="88"/>
      <c r="M2" s="90"/>
      <c r="N2" s="90"/>
      <c r="Z2" s="92" t="s">
        <v>232</v>
      </c>
      <c r="AA2" s="93"/>
      <c r="AB2" s="94">
        <v>2024</v>
      </c>
    </row>
    <row r="3" spans="1:31" s="91" customFormat="1" ht="15.75" x14ac:dyDescent="0.2">
      <c r="A3" s="87"/>
      <c r="B3" s="87"/>
      <c r="C3" s="88"/>
      <c r="D3" s="88"/>
      <c r="E3" s="89"/>
      <c r="F3" s="88"/>
      <c r="G3" s="89"/>
      <c r="H3" s="88"/>
      <c r="I3" s="90"/>
      <c r="J3" s="88"/>
      <c r="Z3" s="92" t="s">
        <v>108</v>
      </c>
      <c r="AA3" s="93"/>
      <c r="AB3" s="95" t="s">
        <v>433</v>
      </c>
    </row>
    <row r="4" spans="1:31" s="91" customFormat="1" ht="15.75" x14ac:dyDescent="0.2">
      <c r="A4" s="184" t="s">
        <v>419</v>
      </c>
      <c r="B4" s="87"/>
      <c r="C4" s="88"/>
      <c r="D4" s="88"/>
      <c r="E4" s="89"/>
      <c r="F4" s="88"/>
      <c r="G4" s="89"/>
      <c r="H4" s="88"/>
      <c r="I4" s="90"/>
      <c r="J4" s="88"/>
    </row>
    <row r="5" spans="1:31" s="91" customFormat="1" ht="15.75" x14ac:dyDescent="0.2">
      <c r="A5" s="184"/>
      <c r="B5" s="87"/>
      <c r="C5" s="88"/>
      <c r="D5" s="88"/>
      <c r="E5" s="89"/>
      <c r="F5" s="88"/>
      <c r="G5" s="89"/>
      <c r="H5" s="88"/>
      <c r="I5" s="90"/>
      <c r="J5" s="88"/>
    </row>
    <row r="6" spans="1:31" s="97" customFormat="1" ht="15" customHeight="1" x14ac:dyDescent="0.2">
      <c r="A6" s="96"/>
      <c r="B6" s="96"/>
      <c r="E6" s="98"/>
      <c r="G6" s="98"/>
      <c r="AD6" s="91"/>
      <c r="AE6" s="91"/>
    </row>
    <row r="7" spans="1:31" s="97" customFormat="1" x14ac:dyDescent="0.2">
      <c r="A7" s="99" t="s">
        <v>415</v>
      </c>
      <c r="B7" s="99"/>
      <c r="C7" s="100"/>
      <c r="D7" s="101"/>
      <c r="E7" s="174" t="s">
        <v>416</v>
      </c>
      <c r="F7" s="102"/>
      <c r="G7" s="174" t="s">
        <v>429</v>
      </c>
      <c r="H7" s="102"/>
      <c r="I7" s="102" t="s">
        <v>231</v>
      </c>
      <c r="J7" s="102"/>
      <c r="K7" s="103" t="s">
        <v>101</v>
      </c>
      <c r="L7" s="104"/>
      <c r="M7" s="104"/>
      <c r="N7" s="104"/>
      <c r="O7" s="105"/>
      <c r="P7" s="106" t="s">
        <v>360</v>
      </c>
      <c r="Q7" s="102"/>
      <c r="R7" s="102"/>
      <c r="S7" s="102"/>
      <c r="T7" s="102"/>
      <c r="U7" s="102"/>
      <c r="V7" s="102"/>
      <c r="W7" s="102"/>
      <c r="X7" s="102"/>
      <c r="Y7" s="102"/>
      <c r="Z7" s="102"/>
      <c r="AA7" s="102"/>
      <c r="AB7" s="102"/>
    </row>
    <row r="8" spans="1:31" s="97" customFormat="1" ht="12" thickBot="1" x14ac:dyDescent="0.25">
      <c r="A8" s="107" t="s">
        <v>102</v>
      </c>
      <c r="B8" s="107" t="s">
        <v>414</v>
      </c>
      <c r="C8" s="108" t="s">
        <v>428</v>
      </c>
      <c r="D8" s="109"/>
      <c r="E8" s="110" t="s">
        <v>418</v>
      </c>
      <c r="F8" s="111" t="s">
        <v>417</v>
      </c>
      <c r="G8" s="110" t="s">
        <v>430</v>
      </c>
      <c r="H8" s="111" t="s">
        <v>431</v>
      </c>
      <c r="I8" s="112" t="s">
        <v>88</v>
      </c>
      <c r="J8" s="111" t="s">
        <v>340</v>
      </c>
      <c r="K8" s="113" t="s">
        <v>103</v>
      </c>
      <c r="L8" s="114" t="s">
        <v>104</v>
      </c>
      <c r="M8" s="115" t="s">
        <v>105</v>
      </c>
      <c r="N8" s="115" t="s">
        <v>106</v>
      </c>
      <c r="O8" s="115" t="s">
        <v>432</v>
      </c>
      <c r="P8" s="115" t="s">
        <v>89</v>
      </c>
      <c r="Q8" s="115" t="s">
        <v>90</v>
      </c>
      <c r="R8" s="115" t="s">
        <v>91</v>
      </c>
      <c r="S8" s="115" t="s">
        <v>92</v>
      </c>
      <c r="T8" s="115" t="s">
        <v>93</v>
      </c>
      <c r="U8" s="115" t="s">
        <v>94</v>
      </c>
      <c r="V8" s="115" t="s">
        <v>95</v>
      </c>
      <c r="W8" s="115" t="s">
        <v>96</v>
      </c>
      <c r="X8" s="115" t="s">
        <v>97</v>
      </c>
      <c r="Y8" s="115" t="s">
        <v>98</v>
      </c>
      <c r="Z8" s="115" t="s">
        <v>99</v>
      </c>
      <c r="AA8" s="115" t="s">
        <v>100</v>
      </c>
      <c r="AB8" s="115" t="s">
        <v>107</v>
      </c>
    </row>
    <row r="9" spans="1:31" s="97" customFormat="1" x14ac:dyDescent="0.2">
      <c r="A9" s="116"/>
      <c r="B9" s="116"/>
      <c r="C9" s="117"/>
      <c r="D9" s="117"/>
      <c r="E9" s="118"/>
      <c r="F9" s="119"/>
      <c r="G9" s="118"/>
      <c r="H9" s="119"/>
      <c r="I9" s="120"/>
      <c r="J9" s="121"/>
      <c r="K9" s="122"/>
      <c r="L9" s="123"/>
      <c r="M9" s="124"/>
      <c r="N9" s="124"/>
      <c r="O9" s="124"/>
      <c r="P9" s="125"/>
      <c r="Q9" s="125"/>
      <c r="R9" s="125"/>
      <c r="S9" s="125"/>
      <c r="T9" s="125"/>
      <c r="U9" s="125"/>
      <c r="V9" s="125"/>
      <c r="W9" s="125"/>
      <c r="X9" s="125"/>
      <c r="Y9" s="125"/>
      <c r="Z9" s="125"/>
      <c r="AA9" s="125"/>
      <c r="AB9" s="126"/>
    </row>
    <row r="10" spans="1:31" s="97" customFormat="1" ht="12.75" x14ac:dyDescent="0.2">
      <c r="A10" s="191" t="s">
        <v>434</v>
      </c>
      <c r="B10" s="127"/>
      <c r="C10" s="26"/>
      <c r="D10" s="128"/>
      <c r="E10" s="129"/>
      <c r="F10" s="119" t="str">
        <f>+IF(ISNA(VLOOKUP($E10,COA!$A$10:$C$208,3,0)),"",VLOOKUP($E10,COA!$A$10:$C$208,3,0))</f>
        <v/>
      </c>
      <c r="G10" s="129"/>
      <c r="H10" s="119"/>
      <c r="I10" s="120"/>
      <c r="J10" s="121" t="str">
        <f>+IF(ISNA(VLOOKUP($I10,'Cost Center'!$A$9:$B$48,2,0)),"",(VLOOKUP($I10,'Cost Center'!$A$9:$B$48,2,0)))</f>
        <v/>
      </c>
      <c r="K10" s="122"/>
      <c r="L10" s="123"/>
      <c r="M10" s="124">
        <f t="shared" ref="M10" si="0">+O10*1000</f>
        <v>0</v>
      </c>
      <c r="N10" s="124"/>
      <c r="O10" s="124">
        <f t="shared" ref="O10" si="1">+AB10</f>
        <v>0</v>
      </c>
      <c r="P10" s="130"/>
      <c r="Q10" s="130"/>
      <c r="R10" s="130"/>
      <c r="S10" s="130"/>
      <c r="T10" s="130"/>
      <c r="U10" s="130"/>
      <c r="V10" s="130"/>
      <c r="W10" s="130"/>
      <c r="X10" s="130"/>
      <c r="Y10" s="130"/>
      <c r="Z10" s="130"/>
      <c r="AA10" s="130"/>
      <c r="AB10" s="131">
        <f t="shared" ref="AB10" si="2">SUM(P10:AA10)</f>
        <v>0</v>
      </c>
    </row>
    <row r="11" spans="1:31" s="97" customFormat="1" ht="12.75" x14ac:dyDescent="0.2">
      <c r="A11" s="127">
        <v>1</v>
      </c>
      <c r="B11" s="127"/>
      <c r="C11" s="26" t="s">
        <v>437</v>
      </c>
      <c r="D11" s="128"/>
      <c r="E11" s="129"/>
      <c r="F11" s="119" t="str">
        <f>+IF(ISNA(VLOOKUP($E11,COA!$A$10:$C$208,3,0)),"",VLOOKUP($E11,COA!$A$10:$C$208,3,0))</f>
        <v/>
      </c>
      <c r="G11" s="129"/>
      <c r="H11" s="119"/>
      <c r="I11" s="120"/>
      <c r="J11" s="121" t="str">
        <f>+IF(ISNA(VLOOKUP($I11,'Cost Center'!$A$9:$B$48,2,0)),"",(VLOOKUP($I11,'Cost Center'!$A$9:$B$48,2,0)))</f>
        <v/>
      </c>
      <c r="K11" s="122"/>
      <c r="L11" s="123"/>
      <c r="M11" s="124">
        <f t="shared" ref="M11:M74" si="3">+O11*1000</f>
        <v>0</v>
      </c>
      <c r="N11" s="124"/>
      <c r="O11" s="124">
        <f t="shared" ref="O11:O74" si="4">+AB11</f>
        <v>0</v>
      </c>
      <c r="P11" s="130"/>
      <c r="Q11" s="130"/>
      <c r="R11" s="130"/>
      <c r="S11" s="130"/>
      <c r="T11" s="130"/>
      <c r="U11" s="130"/>
      <c r="V11" s="130"/>
      <c r="W11" s="130"/>
      <c r="X11" s="130"/>
      <c r="Y11" s="130"/>
      <c r="Z11" s="130"/>
      <c r="AA11" s="130"/>
      <c r="AB11" s="131">
        <f t="shared" ref="AB11:AB74" si="5">SUM(P11:AA11)</f>
        <v>0</v>
      </c>
    </row>
    <row r="12" spans="1:31" s="97" customFormat="1" ht="12.75" x14ac:dyDescent="0.2">
      <c r="A12" s="127"/>
      <c r="B12" s="192" t="s">
        <v>435</v>
      </c>
      <c r="C12" s="26" t="s">
        <v>436</v>
      </c>
      <c r="D12" s="128"/>
      <c r="E12" s="129" t="s">
        <v>249</v>
      </c>
      <c r="F12" s="119" t="str">
        <f>+IF(ISNA(VLOOKUP($E12,COA!$A$10:$C$208,3,0)),"",VLOOKUP($E12,COA!$A$10:$C$208,3,0))</f>
        <v>Wages &amp; Salaries Variable</v>
      </c>
      <c r="G12" s="129">
        <v>2101</v>
      </c>
      <c r="H12" s="119" t="s">
        <v>441</v>
      </c>
      <c r="I12" s="120">
        <v>2110</v>
      </c>
      <c r="J12" s="121" t="str">
        <f>+IF(ISNA(VLOOKUP($I12,'Cost Center'!$A$9:$B$48,2,0)),"",(VLOOKUP($I12,'Cost Center'!$A$9:$B$48,2,0)))</f>
        <v>PB</v>
      </c>
      <c r="K12" s="122"/>
      <c r="L12" s="123"/>
      <c r="M12" s="124">
        <f t="shared" si="3"/>
        <v>0</v>
      </c>
      <c r="N12" s="124"/>
      <c r="O12" s="124">
        <f t="shared" si="4"/>
        <v>0</v>
      </c>
      <c r="P12" s="130"/>
      <c r="Q12" s="130"/>
      <c r="R12" s="130"/>
      <c r="S12" s="130"/>
      <c r="T12" s="130"/>
      <c r="U12" s="130"/>
      <c r="V12" s="130"/>
      <c r="W12" s="130"/>
      <c r="X12" s="130"/>
      <c r="Y12" s="130"/>
      <c r="Z12" s="130"/>
      <c r="AA12" s="130"/>
      <c r="AB12" s="131">
        <f t="shared" si="5"/>
        <v>0</v>
      </c>
    </row>
    <row r="13" spans="1:31" s="97" customFormat="1" ht="12.75" x14ac:dyDescent="0.2">
      <c r="A13" s="127"/>
      <c r="B13" s="192" t="s">
        <v>438</v>
      </c>
      <c r="C13" s="26" t="s">
        <v>440</v>
      </c>
      <c r="D13" s="128"/>
      <c r="E13" s="129" t="s">
        <v>245</v>
      </c>
      <c r="F13" s="119" t="str">
        <f>+IF(ISNA(VLOOKUP($E13,COA!$A$10:$C$208,3,0)),"",VLOOKUP($E13,COA!$A$10:$C$208,3,0))</f>
        <v>Wages &amp; Salaries Fixed</v>
      </c>
      <c r="G13" s="129">
        <v>9902</v>
      </c>
      <c r="H13" s="119" t="s">
        <v>443</v>
      </c>
      <c r="I13" s="120">
        <v>3100</v>
      </c>
      <c r="J13" s="121" t="str">
        <f>+IF(ISNA(VLOOKUP($I13,'Cost Center'!$A$9:$B$48,2,0)),"",(VLOOKUP($I13,'Cost Center'!$A$9:$B$48,2,0)))</f>
        <v>QC</v>
      </c>
      <c r="K13" s="122"/>
      <c r="L13" s="123"/>
      <c r="M13" s="124">
        <f t="shared" si="3"/>
        <v>0</v>
      </c>
      <c r="N13" s="124"/>
      <c r="O13" s="124">
        <f t="shared" si="4"/>
        <v>0</v>
      </c>
      <c r="P13" s="130"/>
      <c r="Q13" s="130"/>
      <c r="R13" s="130"/>
      <c r="S13" s="130"/>
      <c r="T13" s="130"/>
      <c r="U13" s="130"/>
      <c r="V13" s="130"/>
      <c r="W13" s="130"/>
      <c r="X13" s="130"/>
      <c r="Y13" s="130"/>
      <c r="Z13" s="130"/>
      <c r="AA13" s="130"/>
      <c r="AB13" s="131">
        <f t="shared" si="5"/>
        <v>0</v>
      </c>
    </row>
    <row r="14" spans="1:31" s="97" customFormat="1" ht="12.75" x14ac:dyDescent="0.2">
      <c r="A14" s="127"/>
      <c r="B14" s="192"/>
      <c r="C14" s="26" t="s">
        <v>439</v>
      </c>
      <c r="D14" s="128"/>
      <c r="E14" s="129"/>
      <c r="F14" s="119" t="str">
        <f>+IF(ISNA(VLOOKUP($E14,COA!$A$10:$C$208,3,0)),"",VLOOKUP($E14,COA!$A$10:$C$208,3,0))</f>
        <v/>
      </c>
      <c r="G14" s="129"/>
      <c r="H14" s="119"/>
      <c r="I14" s="120"/>
      <c r="J14" s="121" t="str">
        <f>+IF(ISNA(VLOOKUP($I14,'Cost Center'!$A$9:$B$48,2,0)),"",(VLOOKUP($I14,'Cost Center'!$A$9:$B$48,2,0)))</f>
        <v/>
      </c>
      <c r="K14" s="122"/>
      <c r="L14" s="123"/>
      <c r="M14" s="124">
        <f t="shared" si="3"/>
        <v>0</v>
      </c>
      <c r="N14" s="124"/>
      <c r="O14" s="124">
        <f t="shared" si="4"/>
        <v>0</v>
      </c>
      <c r="P14" s="130"/>
      <c r="Q14" s="130"/>
      <c r="R14" s="130"/>
      <c r="S14" s="130"/>
      <c r="T14" s="130"/>
      <c r="U14" s="130"/>
      <c r="V14" s="130"/>
      <c r="W14" s="130"/>
      <c r="X14" s="130"/>
      <c r="Y14" s="130"/>
      <c r="Z14" s="130"/>
      <c r="AA14" s="130"/>
      <c r="AB14" s="131">
        <f t="shared" si="5"/>
        <v>0</v>
      </c>
    </row>
    <row r="15" spans="1:31" s="97" customFormat="1" ht="12.75" x14ac:dyDescent="0.2">
      <c r="A15" s="127"/>
      <c r="B15" s="127"/>
      <c r="C15" s="26"/>
      <c r="D15" s="128"/>
      <c r="E15" s="129"/>
      <c r="F15" s="119" t="str">
        <f>+IF(ISNA(VLOOKUP($E15,COA!$A$10:$C$208,3,0)),"",VLOOKUP($E15,COA!$A$10:$C$208,3,0))</f>
        <v/>
      </c>
      <c r="G15" s="129"/>
      <c r="H15" s="119"/>
      <c r="I15" s="120"/>
      <c r="J15" s="121" t="str">
        <f>+IF(ISNA(VLOOKUP($I15,'Cost Center'!$A$9:$B$48,2,0)),"",(VLOOKUP($I15,'Cost Center'!$A$9:$B$48,2,0)))</f>
        <v/>
      </c>
      <c r="K15" s="122"/>
      <c r="L15" s="123"/>
      <c r="M15" s="124">
        <f t="shared" si="3"/>
        <v>0</v>
      </c>
      <c r="N15" s="124"/>
      <c r="O15" s="124">
        <f t="shared" si="4"/>
        <v>0</v>
      </c>
      <c r="P15" s="130"/>
      <c r="Q15" s="130"/>
      <c r="R15" s="130"/>
      <c r="S15" s="130"/>
      <c r="T15" s="130"/>
      <c r="U15" s="130"/>
      <c r="V15" s="130"/>
      <c r="W15" s="130"/>
      <c r="X15" s="130"/>
      <c r="Y15" s="130"/>
      <c r="Z15" s="130"/>
      <c r="AA15" s="130"/>
      <c r="AB15" s="131">
        <f t="shared" si="5"/>
        <v>0</v>
      </c>
    </row>
    <row r="16" spans="1:31" s="97" customFormat="1" ht="12.75" x14ac:dyDescent="0.2">
      <c r="A16" s="127">
        <v>2</v>
      </c>
      <c r="B16" s="192"/>
      <c r="C16" s="26" t="s">
        <v>444</v>
      </c>
      <c r="D16" s="128"/>
      <c r="E16" s="129"/>
      <c r="F16" s="119" t="str">
        <f>+IF(ISNA(VLOOKUP($E16,COA!$A$10:$C$208,3,0)),"",VLOOKUP($E16,COA!$A$10:$C$208,3,0))</f>
        <v/>
      </c>
      <c r="G16" s="129"/>
      <c r="H16" s="119"/>
      <c r="I16" s="120"/>
      <c r="J16" s="121" t="str">
        <f>+IF(ISNA(VLOOKUP($I16,'Cost Center'!$A$9:$B$48,2,0)),"",(VLOOKUP($I16,'Cost Center'!$A$9:$B$48,2,0)))</f>
        <v/>
      </c>
      <c r="K16" s="122"/>
      <c r="L16" s="123"/>
      <c r="M16" s="124">
        <f t="shared" si="3"/>
        <v>0</v>
      </c>
      <c r="N16" s="124"/>
      <c r="O16" s="124">
        <f t="shared" si="4"/>
        <v>0</v>
      </c>
      <c r="P16" s="130"/>
      <c r="Q16" s="130"/>
      <c r="R16" s="130"/>
      <c r="S16" s="130"/>
      <c r="T16" s="130"/>
      <c r="U16" s="130"/>
      <c r="V16" s="130"/>
      <c r="W16" s="130"/>
      <c r="X16" s="130"/>
      <c r="Y16" s="130"/>
      <c r="Z16" s="130"/>
      <c r="AA16" s="130"/>
      <c r="AB16" s="131">
        <f t="shared" si="5"/>
        <v>0</v>
      </c>
    </row>
    <row r="17" spans="1:28" s="97" customFormat="1" ht="12.75" x14ac:dyDescent="0.2">
      <c r="A17" s="127"/>
      <c r="B17" s="192" t="s">
        <v>435</v>
      </c>
      <c r="C17" s="26" t="s">
        <v>445</v>
      </c>
      <c r="D17" s="128"/>
      <c r="E17" s="129" t="s">
        <v>245</v>
      </c>
      <c r="F17" s="119" t="str">
        <f>+IF(ISNA(VLOOKUP($E17,COA!$A$10:$C$208,3,0)),"",VLOOKUP($E17,COA!$A$10:$C$208,3,0))</f>
        <v>Wages &amp; Salaries Fixed</v>
      </c>
      <c r="G17" s="129">
        <v>2102</v>
      </c>
      <c r="H17" s="119" t="s">
        <v>442</v>
      </c>
      <c r="I17" s="120">
        <v>2110</v>
      </c>
      <c r="J17" s="121" t="str">
        <f>+IF(ISNA(VLOOKUP($I17,'Cost Center'!$A$9:$B$48,2,0)),"",(VLOOKUP($I17,'Cost Center'!$A$9:$B$48,2,0)))</f>
        <v>PB</v>
      </c>
      <c r="K17" s="122"/>
      <c r="L17" s="123"/>
      <c r="M17" s="124">
        <f t="shared" si="3"/>
        <v>0</v>
      </c>
      <c r="N17" s="124"/>
      <c r="O17" s="124">
        <f t="shared" si="4"/>
        <v>0</v>
      </c>
      <c r="P17" s="130"/>
      <c r="Q17" s="130"/>
      <c r="R17" s="130"/>
      <c r="S17" s="130"/>
      <c r="T17" s="130"/>
      <c r="U17" s="130"/>
      <c r="V17" s="130"/>
      <c r="W17" s="130"/>
      <c r="X17" s="130"/>
      <c r="Y17" s="130"/>
      <c r="Z17" s="130"/>
      <c r="AA17" s="130"/>
      <c r="AB17" s="131">
        <f t="shared" si="5"/>
        <v>0</v>
      </c>
    </row>
    <row r="18" spans="1:28" s="97" customFormat="1" ht="12.75" x14ac:dyDescent="0.2">
      <c r="A18" s="127"/>
      <c r="B18" s="192" t="s">
        <v>438</v>
      </c>
      <c r="C18" s="26" t="s">
        <v>448</v>
      </c>
      <c r="D18" s="128"/>
      <c r="E18" s="129" t="s">
        <v>245</v>
      </c>
      <c r="F18" s="119" t="str">
        <f>+IF(ISNA(VLOOKUP($E18,COA!$A$10:$C$208,3,0)),"",VLOOKUP($E18,COA!$A$10:$C$208,3,0))</f>
        <v>Wages &amp; Salaries Fixed</v>
      </c>
      <c r="G18" s="129">
        <v>9902</v>
      </c>
      <c r="H18" s="119" t="s">
        <v>443</v>
      </c>
      <c r="I18" s="120">
        <v>3100</v>
      </c>
      <c r="J18" s="121" t="str">
        <f>+IF(ISNA(VLOOKUP($I18,'Cost Center'!$A$9:$B$48,2,0)),"",(VLOOKUP($I18,'Cost Center'!$A$9:$B$48,2,0)))</f>
        <v>QC</v>
      </c>
      <c r="K18" s="122"/>
      <c r="L18" s="123"/>
      <c r="M18" s="124">
        <f t="shared" si="3"/>
        <v>0</v>
      </c>
      <c r="N18" s="124"/>
      <c r="O18" s="124">
        <f t="shared" si="4"/>
        <v>0</v>
      </c>
      <c r="P18" s="130"/>
      <c r="Q18" s="130"/>
      <c r="R18" s="130"/>
      <c r="S18" s="130"/>
      <c r="T18" s="130"/>
      <c r="U18" s="130"/>
      <c r="V18" s="130"/>
      <c r="W18" s="130"/>
      <c r="X18" s="130"/>
      <c r="Y18" s="130"/>
      <c r="Z18" s="130"/>
      <c r="AA18" s="130"/>
      <c r="AB18" s="131">
        <f t="shared" si="5"/>
        <v>0</v>
      </c>
    </row>
    <row r="19" spans="1:28" s="97" customFormat="1" ht="12.75" x14ac:dyDescent="0.2">
      <c r="A19" s="127"/>
      <c r="B19" s="127"/>
      <c r="C19" s="26"/>
      <c r="D19" s="128"/>
      <c r="E19" s="129"/>
      <c r="F19" s="119" t="str">
        <f>+IF(ISNA(VLOOKUP($E19,COA!$A$10:$C$208,3,0)),"",VLOOKUP($E19,COA!$A$10:$C$208,3,0))</f>
        <v/>
      </c>
      <c r="G19" s="129"/>
      <c r="H19" s="119"/>
      <c r="I19" s="120"/>
      <c r="J19" s="121" t="str">
        <f>+IF(ISNA(VLOOKUP($I19,'Cost Center'!$A$9:$B$48,2,0)),"",(VLOOKUP($I19,'Cost Center'!$A$9:$B$48,2,0)))</f>
        <v/>
      </c>
      <c r="K19" s="122"/>
      <c r="L19" s="123"/>
      <c r="M19" s="124">
        <f t="shared" si="3"/>
        <v>0</v>
      </c>
      <c r="N19" s="124"/>
      <c r="O19" s="124">
        <f t="shared" si="4"/>
        <v>0</v>
      </c>
      <c r="P19" s="130"/>
      <c r="Q19" s="130"/>
      <c r="R19" s="130"/>
      <c r="S19" s="130"/>
      <c r="T19" s="130"/>
      <c r="U19" s="130"/>
      <c r="V19" s="130"/>
      <c r="W19" s="130"/>
      <c r="X19" s="130"/>
      <c r="Y19" s="130"/>
      <c r="Z19" s="130"/>
      <c r="AA19" s="130"/>
      <c r="AB19" s="131">
        <f t="shared" si="5"/>
        <v>0</v>
      </c>
    </row>
    <row r="20" spans="1:28" s="97" customFormat="1" ht="12.75" x14ac:dyDescent="0.2">
      <c r="A20" s="127">
        <v>3</v>
      </c>
      <c r="B20" s="127"/>
      <c r="C20" s="26" t="s">
        <v>446</v>
      </c>
      <c r="D20" s="128"/>
      <c r="E20" s="129"/>
      <c r="F20" s="119" t="str">
        <f>+IF(ISNA(VLOOKUP($E20,COA!$A$10:$C$208,3,0)),"",VLOOKUP($E20,COA!$A$10:$C$208,3,0))</f>
        <v/>
      </c>
      <c r="G20" s="129"/>
      <c r="H20" s="119"/>
      <c r="I20" s="120"/>
      <c r="J20" s="121" t="str">
        <f>+IF(ISNA(VLOOKUP($I20,'Cost Center'!$A$9:$B$48,2,0)),"",(VLOOKUP($I20,'Cost Center'!$A$9:$B$48,2,0)))</f>
        <v/>
      </c>
      <c r="K20" s="122"/>
      <c r="L20" s="123"/>
      <c r="M20" s="124">
        <f t="shared" si="3"/>
        <v>0</v>
      </c>
      <c r="N20" s="124"/>
      <c r="O20" s="124">
        <f t="shared" si="4"/>
        <v>0</v>
      </c>
      <c r="P20" s="130"/>
      <c r="Q20" s="130"/>
      <c r="R20" s="130"/>
      <c r="S20" s="130"/>
      <c r="T20" s="130"/>
      <c r="U20" s="130"/>
      <c r="V20" s="130"/>
      <c r="W20" s="130"/>
      <c r="X20" s="130"/>
      <c r="Y20" s="130"/>
      <c r="Z20" s="130"/>
      <c r="AA20" s="130"/>
      <c r="AB20" s="131">
        <f t="shared" si="5"/>
        <v>0</v>
      </c>
    </row>
    <row r="21" spans="1:28" s="97" customFormat="1" ht="12.75" x14ac:dyDescent="0.2">
      <c r="A21" s="127"/>
      <c r="B21" s="192" t="s">
        <v>435</v>
      </c>
      <c r="C21" s="26" t="s">
        <v>447</v>
      </c>
      <c r="D21" s="128"/>
      <c r="E21" s="129">
        <v>731111</v>
      </c>
      <c r="F21" s="119" t="str">
        <f>+IF(ISNA(VLOOKUP($E21,COA!$A$10:$C$208,3,0)),"",VLOOKUP($E21,COA!$A$10:$C$208,3,0))</f>
        <v>Electricity</v>
      </c>
      <c r="G21" s="129">
        <v>2101</v>
      </c>
      <c r="H21" s="119" t="s">
        <v>441</v>
      </c>
      <c r="I21" s="120">
        <v>2110</v>
      </c>
      <c r="J21" s="121" t="str">
        <f>+IF(ISNA(VLOOKUP($I21,'Cost Center'!$A$9:$B$48,2,0)),"",(VLOOKUP($I21,'Cost Center'!$A$9:$B$48,2,0)))</f>
        <v>PB</v>
      </c>
      <c r="K21" s="122"/>
      <c r="L21" s="123"/>
      <c r="M21" s="124">
        <f t="shared" si="3"/>
        <v>0</v>
      </c>
      <c r="N21" s="124"/>
      <c r="O21" s="124">
        <f t="shared" si="4"/>
        <v>0</v>
      </c>
      <c r="P21" s="130"/>
      <c r="Q21" s="130"/>
      <c r="R21" s="130"/>
      <c r="S21" s="130"/>
      <c r="T21" s="130"/>
      <c r="U21" s="130"/>
      <c r="V21" s="130"/>
      <c r="W21" s="130"/>
      <c r="X21" s="130"/>
      <c r="Y21" s="130"/>
      <c r="Z21" s="130"/>
      <c r="AA21" s="130"/>
      <c r="AB21" s="131">
        <f t="shared" si="5"/>
        <v>0</v>
      </c>
    </row>
    <row r="22" spans="1:28" s="97" customFormat="1" ht="12.75" x14ac:dyDescent="0.2">
      <c r="A22" s="127"/>
      <c r="B22" s="192" t="s">
        <v>438</v>
      </c>
      <c r="C22" s="26" t="s">
        <v>333</v>
      </c>
      <c r="D22" s="128"/>
      <c r="E22" s="129">
        <v>731111</v>
      </c>
      <c r="F22" s="119" t="str">
        <f>+IF(ISNA(VLOOKUP($E22,COA!$A$10:$C$208,3,0)),"",VLOOKUP($E22,COA!$A$10:$C$208,3,0))</f>
        <v>Electricity</v>
      </c>
      <c r="G22" s="129">
        <v>9902</v>
      </c>
      <c r="H22" s="119"/>
      <c r="I22" s="120">
        <v>9500</v>
      </c>
      <c r="J22" s="121" t="str">
        <f>+IF(ISNA(VLOOKUP($I22,'Cost Center'!$A$9:$B$48,2,0)),"",(VLOOKUP($I22,'Cost Center'!$A$9:$B$48,2,0)))</f>
        <v>GA</v>
      </c>
      <c r="K22" s="122"/>
      <c r="L22" s="123"/>
      <c r="M22" s="124">
        <f t="shared" si="3"/>
        <v>0</v>
      </c>
      <c r="N22" s="124"/>
      <c r="O22" s="124">
        <f t="shared" si="4"/>
        <v>0</v>
      </c>
      <c r="P22" s="130"/>
      <c r="Q22" s="130"/>
      <c r="R22" s="130"/>
      <c r="S22" s="130"/>
      <c r="T22" s="130"/>
      <c r="U22" s="130"/>
      <c r="V22" s="130"/>
      <c r="W22" s="130"/>
      <c r="X22" s="130"/>
      <c r="Y22" s="130"/>
      <c r="Z22" s="130"/>
      <c r="AA22" s="130"/>
      <c r="AB22" s="131">
        <f t="shared" si="5"/>
        <v>0</v>
      </c>
    </row>
    <row r="23" spans="1:28" s="97" customFormat="1" ht="12.75" x14ac:dyDescent="0.2">
      <c r="A23" s="127"/>
      <c r="B23" s="127"/>
      <c r="C23" s="26"/>
      <c r="D23" s="128"/>
      <c r="E23" s="129"/>
      <c r="F23" s="119" t="str">
        <f>+IF(ISNA(VLOOKUP($E23,COA!$A$10:$C$208,3,0)),"",VLOOKUP($E23,COA!$A$10:$C$208,3,0))</f>
        <v/>
      </c>
      <c r="G23" s="129"/>
      <c r="H23" s="119"/>
      <c r="I23" s="120"/>
      <c r="J23" s="121" t="str">
        <f>+IF(ISNA(VLOOKUP($I23,'Cost Center'!$A$9:$B$48,2,0)),"",(VLOOKUP($I23,'Cost Center'!$A$9:$B$48,2,0)))</f>
        <v/>
      </c>
      <c r="K23" s="122"/>
      <c r="L23" s="123"/>
      <c r="M23" s="124">
        <f t="shared" si="3"/>
        <v>0</v>
      </c>
      <c r="N23" s="124"/>
      <c r="O23" s="124">
        <f t="shared" si="4"/>
        <v>0</v>
      </c>
      <c r="P23" s="130"/>
      <c r="Q23" s="130"/>
      <c r="R23" s="130"/>
      <c r="S23" s="130"/>
      <c r="T23" s="130"/>
      <c r="U23" s="130"/>
      <c r="V23" s="130"/>
      <c r="W23" s="130"/>
      <c r="X23" s="130"/>
      <c r="Y23" s="130"/>
      <c r="Z23" s="130"/>
      <c r="AA23" s="130"/>
      <c r="AB23" s="131">
        <f t="shared" si="5"/>
        <v>0</v>
      </c>
    </row>
    <row r="24" spans="1:28" s="97" customFormat="1" ht="12.75" x14ac:dyDescent="0.2">
      <c r="A24" s="127"/>
      <c r="B24" s="127"/>
      <c r="C24" s="26"/>
      <c r="D24" s="128"/>
      <c r="E24" s="129"/>
      <c r="F24" s="119" t="str">
        <f>+IF(ISNA(VLOOKUP($E24,COA!$A$10:$C$208,3,0)),"",VLOOKUP($E24,COA!$A$10:$C$208,3,0))</f>
        <v/>
      </c>
      <c r="G24" s="129"/>
      <c r="H24" s="119"/>
      <c r="I24" s="120"/>
      <c r="J24" s="121" t="str">
        <f>+IF(ISNA(VLOOKUP($I24,'Cost Center'!$A$9:$B$48,2,0)),"",(VLOOKUP($I24,'Cost Center'!$A$9:$B$48,2,0)))</f>
        <v/>
      </c>
      <c r="K24" s="122"/>
      <c r="L24" s="123"/>
      <c r="M24" s="124">
        <f t="shared" si="3"/>
        <v>0</v>
      </c>
      <c r="N24" s="124"/>
      <c r="O24" s="124">
        <f t="shared" si="4"/>
        <v>0</v>
      </c>
      <c r="P24" s="130"/>
      <c r="Q24" s="130"/>
      <c r="R24" s="130"/>
      <c r="S24" s="130"/>
      <c r="T24" s="130"/>
      <c r="U24" s="130"/>
      <c r="V24" s="130"/>
      <c r="W24" s="130"/>
      <c r="X24" s="130"/>
      <c r="Y24" s="130"/>
      <c r="Z24" s="130"/>
      <c r="AA24" s="130"/>
      <c r="AB24" s="131">
        <f t="shared" si="5"/>
        <v>0</v>
      </c>
    </row>
    <row r="25" spans="1:28" s="97" customFormat="1" ht="12.75" x14ac:dyDescent="0.2">
      <c r="A25" s="127"/>
      <c r="B25" s="127"/>
      <c r="C25" s="26"/>
      <c r="D25" s="128"/>
      <c r="E25" s="129"/>
      <c r="F25" s="119" t="str">
        <f>+IF(ISNA(VLOOKUP($E25,COA!$A$10:$C$208,3,0)),"",VLOOKUP($E25,COA!$A$10:$C$208,3,0))</f>
        <v/>
      </c>
      <c r="G25" s="129"/>
      <c r="H25" s="119"/>
      <c r="I25" s="120"/>
      <c r="J25" s="121" t="str">
        <f>+IF(ISNA(VLOOKUP($I25,'Cost Center'!$A$9:$B$48,2,0)),"",(VLOOKUP($I25,'Cost Center'!$A$9:$B$48,2,0)))</f>
        <v/>
      </c>
      <c r="K25" s="122"/>
      <c r="L25" s="123"/>
      <c r="M25" s="124">
        <f t="shared" si="3"/>
        <v>0</v>
      </c>
      <c r="N25" s="124"/>
      <c r="O25" s="124">
        <f t="shared" si="4"/>
        <v>0</v>
      </c>
      <c r="P25" s="130"/>
      <c r="Q25" s="130"/>
      <c r="R25" s="130"/>
      <c r="S25" s="130"/>
      <c r="T25" s="130"/>
      <c r="U25" s="130"/>
      <c r="V25" s="130"/>
      <c r="W25" s="130"/>
      <c r="X25" s="130"/>
      <c r="Y25" s="130"/>
      <c r="Z25" s="130"/>
      <c r="AA25" s="130"/>
      <c r="AB25" s="131">
        <f t="shared" si="5"/>
        <v>0</v>
      </c>
    </row>
    <row r="26" spans="1:28" s="97" customFormat="1" ht="12.75" x14ac:dyDescent="0.2">
      <c r="A26" s="127"/>
      <c r="B26" s="127"/>
      <c r="C26" s="26"/>
      <c r="D26" s="128"/>
      <c r="E26" s="129"/>
      <c r="F26" s="119" t="str">
        <f>+IF(ISNA(VLOOKUP($E26,COA!$A$10:$C$208,3,0)),"",VLOOKUP($E26,COA!$A$10:$C$208,3,0))</f>
        <v/>
      </c>
      <c r="G26" s="129"/>
      <c r="H26" s="119"/>
      <c r="I26" s="120"/>
      <c r="J26" s="121" t="str">
        <f>+IF(ISNA(VLOOKUP($I26,'Cost Center'!$A$9:$B$48,2,0)),"",(VLOOKUP($I26,'Cost Center'!$A$9:$B$48,2,0)))</f>
        <v/>
      </c>
      <c r="K26" s="122"/>
      <c r="L26" s="123"/>
      <c r="M26" s="124">
        <f t="shared" si="3"/>
        <v>0</v>
      </c>
      <c r="N26" s="124"/>
      <c r="O26" s="124">
        <f t="shared" si="4"/>
        <v>0</v>
      </c>
      <c r="P26" s="130"/>
      <c r="Q26" s="130"/>
      <c r="R26" s="130"/>
      <c r="S26" s="130"/>
      <c r="T26" s="130"/>
      <c r="U26" s="130"/>
      <c r="V26" s="130"/>
      <c r="W26" s="130"/>
      <c r="X26" s="130"/>
      <c r="Y26" s="130"/>
      <c r="Z26" s="130"/>
      <c r="AA26" s="130"/>
      <c r="AB26" s="131">
        <f t="shared" si="5"/>
        <v>0</v>
      </c>
    </row>
    <row r="27" spans="1:28" s="97" customFormat="1" ht="12.75" x14ac:dyDescent="0.2">
      <c r="A27" s="127"/>
      <c r="B27" s="127"/>
      <c r="C27" s="26"/>
      <c r="D27" s="128"/>
      <c r="E27" s="129"/>
      <c r="F27" s="119" t="str">
        <f>+IF(ISNA(VLOOKUP($E27,COA!$A$10:$C$208,3,0)),"",VLOOKUP($E27,COA!$A$10:$C$208,3,0))</f>
        <v/>
      </c>
      <c r="G27" s="129"/>
      <c r="H27" s="119"/>
      <c r="I27" s="120"/>
      <c r="J27" s="121" t="str">
        <f>+IF(ISNA(VLOOKUP($I27,'Cost Center'!$A$9:$B$48,2,0)),"",(VLOOKUP($I27,'Cost Center'!$A$9:$B$48,2,0)))</f>
        <v/>
      </c>
      <c r="K27" s="122"/>
      <c r="L27" s="123"/>
      <c r="M27" s="124">
        <f t="shared" si="3"/>
        <v>0</v>
      </c>
      <c r="N27" s="124"/>
      <c r="O27" s="124">
        <f t="shared" si="4"/>
        <v>0</v>
      </c>
      <c r="P27" s="130"/>
      <c r="Q27" s="130"/>
      <c r="R27" s="130"/>
      <c r="S27" s="130"/>
      <c r="T27" s="130"/>
      <c r="U27" s="130"/>
      <c r="V27" s="130"/>
      <c r="W27" s="130"/>
      <c r="X27" s="130"/>
      <c r="Y27" s="130"/>
      <c r="Z27" s="130"/>
      <c r="AA27" s="130"/>
      <c r="AB27" s="131">
        <f t="shared" si="5"/>
        <v>0</v>
      </c>
    </row>
    <row r="28" spans="1:28" s="97" customFormat="1" ht="12.75" x14ac:dyDescent="0.2">
      <c r="A28" s="127"/>
      <c r="B28" s="127"/>
      <c r="C28" s="26"/>
      <c r="D28" s="128"/>
      <c r="E28" s="129"/>
      <c r="F28" s="119" t="str">
        <f>+IF(ISNA(VLOOKUP($E28,COA!$A$10:$C$208,3,0)),"",VLOOKUP($E28,COA!$A$10:$C$208,3,0))</f>
        <v/>
      </c>
      <c r="G28" s="129"/>
      <c r="H28" s="119"/>
      <c r="I28" s="120"/>
      <c r="J28" s="121" t="str">
        <f>+IF(ISNA(VLOOKUP($I28,'Cost Center'!$A$9:$B$48,2,0)),"",(VLOOKUP($I28,'Cost Center'!$A$9:$B$48,2,0)))</f>
        <v/>
      </c>
      <c r="K28" s="122"/>
      <c r="L28" s="123"/>
      <c r="M28" s="124">
        <f t="shared" si="3"/>
        <v>0</v>
      </c>
      <c r="N28" s="124"/>
      <c r="O28" s="124">
        <f t="shared" si="4"/>
        <v>0</v>
      </c>
      <c r="P28" s="130"/>
      <c r="Q28" s="130"/>
      <c r="R28" s="130"/>
      <c r="S28" s="130"/>
      <c r="T28" s="130"/>
      <c r="U28" s="130"/>
      <c r="V28" s="130"/>
      <c r="W28" s="130"/>
      <c r="X28" s="130"/>
      <c r="Y28" s="130"/>
      <c r="Z28" s="130"/>
      <c r="AA28" s="130"/>
      <c r="AB28" s="131">
        <f t="shared" si="5"/>
        <v>0</v>
      </c>
    </row>
    <row r="29" spans="1:28" s="97" customFormat="1" ht="12.75" x14ac:dyDescent="0.2">
      <c r="A29" s="127"/>
      <c r="B29" s="127"/>
      <c r="C29" s="26"/>
      <c r="D29" s="128"/>
      <c r="E29" s="129"/>
      <c r="F29" s="119" t="str">
        <f>+IF(ISNA(VLOOKUP($E29,COA!$A$10:$C$208,3,0)),"",VLOOKUP($E29,COA!$A$10:$C$208,3,0))</f>
        <v/>
      </c>
      <c r="G29" s="129"/>
      <c r="H29" s="119"/>
      <c r="I29" s="120"/>
      <c r="J29" s="121" t="str">
        <f>+IF(ISNA(VLOOKUP($I29,'Cost Center'!$A$9:$B$48,2,0)),"",(VLOOKUP($I29,'Cost Center'!$A$9:$B$48,2,0)))</f>
        <v/>
      </c>
      <c r="K29" s="122"/>
      <c r="L29" s="123"/>
      <c r="M29" s="124">
        <f t="shared" si="3"/>
        <v>0</v>
      </c>
      <c r="N29" s="124"/>
      <c r="O29" s="124">
        <f t="shared" si="4"/>
        <v>0</v>
      </c>
      <c r="P29" s="130"/>
      <c r="Q29" s="130"/>
      <c r="R29" s="130"/>
      <c r="S29" s="130"/>
      <c r="T29" s="130"/>
      <c r="U29" s="130"/>
      <c r="V29" s="130"/>
      <c r="W29" s="130"/>
      <c r="X29" s="130"/>
      <c r="Y29" s="130"/>
      <c r="Z29" s="130"/>
      <c r="AA29" s="130"/>
      <c r="AB29" s="131">
        <f t="shared" si="5"/>
        <v>0</v>
      </c>
    </row>
    <row r="30" spans="1:28" s="97" customFormat="1" ht="12.75" x14ac:dyDescent="0.2">
      <c r="A30" s="127"/>
      <c r="B30" s="127"/>
      <c r="C30" s="26"/>
      <c r="D30" s="128"/>
      <c r="E30" s="129"/>
      <c r="F30" s="119" t="str">
        <f>+IF(ISNA(VLOOKUP($E30,COA!$A$10:$C$208,3,0)),"",VLOOKUP($E30,COA!$A$10:$C$208,3,0))</f>
        <v/>
      </c>
      <c r="G30" s="129"/>
      <c r="H30" s="119"/>
      <c r="I30" s="120"/>
      <c r="J30" s="121" t="str">
        <f>+IF(ISNA(VLOOKUP($I30,'Cost Center'!$A$9:$B$48,2,0)),"",(VLOOKUP($I30,'Cost Center'!$A$9:$B$48,2,0)))</f>
        <v/>
      </c>
      <c r="K30" s="122"/>
      <c r="L30" s="123"/>
      <c r="M30" s="124">
        <f t="shared" si="3"/>
        <v>0</v>
      </c>
      <c r="N30" s="124"/>
      <c r="O30" s="124">
        <f t="shared" si="4"/>
        <v>0</v>
      </c>
      <c r="P30" s="130"/>
      <c r="Q30" s="130"/>
      <c r="R30" s="130"/>
      <c r="S30" s="130"/>
      <c r="T30" s="130"/>
      <c r="U30" s="130"/>
      <c r="V30" s="130"/>
      <c r="W30" s="130"/>
      <c r="X30" s="130"/>
      <c r="Y30" s="130"/>
      <c r="Z30" s="130"/>
      <c r="AA30" s="130"/>
      <c r="AB30" s="131">
        <f t="shared" si="5"/>
        <v>0</v>
      </c>
    </row>
    <row r="31" spans="1:28" s="97" customFormat="1" ht="12.75" x14ac:dyDescent="0.2">
      <c r="A31" s="127"/>
      <c r="B31" s="127"/>
      <c r="C31" s="26"/>
      <c r="D31" s="128"/>
      <c r="E31" s="129"/>
      <c r="F31" s="119" t="str">
        <f>+IF(ISNA(VLOOKUP($E31,COA!$A$10:$C$208,3,0)),"",VLOOKUP($E31,COA!$A$10:$C$208,3,0))</f>
        <v/>
      </c>
      <c r="G31" s="129"/>
      <c r="H31" s="119"/>
      <c r="I31" s="120"/>
      <c r="J31" s="121" t="str">
        <f>+IF(ISNA(VLOOKUP($I31,'Cost Center'!$A$9:$B$48,2,0)),"",(VLOOKUP($I31,'Cost Center'!$A$9:$B$48,2,0)))</f>
        <v/>
      </c>
      <c r="K31" s="122"/>
      <c r="L31" s="123"/>
      <c r="M31" s="124">
        <f t="shared" si="3"/>
        <v>0</v>
      </c>
      <c r="N31" s="124"/>
      <c r="O31" s="124">
        <f t="shared" si="4"/>
        <v>0</v>
      </c>
      <c r="P31" s="130"/>
      <c r="Q31" s="130"/>
      <c r="R31" s="130"/>
      <c r="S31" s="130"/>
      <c r="T31" s="130"/>
      <c r="U31" s="130"/>
      <c r="V31" s="130"/>
      <c r="W31" s="130"/>
      <c r="X31" s="130"/>
      <c r="Y31" s="130"/>
      <c r="Z31" s="130"/>
      <c r="AA31" s="130"/>
      <c r="AB31" s="131">
        <f t="shared" si="5"/>
        <v>0</v>
      </c>
    </row>
    <row r="32" spans="1:28" s="97" customFormat="1" ht="12.75" x14ac:dyDescent="0.2">
      <c r="A32" s="127"/>
      <c r="B32" s="127"/>
      <c r="C32" s="26"/>
      <c r="D32" s="128"/>
      <c r="E32" s="129"/>
      <c r="F32" s="119" t="str">
        <f>+IF(ISNA(VLOOKUP($E32,COA!$A$10:$C$208,3,0)),"",VLOOKUP($E32,COA!$A$10:$C$208,3,0))</f>
        <v/>
      </c>
      <c r="G32" s="129"/>
      <c r="H32" s="119"/>
      <c r="I32" s="120"/>
      <c r="J32" s="121" t="str">
        <f>+IF(ISNA(VLOOKUP($I32,'Cost Center'!$A$9:$B$48,2,0)),"",(VLOOKUP($I32,'Cost Center'!$A$9:$B$48,2,0)))</f>
        <v/>
      </c>
      <c r="K32" s="122"/>
      <c r="L32" s="123"/>
      <c r="M32" s="124">
        <f t="shared" si="3"/>
        <v>0</v>
      </c>
      <c r="N32" s="124"/>
      <c r="O32" s="124">
        <f t="shared" si="4"/>
        <v>0</v>
      </c>
      <c r="P32" s="130"/>
      <c r="Q32" s="130"/>
      <c r="R32" s="130"/>
      <c r="S32" s="130"/>
      <c r="T32" s="130"/>
      <c r="U32" s="130"/>
      <c r="V32" s="130"/>
      <c r="W32" s="130"/>
      <c r="X32" s="130"/>
      <c r="Y32" s="130"/>
      <c r="Z32" s="130"/>
      <c r="AA32" s="130"/>
      <c r="AB32" s="131">
        <f t="shared" si="5"/>
        <v>0</v>
      </c>
    </row>
    <row r="33" spans="1:28" s="97" customFormat="1" ht="12.75" x14ac:dyDescent="0.2">
      <c r="A33" s="127"/>
      <c r="B33" s="127"/>
      <c r="C33" s="26"/>
      <c r="D33" s="128"/>
      <c r="E33" s="129"/>
      <c r="F33" s="119" t="str">
        <f>+IF(ISNA(VLOOKUP($E33,COA!$A$10:$C$208,3,0)),"",VLOOKUP($E33,COA!$A$10:$C$208,3,0))</f>
        <v/>
      </c>
      <c r="G33" s="129"/>
      <c r="H33" s="119"/>
      <c r="I33" s="120"/>
      <c r="J33" s="121" t="str">
        <f>+IF(ISNA(VLOOKUP($I33,'Cost Center'!$A$9:$B$48,2,0)),"",(VLOOKUP($I33,'Cost Center'!$A$9:$B$48,2,0)))</f>
        <v/>
      </c>
      <c r="K33" s="122"/>
      <c r="L33" s="123"/>
      <c r="M33" s="124">
        <f t="shared" si="3"/>
        <v>0</v>
      </c>
      <c r="N33" s="124"/>
      <c r="O33" s="124">
        <f t="shared" si="4"/>
        <v>0</v>
      </c>
      <c r="P33" s="130"/>
      <c r="Q33" s="130"/>
      <c r="R33" s="130"/>
      <c r="S33" s="130"/>
      <c r="T33" s="130"/>
      <c r="U33" s="130"/>
      <c r="V33" s="130"/>
      <c r="W33" s="130"/>
      <c r="X33" s="130"/>
      <c r="Y33" s="130"/>
      <c r="Z33" s="130"/>
      <c r="AA33" s="130"/>
      <c r="AB33" s="131">
        <f t="shared" si="5"/>
        <v>0</v>
      </c>
    </row>
    <row r="34" spans="1:28" s="97" customFormat="1" ht="12.75" x14ac:dyDescent="0.2">
      <c r="A34" s="127"/>
      <c r="B34" s="127"/>
      <c r="C34" s="26"/>
      <c r="D34" s="128"/>
      <c r="E34" s="129"/>
      <c r="F34" s="119" t="str">
        <f>+IF(ISNA(VLOOKUP($E34,COA!$A$10:$C$208,3,0)),"",VLOOKUP($E34,COA!$A$10:$C$208,3,0))</f>
        <v/>
      </c>
      <c r="G34" s="129"/>
      <c r="H34" s="119"/>
      <c r="I34" s="120"/>
      <c r="J34" s="121" t="str">
        <f>+IF(ISNA(VLOOKUP($I34,'Cost Center'!$A$9:$B$48,2,0)),"",(VLOOKUP($I34,'Cost Center'!$A$9:$B$48,2,0)))</f>
        <v/>
      </c>
      <c r="K34" s="122"/>
      <c r="L34" s="123"/>
      <c r="M34" s="124">
        <f t="shared" si="3"/>
        <v>0</v>
      </c>
      <c r="N34" s="124"/>
      <c r="O34" s="124">
        <f t="shared" si="4"/>
        <v>0</v>
      </c>
      <c r="P34" s="130"/>
      <c r="Q34" s="130"/>
      <c r="R34" s="130"/>
      <c r="S34" s="130"/>
      <c r="T34" s="130"/>
      <c r="U34" s="130"/>
      <c r="V34" s="130"/>
      <c r="W34" s="130"/>
      <c r="X34" s="130"/>
      <c r="Y34" s="130"/>
      <c r="Z34" s="130"/>
      <c r="AA34" s="130"/>
      <c r="AB34" s="131">
        <f t="shared" si="5"/>
        <v>0</v>
      </c>
    </row>
    <row r="35" spans="1:28" s="97" customFormat="1" ht="12.75" x14ac:dyDescent="0.2">
      <c r="A35" s="127"/>
      <c r="B35" s="127"/>
      <c r="C35" s="26"/>
      <c r="D35" s="128"/>
      <c r="E35" s="129"/>
      <c r="F35" s="119" t="str">
        <f>+IF(ISNA(VLOOKUP($E35,COA!$A$10:$C$208,3,0)),"",VLOOKUP($E35,COA!$A$10:$C$208,3,0))</f>
        <v/>
      </c>
      <c r="G35" s="129"/>
      <c r="H35" s="119"/>
      <c r="I35" s="120"/>
      <c r="J35" s="121" t="str">
        <f>+IF(ISNA(VLOOKUP($I35,'Cost Center'!$A$9:$B$48,2,0)),"",(VLOOKUP($I35,'Cost Center'!$A$9:$B$48,2,0)))</f>
        <v/>
      </c>
      <c r="K35" s="122"/>
      <c r="L35" s="123"/>
      <c r="M35" s="124">
        <f t="shared" si="3"/>
        <v>0</v>
      </c>
      <c r="N35" s="124"/>
      <c r="O35" s="124">
        <f t="shared" si="4"/>
        <v>0</v>
      </c>
      <c r="P35" s="130"/>
      <c r="Q35" s="130"/>
      <c r="R35" s="130"/>
      <c r="S35" s="130"/>
      <c r="T35" s="130"/>
      <c r="U35" s="130"/>
      <c r="V35" s="130"/>
      <c r="W35" s="130"/>
      <c r="X35" s="130"/>
      <c r="Y35" s="130"/>
      <c r="Z35" s="130"/>
      <c r="AA35" s="130"/>
      <c r="AB35" s="131">
        <f t="shared" si="5"/>
        <v>0</v>
      </c>
    </row>
    <row r="36" spans="1:28" s="97" customFormat="1" ht="12.75" x14ac:dyDescent="0.2">
      <c r="A36" s="127"/>
      <c r="B36" s="127"/>
      <c r="C36" s="26"/>
      <c r="D36" s="128"/>
      <c r="E36" s="129"/>
      <c r="F36" s="119" t="str">
        <f>+IF(ISNA(VLOOKUP($E36,COA!$A$10:$C$208,3,0)),"",VLOOKUP($E36,COA!$A$10:$C$208,3,0))</f>
        <v/>
      </c>
      <c r="G36" s="129"/>
      <c r="H36" s="119"/>
      <c r="I36" s="120"/>
      <c r="J36" s="121" t="str">
        <f>+IF(ISNA(VLOOKUP($I36,'Cost Center'!$A$9:$B$48,2,0)),"",(VLOOKUP($I36,'Cost Center'!$A$9:$B$48,2,0)))</f>
        <v/>
      </c>
      <c r="K36" s="122"/>
      <c r="L36" s="123"/>
      <c r="M36" s="124">
        <f t="shared" si="3"/>
        <v>0</v>
      </c>
      <c r="N36" s="124"/>
      <c r="O36" s="124">
        <f t="shared" si="4"/>
        <v>0</v>
      </c>
      <c r="P36" s="130"/>
      <c r="Q36" s="130"/>
      <c r="R36" s="130"/>
      <c r="S36" s="130"/>
      <c r="T36" s="130"/>
      <c r="U36" s="130"/>
      <c r="V36" s="130"/>
      <c r="W36" s="130"/>
      <c r="X36" s="130"/>
      <c r="Y36" s="130"/>
      <c r="Z36" s="130"/>
      <c r="AA36" s="130"/>
      <c r="AB36" s="131">
        <f t="shared" si="5"/>
        <v>0</v>
      </c>
    </row>
    <row r="37" spans="1:28" s="97" customFormat="1" ht="12.75" x14ac:dyDescent="0.2">
      <c r="A37" s="127"/>
      <c r="B37" s="127"/>
      <c r="C37" s="26"/>
      <c r="D37" s="128"/>
      <c r="E37" s="129"/>
      <c r="F37" s="119" t="str">
        <f>+IF(ISNA(VLOOKUP($E37,COA!$A$10:$C$208,3,0)),"",VLOOKUP($E37,COA!$A$10:$C$208,3,0))</f>
        <v/>
      </c>
      <c r="G37" s="129"/>
      <c r="H37" s="119"/>
      <c r="I37" s="120"/>
      <c r="J37" s="121" t="str">
        <f>+IF(ISNA(VLOOKUP($I37,'Cost Center'!$A$9:$B$48,2,0)),"",(VLOOKUP($I37,'Cost Center'!$A$9:$B$48,2,0)))</f>
        <v/>
      </c>
      <c r="K37" s="122"/>
      <c r="L37" s="123"/>
      <c r="M37" s="124">
        <f t="shared" si="3"/>
        <v>0</v>
      </c>
      <c r="N37" s="124"/>
      <c r="O37" s="124">
        <f t="shared" si="4"/>
        <v>0</v>
      </c>
      <c r="P37" s="130"/>
      <c r="Q37" s="130"/>
      <c r="R37" s="130"/>
      <c r="S37" s="130"/>
      <c r="T37" s="130"/>
      <c r="U37" s="130"/>
      <c r="V37" s="130"/>
      <c r="W37" s="130"/>
      <c r="X37" s="130"/>
      <c r="Y37" s="130"/>
      <c r="Z37" s="130"/>
      <c r="AA37" s="130"/>
      <c r="AB37" s="131">
        <f t="shared" si="5"/>
        <v>0</v>
      </c>
    </row>
    <row r="38" spans="1:28" s="97" customFormat="1" ht="12.75" x14ac:dyDescent="0.2">
      <c r="A38" s="127"/>
      <c r="B38" s="127"/>
      <c r="C38" s="26"/>
      <c r="D38" s="128"/>
      <c r="E38" s="129"/>
      <c r="F38" s="119" t="str">
        <f>+IF(ISNA(VLOOKUP($E38,COA!$A$10:$C$208,3,0)),"",VLOOKUP($E38,COA!$A$10:$C$208,3,0))</f>
        <v/>
      </c>
      <c r="G38" s="129"/>
      <c r="H38" s="119"/>
      <c r="I38" s="120"/>
      <c r="J38" s="121" t="str">
        <f>+IF(ISNA(VLOOKUP($I38,'Cost Center'!$A$9:$B$48,2,0)),"",(VLOOKUP($I38,'Cost Center'!$A$9:$B$48,2,0)))</f>
        <v/>
      </c>
      <c r="K38" s="122"/>
      <c r="L38" s="123"/>
      <c r="M38" s="124">
        <f t="shared" si="3"/>
        <v>0</v>
      </c>
      <c r="N38" s="124"/>
      <c r="O38" s="124">
        <f t="shared" si="4"/>
        <v>0</v>
      </c>
      <c r="P38" s="130"/>
      <c r="Q38" s="130"/>
      <c r="R38" s="130"/>
      <c r="S38" s="130"/>
      <c r="T38" s="130"/>
      <c r="U38" s="130"/>
      <c r="V38" s="130"/>
      <c r="W38" s="130"/>
      <c r="X38" s="130"/>
      <c r="Y38" s="130"/>
      <c r="Z38" s="130"/>
      <c r="AA38" s="130"/>
      <c r="AB38" s="131">
        <f t="shared" si="5"/>
        <v>0</v>
      </c>
    </row>
    <row r="39" spans="1:28" s="97" customFormat="1" ht="12.75" x14ac:dyDescent="0.2">
      <c r="A39" s="127"/>
      <c r="B39" s="127"/>
      <c r="C39" s="26"/>
      <c r="D39" s="128"/>
      <c r="E39" s="129"/>
      <c r="F39" s="119" t="str">
        <f>+IF(ISNA(VLOOKUP($E39,COA!$A$10:$C$208,3,0)),"",VLOOKUP($E39,COA!$A$10:$C$208,3,0))</f>
        <v/>
      </c>
      <c r="G39" s="129"/>
      <c r="H39" s="119"/>
      <c r="I39" s="120"/>
      <c r="J39" s="121" t="str">
        <f>+IF(ISNA(VLOOKUP($I39,'Cost Center'!$A$9:$B$48,2,0)),"",(VLOOKUP($I39,'Cost Center'!$A$9:$B$48,2,0)))</f>
        <v/>
      </c>
      <c r="K39" s="122"/>
      <c r="L39" s="123"/>
      <c r="M39" s="124">
        <f t="shared" si="3"/>
        <v>0</v>
      </c>
      <c r="N39" s="124"/>
      <c r="O39" s="124">
        <f t="shared" si="4"/>
        <v>0</v>
      </c>
      <c r="P39" s="130"/>
      <c r="Q39" s="130"/>
      <c r="R39" s="130"/>
      <c r="S39" s="130"/>
      <c r="T39" s="130"/>
      <c r="U39" s="130"/>
      <c r="V39" s="130"/>
      <c r="W39" s="130"/>
      <c r="X39" s="130"/>
      <c r="Y39" s="130"/>
      <c r="Z39" s="130"/>
      <c r="AA39" s="130"/>
      <c r="AB39" s="131">
        <f t="shared" si="5"/>
        <v>0</v>
      </c>
    </row>
    <row r="40" spans="1:28" s="97" customFormat="1" ht="12.75" x14ac:dyDescent="0.2">
      <c r="A40" s="127"/>
      <c r="B40" s="127"/>
      <c r="C40" s="26"/>
      <c r="D40" s="128"/>
      <c r="E40" s="129"/>
      <c r="F40" s="119" t="str">
        <f>+IF(ISNA(VLOOKUP($E40,COA!$A$10:$C$208,3,0)),"",VLOOKUP($E40,COA!$A$10:$C$208,3,0))</f>
        <v/>
      </c>
      <c r="G40" s="129"/>
      <c r="H40" s="119"/>
      <c r="I40" s="120"/>
      <c r="J40" s="121" t="str">
        <f>+IF(ISNA(VLOOKUP($I40,'Cost Center'!$A$9:$B$48,2,0)),"",(VLOOKUP($I40,'Cost Center'!$A$9:$B$48,2,0)))</f>
        <v/>
      </c>
      <c r="K40" s="122"/>
      <c r="L40" s="123"/>
      <c r="M40" s="124">
        <f t="shared" si="3"/>
        <v>0</v>
      </c>
      <c r="N40" s="124"/>
      <c r="O40" s="124">
        <f t="shared" si="4"/>
        <v>0</v>
      </c>
      <c r="P40" s="130"/>
      <c r="Q40" s="130"/>
      <c r="R40" s="130"/>
      <c r="S40" s="130"/>
      <c r="T40" s="130"/>
      <c r="U40" s="130"/>
      <c r="V40" s="130"/>
      <c r="W40" s="130"/>
      <c r="X40" s="130"/>
      <c r="Y40" s="130"/>
      <c r="Z40" s="130"/>
      <c r="AA40" s="130"/>
      <c r="AB40" s="131">
        <f t="shared" si="5"/>
        <v>0</v>
      </c>
    </row>
    <row r="41" spans="1:28" s="97" customFormat="1" ht="12.75" x14ac:dyDescent="0.2">
      <c r="A41" s="127"/>
      <c r="B41" s="127"/>
      <c r="C41" s="26"/>
      <c r="D41" s="128"/>
      <c r="E41" s="129"/>
      <c r="F41" s="119" t="str">
        <f>+IF(ISNA(VLOOKUP($E41,COA!$A$10:$C$208,3,0)),"",VLOOKUP($E41,COA!$A$10:$C$208,3,0))</f>
        <v/>
      </c>
      <c r="G41" s="129"/>
      <c r="H41" s="119"/>
      <c r="I41" s="120"/>
      <c r="J41" s="121" t="str">
        <f>+IF(ISNA(VLOOKUP($I41,'Cost Center'!$A$9:$B$48,2,0)),"",(VLOOKUP($I41,'Cost Center'!$A$9:$B$48,2,0)))</f>
        <v/>
      </c>
      <c r="K41" s="122"/>
      <c r="L41" s="123"/>
      <c r="M41" s="124">
        <f t="shared" si="3"/>
        <v>0</v>
      </c>
      <c r="N41" s="124"/>
      <c r="O41" s="124">
        <f t="shared" si="4"/>
        <v>0</v>
      </c>
      <c r="P41" s="130"/>
      <c r="Q41" s="130"/>
      <c r="R41" s="130"/>
      <c r="S41" s="130"/>
      <c r="T41" s="130"/>
      <c r="U41" s="130"/>
      <c r="V41" s="130"/>
      <c r="W41" s="130"/>
      <c r="X41" s="130"/>
      <c r="Y41" s="130"/>
      <c r="Z41" s="130"/>
      <c r="AA41" s="130"/>
      <c r="AB41" s="131">
        <f t="shared" si="5"/>
        <v>0</v>
      </c>
    </row>
    <row r="42" spans="1:28" s="97" customFormat="1" ht="12.75" x14ac:dyDescent="0.2">
      <c r="A42" s="127"/>
      <c r="B42" s="127"/>
      <c r="C42" s="26"/>
      <c r="D42" s="128"/>
      <c r="E42" s="129"/>
      <c r="F42" s="119" t="str">
        <f>+IF(ISNA(VLOOKUP($E42,COA!$A$10:$C$208,3,0)),"",VLOOKUP($E42,COA!$A$10:$C$208,3,0))</f>
        <v/>
      </c>
      <c r="G42" s="129"/>
      <c r="H42" s="119"/>
      <c r="I42" s="120"/>
      <c r="J42" s="121" t="str">
        <f>+IF(ISNA(VLOOKUP($I42,'Cost Center'!$A$9:$B$48,2,0)),"",(VLOOKUP($I42,'Cost Center'!$A$9:$B$48,2,0)))</f>
        <v/>
      </c>
      <c r="K42" s="122"/>
      <c r="L42" s="123"/>
      <c r="M42" s="124">
        <f t="shared" si="3"/>
        <v>0</v>
      </c>
      <c r="N42" s="124"/>
      <c r="O42" s="124">
        <f t="shared" si="4"/>
        <v>0</v>
      </c>
      <c r="P42" s="130"/>
      <c r="Q42" s="130"/>
      <c r="R42" s="130"/>
      <c r="S42" s="130"/>
      <c r="T42" s="130"/>
      <c r="U42" s="130"/>
      <c r="V42" s="130"/>
      <c r="W42" s="130"/>
      <c r="X42" s="130"/>
      <c r="Y42" s="130"/>
      <c r="Z42" s="130"/>
      <c r="AA42" s="130"/>
      <c r="AB42" s="131">
        <f t="shared" si="5"/>
        <v>0</v>
      </c>
    </row>
    <row r="43" spans="1:28" s="97" customFormat="1" ht="12.75" x14ac:dyDescent="0.2">
      <c r="A43" s="127"/>
      <c r="B43" s="127"/>
      <c r="C43" s="26"/>
      <c r="D43" s="128"/>
      <c r="E43" s="129"/>
      <c r="F43" s="119" t="str">
        <f>+IF(ISNA(VLOOKUP($E43,COA!$A$10:$C$208,3,0)),"",VLOOKUP($E43,COA!$A$10:$C$208,3,0))</f>
        <v/>
      </c>
      <c r="G43" s="129"/>
      <c r="H43" s="119"/>
      <c r="I43" s="120"/>
      <c r="J43" s="121" t="str">
        <f>+IF(ISNA(VLOOKUP($I43,'Cost Center'!$A$9:$B$48,2,0)),"",(VLOOKUP($I43,'Cost Center'!$A$9:$B$48,2,0)))</f>
        <v/>
      </c>
      <c r="K43" s="122"/>
      <c r="L43" s="123"/>
      <c r="M43" s="124">
        <f t="shared" si="3"/>
        <v>0</v>
      </c>
      <c r="N43" s="124"/>
      <c r="O43" s="124">
        <f t="shared" si="4"/>
        <v>0</v>
      </c>
      <c r="P43" s="130"/>
      <c r="Q43" s="130"/>
      <c r="R43" s="130"/>
      <c r="S43" s="130"/>
      <c r="T43" s="130"/>
      <c r="U43" s="130"/>
      <c r="V43" s="130"/>
      <c r="W43" s="130"/>
      <c r="X43" s="130"/>
      <c r="Y43" s="130"/>
      <c r="Z43" s="130"/>
      <c r="AA43" s="130"/>
      <c r="AB43" s="131">
        <f t="shared" si="5"/>
        <v>0</v>
      </c>
    </row>
    <row r="44" spans="1:28" s="97" customFormat="1" ht="12.75" x14ac:dyDescent="0.2">
      <c r="A44" s="127"/>
      <c r="B44" s="127"/>
      <c r="C44" s="26"/>
      <c r="D44" s="128"/>
      <c r="E44" s="129"/>
      <c r="F44" s="119" t="str">
        <f>+IF(ISNA(VLOOKUP($E44,COA!$A$10:$C$208,3,0)),"",VLOOKUP($E44,COA!$A$10:$C$208,3,0))</f>
        <v/>
      </c>
      <c r="G44" s="129"/>
      <c r="H44" s="119"/>
      <c r="I44" s="120"/>
      <c r="J44" s="121" t="str">
        <f>+IF(ISNA(VLOOKUP($I44,'Cost Center'!$A$9:$B$48,2,0)),"",(VLOOKUP($I44,'Cost Center'!$A$9:$B$48,2,0)))</f>
        <v/>
      </c>
      <c r="K44" s="122"/>
      <c r="L44" s="123"/>
      <c r="M44" s="124">
        <f t="shared" si="3"/>
        <v>0</v>
      </c>
      <c r="N44" s="124"/>
      <c r="O44" s="124">
        <f t="shared" si="4"/>
        <v>0</v>
      </c>
      <c r="P44" s="130"/>
      <c r="Q44" s="130"/>
      <c r="R44" s="130"/>
      <c r="S44" s="130"/>
      <c r="T44" s="130"/>
      <c r="U44" s="130"/>
      <c r="V44" s="130"/>
      <c r="W44" s="130"/>
      <c r="X44" s="130"/>
      <c r="Y44" s="130"/>
      <c r="Z44" s="130"/>
      <c r="AA44" s="130"/>
      <c r="AB44" s="131">
        <f t="shared" si="5"/>
        <v>0</v>
      </c>
    </row>
    <row r="45" spans="1:28" s="97" customFormat="1" ht="12.75" x14ac:dyDescent="0.2">
      <c r="A45" s="127"/>
      <c r="B45" s="127"/>
      <c r="C45" s="26"/>
      <c r="D45" s="128"/>
      <c r="E45" s="129"/>
      <c r="F45" s="119" t="str">
        <f>+IF(ISNA(VLOOKUP($E45,COA!$A$10:$C$208,3,0)),"",VLOOKUP($E45,COA!$A$10:$C$208,3,0))</f>
        <v/>
      </c>
      <c r="G45" s="129"/>
      <c r="H45" s="119"/>
      <c r="I45" s="120"/>
      <c r="J45" s="121" t="str">
        <f>+IF(ISNA(VLOOKUP($I45,'Cost Center'!$A$9:$B$48,2,0)),"",(VLOOKUP($I45,'Cost Center'!$A$9:$B$48,2,0)))</f>
        <v/>
      </c>
      <c r="K45" s="122"/>
      <c r="L45" s="123"/>
      <c r="M45" s="124">
        <f t="shared" si="3"/>
        <v>0</v>
      </c>
      <c r="N45" s="124"/>
      <c r="O45" s="124">
        <f t="shared" si="4"/>
        <v>0</v>
      </c>
      <c r="P45" s="130"/>
      <c r="Q45" s="130"/>
      <c r="R45" s="130"/>
      <c r="S45" s="130"/>
      <c r="T45" s="130"/>
      <c r="U45" s="130"/>
      <c r="V45" s="130"/>
      <c r="W45" s="130"/>
      <c r="X45" s="130"/>
      <c r="Y45" s="130"/>
      <c r="Z45" s="130"/>
      <c r="AA45" s="130"/>
      <c r="AB45" s="131">
        <f t="shared" si="5"/>
        <v>0</v>
      </c>
    </row>
    <row r="46" spans="1:28" s="97" customFormat="1" ht="12.75" x14ac:dyDescent="0.2">
      <c r="A46" s="127"/>
      <c r="B46" s="127"/>
      <c r="C46" s="26"/>
      <c r="D46" s="128"/>
      <c r="E46" s="129"/>
      <c r="F46" s="119" t="str">
        <f>+IF(ISNA(VLOOKUP($E46,COA!$A$10:$C$208,3,0)),"",VLOOKUP($E46,COA!$A$10:$C$208,3,0))</f>
        <v/>
      </c>
      <c r="G46" s="129"/>
      <c r="H46" s="119"/>
      <c r="I46" s="120"/>
      <c r="J46" s="121" t="str">
        <f>+IF(ISNA(VLOOKUP($I46,'Cost Center'!$A$9:$B$48,2,0)),"",(VLOOKUP($I46,'Cost Center'!$A$9:$B$48,2,0)))</f>
        <v/>
      </c>
      <c r="K46" s="122"/>
      <c r="L46" s="123"/>
      <c r="M46" s="124">
        <f t="shared" si="3"/>
        <v>0</v>
      </c>
      <c r="N46" s="124"/>
      <c r="O46" s="124">
        <f t="shared" si="4"/>
        <v>0</v>
      </c>
      <c r="P46" s="130"/>
      <c r="Q46" s="130"/>
      <c r="R46" s="130"/>
      <c r="S46" s="130"/>
      <c r="T46" s="130"/>
      <c r="U46" s="130"/>
      <c r="V46" s="130"/>
      <c r="W46" s="130"/>
      <c r="X46" s="130"/>
      <c r="Y46" s="130"/>
      <c r="Z46" s="130"/>
      <c r="AA46" s="130"/>
      <c r="AB46" s="131">
        <f t="shared" si="5"/>
        <v>0</v>
      </c>
    </row>
    <row r="47" spans="1:28" s="97" customFormat="1" ht="12.75" x14ac:dyDescent="0.2">
      <c r="A47" s="127"/>
      <c r="B47" s="127"/>
      <c r="C47" s="26"/>
      <c r="D47" s="128"/>
      <c r="E47" s="129"/>
      <c r="F47" s="119" t="str">
        <f>+IF(ISNA(VLOOKUP($E47,COA!$A$10:$C$208,3,0)),"",VLOOKUP($E47,COA!$A$10:$C$208,3,0))</f>
        <v/>
      </c>
      <c r="G47" s="129"/>
      <c r="H47" s="119"/>
      <c r="I47" s="120"/>
      <c r="J47" s="121" t="str">
        <f>+IF(ISNA(VLOOKUP($I47,'Cost Center'!$A$9:$B$48,2,0)),"",(VLOOKUP($I47,'Cost Center'!$A$9:$B$48,2,0)))</f>
        <v/>
      </c>
      <c r="K47" s="122"/>
      <c r="L47" s="123"/>
      <c r="M47" s="124">
        <f t="shared" si="3"/>
        <v>0</v>
      </c>
      <c r="N47" s="124"/>
      <c r="O47" s="124">
        <f t="shared" si="4"/>
        <v>0</v>
      </c>
      <c r="P47" s="130"/>
      <c r="Q47" s="130"/>
      <c r="R47" s="130"/>
      <c r="S47" s="130"/>
      <c r="T47" s="130"/>
      <c r="U47" s="130"/>
      <c r="V47" s="130"/>
      <c r="W47" s="130"/>
      <c r="X47" s="130"/>
      <c r="Y47" s="130"/>
      <c r="Z47" s="130"/>
      <c r="AA47" s="130"/>
      <c r="AB47" s="131">
        <f t="shared" si="5"/>
        <v>0</v>
      </c>
    </row>
    <row r="48" spans="1:28" s="97" customFormat="1" ht="12.75" x14ac:dyDescent="0.2">
      <c r="A48" s="127"/>
      <c r="B48" s="127"/>
      <c r="C48" s="26"/>
      <c r="D48" s="128"/>
      <c r="E48" s="129"/>
      <c r="F48" s="119" t="str">
        <f>+IF(ISNA(VLOOKUP($E48,COA!$A$10:$C$208,3,0)),"",VLOOKUP($E48,COA!$A$10:$C$208,3,0))</f>
        <v/>
      </c>
      <c r="G48" s="129"/>
      <c r="H48" s="119"/>
      <c r="I48" s="120"/>
      <c r="J48" s="121" t="str">
        <f>+IF(ISNA(VLOOKUP($I48,'Cost Center'!$A$9:$B$48,2,0)),"",(VLOOKUP($I48,'Cost Center'!$A$9:$B$48,2,0)))</f>
        <v/>
      </c>
      <c r="K48" s="122"/>
      <c r="L48" s="123"/>
      <c r="M48" s="124">
        <f t="shared" si="3"/>
        <v>0</v>
      </c>
      <c r="N48" s="124"/>
      <c r="O48" s="124">
        <f t="shared" si="4"/>
        <v>0</v>
      </c>
      <c r="P48" s="130"/>
      <c r="Q48" s="130"/>
      <c r="R48" s="130"/>
      <c r="S48" s="130"/>
      <c r="T48" s="130"/>
      <c r="U48" s="130"/>
      <c r="V48" s="130"/>
      <c r="W48" s="130"/>
      <c r="X48" s="130"/>
      <c r="Y48" s="130"/>
      <c r="Z48" s="130"/>
      <c r="AA48" s="130"/>
      <c r="AB48" s="131">
        <f t="shared" si="5"/>
        <v>0</v>
      </c>
    </row>
    <row r="49" spans="1:28" s="97" customFormat="1" ht="12.75" x14ac:dyDescent="0.2">
      <c r="A49" s="127"/>
      <c r="B49" s="127"/>
      <c r="C49" s="26"/>
      <c r="D49" s="128"/>
      <c r="E49" s="129"/>
      <c r="F49" s="119" t="str">
        <f>+IF(ISNA(VLOOKUP($E49,COA!$A$10:$C$208,3,0)),"",VLOOKUP($E49,COA!$A$10:$C$208,3,0))</f>
        <v/>
      </c>
      <c r="G49" s="129"/>
      <c r="H49" s="119"/>
      <c r="I49" s="120"/>
      <c r="J49" s="121" t="str">
        <f>+IF(ISNA(VLOOKUP($I49,'Cost Center'!$A$9:$B$48,2,0)),"",(VLOOKUP($I49,'Cost Center'!$A$9:$B$48,2,0)))</f>
        <v/>
      </c>
      <c r="K49" s="122"/>
      <c r="L49" s="123"/>
      <c r="M49" s="124">
        <f t="shared" si="3"/>
        <v>0</v>
      </c>
      <c r="N49" s="124"/>
      <c r="O49" s="124">
        <f t="shared" si="4"/>
        <v>0</v>
      </c>
      <c r="P49" s="130"/>
      <c r="Q49" s="130"/>
      <c r="R49" s="130"/>
      <c r="S49" s="130"/>
      <c r="T49" s="130"/>
      <c r="U49" s="130"/>
      <c r="V49" s="130"/>
      <c r="W49" s="130"/>
      <c r="X49" s="130"/>
      <c r="Y49" s="130"/>
      <c r="Z49" s="130"/>
      <c r="AA49" s="130"/>
      <c r="AB49" s="131">
        <f t="shared" si="5"/>
        <v>0</v>
      </c>
    </row>
    <row r="50" spans="1:28" s="97" customFormat="1" ht="12.75" x14ac:dyDescent="0.2">
      <c r="A50" s="127"/>
      <c r="B50" s="127"/>
      <c r="C50" s="26"/>
      <c r="D50" s="128"/>
      <c r="E50" s="129"/>
      <c r="F50" s="119" t="str">
        <f>+IF(ISNA(VLOOKUP($E50,COA!$A$10:$C$208,3,0)),"",VLOOKUP($E50,COA!$A$10:$C$208,3,0))</f>
        <v/>
      </c>
      <c r="G50" s="129"/>
      <c r="H50" s="119"/>
      <c r="I50" s="120"/>
      <c r="J50" s="121" t="str">
        <f>+IF(ISNA(VLOOKUP($I50,'Cost Center'!$A$9:$B$48,2,0)),"",(VLOOKUP($I50,'Cost Center'!$A$9:$B$48,2,0)))</f>
        <v/>
      </c>
      <c r="K50" s="122"/>
      <c r="L50" s="123"/>
      <c r="M50" s="124">
        <f t="shared" si="3"/>
        <v>0</v>
      </c>
      <c r="N50" s="124"/>
      <c r="O50" s="124">
        <f t="shared" si="4"/>
        <v>0</v>
      </c>
      <c r="P50" s="130"/>
      <c r="Q50" s="130"/>
      <c r="R50" s="130"/>
      <c r="S50" s="130"/>
      <c r="T50" s="130"/>
      <c r="U50" s="130"/>
      <c r="V50" s="130"/>
      <c r="W50" s="130"/>
      <c r="X50" s="130"/>
      <c r="Y50" s="130"/>
      <c r="Z50" s="130"/>
      <c r="AA50" s="130"/>
      <c r="AB50" s="131">
        <f t="shared" si="5"/>
        <v>0</v>
      </c>
    </row>
    <row r="51" spans="1:28" s="97" customFormat="1" ht="12.75" x14ac:dyDescent="0.2">
      <c r="A51" s="127"/>
      <c r="B51" s="127"/>
      <c r="C51" s="26"/>
      <c r="D51" s="128"/>
      <c r="E51" s="129"/>
      <c r="F51" s="119" t="str">
        <f>+IF(ISNA(VLOOKUP($E51,COA!$A$10:$C$208,3,0)),"",VLOOKUP($E51,COA!$A$10:$C$208,3,0))</f>
        <v/>
      </c>
      <c r="G51" s="129"/>
      <c r="H51" s="119"/>
      <c r="I51" s="120"/>
      <c r="J51" s="121" t="str">
        <f>+IF(ISNA(VLOOKUP($I51,'Cost Center'!$A$9:$B$48,2,0)),"",(VLOOKUP($I51,'Cost Center'!$A$9:$B$48,2,0)))</f>
        <v/>
      </c>
      <c r="K51" s="122"/>
      <c r="L51" s="123"/>
      <c r="M51" s="124">
        <f t="shared" si="3"/>
        <v>0</v>
      </c>
      <c r="N51" s="124"/>
      <c r="O51" s="124">
        <f t="shared" si="4"/>
        <v>0</v>
      </c>
      <c r="P51" s="130"/>
      <c r="Q51" s="130"/>
      <c r="R51" s="130"/>
      <c r="S51" s="130"/>
      <c r="T51" s="130"/>
      <c r="U51" s="130"/>
      <c r="V51" s="130"/>
      <c r="W51" s="130"/>
      <c r="X51" s="130"/>
      <c r="Y51" s="130"/>
      <c r="Z51" s="130"/>
      <c r="AA51" s="130"/>
      <c r="AB51" s="131">
        <f t="shared" si="5"/>
        <v>0</v>
      </c>
    </row>
    <row r="52" spans="1:28" s="97" customFormat="1" ht="12.75" x14ac:dyDescent="0.2">
      <c r="A52" s="127"/>
      <c r="B52" s="127"/>
      <c r="C52" s="26"/>
      <c r="D52" s="128"/>
      <c r="E52" s="129"/>
      <c r="F52" s="119" t="str">
        <f>+IF(ISNA(VLOOKUP($E52,COA!$A$10:$C$208,3,0)),"",VLOOKUP($E52,COA!$A$10:$C$208,3,0))</f>
        <v/>
      </c>
      <c r="G52" s="129"/>
      <c r="H52" s="119"/>
      <c r="I52" s="120"/>
      <c r="J52" s="121" t="str">
        <f>+IF(ISNA(VLOOKUP($I52,'Cost Center'!$A$9:$B$48,2,0)),"",(VLOOKUP($I52,'Cost Center'!$A$9:$B$48,2,0)))</f>
        <v/>
      </c>
      <c r="K52" s="122"/>
      <c r="L52" s="123"/>
      <c r="M52" s="124">
        <f t="shared" si="3"/>
        <v>0</v>
      </c>
      <c r="N52" s="124"/>
      <c r="O52" s="124">
        <f t="shared" si="4"/>
        <v>0</v>
      </c>
      <c r="P52" s="130"/>
      <c r="Q52" s="130"/>
      <c r="R52" s="130"/>
      <c r="S52" s="130"/>
      <c r="T52" s="130"/>
      <c r="U52" s="130"/>
      <c r="V52" s="130"/>
      <c r="W52" s="130"/>
      <c r="X52" s="130"/>
      <c r="Y52" s="130"/>
      <c r="Z52" s="130"/>
      <c r="AA52" s="130"/>
      <c r="AB52" s="131">
        <f t="shared" si="5"/>
        <v>0</v>
      </c>
    </row>
    <row r="53" spans="1:28" s="97" customFormat="1" ht="12.75" x14ac:dyDescent="0.2">
      <c r="A53" s="127"/>
      <c r="B53" s="127"/>
      <c r="C53" s="26"/>
      <c r="D53" s="128"/>
      <c r="E53" s="129"/>
      <c r="F53" s="119" t="str">
        <f>+IF(ISNA(VLOOKUP($E53,COA!$A$10:$C$208,3,0)),"",VLOOKUP($E53,COA!$A$10:$C$208,3,0))</f>
        <v/>
      </c>
      <c r="G53" s="129"/>
      <c r="H53" s="119"/>
      <c r="I53" s="120"/>
      <c r="J53" s="121" t="str">
        <f>+IF(ISNA(VLOOKUP($I53,'Cost Center'!$A$9:$B$48,2,0)),"",(VLOOKUP($I53,'Cost Center'!$A$9:$B$48,2,0)))</f>
        <v/>
      </c>
      <c r="K53" s="122"/>
      <c r="L53" s="123"/>
      <c r="M53" s="124">
        <f t="shared" si="3"/>
        <v>0</v>
      </c>
      <c r="N53" s="124"/>
      <c r="O53" s="124">
        <f t="shared" si="4"/>
        <v>0</v>
      </c>
      <c r="P53" s="130"/>
      <c r="Q53" s="130"/>
      <c r="R53" s="130"/>
      <c r="S53" s="130"/>
      <c r="T53" s="130"/>
      <c r="U53" s="130"/>
      <c r="V53" s="130"/>
      <c r="W53" s="130"/>
      <c r="X53" s="130"/>
      <c r="Y53" s="130"/>
      <c r="Z53" s="130"/>
      <c r="AA53" s="130"/>
      <c r="AB53" s="131">
        <f t="shared" si="5"/>
        <v>0</v>
      </c>
    </row>
    <row r="54" spans="1:28" s="97" customFormat="1" ht="12.75" x14ac:dyDescent="0.2">
      <c r="A54" s="127"/>
      <c r="B54" s="127"/>
      <c r="C54" s="26"/>
      <c r="D54" s="128"/>
      <c r="E54" s="129"/>
      <c r="F54" s="119" t="str">
        <f>+IF(ISNA(VLOOKUP($E54,COA!$A$10:$C$208,3,0)),"",VLOOKUP($E54,COA!$A$10:$C$208,3,0))</f>
        <v/>
      </c>
      <c r="G54" s="129"/>
      <c r="H54" s="119"/>
      <c r="I54" s="120"/>
      <c r="J54" s="121" t="str">
        <f>+IF(ISNA(VLOOKUP($I54,'Cost Center'!$A$9:$B$48,2,0)),"",(VLOOKUP($I54,'Cost Center'!$A$9:$B$48,2,0)))</f>
        <v/>
      </c>
      <c r="K54" s="122"/>
      <c r="L54" s="123"/>
      <c r="M54" s="124">
        <f t="shared" si="3"/>
        <v>0</v>
      </c>
      <c r="N54" s="124"/>
      <c r="O54" s="124">
        <f t="shared" si="4"/>
        <v>0</v>
      </c>
      <c r="P54" s="130"/>
      <c r="Q54" s="130"/>
      <c r="R54" s="130"/>
      <c r="S54" s="130"/>
      <c r="T54" s="130"/>
      <c r="U54" s="130"/>
      <c r="V54" s="130"/>
      <c r="W54" s="130"/>
      <c r="X54" s="130"/>
      <c r="Y54" s="130"/>
      <c r="Z54" s="130"/>
      <c r="AA54" s="130"/>
      <c r="AB54" s="131">
        <f t="shared" si="5"/>
        <v>0</v>
      </c>
    </row>
    <row r="55" spans="1:28" s="97" customFormat="1" ht="12.75" x14ac:dyDescent="0.2">
      <c r="A55" s="127"/>
      <c r="B55" s="127"/>
      <c r="C55" s="26"/>
      <c r="D55" s="128"/>
      <c r="E55" s="129"/>
      <c r="F55" s="119" t="str">
        <f>+IF(ISNA(VLOOKUP($E55,COA!$A$10:$C$208,3,0)),"",VLOOKUP($E55,COA!$A$10:$C$208,3,0))</f>
        <v/>
      </c>
      <c r="G55" s="129"/>
      <c r="H55" s="119"/>
      <c r="I55" s="120"/>
      <c r="J55" s="121" t="str">
        <f>+IF(ISNA(VLOOKUP($I55,'Cost Center'!$A$9:$B$48,2,0)),"",(VLOOKUP($I55,'Cost Center'!$A$9:$B$48,2,0)))</f>
        <v/>
      </c>
      <c r="K55" s="122"/>
      <c r="L55" s="123"/>
      <c r="M55" s="124">
        <f t="shared" si="3"/>
        <v>0</v>
      </c>
      <c r="N55" s="124"/>
      <c r="O55" s="124">
        <f t="shared" si="4"/>
        <v>0</v>
      </c>
      <c r="P55" s="130"/>
      <c r="Q55" s="130"/>
      <c r="R55" s="130"/>
      <c r="S55" s="130"/>
      <c r="T55" s="130"/>
      <c r="U55" s="130"/>
      <c r="V55" s="130"/>
      <c r="W55" s="130"/>
      <c r="X55" s="130"/>
      <c r="Y55" s="130"/>
      <c r="Z55" s="130"/>
      <c r="AA55" s="130"/>
      <c r="AB55" s="131">
        <f t="shared" si="5"/>
        <v>0</v>
      </c>
    </row>
    <row r="56" spans="1:28" s="97" customFormat="1" ht="12.75" x14ac:dyDescent="0.2">
      <c r="A56" s="127"/>
      <c r="B56" s="127"/>
      <c r="C56" s="26"/>
      <c r="D56" s="128"/>
      <c r="E56" s="129"/>
      <c r="F56" s="119" t="str">
        <f>+IF(ISNA(VLOOKUP($E56,COA!$A$10:$C$208,3,0)),"",VLOOKUP($E56,COA!$A$10:$C$208,3,0))</f>
        <v/>
      </c>
      <c r="G56" s="129"/>
      <c r="H56" s="119"/>
      <c r="I56" s="120"/>
      <c r="J56" s="121" t="str">
        <f>+IF(ISNA(VLOOKUP($I56,'Cost Center'!$A$9:$B$48,2,0)),"",(VLOOKUP($I56,'Cost Center'!$A$9:$B$48,2,0)))</f>
        <v/>
      </c>
      <c r="K56" s="122"/>
      <c r="L56" s="123"/>
      <c r="M56" s="124">
        <f t="shared" si="3"/>
        <v>0</v>
      </c>
      <c r="N56" s="124"/>
      <c r="O56" s="124">
        <f t="shared" si="4"/>
        <v>0</v>
      </c>
      <c r="P56" s="130"/>
      <c r="Q56" s="130"/>
      <c r="R56" s="130"/>
      <c r="S56" s="130"/>
      <c r="T56" s="130"/>
      <c r="U56" s="130"/>
      <c r="V56" s="130"/>
      <c r="W56" s="130"/>
      <c r="X56" s="130"/>
      <c r="Y56" s="130"/>
      <c r="Z56" s="130"/>
      <c r="AA56" s="130"/>
      <c r="AB56" s="131">
        <f t="shared" si="5"/>
        <v>0</v>
      </c>
    </row>
    <row r="57" spans="1:28" s="97" customFormat="1" ht="12.75" x14ac:dyDescent="0.2">
      <c r="A57" s="127"/>
      <c r="B57" s="127"/>
      <c r="C57" s="26"/>
      <c r="D57" s="128"/>
      <c r="E57" s="129"/>
      <c r="F57" s="119" t="str">
        <f>+IF(ISNA(VLOOKUP($E57,COA!$A$10:$C$208,3,0)),"",VLOOKUP($E57,COA!$A$10:$C$208,3,0))</f>
        <v/>
      </c>
      <c r="G57" s="129"/>
      <c r="H57" s="119"/>
      <c r="I57" s="120"/>
      <c r="J57" s="121" t="str">
        <f>+IF(ISNA(VLOOKUP($I57,'Cost Center'!$A$9:$B$48,2,0)),"",(VLOOKUP($I57,'Cost Center'!$A$9:$B$48,2,0)))</f>
        <v/>
      </c>
      <c r="K57" s="122"/>
      <c r="L57" s="123"/>
      <c r="M57" s="124">
        <f t="shared" si="3"/>
        <v>0</v>
      </c>
      <c r="N57" s="124"/>
      <c r="O57" s="124">
        <f t="shared" si="4"/>
        <v>0</v>
      </c>
      <c r="P57" s="130"/>
      <c r="Q57" s="130"/>
      <c r="R57" s="130"/>
      <c r="S57" s="130"/>
      <c r="T57" s="130"/>
      <c r="U57" s="130"/>
      <c r="V57" s="130"/>
      <c r="W57" s="130"/>
      <c r="X57" s="130"/>
      <c r="Y57" s="130"/>
      <c r="Z57" s="130"/>
      <c r="AA57" s="130"/>
      <c r="AB57" s="131">
        <f t="shared" si="5"/>
        <v>0</v>
      </c>
    </row>
    <row r="58" spans="1:28" s="97" customFormat="1" ht="12.75" x14ac:dyDescent="0.2">
      <c r="A58" s="127"/>
      <c r="B58" s="127"/>
      <c r="C58" s="26"/>
      <c r="D58" s="128"/>
      <c r="E58" s="129"/>
      <c r="F58" s="119" t="str">
        <f>+IF(ISNA(VLOOKUP($E58,COA!$A$10:$C$208,3,0)),"",VLOOKUP($E58,COA!$A$10:$C$208,3,0))</f>
        <v/>
      </c>
      <c r="G58" s="129"/>
      <c r="H58" s="119"/>
      <c r="I58" s="120"/>
      <c r="J58" s="121" t="str">
        <f>+IF(ISNA(VLOOKUP($I58,'Cost Center'!$A$9:$B$48,2,0)),"",(VLOOKUP($I58,'Cost Center'!$A$9:$B$48,2,0)))</f>
        <v/>
      </c>
      <c r="K58" s="122"/>
      <c r="L58" s="123"/>
      <c r="M58" s="124">
        <f t="shared" si="3"/>
        <v>0</v>
      </c>
      <c r="N58" s="124"/>
      <c r="O58" s="124">
        <f t="shared" si="4"/>
        <v>0</v>
      </c>
      <c r="P58" s="130"/>
      <c r="Q58" s="130"/>
      <c r="R58" s="130"/>
      <c r="S58" s="130"/>
      <c r="T58" s="130"/>
      <c r="U58" s="130"/>
      <c r="V58" s="130"/>
      <c r="W58" s="130"/>
      <c r="X58" s="130"/>
      <c r="Y58" s="130"/>
      <c r="Z58" s="130"/>
      <c r="AA58" s="130"/>
      <c r="AB58" s="131">
        <f t="shared" si="5"/>
        <v>0</v>
      </c>
    </row>
    <row r="59" spans="1:28" s="97" customFormat="1" ht="12.75" x14ac:dyDescent="0.2">
      <c r="A59" s="127"/>
      <c r="B59" s="127"/>
      <c r="C59" s="26"/>
      <c r="D59" s="128"/>
      <c r="E59" s="129"/>
      <c r="F59" s="119" t="str">
        <f>+IF(ISNA(VLOOKUP($E59,COA!$A$10:$C$208,3,0)),"",VLOOKUP($E59,COA!$A$10:$C$208,3,0))</f>
        <v/>
      </c>
      <c r="G59" s="129"/>
      <c r="H59" s="119"/>
      <c r="I59" s="120"/>
      <c r="J59" s="121" t="str">
        <f>+IF(ISNA(VLOOKUP($I59,'Cost Center'!$A$9:$B$48,2,0)),"",(VLOOKUP($I59,'Cost Center'!$A$9:$B$48,2,0)))</f>
        <v/>
      </c>
      <c r="K59" s="122"/>
      <c r="L59" s="123"/>
      <c r="M59" s="124">
        <f t="shared" si="3"/>
        <v>0</v>
      </c>
      <c r="N59" s="124"/>
      <c r="O59" s="124">
        <f t="shared" si="4"/>
        <v>0</v>
      </c>
      <c r="P59" s="130"/>
      <c r="Q59" s="130"/>
      <c r="R59" s="130"/>
      <c r="S59" s="130"/>
      <c r="T59" s="130"/>
      <c r="U59" s="130"/>
      <c r="V59" s="130"/>
      <c r="W59" s="130"/>
      <c r="X59" s="130"/>
      <c r="Y59" s="130"/>
      <c r="Z59" s="130"/>
      <c r="AA59" s="130"/>
      <c r="AB59" s="131">
        <f t="shared" si="5"/>
        <v>0</v>
      </c>
    </row>
    <row r="60" spans="1:28" s="97" customFormat="1" ht="12.75" x14ac:dyDescent="0.2">
      <c r="A60" s="127"/>
      <c r="B60" s="127"/>
      <c r="C60" s="26"/>
      <c r="D60" s="128"/>
      <c r="E60" s="129"/>
      <c r="F60" s="119" t="str">
        <f>+IF(ISNA(VLOOKUP($E60,COA!$A$10:$C$208,3,0)),"",VLOOKUP($E60,COA!$A$10:$C$208,3,0))</f>
        <v/>
      </c>
      <c r="G60" s="129"/>
      <c r="H60" s="119"/>
      <c r="I60" s="120"/>
      <c r="J60" s="121" t="str">
        <f>+IF(ISNA(VLOOKUP($I60,'Cost Center'!$A$9:$B$48,2,0)),"",(VLOOKUP($I60,'Cost Center'!$A$9:$B$48,2,0)))</f>
        <v/>
      </c>
      <c r="K60" s="122"/>
      <c r="L60" s="123"/>
      <c r="M60" s="124">
        <f t="shared" si="3"/>
        <v>0</v>
      </c>
      <c r="N60" s="124"/>
      <c r="O60" s="124">
        <f t="shared" si="4"/>
        <v>0</v>
      </c>
      <c r="P60" s="130"/>
      <c r="Q60" s="130"/>
      <c r="R60" s="130"/>
      <c r="S60" s="130"/>
      <c r="T60" s="130"/>
      <c r="U60" s="130"/>
      <c r="V60" s="130"/>
      <c r="W60" s="130"/>
      <c r="X60" s="130"/>
      <c r="Y60" s="130"/>
      <c r="Z60" s="130"/>
      <c r="AA60" s="130"/>
      <c r="AB60" s="131">
        <f t="shared" si="5"/>
        <v>0</v>
      </c>
    </row>
    <row r="61" spans="1:28" s="97" customFormat="1" ht="12.75" x14ac:dyDescent="0.2">
      <c r="A61" s="127"/>
      <c r="B61" s="127"/>
      <c r="C61" s="26"/>
      <c r="D61" s="128"/>
      <c r="E61" s="129"/>
      <c r="F61" s="119" t="str">
        <f>+IF(ISNA(VLOOKUP($E61,COA!$A$10:$C$208,3,0)),"",VLOOKUP($E61,COA!$A$10:$C$208,3,0))</f>
        <v/>
      </c>
      <c r="G61" s="129"/>
      <c r="H61" s="119"/>
      <c r="I61" s="120"/>
      <c r="J61" s="121" t="str">
        <f>+IF(ISNA(VLOOKUP($I61,'Cost Center'!$A$9:$B$48,2,0)),"",(VLOOKUP($I61,'Cost Center'!$A$9:$B$48,2,0)))</f>
        <v/>
      </c>
      <c r="K61" s="122"/>
      <c r="L61" s="123"/>
      <c r="M61" s="124">
        <f t="shared" si="3"/>
        <v>0</v>
      </c>
      <c r="N61" s="124"/>
      <c r="O61" s="124">
        <f t="shared" si="4"/>
        <v>0</v>
      </c>
      <c r="P61" s="130"/>
      <c r="Q61" s="130"/>
      <c r="R61" s="130"/>
      <c r="S61" s="130"/>
      <c r="T61" s="130"/>
      <c r="U61" s="130"/>
      <c r="V61" s="130"/>
      <c r="W61" s="130"/>
      <c r="X61" s="130"/>
      <c r="Y61" s="130"/>
      <c r="Z61" s="130"/>
      <c r="AA61" s="130"/>
      <c r="AB61" s="131">
        <f t="shared" si="5"/>
        <v>0</v>
      </c>
    </row>
    <row r="62" spans="1:28" s="97" customFormat="1" ht="12.75" x14ac:dyDescent="0.2">
      <c r="A62" s="127"/>
      <c r="B62" s="127"/>
      <c r="C62" s="26"/>
      <c r="D62" s="128"/>
      <c r="E62" s="129"/>
      <c r="F62" s="119" t="str">
        <f>+IF(ISNA(VLOOKUP($E62,COA!$A$10:$C$208,3,0)),"",VLOOKUP($E62,COA!$A$10:$C$208,3,0))</f>
        <v/>
      </c>
      <c r="G62" s="129"/>
      <c r="H62" s="119"/>
      <c r="I62" s="120"/>
      <c r="J62" s="121" t="str">
        <f>+IF(ISNA(VLOOKUP($I62,'Cost Center'!$A$9:$B$48,2,0)),"",(VLOOKUP($I62,'Cost Center'!$A$9:$B$48,2,0)))</f>
        <v/>
      </c>
      <c r="K62" s="122"/>
      <c r="L62" s="123"/>
      <c r="M62" s="124">
        <f t="shared" si="3"/>
        <v>0</v>
      </c>
      <c r="N62" s="124"/>
      <c r="O62" s="124">
        <f t="shared" si="4"/>
        <v>0</v>
      </c>
      <c r="P62" s="130"/>
      <c r="Q62" s="130"/>
      <c r="R62" s="130"/>
      <c r="S62" s="130"/>
      <c r="T62" s="130"/>
      <c r="U62" s="130"/>
      <c r="V62" s="130"/>
      <c r="W62" s="130"/>
      <c r="X62" s="130"/>
      <c r="Y62" s="130"/>
      <c r="Z62" s="130"/>
      <c r="AA62" s="130"/>
      <c r="AB62" s="131">
        <f t="shared" si="5"/>
        <v>0</v>
      </c>
    </row>
    <row r="63" spans="1:28" s="97" customFormat="1" ht="12.75" x14ac:dyDescent="0.2">
      <c r="A63" s="127"/>
      <c r="B63" s="127"/>
      <c r="C63" s="26"/>
      <c r="D63" s="128"/>
      <c r="E63" s="129"/>
      <c r="F63" s="119" t="str">
        <f>+IF(ISNA(VLOOKUP($E63,COA!$A$10:$C$208,3,0)),"",VLOOKUP($E63,COA!$A$10:$C$208,3,0))</f>
        <v/>
      </c>
      <c r="G63" s="129"/>
      <c r="H63" s="119"/>
      <c r="I63" s="120"/>
      <c r="J63" s="121" t="str">
        <f>+IF(ISNA(VLOOKUP($I63,'Cost Center'!$A$9:$B$48,2,0)),"",(VLOOKUP($I63,'Cost Center'!$A$9:$B$48,2,0)))</f>
        <v/>
      </c>
      <c r="K63" s="122"/>
      <c r="L63" s="123"/>
      <c r="M63" s="124">
        <f t="shared" si="3"/>
        <v>0</v>
      </c>
      <c r="N63" s="124"/>
      <c r="O63" s="124">
        <f t="shared" si="4"/>
        <v>0</v>
      </c>
      <c r="P63" s="130"/>
      <c r="Q63" s="130"/>
      <c r="R63" s="130"/>
      <c r="S63" s="130"/>
      <c r="T63" s="130"/>
      <c r="U63" s="130"/>
      <c r="V63" s="130"/>
      <c r="W63" s="130"/>
      <c r="X63" s="130"/>
      <c r="Y63" s="130"/>
      <c r="Z63" s="130"/>
      <c r="AA63" s="130"/>
      <c r="AB63" s="131">
        <f t="shared" si="5"/>
        <v>0</v>
      </c>
    </row>
    <row r="64" spans="1:28" s="97" customFormat="1" ht="12.75" x14ac:dyDescent="0.2">
      <c r="A64" s="127"/>
      <c r="B64" s="127"/>
      <c r="C64" s="26"/>
      <c r="D64" s="128"/>
      <c r="E64" s="129"/>
      <c r="F64" s="119" t="str">
        <f>+IF(ISNA(VLOOKUP($E64,COA!$A$10:$C$208,3,0)),"",VLOOKUP($E64,COA!$A$10:$C$208,3,0))</f>
        <v/>
      </c>
      <c r="G64" s="129"/>
      <c r="H64" s="119"/>
      <c r="I64" s="120"/>
      <c r="J64" s="121" t="str">
        <f>+IF(ISNA(VLOOKUP($I64,'Cost Center'!$A$9:$B$48,2,0)),"",(VLOOKUP($I64,'Cost Center'!$A$9:$B$48,2,0)))</f>
        <v/>
      </c>
      <c r="K64" s="122"/>
      <c r="L64" s="123"/>
      <c r="M64" s="124">
        <f t="shared" si="3"/>
        <v>0</v>
      </c>
      <c r="N64" s="124"/>
      <c r="O64" s="124">
        <f t="shared" si="4"/>
        <v>0</v>
      </c>
      <c r="P64" s="130"/>
      <c r="Q64" s="130"/>
      <c r="R64" s="130"/>
      <c r="S64" s="130"/>
      <c r="T64" s="130"/>
      <c r="U64" s="130"/>
      <c r="V64" s="130"/>
      <c r="W64" s="130"/>
      <c r="X64" s="130"/>
      <c r="Y64" s="130"/>
      <c r="Z64" s="130"/>
      <c r="AA64" s="130"/>
      <c r="AB64" s="131">
        <f t="shared" si="5"/>
        <v>0</v>
      </c>
    </row>
    <row r="65" spans="1:28" s="97" customFormat="1" ht="12.75" x14ac:dyDescent="0.2">
      <c r="A65" s="127"/>
      <c r="B65" s="127"/>
      <c r="C65" s="26"/>
      <c r="D65" s="128"/>
      <c r="E65" s="129"/>
      <c r="F65" s="119" t="str">
        <f>+IF(ISNA(VLOOKUP($E65,COA!$A$10:$C$208,3,0)),"",VLOOKUP($E65,COA!$A$10:$C$208,3,0))</f>
        <v/>
      </c>
      <c r="G65" s="129"/>
      <c r="H65" s="119"/>
      <c r="I65" s="120"/>
      <c r="J65" s="121" t="str">
        <f>+IF(ISNA(VLOOKUP($I65,'Cost Center'!$A$9:$B$48,2,0)),"",(VLOOKUP($I65,'Cost Center'!$A$9:$B$48,2,0)))</f>
        <v/>
      </c>
      <c r="K65" s="122"/>
      <c r="L65" s="123"/>
      <c r="M65" s="124">
        <f t="shared" si="3"/>
        <v>0</v>
      </c>
      <c r="N65" s="124"/>
      <c r="O65" s="124">
        <f t="shared" si="4"/>
        <v>0</v>
      </c>
      <c r="P65" s="130"/>
      <c r="Q65" s="130"/>
      <c r="R65" s="130"/>
      <c r="S65" s="130"/>
      <c r="T65" s="130"/>
      <c r="U65" s="130"/>
      <c r="V65" s="130"/>
      <c r="W65" s="130"/>
      <c r="X65" s="130"/>
      <c r="Y65" s="130"/>
      <c r="Z65" s="130"/>
      <c r="AA65" s="130"/>
      <c r="AB65" s="131">
        <f t="shared" si="5"/>
        <v>0</v>
      </c>
    </row>
    <row r="66" spans="1:28" s="97" customFormat="1" ht="12.75" x14ac:dyDescent="0.2">
      <c r="A66" s="127"/>
      <c r="B66" s="127"/>
      <c r="C66" s="26"/>
      <c r="D66" s="128"/>
      <c r="E66" s="129"/>
      <c r="F66" s="119" t="str">
        <f>+IF(ISNA(VLOOKUP($E66,COA!$A$10:$C$208,3,0)),"",VLOOKUP($E66,COA!$A$10:$C$208,3,0))</f>
        <v/>
      </c>
      <c r="G66" s="129"/>
      <c r="H66" s="119"/>
      <c r="I66" s="120"/>
      <c r="J66" s="121" t="str">
        <f>+IF(ISNA(VLOOKUP($I66,'Cost Center'!$A$9:$B$48,2,0)),"",(VLOOKUP($I66,'Cost Center'!$A$9:$B$48,2,0)))</f>
        <v/>
      </c>
      <c r="K66" s="122"/>
      <c r="L66" s="123"/>
      <c r="M66" s="124">
        <f t="shared" si="3"/>
        <v>0</v>
      </c>
      <c r="N66" s="124"/>
      <c r="O66" s="124">
        <f t="shared" si="4"/>
        <v>0</v>
      </c>
      <c r="P66" s="130"/>
      <c r="Q66" s="130"/>
      <c r="R66" s="130"/>
      <c r="S66" s="130"/>
      <c r="T66" s="130"/>
      <c r="U66" s="130"/>
      <c r="V66" s="130"/>
      <c r="W66" s="130"/>
      <c r="X66" s="130"/>
      <c r="Y66" s="130"/>
      <c r="Z66" s="130"/>
      <c r="AA66" s="130"/>
      <c r="AB66" s="131">
        <f t="shared" si="5"/>
        <v>0</v>
      </c>
    </row>
    <row r="67" spans="1:28" s="97" customFormat="1" ht="12.75" x14ac:dyDescent="0.2">
      <c r="A67" s="127"/>
      <c r="B67" s="127"/>
      <c r="C67" s="26"/>
      <c r="D67" s="128"/>
      <c r="E67" s="129"/>
      <c r="F67" s="119" t="str">
        <f>+IF(ISNA(VLOOKUP($E67,COA!$A$10:$C$208,3,0)),"",VLOOKUP($E67,COA!$A$10:$C$208,3,0))</f>
        <v/>
      </c>
      <c r="G67" s="129"/>
      <c r="H67" s="119"/>
      <c r="I67" s="120"/>
      <c r="J67" s="121" t="str">
        <f>+IF(ISNA(VLOOKUP($I67,'Cost Center'!$A$9:$B$48,2,0)),"",(VLOOKUP($I67,'Cost Center'!$A$9:$B$48,2,0)))</f>
        <v/>
      </c>
      <c r="K67" s="122"/>
      <c r="L67" s="123"/>
      <c r="M67" s="124">
        <f t="shared" si="3"/>
        <v>0</v>
      </c>
      <c r="N67" s="124"/>
      <c r="O67" s="124">
        <f t="shared" si="4"/>
        <v>0</v>
      </c>
      <c r="P67" s="130"/>
      <c r="Q67" s="130"/>
      <c r="R67" s="130"/>
      <c r="S67" s="130"/>
      <c r="T67" s="130"/>
      <c r="U67" s="130"/>
      <c r="V67" s="130"/>
      <c r="W67" s="130"/>
      <c r="X67" s="130"/>
      <c r="Y67" s="130"/>
      <c r="Z67" s="130"/>
      <c r="AA67" s="130"/>
      <c r="AB67" s="131">
        <f t="shared" si="5"/>
        <v>0</v>
      </c>
    </row>
    <row r="68" spans="1:28" s="97" customFormat="1" ht="12.75" x14ac:dyDescent="0.2">
      <c r="A68" s="127"/>
      <c r="B68" s="127"/>
      <c r="C68" s="26"/>
      <c r="D68" s="128"/>
      <c r="E68" s="129"/>
      <c r="F68" s="119" t="str">
        <f>+IF(ISNA(VLOOKUP($E68,COA!$A$10:$C$208,3,0)),"",VLOOKUP($E68,COA!$A$10:$C$208,3,0))</f>
        <v/>
      </c>
      <c r="G68" s="129"/>
      <c r="H68" s="119"/>
      <c r="I68" s="120"/>
      <c r="J68" s="121" t="str">
        <f>+IF(ISNA(VLOOKUP($I68,'Cost Center'!$A$9:$B$48,2,0)),"",(VLOOKUP($I68,'Cost Center'!$A$9:$B$48,2,0)))</f>
        <v/>
      </c>
      <c r="K68" s="122"/>
      <c r="L68" s="123"/>
      <c r="M68" s="124">
        <f t="shared" si="3"/>
        <v>0</v>
      </c>
      <c r="N68" s="124"/>
      <c r="O68" s="124">
        <f t="shared" si="4"/>
        <v>0</v>
      </c>
      <c r="P68" s="130"/>
      <c r="Q68" s="130"/>
      <c r="R68" s="130"/>
      <c r="S68" s="130"/>
      <c r="T68" s="130"/>
      <c r="U68" s="130"/>
      <c r="V68" s="130"/>
      <c r="W68" s="130"/>
      <c r="X68" s="130"/>
      <c r="Y68" s="130"/>
      <c r="Z68" s="130"/>
      <c r="AA68" s="130"/>
      <c r="AB68" s="131">
        <f t="shared" si="5"/>
        <v>0</v>
      </c>
    </row>
    <row r="69" spans="1:28" s="97" customFormat="1" ht="12.75" x14ac:dyDescent="0.2">
      <c r="A69" s="127"/>
      <c r="B69" s="127"/>
      <c r="C69" s="26"/>
      <c r="D69" s="128"/>
      <c r="E69" s="129"/>
      <c r="F69" s="119" t="str">
        <f>+IF(ISNA(VLOOKUP($E69,COA!$A$10:$C$208,3,0)),"",VLOOKUP($E69,COA!$A$10:$C$208,3,0))</f>
        <v/>
      </c>
      <c r="G69" s="129"/>
      <c r="H69" s="119"/>
      <c r="I69" s="120"/>
      <c r="J69" s="121" t="str">
        <f>+IF(ISNA(VLOOKUP($I69,'Cost Center'!$A$9:$B$48,2,0)),"",(VLOOKUP($I69,'Cost Center'!$A$9:$B$48,2,0)))</f>
        <v/>
      </c>
      <c r="K69" s="122"/>
      <c r="L69" s="123"/>
      <c r="M69" s="124">
        <f t="shared" si="3"/>
        <v>0</v>
      </c>
      <c r="N69" s="124"/>
      <c r="O69" s="124">
        <f t="shared" si="4"/>
        <v>0</v>
      </c>
      <c r="P69" s="130"/>
      <c r="Q69" s="130"/>
      <c r="R69" s="130"/>
      <c r="S69" s="130"/>
      <c r="T69" s="130"/>
      <c r="U69" s="130"/>
      <c r="V69" s="130"/>
      <c r="W69" s="130"/>
      <c r="X69" s="130"/>
      <c r="Y69" s="130"/>
      <c r="Z69" s="130"/>
      <c r="AA69" s="130"/>
      <c r="AB69" s="131">
        <f t="shared" si="5"/>
        <v>0</v>
      </c>
    </row>
    <row r="70" spans="1:28" s="97" customFormat="1" ht="12.75" x14ac:dyDescent="0.2">
      <c r="A70" s="127"/>
      <c r="B70" s="127"/>
      <c r="C70" s="26"/>
      <c r="D70" s="128"/>
      <c r="E70" s="129"/>
      <c r="F70" s="119" t="str">
        <f>+IF(ISNA(VLOOKUP($E70,COA!$A$10:$C$208,3,0)),"",VLOOKUP($E70,COA!$A$10:$C$208,3,0))</f>
        <v/>
      </c>
      <c r="G70" s="129"/>
      <c r="H70" s="119"/>
      <c r="I70" s="120"/>
      <c r="J70" s="121" t="str">
        <f>+IF(ISNA(VLOOKUP($I70,'Cost Center'!$A$9:$B$48,2,0)),"",(VLOOKUP($I70,'Cost Center'!$A$9:$B$48,2,0)))</f>
        <v/>
      </c>
      <c r="K70" s="122"/>
      <c r="L70" s="123"/>
      <c r="M70" s="124">
        <f t="shared" si="3"/>
        <v>0</v>
      </c>
      <c r="N70" s="124"/>
      <c r="O70" s="124">
        <f t="shared" si="4"/>
        <v>0</v>
      </c>
      <c r="P70" s="130"/>
      <c r="Q70" s="130"/>
      <c r="R70" s="130"/>
      <c r="S70" s="130"/>
      <c r="T70" s="130"/>
      <c r="U70" s="130"/>
      <c r="V70" s="130"/>
      <c r="W70" s="130"/>
      <c r="X70" s="130"/>
      <c r="Y70" s="130"/>
      <c r="Z70" s="130"/>
      <c r="AA70" s="130"/>
      <c r="AB70" s="131">
        <f t="shared" si="5"/>
        <v>0</v>
      </c>
    </row>
    <row r="71" spans="1:28" s="97" customFormat="1" ht="12.75" x14ac:dyDescent="0.2">
      <c r="A71" s="127"/>
      <c r="B71" s="127"/>
      <c r="C71" s="26"/>
      <c r="D71" s="128"/>
      <c r="E71" s="129"/>
      <c r="F71" s="119" t="str">
        <f>+IF(ISNA(VLOOKUP($E71,COA!$A$10:$C$208,3,0)),"",VLOOKUP($E71,COA!$A$10:$C$208,3,0))</f>
        <v/>
      </c>
      <c r="G71" s="129"/>
      <c r="H71" s="119"/>
      <c r="I71" s="120"/>
      <c r="J71" s="121" t="str">
        <f>+IF(ISNA(VLOOKUP($I71,'Cost Center'!$A$9:$B$48,2,0)),"",(VLOOKUP($I71,'Cost Center'!$A$9:$B$48,2,0)))</f>
        <v/>
      </c>
      <c r="K71" s="122"/>
      <c r="L71" s="123"/>
      <c r="M71" s="124">
        <f t="shared" si="3"/>
        <v>0</v>
      </c>
      <c r="N71" s="124"/>
      <c r="O71" s="124">
        <f t="shared" si="4"/>
        <v>0</v>
      </c>
      <c r="P71" s="130"/>
      <c r="Q71" s="130"/>
      <c r="R71" s="130"/>
      <c r="S71" s="130"/>
      <c r="T71" s="130"/>
      <c r="U71" s="130"/>
      <c r="V71" s="130"/>
      <c r="W71" s="130"/>
      <c r="X71" s="130"/>
      <c r="Y71" s="130"/>
      <c r="Z71" s="130"/>
      <c r="AA71" s="130"/>
      <c r="AB71" s="131">
        <f t="shared" si="5"/>
        <v>0</v>
      </c>
    </row>
    <row r="72" spans="1:28" s="97" customFormat="1" ht="12.75" x14ac:dyDescent="0.2">
      <c r="A72" s="127"/>
      <c r="B72" s="127"/>
      <c r="C72" s="26"/>
      <c r="D72" s="128"/>
      <c r="E72" s="129"/>
      <c r="F72" s="119" t="str">
        <f>+IF(ISNA(VLOOKUP($E72,COA!$A$10:$C$208,3,0)),"",VLOOKUP($E72,COA!$A$10:$C$208,3,0))</f>
        <v/>
      </c>
      <c r="G72" s="129"/>
      <c r="H72" s="119"/>
      <c r="I72" s="120"/>
      <c r="J72" s="121" t="str">
        <f>+IF(ISNA(VLOOKUP($I72,'Cost Center'!$A$9:$B$48,2,0)),"",(VLOOKUP($I72,'Cost Center'!$A$9:$B$48,2,0)))</f>
        <v/>
      </c>
      <c r="K72" s="122"/>
      <c r="L72" s="123"/>
      <c r="M72" s="124">
        <f t="shared" si="3"/>
        <v>0</v>
      </c>
      <c r="N72" s="124"/>
      <c r="O72" s="124">
        <f t="shared" si="4"/>
        <v>0</v>
      </c>
      <c r="P72" s="130"/>
      <c r="Q72" s="130"/>
      <c r="R72" s="130"/>
      <c r="S72" s="130"/>
      <c r="T72" s="130"/>
      <c r="U72" s="130"/>
      <c r="V72" s="130"/>
      <c r="W72" s="130"/>
      <c r="X72" s="130"/>
      <c r="Y72" s="130"/>
      <c r="Z72" s="130"/>
      <c r="AA72" s="130"/>
      <c r="AB72" s="131">
        <f t="shared" si="5"/>
        <v>0</v>
      </c>
    </row>
    <row r="73" spans="1:28" s="97" customFormat="1" ht="12.75" x14ac:dyDescent="0.2">
      <c r="A73" s="127"/>
      <c r="B73" s="127"/>
      <c r="C73" s="26"/>
      <c r="D73" s="128"/>
      <c r="E73" s="129"/>
      <c r="F73" s="119" t="str">
        <f>+IF(ISNA(VLOOKUP($E73,COA!$A$10:$C$208,3,0)),"",VLOOKUP($E73,COA!$A$10:$C$208,3,0))</f>
        <v/>
      </c>
      <c r="G73" s="129"/>
      <c r="H73" s="119"/>
      <c r="I73" s="120"/>
      <c r="J73" s="121" t="str">
        <f>+IF(ISNA(VLOOKUP($I73,'Cost Center'!$A$9:$B$48,2,0)),"",(VLOOKUP($I73,'Cost Center'!$A$9:$B$48,2,0)))</f>
        <v/>
      </c>
      <c r="K73" s="122"/>
      <c r="L73" s="123"/>
      <c r="M73" s="124">
        <f t="shared" si="3"/>
        <v>0</v>
      </c>
      <c r="N73" s="124"/>
      <c r="O73" s="124">
        <f t="shared" si="4"/>
        <v>0</v>
      </c>
      <c r="P73" s="130"/>
      <c r="Q73" s="130"/>
      <c r="R73" s="130"/>
      <c r="S73" s="130"/>
      <c r="T73" s="130"/>
      <c r="U73" s="130"/>
      <c r="V73" s="130"/>
      <c r="W73" s="130"/>
      <c r="X73" s="130"/>
      <c r="Y73" s="130"/>
      <c r="Z73" s="130"/>
      <c r="AA73" s="130"/>
      <c r="AB73" s="131">
        <f t="shared" si="5"/>
        <v>0</v>
      </c>
    </row>
    <row r="74" spans="1:28" s="97" customFormat="1" ht="12.75" x14ac:dyDescent="0.2">
      <c r="A74" s="127"/>
      <c r="B74" s="127"/>
      <c r="C74" s="26"/>
      <c r="D74" s="128"/>
      <c r="E74" s="129"/>
      <c r="F74" s="119" t="str">
        <f>+IF(ISNA(VLOOKUP($E74,COA!$A$10:$C$208,3,0)),"",VLOOKUP($E74,COA!$A$10:$C$208,3,0))</f>
        <v/>
      </c>
      <c r="G74" s="129"/>
      <c r="H74" s="119"/>
      <c r="I74" s="120"/>
      <c r="J74" s="121" t="str">
        <f>+IF(ISNA(VLOOKUP($I74,'Cost Center'!$A$9:$B$48,2,0)),"",(VLOOKUP($I74,'Cost Center'!$A$9:$B$48,2,0)))</f>
        <v/>
      </c>
      <c r="K74" s="122"/>
      <c r="L74" s="123"/>
      <c r="M74" s="124">
        <f t="shared" si="3"/>
        <v>0</v>
      </c>
      <c r="N74" s="124"/>
      <c r="O74" s="124">
        <f t="shared" si="4"/>
        <v>0</v>
      </c>
      <c r="P74" s="130"/>
      <c r="Q74" s="130"/>
      <c r="R74" s="130"/>
      <c r="S74" s="130"/>
      <c r="T74" s="130"/>
      <c r="U74" s="130"/>
      <c r="V74" s="130"/>
      <c r="W74" s="130"/>
      <c r="X74" s="130"/>
      <c r="Y74" s="130"/>
      <c r="Z74" s="130"/>
      <c r="AA74" s="130"/>
      <c r="AB74" s="131">
        <f t="shared" si="5"/>
        <v>0</v>
      </c>
    </row>
    <row r="75" spans="1:28" s="97" customFormat="1" ht="12.75" x14ac:dyDescent="0.2">
      <c r="A75" s="127"/>
      <c r="B75" s="127"/>
      <c r="C75" s="26"/>
      <c r="D75" s="128"/>
      <c r="E75" s="129"/>
      <c r="F75" s="119" t="str">
        <f>+IF(ISNA(VLOOKUP($E75,COA!$A$10:$C$208,3,0)),"",VLOOKUP($E75,COA!$A$10:$C$208,3,0))</f>
        <v/>
      </c>
      <c r="G75" s="129"/>
      <c r="H75" s="119"/>
      <c r="I75" s="120"/>
      <c r="J75" s="121" t="str">
        <f>+IF(ISNA(VLOOKUP($I75,'Cost Center'!$A$9:$B$48,2,0)),"",(VLOOKUP($I75,'Cost Center'!$A$9:$B$48,2,0)))</f>
        <v/>
      </c>
      <c r="K75" s="122"/>
      <c r="L75" s="123"/>
      <c r="M75" s="124">
        <f t="shared" ref="M75:M138" si="6">+O75*1000</f>
        <v>0</v>
      </c>
      <c r="N75" s="124"/>
      <c r="O75" s="124">
        <f t="shared" ref="O75:O138" si="7">+AB75</f>
        <v>0</v>
      </c>
      <c r="P75" s="130"/>
      <c r="Q75" s="130"/>
      <c r="R75" s="130"/>
      <c r="S75" s="130"/>
      <c r="T75" s="130"/>
      <c r="U75" s="130"/>
      <c r="V75" s="130"/>
      <c r="W75" s="130"/>
      <c r="X75" s="130"/>
      <c r="Y75" s="130"/>
      <c r="Z75" s="130"/>
      <c r="AA75" s="130"/>
      <c r="AB75" s="131">
        <f t="shared" ref="AB75:AB138" si="8">SUM(P75:AA75)</f>
        <v>0</v>
      </c>
    </row>
    <row r="76" spans="1:28" s="97" customFormat="1" ht="12.75" x14ac:dyDescent="0.2">
      <c r="A76" s="127"/>
      <c r="B76" s="127"/>
      <c r="C76" s="26"/>
      <c r="D76" s="128"/>
      <c r="E76" s="129"/>
      <c r="F76" s="119" t="str">
        <f>+IF(ISNA(VLOOKUP($E76,COA!$A$10:$C$208,3,0)),"",VLOOKUP($E76,COA!$A$10:$C$208,3,0))</f>
        <v/>
      </c>
      <c r="G76" s="129"/>
      <c r="H76" s="119"/>
      <c r="I76" s="120"/>
      <c r="J76" s="121" t="str">
        <f>+IF(ISNA(VLOOKUP($I76,'Cost Center'!$A$9:$B$48,2,0)),"",(VLOOKUP($I76,'Cost Center'!$A$9:$B$48,2,0)))</f>
        <v/>
      </c>
      <c r="K76" s="122"/>
      <c r="L76" s="123"/>
      <c r="M76" s="124">
        <f t="shared" si="6"/>
        <v>0</v>
      </c>
      <c r="N76" s="124"/>
      <c r="O76" s="124">
        <f t="shared" si="7"/>
        <v>0</v>
      </c>
      <c r="P76" s="130"/>
      <c r="Q76" s="130"/>
      <c r="R76" s="130"/>
      <c r="S76" s="130"/>
      <c r="T76" s="130"/>
      <c r="U76" s="130"/>
      <c r="V76" s="130"/>
      <c r="W76" s="130"/>
      <c r="X76" s="130"/>
      <c r="Y76" s="130"/>
      <c r="Z76" s="130"/>
      <c r="AA76" s="130"/>
      <c r="AB76" s="131">
        <f t="shared" si="8"/>
        <v>0</v>
      </c>
    </row>
    <row r="77" spans="1:28" s="97" customFormat="1" ht="12.75" x14ac:dyDescent="0.2">
      <c r="A77" s="127"/>
      <c r="B77" s="127"/>
      <c r="C77" s="26"/>
      <c r="D77" s="128"/>
      <c r="E77" s="129"/>
      <c r="F77" s="119" t="str">
        <f>+IF(ISNA(VLOOKUP($E77,COA!$A$10:$C$208,3,0)),"",VLOOKUP($E77,COA!$A$10:$C$208,3,0))</f>
        <v/>
      </c>
      <c r="G77" s="129"/>
      <c r="H77" s="119"/>
      <c r="I77" s="120"/>
      <c r="J77" s="121" t="str">
        <f>+IF(ISNA(VLOOKUP($I77,'Cost Center'!$A$9:$B$48,2,0)),"",(VLOOKUP($I77,'Cost Center'!$A$9:$B$48,2,0)))</f>
        <v/>
      </c>
      <c r="K77" s="122"/>
      <c r="L77" s="123"/>
      <c r="M77" s="124">
        <f t="shared" si="6"/>
        <v>0</v>
      </c>
      <c r="N77" s="124"/>
      <c r="O77" s="124">
        <f t="shared" si="7"/>
        <v>0</v>
      </c>
      <c r="P77" s="130"/>
      <c r="Q77" s="130"/>
      <c r="R77" s="130"/>
      <c r="S77" s="130"/>
      <c r="T77" s="130"/>
      <c r="U77" s="130"/>
      <c r="V77" s="130"/>
      <c r="W77" s="130"/>
      <c r="X77" s="130"/>
      <c r="Y77" s="130"/>
      <c r="Z77" s="130"/>
      <c r="AA77" s="130"/>
      <c r="AB77" s="131">
        <f t="shared" si="8"/>
        <v>0</v>
      </c>
    </row>
    <row r="78" spans="1:28" s="97" customFormat="1" ht="12.75" x14ac:dyDescent="0.2">
      <c r="A78" s="127"/>
      <c r="B78" s="127"/>
      <c r="C78" s="26"/>
      <c r="D78" s="128"/>
      <c r="E78" s="129"/>
      <c r="F78" s="119" t="str">
        <f>+IF(ISNA(VLOOKUP($E78,COA!$A$10:$C$208,3,0)),"",VLOOKUP($E78,COA!$A$10:$C$208,3,0))</f>
        <v/>
      </c>
      <c r="G78" s="129"/>
      <c r="H78" s="119"/>
      <c r="I78" s="120"/>
      <c r="J78" s="121" t="str">
        <f>+IF(ISNA(VLOOKUP($I78,'Cost Center'!$A$9:$B$48,2,0)),"",(VLOOKUP($I78,'Cost Center'!$A$9:$B$48,2,0)))</f>
        <v/>
      </c>
      <c r="K78" s="122"/>
      <c r="L78" s="123"/>
      <c r="M78" s="124">
        <f t="shared" si="6"/>
        <v>0</v>
      </c>
      <c r="N78" s="124"/>
      <c r="O78" s="124">
        <f t="shared" si="7"/>
        <v>0</v>
      </c>
      <c r="P78" s="130"/>
      <c r="Q78" s="130"/>
      <c r="R78" s="130"/>
      <c r="S78" s="130"/>
      <c r="T78" s="130"/>
      <c r="U78" s="130"/>
      <c r="V78" s="130"/>
      <c r="W78" s="130"/>
      <c r="X78" s="130"/>
      <c r="Y78" s="130"/>
      <c r="Z78" s="130"/>
      <c r="AA78" s="130"/>
      <c r="AB78" s="131">
        <f t="shared" si="8"/>
        <v>0</v>
      </c>
    </row>
    <row r="79" spans="1:28" s="97" customFormat="1" ht="12.75" x14ac:dyDescent="0.2">
      <c r="A79" s="127"/>
      <c r="B79" s="127"/>
      <c r="C79" s="26"/>
      <c r="D79" s="128"/>
      <c r="E79" s="129"/>
      <c r="F79" s="119" t="str">
        <f>+IF(ISNA(VLOOKUP($E79,COA!$A$10:$C$208,3,0)),"",VLOOKUP($E79,COA!$A$10:$C$208,3,0))</f>
        <v/>
      </c>
      <c r="G79" s="129"/>
      <c r="H79" s="119"/>
      <c r="I79" s="120"/>
      <c r="J79" s="121" t="str">
        <f>+IF(ISNA(VLOOKUP($I79,'Cost Center'!$A$9:$B$48,2,0)),"",(VLOOKUP($I79,'Cost Center'!$A$9:$B$48,2,0)))</f>
        <v/>
      </c>
      <c r="K79" s="122"/>
      <c r="L79" s="123"/>
      <c r="M79" s="124">
        <f t="shared" si="6"/>
        <v>0</v>
      </c>
      <c r="N79" s="124"/>
      <c r="O79" s="124">
        <f t="shared" si="7"/>
        <v>0</v>
      </c>
      <c r="P79" s="130"/>
      <c r="Q79" s="130"/>
      <c r="R79" s="130"/>
      <c r="S79" s="130"/>
      <c r="T79" s="130"/>
      <c r="U79" s="130"/>
      <c r="V79" s="130"/>
      <c r="W79" s="130"/>
      <c r="X79" s="130"/>
      <c r="Y79" s="130"/>
      <c r="Z79" s="130"/>
      <c r="AA79" s="130"/>
      <c r="AB79" s="131">
        <f t="shared" si="8"/>
        <v>0</v>
      </c>
    </row>
    <row r="80" spans="1:28" s="97" customFormat="1" ht="12.75" x14ac:dyDescent="0.2">
      <c r="A80" s="127"/>
      <c r="B80" s="127"/>
      <c r="C80" s="26"/>
      <c r="D80" s="128"/>
      <c r="E80" s="129"/>
      <c r="F80" s="119" t="str">
        <f>+IF(ISNA(VLOOKUP($E80,COA!$A$10:$C$208,3,0)),"",VLOOKUP($E80,COA!$A$10:$C$208,3,0))</f>
        <v/>
      </c>
      <c r="G80" s="129"/>
      <c r="H80" s="119"/>
      <c r="I80" s="120"/>
      <c r="J80" s="121" t="str">
        <f>+IF(ISNA(VLOOKUP($I80,'Cost Center'!$A$9:$B$48,2,0)),"",(VLOOKUP($I80,'Cost Center'!$A$9:$B$48,2,0)))</f>
        <v/>
      </c>
      <c r="K80" s="122"/>
      <c r="L80" s="123"/>
      <c r="M80" s="124">
        <f t="shared" si="6"/>
        <v>0</v>
      </c>
      <c r="N80" s="124"/>
      <c r="O80" s="124">
        <f t="shared" si="7"/>
        <v>0</v>
      </c>
      <c r="P80" s="130"/>
      <c r="Q80" s="130"/>
      <c r="R80" s="130"/>
      <c r="S80" s="130"/>
      <c r="T80" s="130"/>
      <c r="U80" s="130"/>
      <c r="V80" s="130"/>
      <c r="W80" s="130"/>
      <c r="X80" s="130"/>
      <c r="Y80" s="130"/>
      <c r="Z80" s="130"/>
      <c r="AA80" s="130"/>
      <c r="AB80" s="131">
        <f t="shared" si="8"/>
        <v>0</v>
      </c>
    </row>
    <row r="81" spans="1:28" s="97" customFormat="1" ht="12.75" x14ac:dyDescent="0.2">
      <c r="A81" s="127"/>
      <c r="B81" s="127"/>
      <c r="C81" s="26"/>
      <c r="D81" s="128"/>
      <c r="E81" s="129"/>
      <c r="F81" s="119" t="str">
        <f>+IF(ISNA(VLOOKUP($E81,COA!$A$10:$C$208,3,0)),"",VLOOKUP($E81,COA!$A$10:$C$208,3,0))</f>
        <v/>
      </c>
      <c r="G81" s="129"/>
      <c r="H81" s="119"/>
      <c r="I81" s="120"/>
      <c r="J81" s="121" t="str">
        <f>+IF(ISNA(VLOOKUP($I81,'Cost Center'!$A$9:$B$48,2,0)),"",(VLOOKUP($I81,'Cost Center'!$A$9:$B$48,2,0)))</f>
        <v/>
      </c>
      <c r="K81" s="122"/>
      <c r="L81" s="123"/>
      <c r="M81" s="124">
        <f t="shared" si="6"/>
        <v>0</v>
      </c>
      <c r="N81" s="124"/>
      <c r="O81" s="124">
        <f t="shared" si="7"/>
        <v>0</v>
      </c>
      <c r="P81" s="130"/>
      <c r="Q81" s="130"/>
      <c r="R81" s="130"/>
      <c r="S81" s="130"/>
      <c r="T81" s="130"/>
      <c r="U81" s="130"/>
      <c r="V81" s="130"/>
      <c r="W81" s="130"/>
      <c r="X81" s="130"/>
      <c r="Y81" s="130"/>
      <c r="Z81" s="130"/>
      <c r="AA81" s="130"/>
      <c r="AB81" s="131">
        <f t="shared" si="8"/>
        <v>0</v>
      </c>
    </row>
    <row r="82" spans="1:28" s="97" customFormat="1" ht="12.75" x14ac:dyDescent="0.2">
      <c r="A82" s="127"/>
      <c r="B82" s="127"/>
      <c r="C82" s="26"/>
      <c r="D82" s="128"/>
      <c r="E82" s="129"/>
      <c r="F82" s="119" t="str">
        <f>+IF(ISNA(VLOOKUP($E82,COA!$A$10:$C$208,3,0)),"",VLOOKUP($E82,COA!$A$10:$C$208,3,0))</f>
        <v/>
      </c>
      <c r="G82" s="129"/>
      <c r="H82" s="119"/>
      <c r="I82" s="120"/>
      <c r="J82" s="121" t="str">
        <f>+IF(ISNA(VLOOKUP($I82,'Cost Center'!$A$9:$B$48,2,0)),"",(VLOOKUP($I82,'Cost Center'!$A$9:$B$48,2,0)))</f>
        <v/>
      </c>
      <c r="K82" s="122"/>
      <c r="L82" s="123"/>
      <c r="M82" s="124">
        <f t="shared" si="6"/>
        <v>0</v>
      </c>
      <c r="N82" s="124"/>
      <c r="O82" s="124">
        <f t="shared" si="7"/>
        <v>0</v>
      </c>
      <c r="P82" s="130"/>
      <c r="Q82" s="130"/>
      <c r="R82" s="130"/>
      <c r="S82" s="130"/>
      <c r="T82" s="130"/>
      <c r="U82" s="130"/>
      <c r="V82" s="130"/>
      <c r="W82" s="130"/>
      <c r="X82" s="130"/>
      <c r="Y82" s="130"/>
      <c r="Z82" s="130"/>
      <c r="AA82" s="130"/>
      <c r="AB82" s="131">
        <f t="shared" si="8"/>
        <v>0</v>
      </c>
    </row>
    <row r="83" spans="1:28" s="97" customFormat="1" ht="12.75" x14ac:dyDescent="0.2">
      <c r="A83" s="127"/>
      <c r="B83" s="127"/>
      <c r="C83" s="26"/>
      <c r="D83" s="128"/>
      <c r="E83" s="129"/>
      <c r="F83" s="119" t="str">
        <f>+IF(ISNA(VLOOKUP($E83,COA!$A$10:$C$208,3,0)),"",VLOOKUP($E83,COA!$A$10:$C$208,3,0))</f>
        <v/>
      </c>
      <c r="G83" s="129"/>
      <c r="H83" s="119"/>
      <c r="I83" s="120"/>
      <c r="J83" s="121" t="str">
        <f>+IF(ISNA(VLOOKUP($I83,'Cost Center'!$A$9:$B$48,2,0)),"",(VLOOKUP($I83,'Cost Center'!$A$9:$B$48,2,0)))</f>
        <v/>
      </c>
      <c r="K83" s="122"/>
      <c r="L83" s="123"/>
      <c r="M83" s="124">
        <f t="shared" si="6"/>
        <v>0</v>
      </c>
      <c r="N83" s="124"/>
      <c r="O83" s="124">
        <f t="shared" si="7"/>
        <v>0</v>
      </c>
      <c r="P83" s="130"/>
      <c r="Q83" s="130"/>
      <c r="R83" s="130"/>
      <c r="S83" s="130"/>
      <c r="T83" s="130"/>
      <c r="U83" s="130"/>
      <c r="V83" s="130"/>
      <c r="W83" s="130"/>
      <c r="X83" s="130"/>
      <c r="Y83" s="130"/>
      <c r="Z83" s="130"/>
      <c r="AA83" s="130"/>
      <c r="AB83" s="131">
        <f t="shared" si="8"/>
        <v>0</v>
      </c>
    </row>
    <row r="84" spans="1:28" s="97" customFormat="1" ht="12.75" x14ac:dyDescent="0.2">
      <c r="A84" s="127"/>
      <c r="B84" s="127"/>
      <c r="C84" s="26"/>
      <c r="D84" s="128"/>
      <c r="E84" s="129"/>
      <c r="F84" s="119" t="str">
        <f>+IF(ISNA(VLOOKUP($E84,COA!$A$10:$C$208,3,0)),"",VLOOKUP($E84,COA!$A$10:$C$208,3,0))</f>
        <v/>
      </c>
      <c r="G84" s="129"/>
      <c r="H84" s="119"/>
      <c r="I84" s="120"/>
      <c r="J84" s="121" t="str">
        <f>+IF(ISNA(VLOOKUP($I84,'Cost Center'!$A$9:$B$48,2,0)),"",(VLOOKUP($I84,'Cost Center'!$A$9:$B$48,2,0)))</f>
        <v/>
      </c>
      <c r="K84" s="122"/>
      <c r="L84" s="123"/>
      <c r="M84" s="124">
        <f t="shared" si="6"/>
        <v>0</v>
      </c>
      <c r="N84" s="124"/>
      <c r="O84" s="124">
        <f t="shared" si="7"/>
        <v>0</v>
      </c>
      <c r="P84" s="130"/>
      <c r="Q84" s="130"/>
      <c r="R84" s="130"/>
      <c r="S84" s="130"/>
      <c r="T84" s="130"/>
      <c r="U84" s="130"/>
      <c r="V84" s="130"/>
      <c r="W84" s="130"/>
      <c r="X84" s="130"/>
      <c r="Y84" s="130"/>
      <c r="Z84" s="130"/>
      <c r="AA84" s="130"/>
      <c r="AB84" s="131">
        <f t="shared" si="8"/>
        <v>0</v>
      </c>
    </row>
    <row r="85" spans="1:28" s="97" customFormat="1" ht="12.75" x14ac:dyDescent="0.2">
      <c r="A85" s="127"/>
      <c r="B85" s="127"/>
      <c r="C85" s="26"/>
      <c r="D85" s="128"/>
      <c r="E85" s="129"/>
      <c r="F85" s="119" t="str">
        <f>+IF(ISNA(VLOOKUP($E85,COA!$A$10:$C$208,3,0)),"",VLOOKUP($E85,COA!$A$10:$C$208,3,0))</f>
        <v/>
      </c>
      <c r="G85" s="129"/>
      <c r="H85" s="119"/>
      <c r="I85" s="120"/>
      <c r="J85" s="121" t="str">
        <f>+IF(ISNA(VLOOKUP($I85,'Cost Center'!$A$9:$B$48,2,0)),"",(VLOOKUP($I85,'Cost Center'!$A$9:$B$48,2,0)))</f>
        <v/>
      </c>
      <c r="K85" s="122"/>
      <c r="L85" s="123"/>
      <c r="M85" s="124">
        <f t="shared" si="6"/>
        <v>0</v>
      </c>
      <c r="N85" s="124"/>
      <c r="O85" s="124">
        <f t="shared" si="7"/>
        <v>0</v>
      </c>
      <c r="P85" s="130"/>
      <c r="Q85" s="130"/>
      <c r="R85" s="130"/>
      <c r="S85" s="130"/>
      <c r="T85" s="130"/>
      <c r="U85" s="130"/>
      <c r="V85" s="130"/>
      <c r="W85" s="130"/>
      <c r="X85" s="130"/>
      <c r="Y85" s="130"/>
      <c r="Z85" s="130"/>
      <c r="AA85" s="130"/>
      <c r="AB85" s="131">
        <f t="shared" si="8"/>
        <v>0</v>
      </c>
    </row>
    <row r="86" spans="1:28" s="97" customFormat="1" ht="12.75" x14ac:dyDescent="0.2">
      <c r="A86" s="127"/>
      <c r="B86" s="127"/>
      <c r="C86" s="26"/>
      <c r="D86" s="128"/>
      <c r="E86" s="129"/>
      <c r="F86" s="119" t="str">
        <f>+IF(ISNA(VLOOKUP($E86,COA!$A$10:$C$208,3,0)),"",VLOOKUP($E86,COA!$A$10:$C$208,3,0))</f>
        <v/>
      </c>
      <c r="G86" s="129"/>
      <c r="H86" s="119"/>
      <c r="I86" s="120"/>
      <c r="J86" s="121" t="str">
        <f>+IF(ISNA(VLOOKUP($I86,'Cost Center'!$A$9:$B$48,2,0)),"",(VLOOKUP($I86,'Cost Center'!$A$9:$B$48,2,0)))</f>
        <v/>
      </c>
      <c r="K86" s="122"/>
      <c r="L86" s="123"/>
      <c r="M86" s="124">
        <f t="shared" si="6"/>
        <v>0</v>
      </c>
      <c r="N86" s="124"/>
      <c r="O86" s="124">
        <f t="shared" si="7"/>
        <v>0</v>
      </c>
      <c r="P86" s="130"/>
      <c r="Q86" s="130"/>
      <c r="R86" s="130"/>
      <c r="S86" s="130"/>
      <c r="T86" s="130"/>
      <c r="U86" s="130"/>
      <c r="V86" s="130"/>
      <c r="W86" s="130"/>
      <c r="X86" s="130"/>
      <c r="Y86" s="130"/>
      <c r="Z86" s="130"/>
      <c r="AA86" s="130"/>
      <c r="AB86" s="131">
        <f t="shared" si="8"/>
        <v>0</v>
      </c>
    </row>
    <row r="87" spans="1:28" s="97" customFormat="1" ht="12.75" x14ac:dyDescent="0.2">
      <c r="A87" s="127"/>
      <c r="B87" s="127"/>
      <c r="C87" s="26"/>
      <c r="D87" s="128"/>
      <c r="E87" s="129"/>
      <c r="F87" s="119" t="str">
        <f>+IF(ISNA(VLOOKUP($E87,COA!$A$10:$C$208,3,0)),"",VLOOKUP($E87,COA!$A$10:$C$208,3,0))</f>
        <v/>
      </c>
      <c r="G87" s="129"/>
      <c r="H87" s="119"/>
      <c r="I87" s="120"/>
      <c r="J87" s="121" t="str">
        <f>+IF(ISNA(VLOOKUP($I87,'Cost Center'!$A$9:$B$48,2,0)),"",(VLOOKUP($I87,'Cost Center'!$A$9:$B$48,2,0)))</f>
        <v/>
      </c>
      <c r="K87" s="122"/>
      <c r="L87" s="123"/>
      <c r="M87" s="124">
        <f t="shared" si="6"/>
        <v>0</v>
      </c>
      <c r="N87" s="124"/>
      <c r="O87" s="124">
        <f t="shared" si="7"/>
        <v>0</v>
      </c>
      <c r="P87" s="130"/>
      <c r="Q87" s="130"/>
      <c r="R87" s="130"/>
      <c r="S87" s="130"/>
      <c r="T87" s="130"/>
      <c r="U87" s="130"/>
      <c r="V87" s="130"/>
      <c r="W87" s="130"/>
      <c r="X87" s="130"/>
      <c r="Y87" s="130"/>
      <c r="Z87" s="130"/>
      <c r="AA87" s="130"/>
      <c r="AB87" s="131">
        <f t="shared" si="8"/>
        <v>0</v>
      </c>
    </row>
    <row r="88" spans="1:28" s="97" customFormat="1" ht="12.75" x14ac:dyDescent="0.2">
      <c r="A88" s="127"/>
      <c r="B88" s="127"/>
      <c r="C88" s="26"/>
      <c r="D88" s="128"/>
      <c r="E88" s="129"/>
      <c r="F88" s="119" t="str">
        <f>+IF(ISNA(VLOOKUP($E88,COA!$A$10:$C$208,3,0)),"",VLOOKUP($E88,COA!$A$10:$C$208,3,0))</f>
        <v/>
      </c>
      <c r="G88" s="129"/>
      <c r="H88" s="119"/>
      <c r="I88" s="120"/>
      <c r="J88" s="121" t="str">
        <f>+IF(ISNA(VLOOKUP($I88,'Cost Center'!$A$9:$B$48,2,0)),"",(VLOOKUP($I88,'Cost Center'!$A$9:$B$48,2,0)))</f>
        <v/>
      </c>
      <c r="K88" s="122"/>
      <c r="L88" s="123"/>
      <c r="M88" s="124">
        <f t="shared" si="6"/>
        <v>0</v>
      </c>
      <c r="N88" s="124"/>
      <c r="O88" s="124">
        <f t="shared" si="7"/>
        <v>0</v>
      </c>
      <c r="P88" s="130"/>
      <c r="Q88" s="130"/>
      <c r="R88" s="130"/>
      <c r="S88" s="130"/>
      <c r="T88" s="130"/>
      <c r="U88" s="130"/>
      <c r="V88" s="130"/>
      <c r="W88" s="130"/>
      <c r="X88" s="130"/>
      <c r="Y88" s="130"/>
      <c r="Z88" s="130"/>
      <c r="AA88" s="130"/>
      <c r="AB88" s="131">
        <f t="shared" si="8"/>
        <v>0</v>
      </c>
    </row>
    <row r="89" spans="1:28" s="97" customFormat="1" ht="12.75" x14ac:dyDescent="0.2">
      <c r="A89" s="127"/>
      <c r="B89" s="127"/>
      <c r="C89" s="26"/>
      <c r="D89" s="128"/>
      <c r="E89" s="129"/>
      <c r="F89" s="119" t="str">
        <f>+IF(ISNA(VLOOKUP($E89,COA!$A$10:$C$208,3,0)),"",VLOOKUP($E89,COA!$A$10:$C$208,3,0))</f>
        <v/>
      </c>
      <c r="G89" s="129"/>
      <c r="H89" s="119"/>
      <c r="I89" s="120"/>
      <c r="J89" s="121" t="str">
        <f>+IF(ISNA(VLOOKUP($I89,'Cost Center'!$A$9:$B$48,2,0)),"",(VLOOKUP($I89,'Cost Center'!$A$9:$B$48,2,0)))</f>
        <v/>
      </c>
      <c r="K89" s="122"/>
      <c r="L89" s="123"/>
      <c r="M89" s="124">
        <f t="shared" si="6"/>
        <v>0</v>
      </c>
      <c r="N89" s="124"/>
      <c r="O89" s="124">
        <f t="shared" si="7"/>
        <v>0</v>
      </c>
      <c r="P89" s="130"/>
      <c r="Q89" s="130"/>
      <c r="R89" s="130"/>
      <c r="S89" s="130"/>
      <c r="T89" s="130"/>
      <c r="U89" s="130"/>
      <c r="V89" s="130"/>
      <c r="W89" s="130"/>
      <c r="X89" s="130"/>
      <c r="Y89" s="130"/>
      <c r="Z89" s="130"/>
      <c r="AA89" s="130"/>
      <c r="AB89" s="131">
        <f t="shared" si="8"/>
        <v>0</v>
      </c>
    </row>
    <row r="90" spans="1:28" s="97" customFormat="1" ht="12.75" x14ac:dyDescent="0.2">
      <c r="A90" s="127"/>
      <c r="B90" s="127"/>
      <c r="C90" s="26"/>
      <c r="D90" s="128"/>
      <c r="E90" s="129"/>
      <c r="F90" s="119" t="str">
        <f>+IF(ISNA(VLOOKUP($E90,COA!$A$10:$C$208,3,0)),"",VLOOKUP($E90,COA!$A$10:$C$208,3,0))</f>
        <v/>
      </c>
      <c r="G90" s="129"/>
      <c r="H90" s="119"/>
      <c r="I90" s="120"/>
      <c r="J90" s="121" t="str">
        <f>+IF(ISNA(VLOOKUP($I90,'Cost Center'!$A$9:$B$48,2,0)),"",(VLOOKUP($I90,'Cost Center'!$A$9:$B$48,2,0)))</f>
        <v/>
      </c>
      <c r="K90" s="122"/>
      <c r="L90" s="123"/>
      <c r="M90" s="124">
        <f t="shared" si="6"/>
        <v>0</v>
      </c>
      <c r="N90" s="124"/>
      <c r="O90" s="124">
        <f t="shared" si="7"/>
        <v>0</v>
      </c>
      <c r="P90" s="130"/>
      <c r="Q90" s="130"/>
      <c r="R90" s="130"/>
      <c r="S90" s="130"/>
      <c r="T90" s="130"/>
      <c r="U90" s="130"/>
      <c r="V90" s="130"/>
      <c r="W90" s="130"/>
      <c r="X90" s="130"/>
      <c r="Y90" s="130"/>
      <c r="Z90" s="130"/>
      <c r="AA90" s="130"/>
      <c r="AB90" s="131">
        <f t="shared" si="8"/>
        <v>0</v>
      </c>
    </row>
    <row r="91" spans="1:28" s="97" customFormat="1" ht="12.75" x14ac:dyDescent="0.2">
      <c r="A91" s="127"/>
      <c r="B91" s="127"/>
      <c r="C91" s="26"/>
      <c r="D91" s="128"/>
      <c r="E91" s="129"/>
      <c r="F91" s="119" t="str">
        <f>+IF(ISNA(VLOOKUP($E91,COA!$A$10:$C$208,3,0)),"",VLOOKUP($E91,COA!$A$10:$C$208,3,0))</f>
        <v/>
      </c>
      <c r="G91" s="129"/>
      <c r="H91" s="119"/>
      <c r="I91" s="120"/>
      <c r="J91" s="121" t="str">
        <f>+IF(ISNA(VLOOKUP($I91,'Cost Center'!$A$9:$B$48,2,0)),"",(VLOOKUP($I91,'Cost Center'!$A$9:$B$48,2,0)))</f>
        <v/>
      </c>
      <c r="K91" s="122"/>
      <c r="L91" s="123"/>
      <c r="M91" s="124">
        <f t="shared" si="6"/>
        <v>0</v>
      </c>
      <c r="N91" s="124"/>
      <c r="O91" s="124">
        <f t="shared" si="7"/>
        <v>0</v>
      </c>
      <c r="P91" s="130"/>
      <c r="Q91" s="130"/>
      <c r="R91" s="130"/>
      <c r="S91" s="130"/>
      <c r="T91" s="130"/>
      <c r="U91" s="130"/>
      <c r="V91" s="130"/>
      <c r="W91" s="130"/>
      <c r="X91" s="130"/>
      <c r="Y91" s="130"/>
      <c r="Z91" s="130"/>
      <c r="AA91" s="130"/>
      <c r="AB91" s="131">
        <f t="shared" si="8"/>
        <v>0</v>
      </c>
    </row>
    <row r="92" spans="1:28" s="97" customFormat="1" ht="12.75" x14ac:dyDescent="0.2">
      <c r="A92" s="127"/>
      <c r="B92" s="127"/>
      <c r="C92" s="26"/>
      <c r="D92" s="128"/>
      <c r="E92" s="129"/>
      <c r="F92" s="119" t="str">
        <f>+IF(ISNA(VLOOKUP($E92,COA!$A$10:$C$208,3,0)),"",VLOOKUP($E92,COA!$A$10:$C$208,3,0))</f>
        <v/>
      </c>
      <c r="G92" s="129"/>
      <c r="H92" s="119"/>
      <c r="I92" s="120"/>
      <c r="J92" s="121" t="str">
        <f>+IF(ISNA(VLOOKUP($I92,'Cost Center'!$A$9:$B$48,2,0)),"",(VLOOKUP($I92,'Cost Center'!$A$9:$B$48,2,0)))</f>
        <v/>
      </c>
      <c r="K92" s="122"/>
      <c r="L92" s="123"/>
      <c r="M92" s="124">
        <f t="shared" si="6"/>
        <v>0</v>
      </c>
      <c r="N92" s="124"/>
      <c r="O92" s="124">
        <f t="shared" si="7"/>
        <v>0</v>
      </c>
      <c r="P92" s="130"/>
      <c r="Q92" s="130"/>
      <c r="R92" s="130"/>
      <c r="S92" s="130"/>
      <c r="T92" s="130"/>
      <c r="U92" s="130"/>
      <c r="V92" s="130"/>
      <c r="W92" s="130"/>
      <c r="X92" s="130"/>
      <c r="Y92" s="130"/>
      <c r="Z92" s="130"/>
      <c r="AA92" s="130"/>
      <c r="AB92" s="131">
        <f t="shared" si="8"/>
        <v>0</v>
      </c>
    </row>
    <row r="93" spans="1:28" s="97" customFormat="1" ht="12.75" x14ac:dyDescent="0.2">
      <c r="A93" s="127"/>
      <c r="B93" s="127"/>
      <c r="C93" s="26"/>
      <c r="D93" s="128"/>
      <c r="E93" s="129"/>
      <c r="F93" s="119" t="str">
        <f>+IF(ISNA(VLOOKUP($E93,COA!$A$10:$C$208,3,0)),"",VLOOKUP($E93,COA!$A$10:$C$208,3,0))</f>
        <v/>
      </c>
      <c r="G93" s="129"/>
      <c r="H93" s="119"/>
      <c r="I93" s="120"/>
      <c r="J93" s="121" t="str">
        <f>+IF(ISNA(VLOOKUP($I93,'Cost Center'!$A$9:$B$48,2,0)),"",(VLOOKUP($I93,'Cost Center'!$A$9:$B$48,2,0)))</f>
        <v/>
      </c>
      <c r="K93" s="122"/>
      <c r="L93" s="123"/>
      <c r="M93" s="124">
        <f t="shared" si="6"/>
        <v>0</v>
      </c>
      <c r="N93" s="124"/>
      <c r="O93" s="124">
        <f t="shared" si="7"/>
        <v>0</v>
      </c>
      <c r="P93" s="130"/>
      <c r="Q93" s="130"/>
      <c r="R93" s="130"/>
      <c r="S93" s="130"/>
      <c r="T93" s="130"/>
      <c r="U93" s="130"/>
      <c r="V93" s="130"/>
      <c r="W93" s="130"/>
      <c r="X93" s="130"/>
      <c r="Y93" s="130"/>
      <c r="Z93" s="130"/>
      <c r="AA93" s="130"/>
      <c r="AB93" s="131">
        <f t="shared" si="8"/>
        <v>0</v>
      </c>
    </row>
    <row r="94" spans="1:28" s="97" customFormat="1" ht="12.75" x14ac:dyDescent="0.2">
      <c r="A94" s="127"/>
      <c r="B94" s="127"/>
      <c r="C94" s="26"/>
      <c r="D94" s="128"/>
      <c r="E94" s="129"/>
      <c r="F94" s="119" t="str">
        <f>+IF(ISNA(VLOOKUP($E94,COA!$A$10:$C$208,3,0)),"",VLOOKUP($E94,COA!$A$10:$C$208,3,0))</f>
        <v/>
      </c>
      <c r="G94" s="129"/>
      <c r="H94" s="119"/>
      <c r="I94" s="120"/>
      <c r="J94" s="121" t="str">
        <f>+IF(ISNA(VLOOKUP($I94,'Cost Center'!$A$9:$B$48,2,0)),"",(VLOOKUP($I94,'Cost Center'!$A$9:$B$48,2,0)))</f>
        <v/>
      </c>
      <c r="K94" s="122"/>
      <c r="L94" s="123"/>
      <c r="M94" s="124">
        <f t="shared" si="6"/>
        <v>0</v>
      </c>
      <c r="N94" s="124"/>
      <c r="O94" s="124">
        <f t="shared" si="7"/>
        <v>0</v>
      </c>
      <c r="P94" s="130"/>
      <c r="Q94" s="130"/>
      <c r="R94" s="130"/>
      <c r="S94" s="130"/>
      <c r="T94" s="130"/>
      <c r="U94" s="130"/>
      <c r="V94" s="130"/>
      <c r="W94" s="130"/>
      <c r="X94" s="130"/>
      <c r="Y94" s="130"/>
      <c r="Z94" s="130"/>
      <c r="AA94" s="130"/>
      <c r="AB94" s="131">
        <f t="shared" si="8"/>
        <v>0</v>
      </c>
    </row>
    <row r="95" spans="1:28" s="97" customFormat="1" ht="12.75" x14ac:dyDescent="0.2">
      <c r="A95" s="127"/>
      <c r="B95" s="127"/>
      <c r="C95" s="26"/>
      <c r="D95" s="128"/>
      <c r="E95" s="129"/>
      <c r="F95" s="119" t="str">
        <f>+IF(ISNA(VLOOKUP($E95,COA!$A$10:$C$208,3,0)),"",VLOOKUP($E95,COA!$A$10:$C$208,3,0))</f>
        <v/>
      </c>
      <c r="G95" s="129"/>
      <c r="H95" s="119"/>
      <c r="I95" s="120"/>
      <c r="J95" s="121" t="str">
        <f>+IF(ISNA(VLOOKUP($I95,'Cost Center'!$A$9:$B$48,2,0)),"",(VLOOKUP($I95,'Cost Center'!$A$9:$B$48,2,0)))</f>
        <v/>
      </c>
      <c r="K95" s="122"/>
      <c r="L95" s="123"/>
      <c r="M95" s="124">
        <f t="shared" si="6"/>
        <v>0</v>
      </c>
      <c r="N95" s="124"/>
      <c r="O95" s="124">
        <f t="shared" si="7"/>
        <v>0</v>
      </c>
      <c r="P95" s="130"/>
      <c r="Q95" s="130"/>
      <c r="R95" s="130"/>
      <c r="S95" s="130"/>
      <c r="T95" s="130"/>
      <c r="U95" s="130"/>
      <c r="V95" s="130"/>
      <c r="W95" s="130"/>
      <c r="X95" s="130"/>
      <c r="Y95" s="130"/>
      <c r="Z95" s="130"/>
      <c r="AA95" s="130"/>
      <c r="AB95" s="131">
        <f t="shared" si="8"/>
        <v>0</v>
      </c>
    </row>
    <row r="96" spans="1:28" s="97" customFormat="1" ht="12.75" x14ac:dyDescent="0.2">
      <c r="A96" s="127"/>
      <c r="B96" s="127"/>
      <c r="C96" s="26"/>
      <c r="D96" s="128"/>
      <c r="E96" s="129"/>
      <c r="F96" s="119" t="str">
        <f>+IF(ISNA(VLOOKUP($E96,COA!$A$10:$C$208,3,0)),"",VLOOKUP($E96,COA!$A$10:$C$208,3,0))</f>
        <v/>
      </c>
      <c r="G96" s="129"/>
      <c r="H96" s="119"/>
      <c r="I96" s="120"/>
      <c r="J96" s="121" t="str">
        <f>+IF(ISNA(VLOOKUP($I96,'Cost Center'!$A$9:$B$48,2,0)),"",(VLOOKUP($I96,'Cost Center'!$A$9:$B$48,2,0)))</f>
        <v/>
      </c>
      <c r="K96" s="122"/>
      <c r="L96" s="123"/>
      <c r="M96" s="124">
        <f t="shared" si="6"/>
        <v>0</v>
      </c>
      <c r="N96" s="124"/>
      <c r="O96" s="124">
        <f t="shared" si="7"/>
        <v>0</v>
      </c>
      <c r="P96" s="130"/>
      <c r="Q96" s="130"/>
      <c r="R96" s="130"/>
      <c r="S96" s="130"/>
      <c r="T96" s="130"/>
      <c r="U96" s="130"/>
      <c r="V96" s="130"/>
      <c r="W96" s="130"/>
      <c r="X96" s="130"/>
      <c r="Y96" s="130"/>
      <c r="Z96" s="130"/>
      <c r="AA96" s="130"/>
      <c r="AB96" s="131">
        <f t="shared" si="8"/>
        <v>0</v>
      </c>
    </row>
    <row r="97" spans="1:28" s="97" customFormat="1" ht="12.75" x14ac:dyDescent="0.2">
      <c r="A97" s="127"/>
      <c r="B97" s="127"/>
      <c r="C97" s="26"/>
      <c r="D97" s="128"/>
      <c r="E97" s="129"/>
      <c r="F97" s="119" t="str">
        <f>+IF(ISNA(VLOOKUP($E97,COA!$A$10:$C$208,3,0)),"",VLOOKUP($E97,COA!$A$10:$C$208,3,0))</f>
        <v/>
      </c>
      <c r="G97" s="129"/>
      <c r="H97" s="119"/>
      <c r="I97" s="120"/>
      <c r="J97" s="121" t="str">
        <f>+IF(ISNA(VLOOKUP($I97,'Cost Center'!$A$9:$B$48,2,0)),"",(VLOOKUP($I97,'Cost Center'!$A$9:$B$48,2,0)))</f>
        <v/>
      </c>
      <c r="K97" s="122"/>
      <c r="L97" s="123"/>
      <c r="M97" s="124">
        <f t="shared" si="6"/>
        <v>0</v>
      </c>
      <c r="N97" s="124"/>
      <c r="O97" s="124">
        <f t="shared" si="7"/>
        <v>0</v>
      </c>
      <c r="P97" s="130"/>
      <c r="Q97" s="130"/>
      <c r="R97" s="130"/>
      <c r="S97" s="130"/>
      <c r="T97" s="130"/>
      <c r="U97" s="130"/>
      <c r="V97" s="130"/>
      <c r="W97" s="130"/>
      <c r="X97" s="130"/>
      <c r="Y97" s="130"/>
      <c r="Z97" s="130"/>
      <c r="AA97" s="130"/>
      <c r="AB97" s="131">
        <f t="shared" si="8"/>
        <v>0</v>
      </c>
    </row>
    <row r="98" spans="1:28" s="97" customFormat="1" ht="12.75" x14ac:dyDescent="0.2">
      <c r="A98" s="127"/>
      <c r="B98" s="127"/>
      <c r="C98" s="26"/>
      <c r="D98" s="128"/>
      <c r="E98" s="129"/>
      <c r="F98" s="119" t="str">
        <f>+IF(ISNA(VLOOKUP($E98,COA!$A$10:$C$208,3,0)),"",VLOOKUP($E98,COA!$A$10:$C$208,3,0))</f>
        <v/>
      </c>
      <c r="G98" s="129"/>
      <c r="H98" s="119"/>
      <c r="I98" s="120"/>
      <c r="J98" s="121" t="str">
        <f>+IF(ISNA(VLOOKUP($I98,'Cost Center'!$A$9:$B$48,2,0)),"",(VLOOKUP($I98,'Cost Center'!$A$9:$B$48,2,0)))</f>
        <v/>
      </c>
      <c r="K98" s="122"/>
      <c r="L98" s="123"/>
      <c r="M98" s="124">
        <f t="shared" si="6"/>
        <v>0</v>
      </c>
      <c r="N98" s="124"/>
      <c r="O98" s="124">
        <f t="shared" si="7"/>
        <v>0</v>
      </c>
      <c r="P98" s="130"/>
      <c r="Q98" s="130"/>
      <c r="R98" s="130"/>
      <c r="S98" s="130"/>
      <c r="T98" s="130"/>
      <c r="U98" s="130"/>
      <c r="V98" s="130"/>
      <c r="W98" s="130"/>
      <c r="X98" s="130"/>
      <c r="Y98" s="130"/>
      <c r="Z98" s="130"/>
      <c r="AA98" s="130"/>
      <c r="AB98" s="131">
        <f t="shared" si="8"/>
        <v>0</v>
      </c>
    </row>
    <row r="99" spans="1:28" s="97" customFormat="1" ht="12.75" x14ac:dyDescent="0.2">
      <c r="A99" s="127"/>
      <c r="B99" s="127"/>
      <c r="C99" s="26"/>
      <c r="D99" s="128"/>
      <c r="E99" s="129"/>
      <c r="F99" s="119" t="str">
        <f>+IF(ISNA(VLOOKUP($E99,COA!$A$10:$C$208,3,0)),"",VLOOKUP($E99,COA!$A$10:$C$208,3,0))</f>
        <v/>
      </c>
      <c r="G99" s="129"/>
      <c r="H99" s="119"/>
      <c r="I99" s="120"/>
      <c r="J99" s="121" t="str">
        <f>+IF(ISNA(VLOOKUP($I99,'Cost Center'!$A$9:$B$48,2,0)),"",(VLOOKUP($I99,'Cost Center'!$A$9:$B$48,2,0)))</f>
        <v/>
      </c>
      <c r="K99" s="122"/>
      <c r="L99" s="123"/>
      <c r="M99" s="124">
        <f t="shared" si="6"/>
        <v>0</v>
      </c>
      <c r="N99" s="124"/>
      <c r="O99" s="124">
        <f t="shared" si="7"/>
        <v>0</v>
      </c>
      <c r="P99" s="130"/>
      <c r="Q99" s="130"/>
      <c r="R99" s="130"/>
      <c r="S99" s="130"/>
      <c r="T99" s="130"/>
      <c r="U99" s="130"/>
      <c r="V99" s="130"/>
      <c r="W99" s="130"/>
      <c r="X99" s="130"/>
      <c r="Y99" s="130"/>
      <c r="Z99" s="130"/>
      <c r="AA99" s="130"/>
      <c r="AB99" s="131">
        <f t="shared" si="8"/>
        <v>0</v>
      </c>
    </row>
    <row r="100" spans="1:28" s="97" customFormat="1" ht="12.75" x14ac:dyDescent="0.2">
      <c r="A100" s="127"/>
      <c r="B100" s="127"/>
      <c r="C100" s="26"/>
      <c r="D100" s="128"/>
      <c r="E100" s="129"/>
      <c r="F100" s="119" t="str">
        <f>+IF(ISNA(VLOOKUP($E100,COA!$A$10:$C$208,3,0)),"",VLOOKUP($E100,COA!$A$10:$C$208,3,0))</f>
        <v/>
      </c>
      <c r="G100" s="129"/>
      <c r="H100" s="119"/>
      <c r="I100" s="120"/>
      <c r="J100" s="121" t="str">
        <f>+IF(ISNA(VLOOKUP($I100,'Cost Center'!$A$9:$B$48,2,0)),"",(VLOOKUP($I100,'Cost Center'!$A$9:$B$48,2,0)))</f>
        <v/>
      </c>
      <c r="K100" s="122"/>
      <c r="L100" s="123"/>
      <c r="M100" s="124">
        <f t="shared" si="6"/>
        <v>0</v>
      </c>
      <c r="N100" s="124"/>
      <c r="O100" s="124">
        <f t="shared" si="7"/>
        <v>0</v>
      </c>
      <c r="P100" s="130"/>
      <c r="Q100" s="130"/>
      <c r="R100" s="130"/>
      <c r="S100" s="130"/>
      <c r="T100" s="130"/>
      <c r="U100" s="130"/>
      <c r="V100" s="130"/>
      <c r="W100" s="130"/>
      <c r="X100" s="130"/>
      <c r="Y100" s="130"/>
      <c r="Z100" s="130"/>
      <c r="AA100" s="130"/>
      <c r="AB100" s="131">
        <f t="shared" si="8"/>
        <v>0</v>
      </c>
    </row>
    <row r="101" spans="1:28" s="97" customFormat="1" ht="12.75" x14ac:dyDescent="0.2">
      <c r="A101" s="127"/>
      <c r="B101" s="127"/>
      <c r="C101" s="26"/>
      <c r="D101" s="128"/>
      <c r="E101" s="129"/>
      <c r="F101" s="119" t="str">
        <f>+IF(ISNA(VLOOKUP($E101,COA!$A$10:$C$208,3,0)),"",VLOOKUP($E101,COA!$A$10:$C$208,3,0))</f>
        <v/>
      </c>
      <c r="G101" s="129"/>
      <c r="H101" s="119"/>
      <c r="I101" s="120"/>
      <c r="J101" s="121" t="str">
        <f>+IF(ISNA(VLOOKUP($I101,'Cost Center'!$A$9:$B$48,2,0)),"",(VLOOKUP($I101,'Cost Center'!$A$9:$B$48,2,0)))</f>
        <v/>
      </c>
      <c r="K101" s="122"/>
      <c r="L101" s="123"/>
      <c r="M101" s="124">
        <f t="shared" si="6"/>
        <v>0</v>
      </c>
      <c r="N101" s="124"/>
      <c r="O101" s="124">
        <f t="shared" si="7"/>
        <v>0</v>
      </c>
      <c r="P101" s="130"/>
      <c r="Q101" s="130"/>
      <c r="R101" s="130"/>
      <c r="S101" s="130"/>
      <c r="T101" s="130"/>
      <c r="U101" s="130"/>
      <c r="V101" s="130"/>
      <c r="W101" s="130"/>
      <c r="X101" s="130"/>
      <c r="Y101" s="130"/>
      <c r="Z101" s="130"/>
      <c r="AA101" s="130"/>
      <c r="AB101" s="131">
        <f t="shared" si="8"/>
        <v>0</v>
      </c>
    </row>
    <row r="102" spans="1:28" s="97" customFormat="1" ht="12.75" x14ac:dyDescent="0.2">
      <c r="A102" s="127"/>
      <c r="B102" s="127"/>
      <c r="C102" s="26"/>
      <c r="D102" s="128"/>
      <c r="E102" s="129"/>
      <c r="F102" s="119" t="str">
        <f>+IF(ISNA(VLOOKUP($E102,COA!$A$10:$C$208,3,0)),"",VLOOKUP($E102,COA!$A$10:$C$208,3,0))</f>
        <v/>
      </c>
      <c r="G102" s="129"/>
      <c r="H102" s="119"/>
      <c r="I102" s="120"/>
      <c r="J102" s="121" t="str">
        <f>+IF(ISNA(VLOOKUP($I102,'Cost Center'!$A$9:$B$48,2,0)),"",(VLOOKUP($I102,'Cost Center'!$A$9:$B$48,2,0)))</f>
        <v/>
      </c>
      <c r="K102" s="122"/>
      <c r="L102" s="123"/>
      <c r="M102" s="124">
        <f t="shared" si="6"/>
        <v>0</v>
      </c>
      <c r="N102" s="124"/>
      <c r="O102" s="124">
        <f t="shared" si="7"/>
        <v>0</v>
      </c>
      <c r="P102" s="130"/>
      <c r="Q102" s="130"/>
      <c r="R102" s="130"/>
      <c r="S102" s="130"/>
      <c r="T102" s="130"/>
      <c r="U102" s="130"/>
      <c r="V102" s="130"/>
      <c r="W102" s="130"/>
      <c r="X102" s="130"/>
      <c r="Y102" s="130"/>
      <c r="Z102" s="130"/>
      <c r="AA102" s="130"/>
      <c r="AB102" s="131">
        <f t="shared" si="8"/>
        <v>0</v>
      </c>
    </row>
    <row r="103" spans="1:28" s="97" customFormat="1" ht="12.75" x14ac:dyDescent="0.2">
      <c r="A103" s="127"/>
      <c r="B103" s="127"/>
      <c r="C103" s="26"/>
      <c r="D103" s="128"/>
      <c r="E103" s="129"/>
      <c r="F103" s="119" t="str">
        <f>+IF(ISNA(VLOOKUP($E103,COA!$A$10:$C$208,3,0)),"",VLOOKUP($E103,COA!$A$10:$C$208,3,0))</f>
        <v/>
      </c>
      <c r="G103" s="129"/>
      <c r="H103" s="119"/>
      <c r="I103" s="120"/>
      <c r="J103" s="121" t="str">
        <f>+IF(ISNA(VLOOKUP($I103,'Cost Center'!$A$9:$B$48,2,0)),"",(VLOOKUP($I103,'Cost Center'!$A$9:$B$48,2,0)))</f>
        <v/>
      </c>
      <c r="K103" s="122"/>
      <c r="L103" s="123"/>
      <c r="M103" s="124">
        <f t="shared" si="6"/>
        <v>0</v>
      </c>
      <c r="N103" s="124"/>
      <c r="O103" s="124">
        <f t="shared" si="7"/>
        <v>0</v>
      </c>
      <c r="P103" s="130"/>
      <c r="Q103" s="130"/>
      <c r="R103" s="130"/>
      <c r="S103" s="130"/>
      <c r="T103" s="130"/>
      <c r="U103" s="130"/>
      <c r="V103" s="130"/>
      <c r="W103" s="130"/>
      <c r="X103" s="130"/>
      <c r="Y103" s="130"/>
      <c r="Z103" s="130"/>
      <c r="AA103" s="130"/>
      <c r="AB103" s="131">
        <f t="shared" si="8"/>
        <v>0</v>
      </c>
    </row>
    <row r="104" spans="1:28" s="97" customFormat="1" ht="12.75" x14ac:dyDescent="0.2">
      <c r="A104" s="127"/>
      <c r="B104" s="127"/>
      <c r="C104" s="26"/>
      <c r="D104" s="128"/>
      <c r="E104" s="129"/>
      <c r="F104" s="119" t="str">
        <f>+IF(ISNA(VLOOKUP($E104,COA!$A$10:$C$208,3,0)),"",VLOOKUP($E104,COA!$A$10:$C$208,3,0))</f>
        <v/>
      </c>
      <c r="G104" s="129"/>
      <c r="H104" s="119"/>
      <c r="I104" s="120"/>
      <c r="J104" s="121" t="str">
        <f>+IF(ISNA(VLOOKUP($I104,'Cost Center'!$A$9:$B$48,2,0)),"",(VLOOKUP($I104,'Cost Center'!$A$9:$B$48,2,0)))</f>
        <v/>
      </c>
      <c r="K104" s="122"/>
      <c r="L104" s="123"/>
      <c r="M104" s="124">
        <f t="shared" si="6"/>
        <v>0</v>
      </c>
      <c r="N104" s="124"/>
      <c r="O104" s="124">
        <f t="shared" si="7"/>
        <v>0</v>
      </c>
      <c r="P104" s="130"/>
      <c r="Q104" s="130"/>
      <c r="R104" s="130"/>
      <c r="S104" s="130"/>
      <c r="T104" s="130"/>
      <c r="U104" s="130"/>
      <c r="V104" s="130"/>
      <c r="W104" s="130"/>
      <c r="X104" s="130"/>
      <c r="Y104" s="130"/>
      <c r="Z104" s="130"/>
      <c r="AA104" s="130"/>
      <c r="AB104" s="131">
        <f t="shared" si="8"/>
        <v>0</v>
      </c>
    </row>
    <row r="105" spans="1:28" s="97" customFormat="1" ht="12.75" x14ac:dyDescent="0.2">
      <c r="A105" s="127"/>
      <c r="B105" s="127"/>
      <c r="C105" s="26"/>
      <c r="D105" s="128"/>
      <c r="E105" s="129"/>
      <c r="F105" s="119" t="str">
        <f>+IF(ISNA(VLOOKUP($E105,COA!$A$10:$C$208,3,0)),"",VLOOKUP($E105,COA!$A$10:$C$208,3,0))</f>
        <v/>
      </c>
      <c r="G105" s="129"/>
      <c r="H105" s="119"/>
      <c r="I105" s="120"/>
      <c r="J105" s="121" t="str">
        <f>+IF(ISNA(VLOOKUP($I105,'Cost Center'!$A$9:$B$48,2,0)),"",(VLOOKUP($I105,'Cost Center'!$A$9:$B$48,2,0)))</f>
        <v/>
      </c>
      <c r="K105" s="122"/>
      <c r="L105" s="123"/>
      <c r="M105" s="124">
        <f t="shared" si="6"/>
        <v>0</v>
      </c>
      <c r="N105" s="124"/>
      <c r="O105" s="124">
        <f t="shared" si="7"/>
        <v>0</v>
      </c>
      <c r="P105" s="130"/>
      <c r="Q105" s="130"/>
      <c r="R105" s="130"/>
      <c r="S105" s="130"/>
      <c r="T105" s="130"/>
      <c r="U105" s="130"/>
      <c r="V105" s="130"/>
      <c r="W105" s="130"/>
      <c r="X105" s="130"/>
      <c r="Y105" s="130"/>
      <c r="Z105" s="130"/>
      <c r="AA105" s="130"/>
      <c r="AB105" s="131">
        <f t="shared" si="8"/>
        <v>0</v>
      </c>
    </row>
    <row r="106" spans="1:28" s="97" customFormat="1" ht="12.75" x14ac:dyDescent="0.2">
      <c r="A106" s="127"/>
      <c r="B106" s="127"/>
      <c r="C106" s="26"/>
      <c r="D106" s="128"/>
      <c r="E106" s="129"/>
      <c r="F106" s="119" t="str">
        <f>+IF(ISNA(VLOOKUP($E106,COA!$A$10:$C$208,3,0)),"",VLOOKUP($E106,COA!$A$10:$C$208,3,0))</f>
        <v/>
      </c>
      <c r="G106" s="129"/>
      <c r="H106" s="119"/>
      <c r="I106" s="120"/>
      <c r="J106" s="121" t="str">
        <f>+IF(ISNA(VLOOKUP($I106,'Cost Center'!$A$9:$B$48,2,0)),"",(VLOOKUP($I106,'Cost Center'!$A$9:$B$48,2,0)))</f>
        <v/>
      </c>
      <c r="K106" s="122"/>
      <c r="L106" s="123"/>
      <c r="M106" s="124">
        <f t="shared" si="6"/>
        <v>0</v>
      </c>
      <c r="N106" s="124"/>
      <c r="O106" s="124">
        <f t="shared" si="7"/>
        <v>0</v>
      </c>
      <c r="P106" s="130"/>
      <c r="Q106" s="130"/>
      <c r="R106" s="130"/>
      <c r="S106" s="130"/>
      <c r="T106" s="130"/>
      <c r="U106" s="130"/>
      <c r="V106" s="130"/>
      <c r="W106" s="130"/>
      <c r="X106" s="130"/>
      <c r="Y106" s="130"/>
      <c r="Z106" s="130"/>
      <c r="AA106" s="130"/>
      <c r="AB106" s="131">
        <f t="shared" si="8"/>
        <v>0</v>
      </c>
    </row>
    <row r="107" spans="1:28" s="97" customFormat="1" ht="12.75" x14ac:dyDescent="0.2">
      <c r="A107" s="127"/>
      <c r="B107" s="127"/>
      <c r="C107" s="26"/>
      <c r="D107" s="128"/>
      <c r="E107" s="129"/>
      <c r="F107" s="119" t="str">
        <f>+IF(ISNA(VLOOKUP($E107,COA!$A$10:$C$208,3,0)),"",VLOOKUP($E107,COA!$A$10:$C$208,3,0))</f>
        <v/>
      </c>
      <c r="G107" s="129"/>
      <c r="H107" s="119"/>
      <c r="I107" s="120"/>
      <c r="J107" s="121" t="str">
        <f>+IF(ISNA(VLOOKUP($I107,'Cost Center'!$A$9:$B$48,2,0)),"",(VLOOKUP($I107,'Cost Center'!$A$9:$B$48,2,0)))</f>
        <v/>
      </c>
      <c r="K107" s="122"/>
      <c r="L107" s="123"/>
      <c r="M107" s="124">
        <f t="shared" si="6"/>
        <v>0</v>
      </c>
      <c r="N107" s="124"/>
      <c r="O107" s="124">
        <f t="shared" si="7"/>
        <v>0</v>
      </c>
      <c r="P107" s="130"/>
      <c r="Q107" s="130"/>
      <c r="R107" s="130"/>
      <c r="S107" s="130"/>
      <c r="T107" s="130"/>
      <c r="U107" s="130"/>
      <c r="V107" s="130"/>
      <c r="W107" s="130"/>
      <c r="X107" s="130"/>
      <c r="Y107" s="130"/>
      <c r="Z107" s="130"/>
      <c r="AA107" s="130"/>
      <c r="AB107" s="131">
        <f t="shared" si="8"/>
        <v>0</v>
      </c>
    </row>
    <row r="108" spans="1:28" s="97" customFormat="1" ht="12.75" x14ac:dyDescent="0.2">
      <c r="A108" s="127"/>
      <c r="B108" s="127"/>
      <c r="C108" s="26"/>
      <c r="D108" s="128"/>
      <c r="E108" s="129"/>
      <c r="F108" s="119" t="str">
        <f>+IF(ISNA(VLOOKUP($E108,COA!$A$10:$C$208,3,0)),"",VLOOKUP($E108,COA!$A$10:$C$208,3,0))</f>
        <v/>
      </c>
      <c r="G108" s="129"/>
      <c r="H108" s="119"/>
      <c r="I108" s="120"/>
      <c r="J108" s="121" t="str">
        <f>+IF(ISNA(VLOOKUP($I108,'Cost Center'!$A$9:$B$48,2,0)),"",(VLOOKUP($I108,'Cost Center'!$A$9:$B$48,2,0)))</f>
        <v/>
      </c>
      <c r="K108" s="122"/>
      <c r="L108" s="123"/>
      <c r="M108" s="124">
        <f t="shared" si="6"/>
        <v>0</v>
      </c>
      <c r="N108" s="124"/>
      <c r="O108" s="124">
        <f t="shared" si="7"/>
        <v>0</v>
      </c>
      <c r="P108" s="130"/>
      <c r="Q108" s="130"/>
      <c r="R108" s="130"/>
      <c r="S108" s="130"/>
      <c r="T108" s="130"/>
      <c r="U108" s="130"/>
      <c r="V108" s="130"/>
      <c r="W108" s="130"/>
      <c r="X108" s="130"/>
      <c r="Y108" s="130"/>
      <c r="Z108" s="130"/>
      <c r="AA108" s="130"/>
      <c r="AB108" s="131">
        <f t="shared" si="8"/>
        <v>0</v>
      </c>
    </row>
    <row r="109" spans="1:28" s="97" customFormat="1" ht="12.75" x14ac:dyDescent="0.2">
      <c r="A109" s="127"/>
      <c r="B109" s="127"/>
      <c r="C109" s="26"/>
      <c r="D109" s="128"/>
      <c r="E109" s="129"/>
      <c r="F109" s="119" t="str">
        <f>+IF(ISNA(VLOOKUP($E109,COA!$A$10:$C$208,3,0)),"",VLOOKUP($E109,COA!$A$10:$C$208,3,0))</f>
        <v/>
      </c>
      <c r="G109" s="129"/>
      <c r="H109" s="119"/>
      <c r="I109" s="120"/>
      <c r="J109" s="121" t="str">
        <f>+IF(ISNA(VLOOKUP($I109,'Cost Center'!$A$9:$B$48,2,0)),"",(VLOOKUP($I109,'Cost Center'!$A$9:$B$48,2,0)))</f>
        <v/>
      </c>
      <c r="K109" s="122"/>
      <c r="L109" s="123"/>
      <c r="M109" s="124">
        <f t="shared" si="6"/>
        <v>0</v>
      </c>
      <c r="N109" s="124"/>
      <c r="O109" s="124">
        <f t="shared" si="7"/>
        <v>0</v>
      </c>
      <c r="P109" s="130"/>
      <c r="Q109" s="130"/>
      <c r="R109" s="130"/>
      <c r="S109" s="130"/>
      <c r="T109" s="130"/>
      <c r="U109" s="130"/>
      <c r="V109" s="130"/>
      <c r="W109" s="130"/>
      <c r="X109" s="130"/>
      <c r="Y109" s="130"/>
      <c r="Z109" s="130"/>
      <c r="AA109" s="130"/>
      <c r="AB109" s="131">
        <f t="shared" si="8"/>
        <v>0</v>
      </c>
    </row>
    <row r="110" spans="1:28" s="97" customFormat="1" ht="12.75" x14ac:dyDescent="0.2">
      <c r="A110" s="127"/>
      <c r="B110" s="127"/>
      <c r="C110" s="26"/>
      <c r="D110" s="128"/>
      <c r="E110" s="129"/>
      <c r="F110" s="119" t="str">
        <f>+IF(ISNA(VLOOKUP($E110,COA!$A$10:$C$208,3,0)),"",VLOOKUP($E110,COA!$A$10:$C$208,3,0))</f>
        <v/>
      </c>
      <c r="G110" s="129"/>
      <c r="H110" s="119"/>
      <c r="I110" s="120"/>
      <c r="J110" s="121" t="str">
        <f>+IF(ISNA(VLOOKUP($I110,'Cost Center'!$A$9:$B$48,2,0)),"",(VLOOKUP($I110,'Cost Center'!$A$9:$B$48,2,0)))</f>
        <v/>
      </c>
      <c r="K110" s="122"/>
      <c r="L110" s="123"/>
      <c r="M110" s="124">
        <f t="shared" si="6"/>
        <v>0</v>
      </c>
      <c r="N110" s="124"/>
      <c r="O110" s="124">
        <f t="shared" si="7"/>
        <v>0</v>
      </c>
      <c r="P110" s="130"/>
      <c r="Q110" s="130"/>
      <c r="R110" s="130"/>
      <c r="S110" s="130"/>
      <c r="T110" s="130"/>
      <c r="U110" s="130"/>
      <c r="V110" s="130"/>
      <c r="W110" s="130"/>
      <c r="X110" s="130"/>
      <c r="Y110" s="130"/>
      <c r="Z110" s="130"/>
      <c r="AA110" s="130"/>
      <c r="AB110" s="131">
        <f t="shared" si="8"/>
        <v>0</v>
      </c>
    </row>
    <row r="111" spans="1:28" s="97" customFormat="1" ht="12.75" x14ac:dyDescent="0.2">
      <c r="A111" s="127"/>
      <c r="B111" s="127"/>
      <c r="C111" s="26"/>
      <c r="D111" s="128"/>
      <c r="E111" s="129"/>
      <c r="F111" s="119" t="str">
        <f>+IF(ISNA(VLOOKUP($E111,COA!$A$10:$C$208,3,0)),"",VLOOKUP($E111,COA!$A$10:$C$208,3,0))</f>
        <v/>
      </c>
      <c r="G111" s="129"/>
      <c r="H111" s="119"/>
      <c r="I111" s="120"/>
      <c r="J111" s="121" t="str">
        <f>+IF(ISNA(VLOOKUP($I111,'Cost Center'!$A$9:$B$48,2,0)),"",(VLOOKUP($I111,'Cost Center'!$A$9:$B$48,2,0)))</f>
        <v/>
      </c>
      <c r="K111" s="122"/>
      <c r="L111" s="123"/>
      <c r="M111" s="124">
        <f t="shared" si="6"/>
        <v>0</v>
      </c>
      <c r="N111" s="124"/>
      <c r="O111" s="124">
        <f t="shared" si="7"/>
        <v>0</v>
      </c>
      <c r="P111" s="130"/>
      <c r="Q111" s="130"/>
      <c r="R111" s="130"/>
      <c r="S111" s="130"/>
      <c r="T111" s="130"/>
      <c r="U111" s="130"/>
      <c r="V111" s="130"/>
      <c r="W111" s="130"/>
      <c r="X111" s="130"/>
      <c r="Y111" s="130"/>
      <c r="Z111" s="130"/>
      <c r="AA111" s="130"/>
      <c r="AB111" s="131">
        <f t="shared" si="8"/>
        <v>0</v>
      </c>
    </row>
    <row r="112" spans="1:28" s="97" customFormat="1" ht="12.75" x14ac:dyDescent="0.2">
      <c r="A112" s="127"/>
      <c r="B112" s="127"/>
      <c r="C112" s="26"/>
      <c r="D112" s="128"/>
      <c r="E112" s="129"/>
      <c r="F112" s="119" t="str">
        <f>+IF(ISNA(VLOOKUP($E112,COA!$A$10:$C$208,3,0)),"",VLOOKUP($E112,COA!$A$10:$C$208,3,0))</f>
        <v/>
      </c>
      <c r="G112" s="129"/>
      <c r="H112" s="119"/>
      <c r="I112" s="120"/>
      <c r="J112" s="121" t="str">
        <f>+IF(ISNA(VLOOKUP($I112,'Cost Center'!$A$9:$B$48,2,0)),"",(VLOOKUP($I112,'Cost Center'!$A$9:$B$48,2,0)))</f>
        <v/>
      </c>
      <c r="K112" s="122"/>
      <c r="L112" s="123"/>
      <c r="M112" s="124">
        <f t="shared" si="6"/>
        <v>0</v>
      </c>
      <c r="N112" s="124"/>
      <c r="O112" s="124">
        <f t="shared" si="7"/>
        <v>0</v>
      </c>
      <c r="P112" s="130"/>
      <c r="Q112" s="130"/>
      <c r="R112" s="130"/>
      <c r="S112" s="130"/>
      <c r="T112" s="130"/>
      <c r="U112" s="130"/>
      <c r="V112" s="130"/>
      <c r="W112" s="130"/>
      <c r="X112" s="130"/>
      <c r="Y112" s="130"/>
      <c r="Z112" s="130"/>
      <c r="AA112" s="130"/>
      <c r="AB112" s="131">
        <f t="shared" si="8"/>
        <v>0</v>
      </c>
    </row>
    <row r="113" spans="1:28" s="97" customFormat="1" ht="12.75" x14ac:dyDescent="0.2">
      <c r="A113" s="127"/>
      <c r="B113" s="127"/>
      <c r="C113" s="26"/>
      <c r="D113" s="128"/>
      <c r="E113" s="129"/>
      <c r="F113" s="119" t="str">
        <f>+IF(ISNA(VLOOKUP($E113,COA!$A$10:$C$208,3,0)),"",VLOOKUP($E113,COA!$A$10:$C$208,3,0))</f>
        <v/>
      </c>
      <c r="G113" s="129"/>
      <c r="H113" s="119"/>
      <c r="I113" s="120"/>
      <c r="J113" s="121" t="str">
        <f>+IF(ISNA(VLOOKUP($I113,'Cost Center'!$A$9:$B$48,2,0)),"",(VLOOKUP($I113,'Cost Center'!$A$9:$B$48,2,0)))</f>
        <v/>
      </c>
      <c r="K113" s="122"/>
      <c r="L113" s="123"/>
      <c r="M113" s="124">
        <f t="shared" si="6"/>
        <v>0</v>
      </c>
      <c r="N113" s="124"/>
      <c r="O113" s="124">
        <f t="shared" si="7"/>
        <v>0</v>
      </c>
      <c r="P113" s="130"/>
      <c r="Q113" s="130"/>
      <c r="R113" s="130"/>
      <c r="S113" s="130"/>
      <c r="T113" s="130"/>
      <c r="U113" s="130"/>
      <c r="V113" s="130"/>
      <c r="W113" s="130"/>
      <c r="X113" s="130"/>
      <c r="Y113" s="130"/>
      <c r="Z113" s="130"/>
      <c r="AA113" s="130"/>
      <c r="AB113" s="131">
        <f t="shared" si="8"/>
        <v>0</v>
      </c>
    </row>
    <row r="114" spans="1:28" s="97" customFormat="1" ht="12.75" x14ac:dyDescent="0.2">
      <c r="A114" s="127"/>
      <c r="B114" s="127"/>
      <c r="C114" s="26"/>
      <c r="D114" s="128"/>
      <c r="E114" s="129"/>
      <c r="F114" s="119" t="str">
        <f>+IF(ISNA(VLOOKUP($E114,COA!$A$10:$C$208,3,0)),"",VLOOKUP($E114,COA!$A$10:$C$208,3,0))</f>
        <v/>
      </c>
      <c r="G114" s="129"/>
      <c r="H114" s="119"/>
      <c r="I114" s="120"/>
      <c r="J114" s="121" t="str">
        <f>+IF(ISNA(VLOOKUP($I114,'Cost Center'!$A$9:$B$48,2,0)),"",(VLOOKUP($I114,'Cost Center'!$A$9:$B$48,2,0)))</f>
        <v/>
      </c>
      <c r="K114" s="122"/>
      <c r="L114" s="123"/>
      <c r="M114" s="124">
        <f t="shared" si="6"/>
        <v>0</v>
      </c>
      <c r="N114" s="124"/>
      <c r="O114" s="124">
        <f t="shared" si="7"/>
        <v>0</v>
      </c>
      <c r="P114" s="130"/>
      <c r="Q114" s="130"/>
      <c r="R114" s="130"/>
      <c r="S114" s="130"/>
      <c r="T114" s="130"/>
      <c r="U114" s="130"/>
      <c r="V114" s="130"/>
      <c r="W114" s="130"/>
      <c r="X114" s="130"/>
      <c r="Y114" s="130"/>
      <c r="Z114" s="130"/>
      <c r="AA114" s="130"/>
      <c r="AB114" s="131">
        <f t="shared" si="8"/>
        <v>0</v>
      </c>
    </row>
    <row r="115" spans="1:28" s="97" customFormat="1" ht="12.75" x14ac:dyDescent="0.2">
      <c r="A115" s="127"/>
      <c r="B115" s="127"/>
      <c r="C115" s="26"/>
      <c r="D115" s="128"/>
      <c r="E115" s="129"/>
      <c r="F115" s="119" t="str">
        <f>+IF(ISNA(VLOOKUP($E115,COA!$A$10:$C$208,3,0)),"",VLOOKUP($E115,COA!$A$10:$C$208,3,0))</f>
        <v/>
      </c>
      <c r="G115" s="129"/>
      <c r="H115" s="119"/>
      <c r="I115" s="120"/>
      <c r="J115" s="121" t="str">
        <f>+IF(ISNA(VLOOKUP($I115,'Cost Center'!$A$9:$B$48,2,0)),"",(VLOOKUP($I115,'Cost Center'!$A$9:$B$48,2,0)))</f>
        <v/>
      </c>
      <c r="K115" s="122"/>
      <c r="L115" s="123"/>
      <c r="M115" s="124">
        <f t="shared" si="6"/>
        <v>0</v>
      </c>
      <c r="N115" s="124"/>
      <c r="O115" s="124">
        <f t="shared" si="7"/>
        <v>0</v>
      </c>
      <c r="P115" s="130"/>
      <c r="Q115" s="130"/>
      <c r="R115" s="130"/>
      <c r="S115" s="130"/>
      <c r="T115" s="130"/>
      <c r="U115" s="130"/>
      <c r="V115" s="130"/>
      <c r="W115" s="130"/>
      <c r="X115" s="130"/>
      <c r="Y115" s="130"/>
      <c r="Z115" s="130"/>
      <c r="AA115" s="130"/>
      <c r="AB115" s="131">
        <f t="shared" si="8"/>
        <v>0</v>
      </c>
    </row>
    <row r="116" spans="1:28" s="97" customFormat="1" ht="12.75" x14ac:dyDescent="0.2">
      <c r="A116" s="127"/>
      <c r="B116" s="127"/>
      <c r="C116" s="26"/>
      <c r="D116" s="128"/>
      <c r="E116" s="129"/>
      <c r="F116" s="119" t="str">
        <f>+IF(ISNA(VLOOKUP($E116,COA!$A$10:$C$208,3,0)),"",VLOOKUP($E116,COA!$A$10:$C$208,3,0))</f>
        <v/>
      </c>
      <c r="G116" s="129"/>
      <c r="H116" s="119"/>
      <c r="I116" s="120"/>
      <c r="J116" s="121" t="str">
        <f>+IF(ISNA(VLOOKUP($I116,'Cost Center'!$A$9:$B$48,2,0)),"",(VLOOKUP($I116,'Cost Center'!$A$9:$B$48,2,0)))</f>
        <v/>
      </c>
      <c r="K116" s="122"/>
      <c r="L116" s="123"/>
      <c r="M116" s="124">
        <f t="shared" si="6"/>
        <v>0</v>
      </c>
      <c r="N116" s="124"/>
      <c r="O116" s="124">
        <f t="shared" si="7"/>
        <v>0</v>
      </c>
      <c r="P116" s="130"/>
      <c r="Q116" s="130"/>
      <c r="R116" s="130"/>
      <c r="S116" s="130"/>
      <c r="T116" s="130"/>
      <c r="U116" s="130"/>
      <c r="V116" s="130"/>
      <c r="W116" s="130"/>
      <c r="X116" s="130"/>
      <c r="Y116" s="130"/>
      <c r="Z116" s="130"/>
      <c r="AA116" s="130"/>
      <c r="AB116" s="131">
        <f t="shared" si="8"/>
        <v>0</v>
      </c>
    </row>
    <row r="117" spans="1:28" s="97" customFormat="1" ht="12.75" x14ac:dyDescent="0.2">
      <c r="A117" s="127"/>
      <c r="B117" s="127"/>
      <c r="C117" s="26"/>
      <c r="D117" s="128"/>
      <c r="E117" s="129"/>
      <c r="F117" s="119" t="str">
        <f>+IF(ISNA(VLOOKUP($E117,COA!$A$10:$C$208,3,0)),"",VLOOKUP($E117,COA!$A$10:$C$208,3,0))</f>
        <v/>
      </c>
      <c r="G117" s="129"/>
      <c r="H117" s="119"/>
      <c r="I117" s="120"/>
      <c r="J117" s="121" t="str">
        <f>+IF(ISNA(VLOOKUP($I117,'Cost Center'!$A$9:$B$48,2,0)),"",(VLOOKUP($I117,'Cost Center'!$A$9:$B$48,2,0)))</f>
        <v/>
      </c>
      <c r="K117" s="122"/>
      <c r="L117" s="123"/>
      <c r="M117" s="124">
        <f t="shared" si="6"/>
        <v>0</v>
      </c>
      <c r="N117" s="124"/>
      <c r="O117" s="124">
        <f t="shared" si="7"/>
        <v>0</v>
      </c>
      <c r="P117" s="130"/>
      <c r="Q117" s="130"/>
      <c r="R117" s="130"/>
      <c r="S117" s="130"/>
      <c r="T117" s="130"/>
      <c r="U117" s="130"/>
      <c r="V117" s="130"/>
      <c r="W117" s="130"/>
      <c r="X117" s="130"/>
      <c r="Y117" s="130"/>
      <c r="Z117" s="130"/>
      <c r="AA117" s="130"/>
      <c r="AB117" s="131">
        <f t="shared" si="8"/>
        <v>0</v>
      </c>
    </row>
    <row r="118" spans="1:28" s="97" customFormat="1" ht="12.75" x14ac:dyDescent="0.2">
      <c r="A118" s="127"/>
      <c r="B118" s="127"/>
      <c r="C118" s="26"/>
      <c r="D118" s="128"/>
      <c r="E118" s="129"/>
      <c r="F118" s="119" t="str">
        <f>+IF(ISNA(VLOOKUP($E118,COA!$A$10:$C$208,3,0)),"",VLOOKUP($E118,COA!$A$10:$C$208,3,0))</f>
        <v/>
      </c>
      <c r="G118" s="129"/>
      <c r="H118" s="119"/>
      <c r="I118" s="120"/>
      <c r="J118" s="121" t="str">
        <f>+IF(ISNA(VLOOKUP($I118,'Cost Center'!$A$9:$B$48,2,0)),"",(VLOOKUP($I118,'Cost Center'!$A$9:$B$48,2,0)))</f>
        <v/>
      </c>
      <c r="K118" s="122"/>
      <c r="L118" s="123"/>
      <c r="M118" s="124">
        <f t="shared" si="6"/>
        <v>0</v>
      </c>
      <c r="N118" s="124"/>
      <c r="O118" s="124">
        <f t="shared" si="7"/>
        <v>0</v>
      </c>
      <c r="P118" s="130"/>
      <c r="Q118" s="130"/>
      <c r="R118" s="130"/>
      <c r="S118" s="130"/>
      <c r="T118" s="130"/>
      <c r="U118" s="130"/>
      <c r="V118" s="130"/>
      <c r="W118" s="130"/>
      <c r="X118" s="130"/>
      <c r="Y118" s="130"/>
      <c r="Z118" s="130"/>
      <c r="AA118" s="130"/>
      <c r="AB118" s="131">
        <f t="shared" si="8"/>
        <v>0</v>
      </c>
    </row>
    <row r="119" spans="1:28" s="97" customFormat="1" ht="12.75" x14ac:dyDescent="0.2">
      <c r="A119" s="127"/>
      <c r="B119" s="127"/>
      <c r="C119" s="26"/>
      <c r="D119" s="128"/>
      <c r="E119" s="129"/>
      <c r="F119" s="119" t="str">
        <f>+IF(ISNA(VLOOKUP($E119,COA!$A$10:$C$208,3,0)),"",VLOOKUP($E119,COA!$A$10:$C$208,3,0))</f>
        <v/>
      </c>
      <c r="G119" s="129"/>
      <c r="H119" s="119"/>
      <c r="I119" s="120"/>
      <c r="J119" s="121" t="str">
        <f>+IF(ISNA(VLOOKUP($I119,'Cost Center'!$A$9:$B$48,2,0)),"",(VLOOKUP($I119,'Cost Center'!$A$9:$B$48,2,0)))</f>
        <v/>
      </c>
      <c r="K119" s="122"/>
      <c r="L119" s="123"/>
      <c r="M119" s="124">
        <f t="shared" si="6"/>
        <v>0</v>
      </c>
      <c r="N119" s="124"/>
      <c r="O119" s="124">
        <f t="shared" si="7"/>
        <v>0</v>
      </c>
      <c r="P119" s="130"/>
      <c r="Q119" s="130"/>
      <c r="R119" s="130"/>
      <c r="S119" s="130"/>
      <c r="T119" s="130"/>
      <c r="U119" s="130"/>
      <c r="V119" s="130"/>
      <c r="W119" s="130"/>
      <c r="X119" s="130"/>
      <c r="Y119" s="130"/>
      <c r="Z119" s="130"/>
      <c r="AA119" s="130"/>
      <c r="AB119" s="131">
        <f t="shared" si="8"/>
        <v>0</v>
      </c>
    </row>
    <row r="120" spans="1:28" s="97" customFormat="1" ht="12.75" x14ac:dyDescent="0.2">
      <c r="A120" s="127"/>
      <c r="B120" s="127"/>
      <c r="C120" s="26"/>
      <c r="D120" s="128"/>
      <c r="E120" s="129"/>
      <c r="F120" s="119" t="str">
        <f>+IF(ISNA(VLOOKUP($E120,COA!$A$10:$C$208,3,0)),"",VLOOKUP($E120,COA!$A$10:$C$208,3,0))</f>
        <v/>
      </c>
      <c r="G120" s="129"/>
      <c r="H120" s="119"/>
      <c r="I120" s="120"/>
      <c r="J120" s="121" t="str">
        <f>+IF(ISNA(VLOOKUP($I120,'Cost Center'!$A$9:$B$48,2,0)),"",(VLOOKUP($I120,'Cost Center'!$A$9:$B$48,2,0)))</f>
        <v/>
      </c>
      <c r="K120" s="122"/>
      <c r="L120" s="123"/>
      <c r="M120" s="124">
        <f t="shared" si="6"/>
        <v>0</v>
      </c>
      <c r="N120" s="124"/>
      <c r="O120" s="124">
        <f t="shared" si="7"/>
        <v>0</v>
      </c>
      <c r="P120" s="130"/>
      <c r="Q120" s="130"/>
      <c r="R120" s="130"/>
      <c r="S120" s="130"/>
      <c r="T120" s="130"/>
      <c r="U120" s="130"/>
      <c r="V120" s="130"/>
      <c r="W120" s="130"/>
      <c r="X120" s="130"/>
      <c r="Y120" s="130"/>
      <c r="Z120" s="130"/>
      <c r="AA120" s="130"/>
      <c r="AB120" s="131">
        <f t="shared" si="8"/>
        <v>0</v>
      </c>
    </row>
    <row r="121" spans="1:28" s="97" customFormat="1" ht="12.75" x14ac:dyDescent="0.2">
      <c r="A121" s="127"/>
      <c r="B121" s="127"/>
      <c r="C121" s="26"/>
      <c r="D121" s="128"/>
      <c r="E121" s="129"/>
      <c r="F121" s="119" t="str">
        <f>+IF(ISNA(VLOOKUP($E121,COA!$A$10:$C$208,3,0)),"",VLOOKUP($E121,COA!$A$10:$C$208,3,0))</f>
        <v/>
      </c>
      <c r="G121" s="129"/>
      <c r="H121" s="119"/>
      <c r="I121" s="120"/>
      <c r="J121" s="121" t="str">
        <f>+IF(ISNA(VLOOKUP($I121,'Cost Center'!$A$9:$B$48,2,0)),"",(VLOOKUP($I121,'Cost Center'!$A$9:$B$48,2,0)))</f>
        <v/>
      </c>
      <c r="K121" s="122"/>
      <c r="L121" s="123"/>
      <c r="M121" s="124">
        <f t="shared" si="6"/>
        <v>0</v>
      </c>
      <c r="N121" s="124"/>
      <c r="O121" s="124">
        <f t="shared" si="7"/>
        <v>0</v>
      </c>
      <c r="P121" s="130"/>
      <c r="Q121" s="130"/>
      <c r="R121" s="130"/>
      <c r="S121" s="130"/>
      <c r="T121" s="130"/>
      <c r="U121" s="130"/>
      <c r="V121" s="130"/>
      <c r="W121" s="130"/>
      <c r="X121" s="130"/>
      <c r="Y121" s="130"/>
      <c r="Z121" s="130"/>
      <c r="AA121" s="130"/>
      <c r="AB121" s="131">
        <f t="shared" si="8"/>
        <v>0</v>
      </c>
    </row>
    <row r="122" spans="1:28" s="97" customFormat="1" ht="12.75" x14ac:dyDescent="0.2">
      <c r="A122" s="127"/>
      <c r="B122" s="127"/>
      <c r="C122" s="26"/>
      <c r="D122" s="128"/>
      <c r="E122" s="129"/>
      <c r="F122" s="119" t="str">
        <f>+IF(ISNA(VLOOKUP($E122,COA!$A$10:$C$208,3,0)),"",VLOOKUP($E122,COA!$A$10:$C$208,3,0))</f>
        <v/>
      </c>
      <c r="G122" s="129"/>
      <c r="H122" s="119"/>
      <c r="I122" s="120"/>
      <c r="J122" s="121" t="str">
        <f>+IF(ISNA(VLOOKUP($I122,'Cost Center'!$A$9:$B$48,2,0)),"",(VLOOKUP($I122,'Cost Center'!$A$9:$B$48,2,0)))</f>
        <v/>
      </c>
      <c r="K122" s="122"/>
      <c r="L122" s="123"/>
      <c r="M122" s="124">
        <f t="shared" si="6"/>
        <v>0</v>
      </c>
      <c r="N122" s="124"/>
      <c r="O122" s="124">
        <f t="shared" si="7"/>
        <v>0</v>
      </c>
      <c r="P122" s="130"/>
      <c r="Q122" s="130"/>
      <c r="R122" s="130"/>
      <c r="S122" s="130"/>
      <c r="T122" s="130"/>
      <c r="U122" s="130"/>
      <c r="V122" s="130"/>
      <c r="W122" s="130"/>
      <c r="X122" s="130"/>
      <c r="Y122" s="130"/>
      <c r="Z122" s="130"/>
      <c r="AA122" s="130"/>
      <c r="AB122" s="131">
        <f t="shared" si="8"/>
        <v>0</v>
      </c>
    </row>
    <row r="123" spans="1:28" s="97" customFormat="1" ht="12.75" x14ac:dyDescent="0.2">
      <c r="A123" s="127"/>
      <c r="B123" s="127"/>
      <c r="C123" s="26"/>
      <c r="D123" s="128"/>
      <c r="E123" s="129"/>
      <c r="F123" s="119" t="str">
        <f>+IF(ISNA(VLOOKUP($E123,COA!$A$10:$C$208,3,0)),"",VLOOKUP($E123,COA!$A$10:$C$208,3,0))</f>
        <v/>
      </c>
      <c r="G123" s="129"/>
      <c r="H123" s="119"/>
      <c r="I123" s="120"/>
      <c r="J123" s="121" t="str">
        <f>+IF(ISNA(VLOOKUP($I123,'Cost Center'!$A$9:$B$48,2,0)),"",(VLOOKUP($I123,'Cost Center'!$A$9:$B$48,2,0)))</f>
        <v/>
      </c>
      <c r="K123" s="122"/>
      <c r="L123" s="123"/>
      <c r="M123" s="124">
        <f t="shared" si="6"/>
        <v>0</v>
      </c>
      <c r="N123" s="124"/>
      <c r="O123" s="124">
        <f t="shared" si="7"/>
        <v>0</v>
      </c>
      <c r="P123" s="130"/>
      <c r="Q123" s="130"/>
      <c r="R123" s="130"/>
      <c r="S123" s="130"/>
      <c r="T123" s="130"/>
      <c r="U123" s="130"/>
      <c r="V123" s="130"/>
      <c r="W123" s="130"/>
      <c r="X123" s="130"/>
      <c r="Y123" s="130"/>
      <c r="Z123" s="130"/>
      <c r="AA123" s="130"/>
      <c r="AB123" s="131">
        <f t="shared" si="8"/>
        <v>0</v>
      </c>
    </row>
    <row r="124" spans="1:28" s="97" customFormat="1" ht="12.75" x14ac:dyDescent="0.2">
      <c r="A124" s="127"/>
      <c r="B124" s="127"/>
      <c r="C124" s="26"/>
      <c r="D124" s="128"/>
      <c r="E124" s="129"/>
      <c r="F124" s="119" t="str">
        <f>+IF(ISNA(VLOOKUP($E124,COA!$A$10:$C$208,3,0)),"",VLOOKUP($E124,COA!$A$10:$C$208,3,0))</f>
        <v/>
      </c>
      <c r="G124" s="129"/>
      <c r="H124" s="119"/>
      <c r="I124" s="120"/>
      <c r="J124" s="121" t="str">
        <f>+IF(ISNA(VLOOKUP($I124,'Cost Center'!$A$9:$B$48,2,0)),"",(VLOOKUP($I124,'Cost Center'!$A$9:$B$48,2,0)))</f>
        <v/>
      </c>
      <c r="K124" s="122"/>
      <c r="L124" s="123"/>
      <c r="M124" s="124">
        <f t="shared" si="6"/>
        <v>0</v>
      </c>
      <c r="N124" s="124"/>
      <c r="O124" s="124">
        <f t="shared" si="7"/>
        <v>0</v>
      </c>
      <c r="P124" s="130"/>
      <c r="Q124" s="130"/>
      <c r="R124" s="130"/>
      <c r="S124" s="130"/>
      <c r="T124" s="130"/>
      <c r="U124" s="130"/>
      <c r="V124" s="130"/>
      <c r="W124" s="130"/>
      <c r="X124" s="130"/>
      <c r="Y124" s="130"/>
      <c r="Z124" s="130"/>
      <c r="AA124" s="130"/>
      <c r="AB124" s="131">
        <f t="shared" si="8"/>
        <v>0</v>
      </c>
    </row>
    <row r="125" spans="1:28" s="97" customFormat="1" ht="12.75" x14ac:dyDescent="0.2">
      <c r="A125" s="127"/>
      <c r="B125" s="127"/>
      <c r="C125" s="26"/>
      <c r="D125" s="128"/>
      <c r="E125" s="129"/>
      <c r="F125" s="119" t="str">
        <f>+IF(ISNA(VLOOKUP($E125,COA!$A$10:$C$208,3,0)),"",VLOOKUP($E125,COA!$A$10:$C$208,3,0))</f>
        <v/>
      </c>
      <c r="G125" s="129"/>
      <c r="H125" s="119"/>
      <c r="I125" s="120"/>
      <c r="J125" s="121" t="str">
        <f>+IF(ISNA(VLOOKUP($I125,'Cost Center'!$A$9:$B$48,2,0)),"",(VLOOKUP($I125,'Cost Center'!$A$9:$B$48,2,0)))</f>
        <v/>
      </c>
      <c r="K125" s="122"/>
      <c r="L125" s="123"/>
      <c r="M125" s="124">
        <f t="shared" si="6"/>
        <v>0</v>
      </c>
      <c r="N125" s="124"/>
      <c r="O125" s="124">
        <f t="shared" si="7"/>
        <v>0</v>
      </c>
      <c r="P125" s="130"/>
      <c r="Q125" s="130"/>
      <c r="R125" s="130"/>
      <c r="S125" s="130"/>
      <c r="T125" s="130"/>
      <c r="U125" s="130"/>
      <c r="V125" s="130"/>
      <c r="W125" s="130"/>
      <c r="X125" s="130"/>
      <c r="Y125" s="130"/>
      <c r="Z125" s="130"/>
      <c r="AA125" s="130"/>
      <c r="AB125" s="131">
        <f t="shared" si="8"/>
        <v>0</v>
      </c>
    </row>
    <row r="126" spans="1:28" s="97" customFormat="1" ht="12.75" x14ac:dyDescent="0.2">
      <c r="A126" s="127"/>
      <c r="B126" s="127"/>
      <c r="C126" s="26"/>
      <c r="D126" s="128"/>
      <c r="E126" s="129"/>
      <c r="F126" s="119" t="str">
        <f>+IF(ISNA(VLOOKUP($E126,COA!$A$10:$C$208,3,0)),"",VLOOKUP($E126,COA!$A$10:$C$208,3,0))</f>
        <v/>
      </c>
      <c r="G126" s="129"/>
      <c r="H126" s="119"/>
      <c r="I126" s="120"/>
      <c r="J126" s="121" t="str">
        <f>+IF(ISNA(VLOOKUP($I126,'Cost Center'!$A$9:$B$48,2,0)),"",(VLOOKUP($I126,'Cost Center'!$A$9:$B$48,2,0)))</f>
        <v/>
      </c>
      <c r="K126" s="122"/>
      <c r="L126" s="123"/>
      <c r="M126" s="124">
        <f t="shared" si="6"/>
        <v>0</v>
      </c>
      <c r="N126" s="124"/>
      <c r="O126" s="124">
        <f t="shared" si="7"/>
        <v>0</v>
      </c>
      <c r="P126" s="130"/>
      <c r="Q126" s="130"/>
      <c r="R126" s="130"/>
      <c r="S126" s="130"/>
      <c r="T126" s="130"/>
      <c r="U126" s="130"/>
      <c r="V126" s="130"/>
      <c r="W126" s="130"/>
      <c r="X126" s="130"/>
      <c r="Y126" s="130"/>
      <c r="Z126" s="130"/>
      <c r="AA126" s="130"/>
      <c r="AB126" s="131">
        <f t="shared" si="8"/>
        <v>0</v>
      </c>
    </row>
    <row r="127" spans="1:28" s="97" customFormat="1" ht="12.75" x14ac:dyDescent="0.2">
      <c r="A127" s="127"/>
      <c r="B127" s="127"/>
      <c r="C127" s="26"/>
      <c r="D127" s="128"/>
      <c r="E127" s="129"/>
      <c r="F127" s="119" t="str">
        <f>+IF(ISNA(VLOOKUP($E127,COA!$A$10:$C$208,3,0)),"",VLOOKUP($E127,COA!$A$10:$C$208,3,0))</f>
        <v/>
      </c>
      <c r="G127" s="129"/>
      <c r="H127" s="119"/>
      <c r="I127" s="120"/>
      <c r="J127" s="121" t="str">
        <f>+IF(ISNA(VLOOKUP($I127,'Cost Center'!$A$9:$B$48,2,0)),"",(VLOOKUP($I127,'Cost Center'!$A$9:$B$48,2,0)))</f>
        <v/>
      </c>
      <c r="K127" s="122"/>
      <c r="L127" s="123"/>
      <c r="M127" s="124">
        <f t="shared" si="6"/>
        <v>0</v>
      </c>
      <c r="N127" s="124"/>
      <c r="O127" s="124">
        <f t="shared" si="7"/>
        <v>0</v>
      </c>
      <c r="P127" s="130"/>
      <c r="Q127" s="130"/>
      <c r="R127" s="130"/>
      <c r="S127" s="130"/>
      <c r="T127" s="130"/>
      <c r="U127" s="130"/>
      <c r="V127" s="130"/>
      <c r="W127" s="130"/>
      <c r="X127" s="130"/>
      <c r="Y127" s="130"/>
      <c r="Z127" s="130"/>
      <c r="AA127" s="130"/>
      <c r="AB127" s="131">
        <f t="shared" si="8"/>
        <v>0</v>
      </c>
    </row>
    <row r="128" spans="1:28" s="97" customFormat="1" ht="12.75" x14ac:dyDescent="0.2">
      <c r="A128" s="127"/>
      <c r="B128" s="127"/>
      <c r="C128" s="26"/>
      <c r="D128" s="128"/>
      <c r="E128" s="129"/>
      <c r="F128" s="119" t="str">
        <f>+IF(ISNA(VLOOKUP($E128,COA!$A$10:$C$208,3,0)),"",VLOOKUP($E128,COA!$A$10:$C$208,3,0))</f>
        <v/>
      </c>
      <c r="G128" s="129"/>
      <c r="H128" s="119"/>
      <c r="I128" s="120"/>
      <c r="J128" s="121" t="str">
        <f>+IF(ISNA(VLOOKUP($I128,'Cost Center'!$A$9:$B$48,2,0)),"",(VLOOKUP($I128,'Cost Center'!$A$9:$B$48,2,0)))</f>
        <v/>
      </c>
      <c r="K128" s="122"/>
      <c r="L128" s="123"/>
      <c r="M128" s="124">
        <f t="shared" si="6"/>
        <v>0</v>
      </c>
      <c r="N128" s="124"/>
      <c r="O128" s="124">
        <f t="shared" si="7"/>
        <v>0</v>
      </c>
      <c r="P128" s="130"/>
      <c r="Q128" s="130"/>
      <c r="R128" s="130"/>
      <c r="S128" s="130"/>
      <c r="T128" s="130"/>
      <c r="U128" s="130"/>
      <c r="V128" s="130"/>
      <c r="W128" s="130"/>
      <c r="X128" s="130"/>
      <c r="Y128" s="130"/>
      <c r="Z128" s="130"/>
      <c r="AA128" s="130"/>
      <c r="AB128" s="131">
        <f t="shared" si="8"/>
        <v>0</v>
      </c>
    </row>
    <row r="129" spans="1:28" s="97" customFormat="1" ht="12.75" x14ac:dyDescent="0.2">
      <c r="A129" s="127"/>
      <c r="B129" s="127"/>
      <c r="C129" s="26"/>
      <c r="D129" s="128"/>
      <c r="E129" s="129"/>
      <c r="F129" s="119" t="str">
        <f>+IF(ISNA(VLOOKUP($E129,COA!$A$10:$C$208,3,0)),"",VLOOKUP($E129,COA!$A$10:$C$208,3,0))</f>
        <v/>
      </c>
      <c r="G129" s="129"/>
      <c r="H129" s="119"/>
      <c r="I129" s="120"/>
      <c r="J129" s="121" t="str">
        <f>+IF(ISNA(VLOOKUP($I129,'Cost Center'!$A$9:$B$48,2,0)),"",(VLOOKUP($I129,'Cost Center'!$A$9:$B$48,2,0)))</f>
        <v/>
      </c>
      <c r="K129" s="122"/>
      <c r="L129" s="123"/>
      <c r="M129" s="124">
        <f t="shared" si="6"/>
        <v>0</v>
      </c>
      <c r="N129" s="124"/>
      <c r="O129" s="124">
        <f t="shared" si="7"/>
        <v>0</v>
      </c>
      <c r="P129" s="130"/>
      <c r="Q129" s="130"/>
      <c r="R129" s="130"/>
      <c r="S129" s="130"/>
      <c r="T129" s="130"/>
      <c r="U129" s="130"/>
      <c r="V129" s="130"/>
      <c r="W129" s="130"/>
      <c r="X129" s="130"/>
      <c r="Y129" s="130"/>
      <c r="Z129" s="130"/>
      <c r="AA129" s="130"/>
      <c r="AB129" s="131">
        <f t="shared" si="8"/>
        <v>0</v>
      </c>
    </row>
    <row r="130" spans="1:28" s="97" customFormat="1" ht="12.75" x14ac:dyDescent="0.2">
      <c r="A130" s="127"/>
      <c r="B130" s="127"/>
      <c r="C130" s="26"/>
      <c r="D130" s="128"/>
      <c r="E130" s="129"/>
      <c r="F130" s="119" t="str">
        <f>+IF(ISNA(VLOOKUP($E130,COA!$A$10:$C$208,3,0)),"",VLOOKUP($E130,COA!$A$10:$C$208,3,0))</f>
        <v/>
      </c>
      <c r="G130" s="129"/>
      <c r="H130" s="119"/>
      <c r="I130" s="120"/>
      <c r="J130" s="121" t="str">
        <f>+IF(ISNA(VLOOKUP($I130,'Cost Center'!$A$9:$B$48,2,0)),"",(VLOOKUP($I130,'Cost Center'!$A$9:$B$48,2,0)))</f>
        <v/>
      </c>
      <c r="K130" s="122"/>
      <c r="L130" s="123"/>
      <c r="M130" s="124">
        <f t="shared" si="6"/>
        <v>0</v>
      </c>
      <c r="N130" s="124"/>
      <c r="O130" s="124">
        <f t="shared" si="7"/>
        <v>0</v>
      </c>
      <c r="P130" s="130"/>
      <c r="Q130" s="130"/>
      <c r="R130" s="130"/>
      <c r="S130" s="130"/>
      <c r="T130" s="130"/>
      <c r="U130" s="130"/>
      <c r="V130" s="130"/>
      <c r="W130" s="130"/>
      <c r="X130" s="130"/>
      <c r="Y130" s="130"/>
      <c r="Z130" s="130"/>
      <c r="AA130" s="130"/>
      <c r="AB130" s="131">
        <f t="shared" si="8"/>
        <v>0</v>
      </c>
    </row>
    <row r="131" spans="1:28" s="97" customFormat="1" ht="12.75" x14ac:dyDescent="0.2">
      <c r="A131" s="127"/>
      <c r="B131" s="127"/>
      <c r="C131" s="26"/>
      <c r="D131" s="128"/>
      <c r="E131" s="129"/>
      <c r="F131" s="119" t="str">
        <f>+IF(ISNA(VLOOKUP($E131,COA!$A$10:$C$208,3,0)),"",VLOOKUP($E131,COA!$A$10:$C$208,3,0))</f>
        <v/>
      </c>
      <c r="G131" s="129"/>
      <c r="H131" s="119" t="str">
        <f>+IF(ISNA(VLOOKUP($E131,COA!$A$10:$C$208,3,0)),"",VLOOKUP($E131,COA!$A$10:$C$208,3,0))</f>
        <v/>
      </c>
      <c r="I131" s="120"/>
      <c r="J131" s="121" t="str">
        <f>+IF(ISNA(VLOOKUP($I131,'Cost Center'!$A$9:$B$48,2,0)),"",(VLOOKUP($I131,'Cost Center'!$A$9:$B$48,2,0)))</f>
        <v/>
      </c>
      <c r="K131" s="122"/>
      <c r="L131" s="123"/>
      <c r="M131" s="124">
        <f t="shared" si="6"/>
        <v>0</v>
      </c>
      <c r="N131" s="124"/>
      <c r="O131" s="124">
        <f t="shared" si="7"/>
        <v>0</v>
      </c>
      <c r="P131" s="130"/>
      <c r="Q131" s="130"/>
      <c r="R131" s="130"/>
      <c r="S131" s="130"/>
      <c r="T131" s="130"/>
      <c r="U131" s="130"/>
      <c r="V131" s="130"/>
      <c r="W131" s="130"/>
      <c r="X131" s="130"/>
      <c r="Y131" s="130"/>
      <c r="Z131" s="130"/>
      <c r="AA131" s="130"/>
      <c r="AB131" s="131">
        <f t="shared" si="8"/>
        <v>0</v>
      </c>
    </row>
    <row r="132" spans="1:28" s="97" customFormat="1" ht="12.75" x14ac:dyDescent="0.2">
      <c r="A132" s="127"/>
      <c r="B132" s="127"/>
      <c r="C132" s="26"/>
      <c r="D132" s="128"/>
      <c r="E132" s="129"/>
      <c r="F132" s="119" t="str">
        <f>+IF(ISNA(VLOOKUP($E132,COA!$A$10:$C$208,3,0)),"",VLOOKUP($E132,COA!$A$10:$C$208,3,0))</f>
        <v/>
      </c>
      <c r="G132" s="129"/>
      <c r="H132" s="119" t="str">
        <f>+IF(ISNA(VLOOKUP($E132,COA!$A$10:$C$208,3,0)),"",VLOOKUP($E132,COA!$A$10:$C$208,3,0))</f>
        <v/>
      </c>
      <c r="I132" s="120"/>
      <c r="J132" s="121" t="str">
        <f>+IF(ISNA(VLOOKUP($I132,'Cost Center'!$A$9:$B$48,2,0)),"",(VLOOKUP($I132,'Cost Center'!$A$9:$B$48,2,0)))</f>
        <v/>
      </c>
      <c r="K132" s="122"/>
      <c r="L132" s="123"/>
      <c r="M132" s="124">
        <f t="shared" si="6"/>
        <v>0</v>
      </c>
      <c r="N132" s="124"/>
      <c r="O132" s="124">
        <f t="shared" si="7"/>
        <v>0</v>
      </c>
      <c r="P132" s="130"/>
      <c r="Q132" s="130"/>
      <c r="R132" s="130"/>
      <c r="S132" s="130"/>
      <c r="T132" s="130"/>
      <c r="U132" s="130"/>
      <c r="V132" s="130"/>
      <c r="W132" s="130"/>
      <c r="X132" s="130"/>
      <c r="Y132" s="130"/>
      <c r="Z132" s="130"/>
      <c r="AA132" s="130"/>
      <c r="AB132" s="131">
        <f t="shared" si="8"/>
        <v>0</v>
      </c>
    </row>
    <row r="133" spans="1:28" s="97" customFormat="1" ht="12.75" x14ac:dyDescent="0.2">
      <c r="A133" s="127"/>
      <c r="B133" s="127"/>
      <c r="C133" s="26"/>
      <c r="D133" s="128"/>
      <c r="E133" s="129"/>
      <c r="F133" s="119" t="str">
        <f>+IF(ISNA(VLOOKUP($E133,COA!$A$10:$C$208,3,0)),"",VLOOKUP($E133,COA!$A$10:$C$208,3,0))</f>
        <v/>
      </c>
      <c r="G133" s="129"/>
      <c r="H133" s="119" t="str">
        <f>+IF(ISNA(VLOOKUP($E133,COA!$A$10:$C$208,3,0)),"",VLOOKUP($E133,COA!$A$10:$C$208,3,0))</f>
        <v/>
      </c>
      <c r="I133" s="120"/>
      <c r="J133" s="121" t="str">
        <f>+IF(ISNA(VLOOKUP($I133,'Cost Center'!$A$9:$B$48,2,0)),"",(VLOOKUP($I133,'Cost Center'!$A$9:$B$48,2,0)))</f>
        <v/>
      </c>
      <c r="K133" s="122"/>
      <c r="L133" s="123"/>
      <c r="M133" s="124">
        <f t="shared" si="6"/>
        <v>0</v>
      </c>
      <c r="N133" s="124"/>
      <c r="O133" s="124">
        <f t="shared" si="7"/>
        <v>0</v>
      </c>
      <c r="P133" s="130"/>
      <c r="Q133" s="130"/>
      <c r="R133" s="130"/>
      <c r="S133" s="130"/>
      <c r="T133" s="130"/>
      <c r="U133" s="130"/>
      <c r="V133" s="130"/>
      <c r="W133" s="130"/>
      <c r="X133" s="130"/>
      <c r="Y133" s="130"/>
      <c r="Z133" s="130"/>
      <c r="AA133" s="130"/>
      <c r="AB133" s="131">
        <f t="shared" si="8"/>
        <v>0</v>
      </c>
    </row>
    <row r="134" spans="1:28" s="97" customFormat="1" ht="12.75" x14ac:dyDescent="0.2">
      <c r="A134" s="127"/>
      <c r="B134" s="127"/>
      <c r="C134" s="26"/>
      <c r="D134" s="128"/>
      <c r="E134" s="129"/>
      <c r="F134" s="119" t="str">
        <f>+IF(ISNA(VLOOKUP($E134,COA!$A$10:$C$208,3,0)),"",VLOOKUP($E134,COA!$A$10:$C$208,3,0))</f>
        <v/>
      </c>
      <c r="G134" s="129"/>
      <c r="H134" s="119" t="str">
        <f>+IF(ISNA(VLOOKUP($E134,COA!$A$10:$C$208,3,0)),"",VLOOKUP($E134,COA!$A$10:$C$208,3,0))</f>
        <v/>
      </c>
      <c r="I134" s="120"/>
      <c r="J134" s="121" t="str">
        <f>+IF(ISNA(VLOOKUP($I134,'Cost Center'!$A$9:$B$48,2,0)),"",(VLOOKUP($I134,'Cost Center'!$A$9:$B$48,2,0)))</f>
        <v/>
      </c>
      <c r="K134" s="122"/>
      <c r="L134" s="123"/>
      <c r="M134" s="124">
        <f t="shared" si="6"/>
        <v>0</v>
      </c>
      <c r="N134" s="124"/>
      <c r="O134" s="124">
        <f t="shared" si="7"/>
        <v>0</v>
      </c>
      <c r="P134" s="130"/>
      <c r="Q134" s="130"/>
      <c r="R134" s="130"/>
      <c r="S134" s="130"/>
      <c r="T134" s="130"/>
      <c r="U134" s="130"/>
      <c r="V134" s="130"/>
      <c r="W134" s="130"/>
      <c r="X134" s="130"/>
      <c r="Y134" s="130"/>
      <c r="Z134" s="130"/>
      <c r="AA134" s="130"/>
      <c r="AB134" s="131">
        <f t="shared" si="8"/>
        <v>0</v>
      </c>
    </row>
    <row r="135" spans="1:28" s="97" customFormat="1" ht="12.75" x14ac:dyDescent="0.2">
      <c r="A135" s="127"/>
      <c r="B135" s="127"/>
      <c r="C135" s="26"/>
      <c r="D135" s="128"/>
      <c r="E135" s="129"/>
      <c r="F135" s="119" t="str">
        <f>+IF(ISNA(VLOOKUP($E135,COA!$A$10:$C$208,3,0)),"",VLOOKUP($E135,COA!$A$10:$C$208,3,0))</f>
        <v/>
      </c>
      <c r="G135" s="129"/>
      <c r="H135" s="119" t="str">
        <f>+IF(ISNA(VLOOKUP($E135,COA!$A$10:$C$208,3,0)),"",VLOOKUP($E135,COA!$A$10:$C$208,3,0))</f>
        <v/>
      </c>
      <c r="I135" s="120"/>
      <c r="J135" s="121" t="str">
        <f>+IF(ISNA(VLOOKUP($I135,'Cost Center'!$A$9:$B$48,2,0)),"",(VLOOKUP($I135,'Cost Center'!$A$9:$B$48,2,0)))</f>
        <v/>
      </c>
      <c r="K135" s="122"/>
      <c r="L135" s="123"/>
      <c r="M135" s="124">
        <f t="shared" si="6"/>
        <v>0</v>
      </c>
      <c r="N135" s="124"/>
      <c r="O135" s="124">
        <f t="shared" si="7"/>
        <v>0</v>
      </c>
      <c r="P135" s="130"/>
      <c r="Q135" s="130"/>
      <c r="R135" s="130"/>
      <c r="S135" s="130"/>
      <c r="T135" s="130"/>
      <c r="U135" s="130"/>
      <c r="V135" s="130"/>
      <c r="W135" s="130"/>
      <c r="X135" s="130"/>
      <c r="Y135" s="130"/>
      <c r="Z135" s="130"/>
      <c r="AA135" s="130"/>
      <c r="AB135" s="131">
        <f t="shared" si="8"/>
        <v>0</v>
      </c>
    </row>
    <row r="136" spans="1:28" s="97" customFormat="1" ht="12.75" x14ac:dyDescent="0.2">
      <c r="A136" s="127"/>
      <c r="B136" s="127"/>
      <c r="C136" s="26"/>
      <c r="D136" s="128"/>
      <c r="E136" s="129"/>
      <c r="F136" s="119" t="str">
        <f>+IF(ISNA(VLOOKUP($E136,COA!$A$10:$C$208,3,0)),"",VLOOKUP($E136,COA!$A$10:$C$208,3,0))</f>
        <v/>
      </c>
      <c r="G136" s="129"/>
      <c r="H136" s="119" t="str">
        <f>+IF(ISNA(VLOOKUP($E136,COA!$A$10:$C$208,3,0)),"",VLOOKUP($E136,COA!$A$10:$C$208,3,0))</f>
        <v/>
      </c>
      <c r="I136" s="120"/>
      <c r="J136" s="121" t="str">
        <f>+IF(ISNA(VLOOKUP($I136,'Cost Center'!$A$9:$B$48,2,0)),"",(VLOOKUP($I136,'Cost Center'!$A$9:$B$48,2,0)))</f>
        <v/>
      </c>
      <c r="K136" s="122"/>
      <c r="L136" s="123"/>
      <c r="M136" s="124">
        <f t="shared" si="6"/>
        <v>0</v>
      </c>
      <c r="N136" s="124"/>
      <c r="O136" s="124">
        <f t="shared" si="7"/>
        <v>0</v>
      </c>
      <c r="P136" s="130"/>
      <c r="Q136" s="130"/>
      <c r="R136" s="130"/>
      <c r="S136" s="130"/>
      <c r="T136" s="130"/>
      <c r="U136" s="130"/>
      <c r="V136" s="130"/>
      <c r="W136" s="130"/>
      <c r="X136" s="130"/>
      <c r="Y136" s="130"/>
      <c r="Z136" s="130"/>
      <c r="AA136" s="130"/>
      <c r="AB136" s="131">
        <f t="shared" si="8"/>
        <v>0</v>
      </c>
    </row>
    <row r="137" spans="1:28" s="97" customFormat="1" ht="12.75" x14ac:dyDescent="0.2">
      <c r="A137" s="127"/>
      <c r="B137" s="127"/>
      <c r="C137" s="26"/>
      <c r="D137" s="128"/>
      <c r="E137" s="129"/>
      <c r="F137" s="119" t="str">
        <f>+IF(ISNA(VLOOKUP($E137,COA!$A$10:$C$208,3,0)),"",VLOOKUP($E137,COA!$A$10:$C$208,3,0))</f>
        <v/>
      </c>
      <c r="G137" s="129"/>
      <c r="H137" s="119" t="str">
        <f>+IF(ISNA(VLOOKUP($E137,COA!$A$10:$C$208,3,0)),"",VLOOKUP($E137,COA!$A$10:$C$208,3,0))</f>
        <v/>
      </c>
      <c r="I137" s="120"/>
      <c r="J137" s="121" t="str">
        <f>+IF(ISNA(VLOOKUP($I137,'Cost Center'!$A$9:$B$48,2,0)),"",(VLOOKUP($I137,'Cost Center'!$A$9:$B$48,2,0)))</f>
        <v/>
      </c>
      <c r="K137" s="122"/>
      <c r="L137" s="123"/>
      <c r="M137" s="124">
        <f t="shared" si="6"/>
        <v>0</v>
      </c>
      <c r="N137" s="124"/>
      <c r="O137" s="124">
        <f t="shared" si="7"/>
        <v>0</v>
      </c>
      <c r="P137" s="130"/>
      <c r="Q137" s="130"/>
      <c r="R137" s="130"/>
      <c r="S137" s="130"/>
      <c r="T137" s="130"/>
      <c r="U137" s="130"/>
      <c r="V137" s="130"/>
      <c r="W137" s="130"/>
      <c r="X137" s="130"/>
      <c r="Y137" s="130"/>
      <c r="Z137" s="130"/>
      <c r="AA137" s="130"/>
      <c r="AB137" s="131">
        <f t="shared" si="8"/>
        <v>0</v>
      </c>
    </row>
    <row r="138" spans="1:28" s="97" customFormat="1" ht="12.75" x14ac:dyDescent="0.2">
      <c r="A138" s="127"/>
      <c r="B138" s="127"/>
      <c r="C138" s="26"/>
      <c r="D138" s="128"/>
      <c r="E138" s="129"/>
      <c r="F138" s="119" t="str">
        <f>+IF(ISNA(VLOOKUP($E138,COA!$A$10:$C$208,3,0)),"",VLOOKUP($E138,COA!$A$10:$C$208,3,0))</f>
        <v/>
      </c>
      <c r="G138" s="129"/>
      <c r="H138" s="119" t="str">
        <f>+IF(ISNA(VLOOKUP($E138,COA!$A$10:$C$208,3,0)),"",VLOOKUP($E138,COA!$A$10:$C$208,3,0))</f>
        <v/>
      </c>
      <c r="I138" s="120"/>
      <c r="J138" s="121" t="str">
        <f>+IF(ISNA(VLOOKUP($I138,'Cost Center'!$A$9:$B$48,2,0)),"",(VLOOKUP($I138,'Cost Center'!$A$9:$B$48,2,0)))</f>
        <v/>
      </c>
      <c r="K138" s="122"/>
      <c r="L138" s="123"/>
      <c r="M138" s="124">
        <f t="shared" si="6"/>
        <v>0</v>
      </c>
      <c r="N138" s="124"/>
      <c r="O138" s="124">
        <f t="shared" si="7"/>
        <v>0</v>
      </c>
      <c r="P138" s="130"/>
      <c r="Q138" s="130"/>
      <c r="R138" s="130"/>
      <c r="S138" s="130"/>
      <c r="T138" s="130"/>
      <c r="U138" s="130"/>
      <c r="V138" s="130"/>
      <c r="W138" s="130"/>
      <c r="X138" s="130"/>
      <c r="Y138" s="130"/>
      <c r="Z138" s="130"/>
      <c r="AA138" s="130"/>
      <c r="AB138" s="131">
        <f t="shared" si="8"/>
        <v>0</v>
      </c>
    </row>
    <row r="139" spans="1:28" s="97" customFormat="1" ht="12.75" x14ac:dyDescent="0.2">
      <c r="A139" s="127"/>
      <c r="B139" s="127"/>
      <c r="C139" s="26"/>
      <c r="D139" s="128"/>
      <c r="E139" s="129"/>
      <c r="F139" s="119" t="str">
        <f>+IF(ISNA(VLOOKUP($E139,COA!$A$10:$C$208,3,0)),"",VLOOKUP($E139,COA!$A$10:$C$208,3,0))</f>
        <v/>
      </c>
      <c r="G139" s="129"/>
      <c r="H139" s="119" t="str">
        <f>+IF(ISNA(VLOOKUP($E139,COA!$A$10:$C$208,3,0)),"",VLOOKUP($E139,COA!$A$10:$C$208,3,0))</f>
        <v/>
      </c>
      <c r="I139" s="120"/>
      <c r="J139" s="121" t="str">
        <f>+IF(ISNA(VLOOKUP($I139,'Cost Center'!$A$9:$B$48,2,0)),"",(VLOOKUP($I139,'Cost Center'!$A$9:$B$48,2,0)))</f>
        <v/>
      </c>
      <c r="K139" s="122"/>
      <c r="L139" s="123"/>
      <c r="M139" s="124">
        <f t="shared" ref="M139:M202" si="9">+O139*1000</f>
        <v>0</v>
      </c>
      <c r="N139" s="124"/>
      <c r="O139" s="124">
        <f t="shared" ref="O139:O202" si="10">+AB139</f>
        <v>0</v>
      </c>
      <c r="P139" s="130"/>
      <c r="Q139" s="130"/>
      <c r="R139" s="130"/>
      <c r="S139" s="130"/>
      <c r="T139" s="130"/>
      <c r="U139" s="130"/>
      <c r="V139" s="130"/>
      <c r="W139" s="130"/>
      <c r="X139" s="130"/>
      <c r="Y139" s="130"/>
      <c r="Z139" s="130"/>
      <c r="AA139" s="130"/>
      <c r="AB139" s="131">
        <f t="shared" ref="AB139:AB202" si="11">SUM(P139:AA139)</f>
        <v>0</v>
      </c>
    </row>
    <row r="140" spans="1:28" s="97" customFormat="1" ht="12.75" x14ac:dyDescent="0.2">
      <c r="A140" s="127"/>
      <c r="B140" s="127"/>
      <c r="C140" s="26"/>
      <c r="D140" s="128"/>
      <c r="E140" s="129"/>
      <c r="F140" s="119" t="str">
        <f>+IF(ISNA(VLOOKUP($E140,COA!$A$10:$C$208,3,0)),"",VLOOKUP($E140,COA!$A$10:$C$208,3,0))</f>
        <v/>
      </c>
      <c r="G140" s="129"/>
      <c r="H140" s="119" t="str">
        <f>+IF(ISNA(VLOOKUP($E140,COA!$A$10:$C$208,3,0)),"",VLOOKUP($E140,COA!$A$10:$C$208,3,0))</f>
        <v/>
      </c>
      <c r="I140" s="120"/>
      <c r="J140" s="121" t="str">
        <f>+IF(ISNA(VLOOKUP($I140,'Cost Center'!$A$9:$B$48,2,0)),"",(VLOOKUP($I140,'Cost Center'!$A$9:$B$48,2,0)))</f>
        <v/>
      </c>
      <c r="K140" s="122"/>
      <c r="L140" s="123"/>
      <c r="M140" s="124">
        <f t="shared" si="9"/>
        <v>0</v>
      </c>
      <c r="N140" s="124"/>
      <c r="O140" s="124">
        <f t="shared" si="10"/>
        <v>0</v>
      </c>
      <c r="P140" s="130"/>
      <c r="Q140" s="130"/>
      <c r="R140" s="130"/>
      <c r="S140" s="130"/>
      <c r="T140" s="130"/>
      <c r="U140" s="130"/>
      <c r="V140" s="130"/>
      <c r="W140" s="130"/>
      <c r="X140" s="130"/>
      <c r="Y140" s="130"/>
      <c r="Z140" s="130"/>
      <c r="AA140" s="130"/>
      <c r="AB140" s="131">
        <f t="shared" si="11"/>
        <v>0</v>
      </c>
    </row>
    <row r="141" spans="1:28" s="97" customFormat="1" ht="12.75" x14ac:dyDescent="0.2">
      <c r="A141" s="127"/>
      <c r="B141" s="127"/>
      <c r="C141" s="26"/>
      <c r="D141" s="128"/>
      <c r="E141" s="129"/>
      <c r="F141" s="119" t="str">
        <f>+IF(ISNA(VLOOKUP($E141,COA!$A$10:$C$208,3,0)),"",VLOOKUP($E141,COA!$A$10:$C$208,3,0))</f>
        <v/>
      </c>
      <c r="G141" s="129"/>
      <c r="H141" s="119" t="str">
        <f>+IF(ISNA(VLOOKUP($E141,COA!$A$10:$C$208,3,0)),"",VLOOKUP($E141,COA!$A$10:$C$208,3,0))</f>
        <v/>
      </c>
      <c r="I141" s="120"/>
      <c r="J141" s="121" t="str">
        <f>+IF(ISNA(VLOOKUP($I141,'Cost Center'!$A$9:$B$48,2,0)),"",(VLOOKUP($I141,'Cost Center'!$A$9:$B$48,2,0)))</f>
        <v/>
      </c>
      <c r="K141" s="122"/>
      <c r="L141" s="123"/>
      <c r="M141" s="124">
        <f t="shared" si="9"/>
        <v>0</v>
      </c>
      <c r="N141" s="124"/>
      <c r="O141" s="124">
        <f t="shared" si="10"/>
        <v>0</v>
      </c>
      <c r="P141" s="130"/>
      <c r="Q141" s="130"/>
      <c r="R141" s="130"/>
      <c r="S141" s="130"/>
      <c r="T141" s="130"/>
      <c r="U141" s="130"/>
      <c r="V141" s="130"/>
      <c r="W141" s="130"/>
      <c r="X141" s="130"/>
      <c r="Y141" s="130"/>
      <c r="Z141" s="130"/>
      <c r="AA141" s="130"/>
      <c r="AB141" s="131">
        <f t="shared" si="11"/>
        <v>0</v>
      </c>
    </row>
    <row r="142" spans="1:28" s="97" customFormat="1" ht="12.75" x14ac:dyDescent="0.2">
      <c r="A142" s="127"/>
      <c r="B142" s="127"/>
      <c r="C142" s="26"/>
      <c r="D142" s="128"/>
      <c r="E142" s="129"/>
      <c r="F142" s="119" t="str">
        <f>+IF(ISNA(VLOOKUP($E142,COA!$A$10:$C$208,3,0)),"",VLOOKUP($E142,COA!$A$10:$C$208,3,0))</f>
        <v/>
      </c>
      <c r="G142" s="129"/>
      <c r="H142" s="119" t="str">
        <f>+IF(ISNA(VLOOKUP($E142,COA!$A$10:$C$208,3,0)),"",VLOOKUP($E142,COA!$A$10:$C$208,3,0))</f>
        <v/>
      </c>
      <c r="I142" s="120"/>
      <c r="J142" s="121" t="str">
        <f>+IF(ISNA(VLOOKUP($I142,'Cost Center'!$A$9:$B$48,2,0)),"",(VLOOKUP($I142,'Cost Center'!$A$9:$B$48,2,0)))</f>
        <v/>
      </c>
      <c r="K142" s="122"/>
      <c r="L142" s="123"/>
      <c r="M142" s="124">
        <f t="shared" si="9"/>
        <v>0</v>
      </c>
      <c r="N142" s="124"/>
      <c r="O142" s="124">
        <f t="shared" si="10"/>
        <v>0</v>
      </c>
      <c r="P142" s="130"/>
      <c r="Q142" s="130"/>
      <c r="R142" s="130"/>
      <c r="S142" s="130"/>
      <c r="T142" s="130"/>
      <c r="U142" s="130"/>
      <c r="V142" s="130"/>
      <c r="W142" s="130"/>
      <c r="X142" s="130"/>
      <c r="Y142" s="130"/>
      <c r="Z142" s="130"/>
      <c r="AA142" s="130"/>
      <c r="AB142" s="131">
        <f t="shared" si="11"/>
        <v>0</v>
      </c>
    </row>
    <row r="143" spans="1:28" s="97" customFormat="1" ht="12.75" x14ac:dyDescent="0.2">
      <c r="A143" s="127"/>
      <c r="B143" s="127"/>
      <c r="C143" s="26"/>
      <c r="D143" s="128"/>
      <c r="E143" s="129"/>
      <c r="F143" s="119" t="str">
        <f>+IF(ISNA(VLOOKUP($E143,COA!$A$10:$C$208,3,0)),"",VLOOKUP($E143,COA!$A$10:$C$208,3,0))</f>
        <v/>
      </c>
      <c r="G143" s="129"/>
      <c r="H143" s="119" t="str">
        <f>+IF(ISNA(VLOOKUP($E143,COA!$A$10:$C$208,3,0)),"",VLOOKUP($E143,COA!$A$10:$C$208,3,0))</f>
        <v/>
      </c>
      <c r="I143" s="120"/>
      <c r="J143" s="121" t="str">
        <f>+IF(ISNA(VLOOKUP($I143,'Cost Center'!$A$9:$B$48,2,0)),"",(VLOOKUP($I143,'Cost Center'!$A$9:$B$48,2,0)))</f>
        <v/>
      </c>
      <c r="K143" s="122"/>
      <c r="L143" s="123"/>
      <c r="M143" s="124">
        <f t="shared" si="9"/>
        <v>0</v>
      </c>
      <c r="N143" s="124"/>
      <c r="O143" s="124">
        <f t="shared" si="10"/>
        <v>0</v>
      </c>
      <c r="P143" s="130"/>
      <c r="Q143" s="130"/>
      <c r="R143" s="130"/>
      <c r="S143" s="130"/>
      <c r="T143" s="130"/>
      <c r="U143" s="130"/>
      <c r="V143" s="130"/>
      <c r="W143" s="130"/>
      <c r="X143" s="130"/>
      <c r="Y143" s="130"/>
      <c r="Z143" s="130"/>
      <c r="AA143" s="130"/>
      <c r="AB143" s="131">
        <f t="shared" si="11"/>
        <v>0</v>
      </c>
    </row>
    <row r="144" spans="1:28" s="97" customFormat="1" ht="12.75" x14ac:dyDescent="0.2">
      <c r="A144" s="127"/>
      <c r="B144" s="127"/>
      <c r="C144" s="26"/>
      <c r="D144" s="128"/>
      <c r="E144" s="129"/>
      <c r="F144" s="119" t="str">
        <f>+IF(ISNA(VLOOKUP($E144,COA!$A$10:$C$208,3,0)),"",VLOOKUP($E144,COA!$A$10:$C$208,3,0))</f>
        <v/>
      </c>
      <c r="G144" s="129"/>
      <c r="H144" s="119" t="str">
        <f>+IF(ISNA(VLOOKUP($E144,COA!$A$10:$C$208,3,0)),"",VLOOKUP($E144,COA!$A$10:$C$208,3,0))</f>
        <v/>
      </c>
      <c r="I144" s="120"/>
      <c r="J144" s="121" t="str">
        <f>+IF(ISNA(VLOOKUP($I144,'Cost Center'!$A$9:$B$48,2,0)),"",(VLOOKUP($I144,'Cost Center'!$A$9:$B$48,2,0)))</f>
        <v/>
      </c>
      <c r="K144" s="122"/>
      <c r="L144" s="123"/>
      <c r="M144" s="124">
        <f t="shared" si="9"/>
        <v>0</v>
      </c>
      <c r="N144" s="124"/>
      <c r="O144" s="124">
        <f t="shared" si="10"/>
        <v>0</v>
      </c>
      <c r="P144" s="130"/>
      <c r="Q144" s="130"/>
      <c r="R144" s="130"/>
      <c r="S144" s="130"/>
      <c r="T144" s="130"/>
      <c r="U144" s="130"/>
      <c r="V144" s="130"/>
      <c r="W144" s="130"/>
      <c r="X144" s="130"/>
      <c r="Y144" s="130"/>
      <c r="Z144" s="130"/>
      <c r="AA144" s="130"/>
      <c r="AB144" s="131">
        <f t="shared" si="11"/>
        <v>0</v>
      </c>
    </row>
    <row r="145" spans="1:28" s="97" customFormat="1" ht="12.75" x14ac:dyDescent="0.2">
      <c r="A145" s="127"/>
      <c r="B145" s="127"/>
      <c r="C145" s="26"/>
      <c r="D145" s="128"/>
      <c r="E145" s="129"/>
      <c r="F145" s="119" t="str">
        <f>+IF(ISNA(VLOOKUP($E145,COA!$A$10:$C$208,3,0)),"",VLOOKUP($E145,COA!$A$10:$C$208,3,0))</f>
        <v/>
      </c>
      <c r="G145" s="129"/>
      <c r="H145" s="119" t="str">
        <f>+IF(ISNA(VLOOKUP($E145,COA!$A$10:$C$208,3,0)),"",VLOOKUP($E145,COA!$A$10:$C$208,3,0))</f>
        <v/>
      </c>
      <c r="I145" s="120"/>
      <c r="J145" s="121" t="str">
        <f>+IF(ISNA(VLOOKUP($I145,'Cost Center'!$A$9:$B$48,2,0)),"",(VLOOKUP($I145,'Cost Center'!$A$9:$B$48,2,0)))</f>
        <v/>
      </c>
      <c r="K145" s="122"/>
      <c r="L145" s="123"/>
      <c r="M145" s="124">
        <f t="shared" si="9"/>
        <v>0</v>
      </c>
      <c r="N145" s="124"/>
      <c r="O145" s="124">
        <f t="shared" si="10"/>
        <v>0</v>
      </c>
      <c r="P145" s="130"/>
      <c r="Q145" s="130"/>
      <c r="R145" s="130"/>
      <c r="S145" s="130"/>
      <c r="T145" s="130"/>
      <c r="U145" s="130"/>
      <c r="V145" s="130"/>
      <c r="W145" s="130"/>
      <c r="X145" s="130"/>
      <c r="Y145" s="130"/>
      <c r="Z145" s="130"/>
      <c r="AA145" s="130"/>
      <c r="AB145" s="131">
        <f t="shared" si="11"/>
        <v>0</v>
      </c>
    </row>
    <row r="146" spans="1:28" s="97" customFormat="1" ht="12.75" x14ac:dyDescent="0.2">
      <c r="A146" s="127"/>
      <c r="B146" s="127"/>
      <c r="C146" s="26"/>
      <c r="D146" s="128"/>
      <c r="E146" s="129"/>
      <c r="F146" s="119" t="str">
        <f>+IF(ISNA(VLOOKUP($E146,COA!$A$10:$C$208,3,0)),"",VLOOKUP($E146,COA!$A$10:$C$208,3,0))</f>
        <v/>
      </c>
      <c r="G146" s="129"/>
      <c r="H146" s="119" t="str">
        <f>+IF(ISNA(VLOOKUP($E146,COA!$A$10:$C$208,3,0)),"",VLOOKUP($E146,COA!$A$10:$C$208,3,0))</f>
        <v/>
      </c>
      <c r="I146" s="120"/>
      <c r="J146" s="121" t="str">
        <f>+IF(ISNA(VLOOKUP($I146,'Cost Center'!$A$9:$B$48,2,0)),"",(VLOOKUP($I146,'Cost Center'!$A$9:$B$48,2,0)))</f>
        <v/>
      </c>
      <c r="K146" s="122"/>
      <c r="L146" s="123"/>
      <c r="M146" s="124">
        <f t="shared" si="9"/>
        <v>0</v>
      </c>
      <c r="N146" s="124"/>
      <c r="O146" s="124">
        <f t="shared" si="10"/>
        <v>0</v>
      </c>
      <c r="P146" s="130"/>
      <c r="Q146" s="130"/>
      <c r="R146" s="130"/>
      <c r="S146" s="130"/>
      <c r="T146" s="130"/>
      <c r="U146" s="130"/>
      <c r="V146" s="130"/>
      <c r="W146" s="130"/>
      <c r="X146" s="130"/>
      <c r="Y146" s="130"/>
      <c r="Z146" s="130"/>
      <c r="AA146" s="130"/>
      <c r="AB146" s="131">
        <f t="shared" si="11"/>
        <v>0</v>
      </c>
    </row>
    <row r="147" spans="1:28" s="97" customFormat="1" ht="12.75" x14ac:dyDescent="0.2">
      <c r="A147" s="127"/>
      <c r="B147" s="127"/>
      <c r="C147" s="26"/>
      <c r="D147" s="128"/>
      <c r="E147" s="129"/>
      <c r="F147" s="119" t="str">
        <f>+IF(ISNA(VLOOKUP($E147,COA!$A$10:$C$208,3,0)),"",VLOOKUP($E147,COA!$A$10:$C$208,3,0))</f>
        <v/>
      </c>
      <c r="G147" s="129"/>
      <c r="H147" s="119" t="str">
        <f>+IF(ISNA(VLOOKUP($E147,COA!$A$10:$C$208,3,0)),"",VLOOKUP($E147,COA!$A$10:$C$208,3,0))</f>
        <v/>
      </c>
      <c r="I147" s="120"/>
      <c r="J147" s="121" t="str">
        <f>+IF(ISNA(VLOOKUP($I147,'Cost Center'!$A$9:$B$48,2,0)),"",(VLOOKUP($I147,'Cost Center'!$A$9:$B$48,2,0)))</f>
        <v/>
      </c>
      <c r="K147" s="122"/>
      <c r="L147" s="123"/>
      <c r="M147" s="124">
        <f t="shared" si="9"/>
        <v>0</v>
      </c>
      <c r="N147" s="124"/>
      <c r="O147" s="124">
        <f t="shared" si="10"/>
        <v>0</v>
      </c>
      <c r="P147" s="130"/>
      <c r="Q147" s="130"/>
      <c r="R147" s="130"/>
      <c r="S147" s="130"/>
      <c r="T147" s="130"/>
      <c r="U147" s="130"/>
      <c r="V147" s="130"/>
      <c r="W147" s="130"/>
      <c r="X147" s="130"/>
      <c r="Y147" s="130"/>
      <c r="Z147" s="130"/>
      <c r="AA147" s="130"/>
      <c r="AB147" s="131">
        <f t="shared" si="11"/>
        <v>0</v>
      </c>
    </row>
    <row r="148" spans="1:28" s="97" customFormat="1" ht="12.75" x14ac:dyDescent="0.2">
      <c r="A148" s="127"/>
      <c r="B148" s="127"/>
      <c r="C148" s="26"/>
      <c r="D148" s="128"/>
      <c r="E148" s="129"/>
      <c r="F148" s="119" t="str">
        <f>+IF(ISNA(VLOOKUP($E148,COA!$A$10:$C$208,3,0)),"",VLOOKUP($E148,COA!$A$10:$C$208,3,0))</f>
        <v/>
      </c>
      <c r="G148" s="129"/>
      <c r="H148" s="119" t="str">
        <f>+IF(ISNA(VLOOKUP($E148,COA!$A$10:$C$208,3,0)),"",VLOOKUP($E148,COA!$A$10:$C$208,3,0))</f>
        <v/>
      </c>
      <c r="I148" s="120"/>
      <c r="J148" s="121" t="str">
        <f>+IF(ISNA(VLOOKUP($I148,'Cost Center'!$A$9:$B$48,2,0)),"",(VLOOKUP($I148,'Cost Center'!$A$9:$B$48,2,0)))</f>
        <v/>
      </c>
      <c r="K148" s="122"/>
      <c r="L148" s="123"/>
      <c r="M148" s="124">
        <f t="shared" si="9"/>
        <v>0</v>
      </c>
      <c r="N148" s="124"/>
      <c r="O148" s="124">
        <f t="shared" si="10"/>
        <v>0</v>
      </c>
      <c r="P148" s="130"/>
      <c r="Q148" s="130"/>
      <c r="R148" s="130"/>
      <c r="S148" s="130"/>
      <c r="T148" s="130"/>
      <c r="U148" s="130"/>
      <c r="V148" s="130"/>
      <c r="W148" s="130"/>
      <c r="X148" s="130"/>
      <c r="Y148" s="130"/>
      <c r="Z148" s="130"/>
      <c r="AA148" s="130"/>
      <c r="AB148" s="131">
        <f t="shared" si="11"/>
        <v>0</v>
      </c>
    </row>
    <row r="149" spans="1:28" s="97" customFormat="1" ht="12.75" x14ac:dyDescent="0.2">
      <c r="A149" s="127"/>
      <c r="B149" s="127"/>
      <c r="C149" s="26"/>
      <c r="D149" s="128"/>
      <c r="E149" s="129"/>
      <c r="F149" s="119" t="str">
        <f>+IF(ISNA(VLOOKUP($E149,COA!$A$10:$C$208,3,0)),"",VLOOKUP($E149,COA!$A$10:$C$208,3,0))</f>
        <v/>
      </c>
      <c r="G149" s="129"/>
      <c r="H149" s="119" t="str">
        <f>+IF(ISNA(VLOOKUP($E149,COA!$A$10:$C$208,3,0)),"",VLOOKUP($E149,COA!$A$10:$C$208,3,0))</f>
        <v/>
      </c>
      <c r="I149" s="120"/>
      <c r="J149" s="121" t="str">
        <f>+IF(ISNA(VLOOKUP($I149,'Cost Center'!$A$9:$B$48,2,0)),"",(VLOOKUP($I149,'Cost Center'!$A$9:$B$48,2,0)))</f>
        <v/>
      </c>
      <c r="K149" s="122"/>
      <c r="L149" s="123"/>
      <c r="M149" s="124">
        <f t="shared" si="9"/>
        <v>0</v>
      </c>
      <c r="N149" s="124"/>
      <c r="O149" s="124">
        <f t="shared" si="10"/>
        <v>0</v>
      </c>
      <c r="P149" s="130"/>
      <c r="Q149" s="130"/>
      <c r="R149" s="130"/>
      <c r="S149" s="130"/>
      <c r="T149" s="130"/>
      <c r="U149" s="130"/>
      <c r="V149" s="130"/>
      <c r="W149" s="130"/>
      <c r="X149" s="130"/>
      <c r="Y149" s="130"/>
      <c r="Z149" s="130"/>
      <c r="AA149" s="130"/>
      <c r="AB149" s="131">
        <f t="shared" si="11"/>
        <v>0</v>
      </c>
    </row>
    <row r="150" spans="1:28" s="97" customFormat="1" ht="12.75" x14ac:dyDescent="0.2">
      <c r="A150" s="127"/>
      <c r="B150" s="127"/>
      <c r="C150" s="26"/>
      <c r="D150" s="128"/>
      <c r="E150" s="129"/>
      <c r="F150" s="119" t="str">
        <f>+IF(ISNA(VLOOKUP($E150,COA!$A$10:$C$208,3,0)),"",VLOOKUP($E150,COA!$A$10:$C$208,3,0))</f>
        <v/>
      </c>
      <c r="G150" s="129"/>
      <c r="H150" s="119" t="str">
        <f>+IF(ISNA(VLOOKUP($E150,COA!$A$10:$C$208,3,0)),"",VLOOKUP($E150,COA!$A$10:$C$208,3,0))</f>
        <v/>
      </c>
      <c r="I150" s="120"/>
      <c r="J150" s="121" t="str">
        <f>+IF(ISNA(VLOOKUP($I150,'Cost Center'!$A$9:$B$48,2,0)),"",(VLOOKUP($I150,'Cost Center'!$A$9:$B$48,2,0)))</f>
        <v/>
      </c>
      <c r="K150" s="122"/>
      <c r="L150" s="123"/>
      <c r="M150" s="124">
        <f t="shared" si="9"/>
        <v>0</v>
      </c>
      <c r="N150" s="124"/>
      <c r="O150" s="124">
        <f t="shared" si="10"/>
        <v>0</v>
      </c>
      <c r="P150" s="130"/>
      <c r="Q150" s="130"/>
      <c r="R150" s="130"/>
      <c r="S150" s="130"/>
      <c r="T150" s="130"/>
      <c r="U150" s="130"/>
      <c r="V150" s="130"/>
      <c r="W150" s="130"/>
      <c r="X150" s="130"/>
      <c r="Y150" s="130"/>
      <c r="Z150" s="130"/>
      <c r="AA150" s="130"/>
      <c r="AB150" s="131">
        <f t="shared" si="11"/>
        <v>0</v>
      </c>
    </row>
    <row r="151" spans="1:28" s="97" customFormat="1" ht="12.75" x14ac:dyDescent="0.2">
      <c r="A151" s="127"/>
      <c r="B151" s="127"/>
      <c r="C151" s="26"/>
      <c r="D151" s="128"/>
      <c r="E151" s="129"/>
      <c r="F151" s="119" t="str">
        <f>+IF(ISNA(VLOOKUP($E151,COA!$A$10:$C$208,3,0)),"",VLOOKUP($E151,COA!$A$10:$C$208,3,0))</f>
        <v/>
      </c>
      <c r="G151" s="129"/>
      <c r="H151" s="119" t="str">
        <f>+IF(ISNA(VLOOKUP($E151,COA!$A$10:$C$208,3,0)),"",VLOOKUP($E151,COA!$A$10:$C$208,3,0))</f>
        <v/>
      </c>
      <c r="I151" s="120"/>
      <c r="J151" s="121" t="str">
        <f>+IF(ISNA(VLOOKUP($I151,'Cost Center'!$A$9:$B$48,2,0)),"",(VLOOKUP($I151,'Cost Center'!$A$9:$B$48,2,0)))</f>
        <v/>
      </c>
      <c r="K151" s="122"/>
      <c r="L151" s="123"/>
      <c r="M151" s="124">
        <f t="shared" si="9"/>
        <v>0</v>
      </c>
      <c r="N151" s="124"/>
      <c r="O151" s="124">
        <f t="shared" si="10"/>
        <v>0</v>
      </c>
      <c r="P151" s="130"/>
      <c r="Q151" s="130"/>
      <c r="R151" s="130"/>
      <c r="S151" s="130"/>
      <c r="T151" s="130"/>
      <c r="U151" s="130"/>
      <c r="V151" s="130"/>
      <c r="W151" s="130"/>
      <c r="X151" s="130"/>
      <c r="Y151" s="130"/>
      <c r="Z151" s="130"/>
      <c r="AA151" s="130"/>
      <c r="AB151" s="131">
        <f t="shared" si="11"/>
        <v>0</v>
      </c>
    </row>
    <row r="152" spans="1:28" s="97" customFormat="1" ht="12.75" x14ac:dyDescent="0.2">
      <c r="A152" s="127"/>
      <c r="B152" s="127"/>
      <c r="C152" s="26"/>
      <c r="D152" s="128"/>
      <c r="E152" s="129"/>
      <c r="F152" s="119" t="str">
        <f>+IF(ISNA(VLOOKUP($E152,COA!$A$10:$C$208,3,0)),"",VLOOKUP($E152,COA!$A$10:$C$208,3,0))</f>
        <v/>
      </c>
      <c r="G152" s="129"/>
      <c r="H152" s="119" t="str">
        <f>+IF(ISNA(VLOOKUP($E152,COA!$A$10:$C$208,3,0)),"",VLOOKUP($E152,COA!$A$10:$C$208,3,0))</f>
        <v/>
      </c>
      <c r="I152" s="120"/>
      <c r="J152" s="121" t="str">
        <f>+IF(ISNA(VLOOKUP($I152,'Cost Center'!$A$9:$B$48,2,0)),"",(VLOOKUP($I152,'Cost Center'!$A$9:$B$48,2,0)))</f>
        <v/>
      </c>
      <c r="K152" s="122"/>
      <c r="L152" s="123"/>
      <c r="M152" s="124">
        <f t="shared" si="9"/>
        <v>0</v>
      </c>
      <c r="N152" s="124"/>
      <c r="O152" s="124">
        <f t="shared" si="10"/>
        <v>0</v>
      </c>
      <c r="P152" s="130"/>
      <c r="Q152" s="130"/>
      <c r="R152" s="130"/>
      <c r="S152" s="130"/>
      <c r="T152" s="130"/>
      <c r="U152" s="130"/>
      <c r="V152" s="130"/>
      <c r="W152" s="130"/>
      <c r="X152" s="130"/>
      <c r="Y152" s="130"/>
      <c r="Z152" s="130"/>
      <c r="AA152" s="130"/>
      <c r="AB152" s="131">
        <f t="shared" si="11"/>
        <v>0</v>
      </c>
    </row>
    <row r="153" spans="1:28" s="97" customFormat="1" ht="12.75" x14ac:dyDescent="0.2">
      <c r="A153" s="127"/>
      <c r="B153" s="127"/>
      <c r="C153" s="26"/>
      <c r="D153" s="128"/>
      <c r="E153" s="129"/>
      <c r="F153" s="119" t="str">
        <f>+IF(ISNA(VLOOKUP($E153,COA!$A$10:$C$208,3,0)),"",VLOOKUP($E153,COA!$A$10:$C$208,3,0))</f>
        <v/>
      </c>
      <c r="G153" s="129"/>
      <c r="H153" s="119" t="str">
        <f>+IF(ISNA(VLOOKUP($E153,COA!$A$10:$C$208,3,0)),"",VLOOKUP($E153,COA!$A$10:$C$208,3,0))</f>
        <v/>
      </c>
      <c r="I153" s="120"/>
      <c r="J153" s="121" t="str">
        <f>+IF(ISNA(VLOOKUP($I153,'Cost Center'!$A$9:$B$48,2,0)),"",(VLOOKUP($I153,'Cost Center'!$A$9:$B$48,2,0)))</f>
        <v/>
      </c>
      <c r="K153" s="122"/>
      <c r="L153" s="123"/>
      <c r="M153" s="124">
        <f t="shared" si="9"/>
        <v>0</v>
      </c>
      <c r="N153" s="124"/>
      <c r="O153" s="124">
        <f t="shared" si="10"/>
        <v>0</v>
      </c>
      <c r="P153" s="130"/>
      <c r="Q153" s="130"/>
      <c r="R153" s="130"/>
      <c r="S153" s="130"/>
      <c r="T153" s="130"/>
      <c r="U153" s="130"/>
      <c r="V153" s="130"/>
      <c r="W153" s="130"/>
      <c r="X153" s="130"/>
      <c r="Y153" s="130"/>
      <c r="Z153" s="130"/>
      <c r="AA153" s="130"/>
      <c r="AB153" s="131">
        <f t="shared" si="11"/>
        <v>0</v>
      </c>
    </row>
    <row r="154" spans="1:28" s="97" customFormat="1" ht="12.75" x14ac:dyDescent="0.2">
      <c r="A154" s="127"/>
      <c r="B154" s="127"/>
      <c r="C154" s="26"/>
      <c r="D154" s="128"/>
      <c r="E154" s="129"/>
      <c r="F154" s="119" t="str">
        <f>+IF(ISNA(VLOOKUP($E154,COA!$A$10:$C$208,3,0)),"",VLOOKUP($E154,COA!$A$10:$C$208,3,0))</f>
        <v/>
      </c>
      <c r="G154" s="129"/>
      <c r="H154" s="119" t="str">
        <f>+IF(ISNA(VLOOKUP($E154,COA!$A$10:$C$208,3,0)),"",VLOOKUP($E154,COA!$A$10:$C$208,3,0))</f>
        <v/>
      </c>
      <c r="I154" s="120"/>
      <c r="J154" s="121" t="str">
        <f>+IF(ISNA(VLOOKUP($I154,'Cost Center'!$A$9:$B$48,2,0)),"",(VLOOKUP($I154,'Cost Center'!$A$9:$B$48,2,0)))</f>
        <v/>
      </c>
      <c r="K154" s="122"/>
      <c r="L154" s="123"/>
      <c r="M154" s="124">
        <f t="shared" si="9"/>
        <v>0</v>
      </c>
      <c r="N154" s="124"/>
      <c r="O154" s="124">
        <f t="shared" si="10"/>
        <v>0</v>
      </c>
      <c r="P154" s="130"/>
      <c r="Q154" s="130"/>
      <c r="R154" s="130"/>
      <c r="S154" s="130"/>
      <c r="T154" s="130"/>
      <c r="U154" s="130"/>
      <c r="V154" s="130"/>
      <c r="W154" s="130"/>
      <c r="X154" s="130"/>
      <c r="Y154" s="130"/>
      <c r="Z154" s="130"/>
      <c r="AA154" s="130"/>
      <c r="AB154" s="131">
        <f t="shared" si="11"/>
        <v>0</v>
      </c>
    </row>
    <row r="155" spans="1:28" s="97" customFormat="1" ht="12.75" x14ac:dyDescent="0.2">
      <c r="A155" s="127"/>
      <c r="B155" s="127"/>
      <c r="C155" s="26"/>
      <c r="D155" s="128"/>
      <c r="E155" s="129"/>
      <c r="F155" s="119" t="str">
        <f>+IF(ISNA(VLOOKUP($E155,COA!$A$10:$C$208,3,0)),"",VLOOKUP($E155,COA!$A$10:$C$208,3,0))</f>
        <v/>
      </c>
      <c r="G155" s="129"/>
      <c r="H155" s="119" t="str">
        <f>+IF(ISNA(VLOOKUP($E155,COA!$A$10:$C$208,3,0)),"",VLOOKUP($E155,COA!$A$10:$C$208,3,0))</f>
        <v/>
      </c>
      <c r="I155" s="120"/>
      <c r="J155" s="121" t="str">
        <f>+IF(ISNA(VLOOKUP($I155,'Cost Center'!$A$9:$B$48,2,0)),"",(VLOOKUP($I155,'Cost Center'!$A$9:$B$48,2,0)))</f>
        <v/>
      </c>
      <c r="K155" s="122"/>
      <c r="L155" s="123"/>
      <c r="M155" s="124">
        <f t="shared" si="9"/>
        <v>0</v>
      </c>
      <c r="N155" s="124"/>
      <c r="O155" s="124">
        <f t="shared" si="10"/>
        <v>0</v>
      </c>
      <c r="P155" s="130"/>
      <c r="Q155" s="130"/>
      <c r="R155" s="130"/>
      <c r="S155" s="130"/>
      <c r="T155" s="130"/>
      <c r="U155" s="130"/>
      <c r="V155" s="130"/>
      <c r="W155" s="130"/>
      <c r="X155" s="130"/>
      <c r="Y155" s="130"/>
      <c r="Z155" s="130"/>
      <c r="AA155" s="130"/>
      <c r="AB155" s="131">
        <f t="shared" si="11"/>
        <v>0</v>
      </c>
    </row>
    <row r="156" spans="1:28" s="97" customFormat="1" ht="12.75" x14ac:dyDescent="0.2">
      <c r="A156" s="127"/>
      <c r="B156" s="127"/>
      <c r="C156" s="26"/>
      <c r="D156" s="128"/>
      <c r="E156" s="129"/>
      <c r="F156" s="119" t="str">
        <f>+IF(ISNA(VLOOKUP($E156,COA!$A$10:$C$208,3,0)),"",VLOOKUP($E156,COA!$A$10:$C$208,3,0))</f>
        <v/>
      </c>
      <c r="G156" s="129"/>
      <c r="H156" s="119" t="str">
        <f>+IF(ISNA(VLOOKUP($E156,COA!$A$10:$C$208,3,0)),"",VLOOKUP($E156,COA!$A$10:$C$208,3,0))</f>
        <v/>
      </c>
      <c r="I156" s="120"/>
      <c r="J156" s="121" t="str">
        <f>+IF(ISNA(VLOOKUP($I156,'Cost Center'!$A$9:$B$48,2,0)),"",(VLOOKUP($I156,'Cost Center'!$A$9:$B$48,2,0)))</f>
        <v/>
      </c>
      <c r="K156" s="122"/>
      <c r="L156" s="123"/>
      <c r="M156" s="124">
        <f t="shared" si="9"/>
        <v>0</v>
      </c>
      <c r="N156" s="124"/>
      <c r="O156" s="124">
        <f t="shared" si="10"/>
        <v>0</v>
      </c>
      <c r="P156" s="130"/>
      <c r="Q156" s="130"/>
      <c r="R156" s="130"/>
      <c r="S156" s="130"/>
      <c r="T156" s="130"/>
      <c r="U156" s="130"/>
      <c r="V156" s="130"/>
      <c r="W156" s="130"/>
      <c r="X156" s="130"/>
      <c r="Y156" s="130"/>
      <c r="Z156" s="130"/>
      <c r="AA156" s="130"/>
      <c r="AB156" s="131">
        <f t="shared" si="11"/>
        <v>0</v>
      </c>
    </row>
    <row r="157" spans="1:28" s="97" customFormat="1" ht="12.75" x14ac:dyDescent="0.2">
      <c r="A157" s="127"/>
      <c r="B157" s="127"/>
      <c r="C157" s="26"/>
      <c r="D157" s="128"/>
      <c r="E157" s="129"/>
      <c r="F157" s="119" t="str">
        <f>+IF(ISNA(VLOOKUP($E157,COA!$A$10:$C$208,3,0)),"",VLOOKUP($E157,COA!$A$10:$C$208,3,0))</f>
        <v/>
      </c>
      <c r="G157" s="129"/>
      <c r="H157" s="119" t="str">
        <f>+IF(ISNA(VLOOKUP($E157,COA!$A$10:$C$208,3,0)),"",VLOOKUP($E157,COA!$A$10:$C$208,3,0))</f>
        <v/>
      </c>
      <c r="I157" s="120"/>
      <c r="J157" s="121" t="str">
        <f>+IF(ISNA(VLOOKUP($I157,'Cost Center'!$A$9:$B$48,2,0)),"",(VLOOKUP($I157,'Cost Center'!$A$9:$B$48,2,0)))</f>
        <v/>
      </c>
      <c r="K157" s="122"/>
      <c r="L157" s="123"/>
      <c r="M157" s="124">
        <f t="shared" si="9"/>
        <v>0</v>
      </c>
      <c r="N157" s="124"/>
      <c r="O157" s="124">
        <f t="shared" si="10"/>
        <v>0</v>
      </c>
      <c r="P157" s="130"/>
      <c r="Q157" s="130"/>
      <c r="R157" s="130"/>
      <c r="S157" s="130"/>
      <c r="T157" s="130"/>
      <c r="U157" s="130"/>
      <c r="V157" s="130"/>
      <c r="W157" s="130"/>
      <c r="X157" s="130"/>
      <c r="Y157" s="130"/>
      <c r="Z157" s="130"/>
      <c r="AA157" s="130"/>
      <c r="AB157" s="131">
        <f t="shared" si="11"/>
        <v>0</v>
      </c>
    </row>
    <row r="158" spans="1:28" s="97" customFormat="1" ht="12.75" x14ac:dyDescent="0.2">
      <c r="A158" s="127"/>
      <c r="B158" s="127"/>
      <c r="C158" s="26"/>
      <c r="D158" s="128"/>
      <c r="E158" s="129"/>
      <c r="F158" s="119" t="str">
        <f>+IF(ISNA(VLOOKUP($E158,COA!$A$10:$C$208,3,0)),"",VLOOKUP($E158,COA!$A$10:$C$208,3,0))</f>
        <v/>
      </c>
      <c r="G158" s="129"/>
      <c r="H158" s="119" t="str">
        <f>+IF(ISNA(VLOOKUP($E158,COA!$A$10:$C$208,3,0)),"",VLOOKUP($E158,COA!$A$10:$C$208,3,0))</f>
        <v/>
      </c>
      <c r="I158" s="120"/>
      <c r="J158" s="121" t="str">
        <f>+IF(ISNA(VLOOKUP($I158,'Cost Center'!$A$9:$B$48,2,0)),"",(VLOOKUP($I158,'Cost Center'!$A$9:$B$48,2,0)))</f>
        <v/>
      </c>
      <c r="K158" s="122"/>
      <c r="L158" s="123"/>
      <c r="M158" s="124">
        <f t="shared" si="9"/>
        <v>0</v>
      </c>
      <c r="N158" s="124"/>
      <c r="O158" s="124">
        <f t="shared" si="10"/>
        <v>0</v>
      </c>
      <c r="P158" s="130"/>
      <c r="Q158" s="130"/>
      <c r="R158" s="130"/>
      <c r="S158" s="130"/>
      <c r="T158" s="130"/>
      <c r="U158" s="130"/>
      <c r="V158" s="130"/>
      <c r="W158" s="130"/>
      <c r="X158" s="130"/>
      <c r="Y158" s="130"/>
      <c r="Z158" s="130"/>
      <c r="AA158" s="130"/>
      <c r="AB158" s="131">
        <f t="shared" si="11"/>
        <v>0</v>
      </c>
    </row>
    <row r="159" spans="1:28" s="97" customFormat="1" ht="12.75" x14ac:dyDescent="0.2">
      <c r="A159" s="127"/>
      <c r="B159" s="127"/>
      <c r="C159" s="26"/>
      <c r="D159" s="128"/>
      <c r="E159" s="129"/>
      <c r="F159" s="119" t="str">
        <f>+IF(ISNA(VLOOKUP($E159,COA!$A$10:$C$208,3,0)),"",VLOOKUP($E159,COA!$A$10:$C$208,3,0))</f>
        <v/>
      </c>
      <c r="G159" s="129"/>
      <c r="H159" s="119" t="str">
        <f>+IF(ISNA(VLOOKUP($E159,COA!$A$10:$C$208,3,0)),"",VLOOKUP($E159,COA!$A$10:$C$208,3,0))</f>
        <v/>
      </c>
      <c r="I159" s="120"/>
      <c r="J159" s="121" t="str">
        <f>+IF(ISNA(VLOOKUP($I159,'Cost Center'!$A$9:$B$48,2,0)),"",(VLOOKUP($I159,'Cost Center'!$A$9:$B$48,2,0)))</f>
        <v/>
      </c>
      <c r="K159" s="122"/>
      <c r="L159" s="123"/>
      <c r="M159" s="124">
        <f t="shared" si="9"/>
        <v>0</v>
      </c>
      <c r="N159" s="124"/>
      <c r="O159" s="124">
        <f t="shared" si="10"/>
        <v>0</v>
      </c>
      <c r="P159" s="130"/>
      <c r="Q159" s="130"/>
      <c r="R159" s="130"/>
      <c r="S159" s="130"/>
      <c r="T159" s="130"/>
      <c r="U159" s="130"/>
      <c r="V159" s="130"/>
      <c r="W159" s="130"/>
      <c r="X159" s="130"/>
      <c r="Y159" s="130"/>
      <c r="Z159" s="130"/>
      <c r="AA159" s="130"/>
      <c r="AB159" s="131">
        <f t="shared" si="11"/>
        <v>0</v>
      </c>
    </row>
    <row r="160" spans="1:28" s="97" customFormat="1" ht="12.75" x14ac:dyDescent="0.2">
      <c r="A160" s="127"/>
      <c r="B160" s="127"/>
      <c r="C160" s="26"/>
      <c r="D160" s="128"/>
      <c r="E160" s="129"/>
      <c r="F160" s="119" t="str">
        <f>+IF(ISNA(VLOOKUP($E160,COA!$A$10:$C$208,3,0)),"",VLOOKUP($E160,COA!$A$10:$C$208,3,0))</f>
        <v/>
      </c>
      <c r="G160" s="129"/>
      <c r="H160" s="119" t="str">
        <f>+IF(ISNA(VLOOKUP($E160,COA!$A$10:$C$208,3,0)),"",VLOOKUP($E160,COA!$A$10:$C$208,3,0))</f>
        <v/>
      </c>
      <c r="I160" s="120"/>
      <c r="J160" s="121" t="str">
        <f>+IF(ISNA(VLOOKUP($I160,'Cost Center'!$A$9:$B$48,2,0)),"",(VLOOKUP($I160,'Cost Center'!$A$9:$B$48,2,0)))</f>
        <v/>
      </c>
      <c r="K160" s="122"/>
      <c r="L160" s="123"/>
      <c r="M160" s="124">
        <f t="shared" si="9"/>
        <v>0</v>
      </c>
      <c r="N160" s="124"/>
      <c r="O160" s="124">
        <f t="shared" si="10"/>
        <v>0</v>
      </c>
      <c r="P160" s="130"/>
      <c r="Q160" s="130"/>
      <c r="R160" s="130"/>
      <c r="S160" s="130"/>
      <c r="T160" s="130"/>
      <c r="U160" s="130"/>
      <c r="V160" s="130"/>
      <c r="W160" s="130"/>
      <c r="X160" s="130"/>
      <c r="Y160" s="130"/>
      <c r="Z160" s="130"/>
      <c r="AA160" s="130"/>
      <c r="AB160" s="131">
        <f t="shared" si="11"/>
        <v>0</v>
      </c>
    </row>
    <row r="161" spans="1:28" s="97" customFormat="1" ht="12.75" x14ac:dyDescent="0.2">
      <c r="A161" s="127"/>
      <c r="B161" s="127"/>
      <c r="C161" s="26"/>
      <c r="D161" s="128"/>
      <c r="E161" s="129"/>
      <c r="F161" s="119" t="str">
        <f>+IF(ISNA(VLOOKUP($E161,COA!$A$10:$C$208,3,0)),"",VLOOKUP($E161,COA!$A$10:$C$208,3,0))</f>
        <v/>
      </c>
      <c r="G161" s="129"/>
      <c r="H161" s="119" t="str">
        <f>+IF(ISNA(VLOOKUP($E161,COA!$A$10:$C$208,3,0)),"",VLOOKUP($E161,COA!$A$10:$C$208,3,0))</f>
        <v/>
      </c>
      <c r="I161" s="120"/>
      <c r="J161" s="121" t="str">
        <f>+IF(ISNA(VLOOKUP($I161,'Cost Center'!$A$9:$B$48,2,0)),"",(VLOOKUP($I161,'Cost Center'!$A$9:$B$48,2,0)))</f>
        <v/>
      </c>
      <c r="K161" s="122"/>
      <c r="L161" s="123"/>
      <c r="M161" s="124">
        <f t="shared" si="9"/>
        <v>0</v>
      </c>
      <c r="N161" s="124"/>
      <c r="O161" s="124">
        <f t="shared" si="10"/>
        <v>0</v>
      </c>
      <c r="P161" s="130"/>
      <c r="Q161" s="130"/>
      <c r="R161" s="130"/>
      <c r="S161" s="130"/>
      <c r="T161" s="130"/>
      <c r="U161" s="130"/>
      <c r="V161" s="130"/>
      <c r="W161" s="130"/>
      <c r="X161" s="130"/>
      <c r="Y161" s="130"/>
      <c r="Z161" s="130"/>
      <c r="AA161" s="130"/>
      <c r="AB161" s="131">
        <f t="shared" si="11"/>
        <v>0</v>
      </c>
    </row>
    <row r="162" spans="1:28" s="97" customFormat="1" ht="12.75" x14ac:dyDescent="0.2">
      <c r="A162" s="127"/>
      <c r="B162" s="127"/>
      <c r="C162" s="26"/>
      <c r="D162" s="128"/>
      <c r="E162" s="129"/>
      <c r="F162" s="119" t="str">
        <f>+IF(ISNA(VLOOKUP($E162,COA!$A$10:$C$208,3,0)),"",VLOOKUP($E162,COA!$A$10:$C$208,3,0))</f>
        <v/>
      </c>
      <c r="G162" s="129"/>
      <c r="H162" s="119" t="str">
        <f>+IF(ISNA(VLOOKUP($E162,COA!$A$10:$C$208,3,0)),"",VLOOKUP($E162,COA!$A$10:$C$208,3,0))</f>
        <v/>
      </c>
      <c r="I162" s="120"/>
      <c r="J162" s="121" t="str">
        <f>+IF(ISNA(VLOOKUP($I162,'Cost Center'!$A$9:$B$48,2,0)),"",(VLOOKUP($I162,'Cost Center'!$A$9:$B$48,2,0)))</f>
        <v/>
      </c>
      <c r="K162" s="122"/>
      <c r="L162" s="123"/>
      <c r="M162" s="124">
        <f t="shared" si="9"/>
        <v>0</v>
      </c>
      <c r="N162" s="124"/>
      <c r="O162" s="124">
        <f t="shared" si="10"/>
        <v>0</v>
      </c>
      <c r="P162" s="130"/>
      <c r="Q162" s="130"/>
      <c r="R162" s="130"/>
      <c r="S162" s="130"/>
      <c r="T162" s="130"/>
      <c r="U162" s="130"/>
      <c r="V162" s="130"/>
      <c r="W162" s="130"/>
      <c r="X162" s="130"/>
      <c r="Y162" s="130"/>
      <c r="Z162" s="130"/>
      <c r="AA162" s="130"/>
      <c r="AB162" s="131">
        <f t="shared" si="11"/>
        <v>0</v>
      </c>
    </row>
    <row r="163" spans="1:28" s="97" customFormat="1" ht="12.75" x14ac:dyDescent="0.2">
      <c r="A163" s="127"/>
      <c r="B163" s="127"/>
      <c r="C163" s="26"/>
      <c r="D163" s="128"/>
      <c r="E163" s="129"/>
      <c r="F163" s="119" t="str">
        <f>+IF(ISNA(VLOOKUP($E163,COA!$A$10:$C$208,3,0)),"",VLOOKUP($E163,COA!$A$10:$C$208,3,0))</f>
        <v/>
      </c>
      <c r="G163" s="129"/>
      <c r="H163" s="119" t="str">
        <f>+IF(ISNA(VLOOKUP($E163,COA!$A$10:$C$208,3,0)),"",VLOOKUP($E163,COA!$A$10:$C$208,3,0))</f>
        <v/>
      </c>
      <c r="I163" s="120"/>
      <c r="J163" s="121" t="str">
        <f>+IF(ISNA(VLOOKUP($I163,'Cost Center'!$A$9:$B$48,2,0)),"",(VLOOKUP($I163,'Cost Center'!$A$9:$B$48,2,0)))</f>
        <v/>
      </c>
      <c r="K163" s="122"/>
      <c r="L163" s="123"/>
      <c r="M163" s="124">
        <f t="shared" si="9"/>
        <v>0</v>
      </c>
      <c r="N163" s="124"/>
      <c r="O163" s="124">
        <f t="shared" si="10"/>
        <v>0</v>
      </c>
      <c r="P163" s="130"/>
      <c r="Q163" s="130"/>
      <c r="R163" s="130"/>
      <c r="S163" s="130"/>
      <c r="T163" s="130"/>
      <c r="U163" s="130"/>
      <c r="V163" s="130"/>
      <c r="W163" s="130"/>
      <c r="X163" s="130"/>
      <c r="Y163" s="130"/>
      <c r="Z163" s="130"/>
      <c r="AA163" s="130"/>
      <c r="AB163" s="131">
        <f t="shared" si="11"/>
        <v>0</v>
      </c>
    </row>
    <row r="164" spans="1:28" s="97" customFormat="1" ht="12.75" x14ac:dyDescent="0.2">
      <c r="A164" s="127"/>
      <c r="B164" s="127"/>
      <c r="C164" s="26"/>
      <c r="D164" s="128"/>
      <c r="E164" s="129"/>
      <c r="F164" s="119" t="str">
        <f>+IF(ISNA(VLOOKUP($E164,COA!$A$10:$C$208,3,0)),"",VLOOKUP($E164,COA!$A$10:$C$208,3,0))</f>
        <v/>
      </c>
      <c r="G164" s="129"/>
      <c r="H164" s="119" t="str">
        <f>+IF(ISNA(VLOOKUP($E164,COA!$A$10:$C$208,3,0)),"",VLOOKUP($E164,COA!$A$10:$C$208,3,0))</f>
        <v/>
      </c>
      <c r="I164" s="120"/>
      <c r="J164" s="121" t="str">
        <f>+IF(ISNA(VLOOKUP($I164,'Cost Center'!$A$9:$B$48,2,0)),"",(VLOOKUP($I164,'Cost Center'!$A$9:$B$48,2,0)))</f>
        <v/>
      </c>
      <c r="K164" s="122"/>
      <c r="L164" s="123"/>
      <c r="M164" s="124">
        <f t="shared" si="9"/>
        <v>0</v>
      </c>
      <c r="N164" s="124"/>
      <c r="O164" s="124">
        <f t="shared" si="10"/>
        <v>0</v>
      </c>
      <c r="P164" s="130"/>
      <c r="Q164" s="130"/>
      <c r="R164" s="130"/>
      <c r="S164" s="130"/>
      <c r="T164" s="130"/>
      <c r="U164" s="130"/>
      <c r="V164" s="130"/>
      <c r="W164" s="130"/>
      <c r="X164" s="130"/>
      <c r="Y164" s="130"/>
      <c r="Z164" s="130"/>
      <c r="AA164" s="130"/>
      <c r="AB164" s="131">
        <f t="shared" si="11"/>
        <v>0</v>
      </c>
    </row>
    <row r="165" spans="1:28" s="97" customFormat="1" ht="12.75" x14ac:dyDescent="0.2">
      <c r="A165" s="127"/>
      <c r="B165" s="127"/>
      <c r="C165" s="26"/>
      <c r="D165" s="128"/>
      <c r="E165" s="129"/>
      <c r="F165" s="119" t="str">
        <f>+IF(ISNA(VLOOKUP($E165,COA!$A$10:$C$208,3,0)),"",VLOOKUP($E165,COA!$A$10:$C$208,3,0))</f>
        <v/>
      </c>
      <c r="G165" s="129"/>
      <c r="H165" s="119" t="str">
        <f>+IF(ISNA(VLOOKUP($E165,COA!$A$10:$C$208,3,0)),"",VLOOKUP($E165,COA!$A$10:$C$208,3,0))</f>
        <v/>
      </c>
      <c r="I165" s="120"/>
      <c r="J165" s="121" t="str">
        <f>+IF(ISNA(VLOOKUP($I165,'Cost Center'!$A$9:$B$48,2,0)),"",(VLOOKUP($I165,'Cost Center'!$A$9:$B$48,2,0)))</f>
        <v/>
      </c>
      <c r="K165" s="122"/>
      <c r="L165" s="123"/>
      <c r="M165" s="124">
        <f t="shared" si="9"/>
        <v>0</v>
      </c>
      <c r="N165" s="124"/>
      <c r="O165" s="124">
        <f t="shared" si="10"/>
        <v>0</v>
      </c>
      <c r="P165" s="130"/>
      <c r="Q165" s="130"/>
      <c r="R165" s="130"/>
      <c r="S165" s="130"/>
      <c r="T165" s="130"/>
      <c r="U165" s="130"/>
      <c r="V165" s="130"/>
      <c r="W165" s="130"/>
      <c r="X165" s="130"/>
      <c r="Y165" s="130"/>
      <c r="Z165" s="130"/>
      <c r="AA165" s="130"/>
      <c r="AB165" s="131">
        <f t="shared" si="11"/>
        <v>0</v>
      </c>
    </row>
    <row r="166" spans="1:28" s="97" customFormat="1" ht="12.75" x14ac:dyDescent="0.2">
      <c r="A166" s="127"/>
      <c r="B166" s="127"/>
      <c r="C166" s="26"/>
      <c r="D166" s="128"/>
      <c r="E166" s="129"/>
      <c r="F166" s="119" t="str">
        <f>+IF(ISNA(VLOOKUP($E166,COA!$A$10:$C$208,3,0)),"",VLOOKUP($E166,COA!$A$10:$C$208,3,0))</f>
        <v/>
      </c>
      <c r="G166" s="129"/>
      <c r="H166" s="119" t="str">
        <f>+IF(ISNA(VLOOKUP($E166,COA!$A$10:$C$208,3,0)),"",VLOOKUP($E166,COA!$A$10:$C$208,3,0))</f>
        <v/>
      </c>
      <c r="I166" s="120"/>
      <c r="J166" s="121" t="str">
        <f>+IF(ISNA(VLOOKUP($I166,'Cost Center'!$A$9:$B$48,2,0)),"",(VLOOKUP($I166,'Cost Center'!$A$9:$B$48,2,0)))</f>
        <v/>
      </c>
      <c r="K166" s="122"/>
      <c r="L166" s="123"/>
      <c r="M166" s="124">
        <f t="shared" si="9"/>
        <v>0</v>
      </c>
      <c r="N166" s="124"/>
      <c r="O166" s="124">
        <f t="shared" si="10"/>
        <v>0</v>
      </c>
      <c r="P166" s="130"/>
      <c r="Q166" s="130"/>
      <c r="R166" s="130"/>
      <c r="S166" s="130"/>
      <c r="T166" s="130"/>
      <c r="U166" s="130"/>
      <c r="V166" s="130"/>
      <c r="W166" s="130"/>
      <c r="X166" s="130"/>
      <c r="Y166" s="130"/>
      <c r="Z166" s="130"/>
      <c r="AA166" s="130"/>
      <c r="AB166" s="131">
        <f t="shared" si="11"/>
        <v>0</v>
      </c>
    </row>
    <row r="167" spans="1:28" s="97" customFormat="1" ht="12.75" x14ac:dyDescent="0.2">
      <c r="A167" s="127"/>
      <c r="B167" s="127"/>
      <c r="C167" s="26"/>
      <c r="D167" s="128"/>
      <c r="E167" s="129"/>
      <c r="F167" s="119" t="str">
        <f>+IF(ISNA(VLOOKUP($E167,COA!$A$10:$C$208,3,0)),"",VLOOKUP($E167,COA!$A$10:$C$208,3,0))</f>
        <v/>
      </c>
      <c r="G167" s="129"/>
      <c r="H167" s="119" t="str">
        <f>+IF(ISNA(VLOOKUP($E167,COA!$A$10:$C$208,3,0)),"",VLOOKUP($E167,COA!$A$10:$C$208,3,0))</f>
        <v/>
      </c>
      <c r="I167" s="120"/>
      <c r="J167" s="121" t="str">
        <f>+IF(ISNA(VLOOKUP($I167,'Cost Center'!$A$9:$B$48,2,0)),"",(VLOOKUP($I167,'Cost Center'!$A$9:$B$48,2,0)))</f>
        <v/>
      </c>
      <c r="K167" s="122"/>
      <c r="L167" s="123"/>
      <c r="M167" s="124">
        <f t="shared" si="9"/>
        <v>0</v>
      </c>
      <c r="N167" s="124"/>
      <c r="O167" s="124">
        <f t="shared" si="10"/>
        <v>0</v>
      </c>
      <c r="P167" s="130"/>
      <c r="Q167" s="130"/>
      <c r="R167" s="130"/>
      <c r="S167" s="130"/>
      <c r="T167" s="130"/>
      <c r="U167" s="130"/>
      <c r="V167" s="130"/>
      <c r="W167" s="130"/>
      <c r="X167" s="130"/>
      <c r="Y167" s="130"/>
      <c r="Z167" s="130"/>
      <c r="AA167" s="130"/>
      <c r="AB167" s="131">
        <f t="shared" si="11"/>
        <v>0</v>
      </c>
    </row>
    <row r="168" spans="1:28" s="97" customFormat="1" ht="12.75" x14ac:dyDescent="0.2">
      <c r="A168" s="127"/>
      <c r="B168" s="127"/>
      <c r="C168" s="26"/>
      <c r="D168" s="128"/>
      <c r="E168" s="129"/>
      <c r="F168" s="119" t="str">
        <f>+IF(ISNA(VLOOKUP($E168,COA!$A$10:$C$208,3,0)),"",VLOOKUP($E168,COA!$A$10:$C$208,3,0))</f>
        <v/>
      </c>
      <c r="G168" s="129"/>
      <c r="H168" s="119" t="str">
        <f>+IF(ISNA(VLOOKUP($E168,COA!$A$10:$C$208,3,0)),"",VLOOKUP($E168,COA!$A$10:$C$208,3,0))</f>
        <v/>
      </c>
      <c r="I168" s="120"/>
      <c r="J168" s="121" t="str">
        <f>+IF(ISNA(VLOOKUP($I168,'Cost Center'!$A$9:$B$48,2,0)),"",(VLOOKUP($I168,'Cost Center'!$A$9:$B$48,2,0)))</f>
        <v/>
      </c>
      <c r="K168" s="122"/>
      <c r="L168" s="123"/>
      <c r="M168" s="124">
        <f t="shared" si="9"/>
        <v>0</v>
      </c>
      <c r="N168" s="124"/>
      <c r="O168" s="124">
        <f t="shared" si="10"/>
        <v>0</v>
      </c>
      <c r="P168" s="130"/>
      <c r="Q168" s="130"/>
      <c r="R168" s="130"/>
      <c r="S168" s="130"/>
      <c r="T168" s="130"/>
      <c r="U168" s="130"/>
      <c r="V168" s="130"/>
      <c r="W168" s="130"/>
      <c r="X168" s="130"/>
      <c r="Y168" s="130"/>
      <c r="Z168" s="130"/>
      <c r="AA168" s="130"/>
      <c r="AB168" s="131">
        <f t="shared" si="11"/>
        <v>0</v>
      </c>
    </row>
    <row r="169" spans="1:28" s="97" customFormat="1" ht="12.75" x14ac:dyDescent="0.2">
      <c r="A169" s="127"/>
      <c r="B169" s="127"/>
      <c r="C169" s="26"/>
      <c r="D169" s="128"/>
      <c r="E169" s="129"/>
      <c r="F169" s="119" t="str">
        <f>+IF(ISNA(VLOOKUP($E169,COA!$A$10:$C$208,3,0)),"",VLOOKUP($E169,COA!$A$10:$C$208,3,0))</f>
        <v/>
      </c>
      <c r="G169" s="129"/>
      <c r="H169" s="119" t="str">
        <f>+IF(ISNA(VLOOKUP($E169,COA!$A$10:$C$208,3,0)),"",VLOOKUP($E169,COA!$A$10:$C$208,3,0))</f>
        <v/>
      </c>
      <c r="I169" s="120"/>
      <c r="J169" s="121" t="str">
        <f>+IF(ISNA(VLOOKUP($I169,'Cost Center'!$A$9:$B$48,2,0)),"",(VLOOKUP($I169,'Cost Center'!$A$9:$B$48,2,0)))</f>
        <v/>
      </c>
      <c r="K169" s="122"/>
      <c r="L169" s="123"/>
      <c r="M169" s="124">
        <f t="shared" si="9"/>
        <v>0</v>
      </c>
      <c r="N169" s="124"/>
      <c r="O169" s="124">
        <f t="shared" si="10"/>
        <v>0</v>
      </c>
      <c r="P169" s="130"/>
      <c r="Q169" s="130"/>
      <c r="R169" s="130"/>
      <c r="S169" s="130"/>
      <c r="T169" s="130"/>
      <c r="U169" s="130"/>
      <c r="V169" s="130"/>
      <c r="W169" s="130"/>
      <c r="X169" s="130"/>
      <c r="Y169" s="130"/>
      <c r="Z169" s="130"/>
      <c r="AA169" s="130"/>
      <c r="AB169" s="131">
        <f t="shared" si="11"/>
        <v>0</v>
      </c>
    </row>
    <row r="170" spans="1:28" s="97" customFormat="1" ht="12.75" x14ac:dyDescent="0.2">
      <c r="A170" s="127"/>
      <c r="B170" s="127"/>
      <c r="C170" s="26"/>
      <c r="D170" s="128"/>
      <c r="E170" s="129"/>
      <c r="F170" s="119" t="str">
        <f>+IF(ISNA(VLOOKUP($E170,COA!$A$10:$C$208,3,0)),"",VLOOKUP($E170,COA!$A$10:$C$208,3,0))</f>
        <v/>
      </c>
      <c r="G170" s="129"/>
      <c r="H170" s="119" t="str">
        <f>+IF(ISNA(VLOOKUP($E170,COA!$A$10:$C$208,3,0)),"",VLOOKUP($E170,COA!$A$10:$C$208,3,0))</f>
        <v/>
      </c>
      <c r="I170" s="120"/>
      <c r="J170" s="121" t="str">
        <f>+IF(ISNA(VLOOKUP($I170,'Cost Center'!$A$9:$B$48,2,0)),"",(VLOOKUP($I170,'Cost Center'!$A$9:$B$48,2,0)))</f>
        <v/>
      </c>
      <c r="K170" s="122"/>
      <c r="L170" s="123"/>
      <c r="M170" s="124">
        <f t="shared" si="9"/>
        <v>0</v>
      </c>
      <c r="N170" s="124"/>
      <c r="O170" s="124">
        <f t="shared" si="10"/>
        <v>0</v>
      </c>
      <c r="P170" s="130"/>
      <c r="Q170" s="130"/>
      <c r="R170" s="130"/>
      <c r="S170" s="130"/>
      <c r="T170" s="130"/>
      <c r="U170" s="130"/>
      <c r="V170" s="130"/>
      <c r="W170" s="130"/>
      <c r="X170" s="130"/>
      <c r="Y170" s="130"/>
      <c r="Z170" s="130"/>
      <c r="AA170" s="130"/>
      <c r="AB170" s="131">
        <f t="shared" si="11"/>
        <v>0</v>
      </c>
    </row>
    <row r="171" spans="1:28" s="97" customFormat="1" ht="12.75" x14ac:dyDescent="0.2">
      <c r="A171" s="127"/>
      <c r="B171" s="127"/>
      <c r="C171" s="26"/>
      <c r="D171" s="128"/>
      <c r="E171" s="129"/>
      <c r="F171" s="119" t="str">
        <f>+IF(ISNA(VLOOKUP($E171,COA!$A$10:$C$208,3,0)),"",VLOOKUP($E171,COA!$A$10:$C$208,3,0))</f>
        <v/>
      </c>
      <c r="G171" s="129"/>
      <c r="H171" s="119" t="str">
        <f>+IF(ISNA(VLOOKUP($E171,COA!$A$10:$C$208,3,0)),"",VLOOKUP($E171,COA!$A$10:$C$208,3,0))</f>
        <v/>
      </c>
      <c r="I171" s="120"/>
      <c r="J171" s="121" t="str">
        <f>+IF(ISNA(VLOOKUP($I171,'Cost Center'!$A$9:$B$48,2,0)),"",(VLOOKUP($I171,'Cost Center'!$A$9:$B$48,2,0)))</f>
        <v/>
      </c>
      <c r="K171" s="122"/>
      <c r="L171" s="123"/>
      <c r="M171" s="124">
        <f t="shared" si="9"/>
        <v>0</v>
      </c>
      <c r="N171" s="124"/>
      <c r="O171" s="124">
        <f t="shared" si="10"/>
        <v>0</v>
      </c>
      <c r="P171" s="130"/>
      <c r="Q171" s="130"/>
      <c r="R171" s="130"/>
      <c r="S171" s="130"/>
      <c r="T171" s="130"/>
      <c r="U171" s="130"/>
      <c r="V171" s="130"/>
      <c r="W171" s="130"/>
      <c r="X171" s="130"/>
      <c r="Y171" s="130"/>
      <c r="Z171" s="130"/>
      <c r="AA171" s="130"/>
      <c r="AB171" s="131">
        <f t="shared" si="11"/>
        <v>0</v>
      </c>
    </row>
    <row r="172" spans="1:28" s="97" customFormat="1" ht="12.75" x14ac:dyDescent="0.2">
      <c r="A172" s="127"/>
      <c r="B172" s="127"/>
      <c r="C172" s="26"/>
      <c r="D172" s="128"/>
      <c r="E172" s="129"/>
      <c r="F172" s="119" t="str">
        <f>+IF(ISNA(VLOOKUP($E172,COA!$A$10:$C$208,3,0)),"",VLOOKUP($E172,COA!$A$10:$C$208,3,0))</f>
        <v/>
      </c>
      <c r="G172" s="129"/>
      <c r="H172" s="119" t="str">
        <f>+IF(ISNA(VLOOKUP($E172,COA!$A$10:$C$208,3,0)),"",VLOOKUP($E172,COA!$A$10:$C$208,3,0))</f>
        <v/>
      </c>
      <c r="I172" s="120"/>
      <c r="J172" s="121" t="str">
        <f>+IF(ISNA(VLOOKUP($I172,'Cost Center'!$A$9:$B$48,2,0)),"",(VLOOKUP($I172,'Cost Center'!$A$9:$B$48,2,0)))</f>
        <v/>
      </c>
      <c r="K172" s="122"/>
      <c r="L172" s="123"/>
      <c r="M172" s="124">
        <f t="shared" si="9"/>
        <v>0</v>
      </c>
      <c r="N172" s="124"/>
      <c r="O172" s="124">
        <f t="shared" si="10"/>
        <v>0</v>
      </c>
      <c r="P172" s="130"/>
      <c r="Q172" s="130"/>
      <c r="R172" s="130"/>
      <c r="S172" s="130"/>
      <c r="T172" s="130"/>
      <c r="U172" s="130"/>
      <c r="V172" s="130"/>
      <c r="W172" s="130"/>
      <c r="X172" s="130"/>
      <c r="Y172" s="130"/>
      <c r="Z172" s="130"/>
      <c r="AA172" s="130"/>
      <c r="AB172" s="131">
        <f t="shared" si="11"/>
        <v>0</v>
      </c>
    </row>
    <row r="173" spans="1:28" s="97" customFormat="1" ht="12.75" x14ac:dyDescent="0.2">
      <c r="A173" s="127"/>
      <c r="B173" s="127"/>
      <c r="C173" s="26"/>
      <c r="D173" s="128"/>
      <c r="E173" s="129"/>
      <c r="F173" s="119" t="str">
        <f>+IF(ISNA(VLOOKUP($E173,COA!$A$10:$C$208,3,0)),"",VLOOKUP($E173,COA!$A$10:$C$208,3,0))</f>
        <v/>
      </c>
      <c r="G173" s="129"/>
      <c r="H173" s="119" t="str">
        <f>+IF(ISNA(VLOOKUP($E173,COA!$A$10:$C$208,3,0)),"",VLOOKUP($E173,COA!$A$10:$C$208,3,0))</f>
        <v/>
      </c>
      <c r="I173" s="120"/>
      <c r="J173" s="121" t="str">
        <f>+IF(ISNA(VLOOKUP($I173,'Cost Center'!$A$9:$B$48,2,0)),"",(VLOOKUP($I173,'Cost Center'!$A$9:$B$48,2,0)))</f>
        <v/>
      </c>
      <c r="K173" s="122"/>
      <c r="L173" s="123"/>
      <c r="M173" s="124">
        <f t="shared" si="9"/>
        <v>0</v>
      </c>
      <c r="N173" s="124"/>
      <c r="O173" s="124">
        <f t="shared" si="10"/>
        <v>0</v>
      </c>
      <c r="P173" s="130"/>
      <c r="Q173" s="130"/>
      <c r="R173" s="130"/>
      <c r="S173" s="130"/>
      <c r="T173" s="130"/>
      <c r="U173" s="130"/>
      <c r="V173" s="130"/>
      <c r="W173" s="130"/>
      <c r="X173" s="130"/>
      <c r="Y173" s="130"/>
      <c r="Z173" s="130"/>
      <c r="AA173" s="130"/>
      <c r="AB173" s="131">
        <f t="shared" si="11"/>
        <v>0</v>
      </c>
    </row>
    <row r="174" spans="1:28" s="97" customFormat="1" ht="12.75" x14ac:dyDescent="0.2">
      <c r="A174" s="127"/>
      <c r="B174" s="127"/>
      <c r="C174" s="26"/>
      <c r="D174" s="128"/>
      <c r="E174" s="129"/>
      <c r="F174" s="119" t="str">
        <f>+IF(ISNA(VLOOKUP($E174,COA!$A$10:$C$208,3,0)),"",VLOOKUP($E174,COA!$A$10:$C$208,3,0))</f>
        <v/>
      </c>
      <c r="G174" s="129"/>
      <c r="H174" s="119" t="str">
        <f>+IF(ISNA(VLOOKUP($E174,COA!$A$10:$C$208,3,0)),"",VLOOKUP($E174,COA!$A$10:$C$208,3,0))</f>
        <v/>
      </c>
      <c r="I174" s="120"/>
      <c r="J174" s="121" t="str">
        <f>+IF(ISNA(VLOOKUP($I174,'Cost Center'!$A$9:$B$48,2,0)),"",(VLOOKUP($I174,'Cost Center'!$A$9:$B$48,2,0)))</f>
        <v/>
      </c>
      <c r="K174" s="122"/>
      <c r="L174" s="123"/>
      <c r="M174" s="124">
        <f t="shared" si="9"/>
        <v>0</v>
      </c>
      <c r="N174" s="124"/>
      <c r="O174" s="124">
        <f t="shared" si="10"/>
        <v>0</v>
      </c>
      <c r="P174" s="130"/>
      <c r="Q174" s="130"/>
      <c r="R174" s="130"/>
      <c r="S174" s="130"/>
      <c r="T174" s="130"/>
      <c r="U174" s="130"/>
      <c r="V174" s="130"/>
      <c r="W174" s="130"/>
      <c r="X174" s="130"/>
      <c r="Y174" s="130"/>
      <c r="Z174" s="130"/>
      <c r="AA174" s="130"/>
      <c r="AB174" s="131">
        <f t="shared" si="11"/>
        <v>0</v>
      </c>
    </row>
    <row r="175" spans="1:28" s="97" customFormat="1" ht="12.75" x14ac:dyDescent="0.2">
      <c r="A175" s="127"/>
      <c r="B175" s="127"/>
      <c r="C175" s="26"/>
      <c r="D175" s="128"/>
      <c r="E175" s="129"/>
      <c r="F175" s="119" t="str">
        <f>+IF(ISNA(VLOOKUP($E175,COA!$A$10:$C$208,3,0)),"",VLOOKUP($E175,COA!$A$10:$C$208,3,0))</f>
        <v/>
      </c>
      <c r="G175" s="129"/>
      <c r="H175" s="119" t="str">
        <f>+IF(ISNA(VLOOKUP($E175,COA!$A$10:$C$208,3,0)),"",VLOOKUP($E175,COA!$A$10:$C$208,3,0))</f>
        <v/>
      </c>
      <c r="I175" s="120"/>
      <c r="J175" s="121" t="str">
        <f>+IF(ISNA(VLOOKUP($I175,'Cost Center'!$A$9:$B$48,2,0)),"",(VLOOKUP($I175,'Cost Center'!$A$9:$B$48,2,0)))</f>
        <v/>
      </c>
      <c r="K175" s="122"/>
      <c r="L175" s="123"/>
      <c r="M175" s="124">
        <f t="shared" si="9"/>
        <v>0</v>
      </c>
      <c r="N175" s="124"/>
      <c r="O175" s="124">
        <f t="shared" si="10"/>
        <v>0</v>
      </c>
      <c r="P175" s="130"/>
      <c r="Q175" s="130"/>
      <c r="R175" s="130"/>
      <c r="S175" s="130"/>
      <c r="T175" s="130"/>
      <c r="U175" s="130"/>
      <c r="V175" s="130"/>
      <c r="W175" s="130"/>
      <c r="X175" s="130"/>
      <c r="Y175" s="130"/>
      <c r="Z175" s="130"/>
      <c r="AA175" s="130"/>
      <c r="AB175" s="131">
        <f t="shared" si="11"/>
        <v>0</v>
      </c>
    </row>
    <row r="176" spans="1:28" s="97" customFormat="1" ht="12.75" x14ac:dyDescent="0.2">
      <c r="A176" s="127"/>
      <c r="B176" s="127"/>
      <c r="C176" s="26"/>
      <c r="D176" s="128"/>
      <c r="E176" s="129"/>
      <c r="F176" s="119" t="str">
        <f>+IF(ISNA(VLOOKUP($E176,COA!$A$10:$C$208,3,0)),"",VLOOKUP($E176,COA!$A$10:$C$208,3,0))</f>
        <v/>
      </c>
      <c r="G176" s="129"/>
      <c r="H176" s="119" t="str">
        <f>+IF(ISNA(VLOOKUP($E176,COA!$A$10:$C$208,3,0)),"",VLOOKUP($E176,COA!$A$10:$C$208,3,0))</f>
        <v/>
      </c>
      <c r="I176" s="120"/>
      <c r="J176" s="121" t="str">
        <f>+IF(ISNA(VLOOKUP($I176,'Cost Center'!$A$9:$B$48,2,0)),"",(VLOOKUP($I176,'Cost Center'!$A$9:$B$48,2,0)))</f>
        <v/>
      </c>
      <c r="K176" s="122"/>
      <c r="L176" s="123"/>
      <c r="M176" s="124">
        <f t="shared" si="9"/>
        <v>0</v>
      </c>
      <c r="N176" s="124"/>
      <c r="O176" s="124">
        <f t="shared" si="10"/>
        <v>0</v>
      </c>
      <c r="P176" s="130"/>
      <c r="Q176" s="130"/>
      <c r="R176" s="130"/>
      <c r="S176" s="130"/>
      <c r="T176" s="130"/>
      <c r="U176" s="130"/>
      <c r="V176" s="130"/>
      <c r="W176" s="130"/>
      <c r="X176" s="130"/>
      <c r="Y176" s="130"/>
      <c r="Z176" s="130"/>
      <c r="AA176" s="130"/>
      <c r="AB176" s="131">
        <f t="shared" si="11"/>
        <v>0</v>
      </c>
    </row>
    <row r="177" spans="1:28" s="97" customFormat="1" ht="12.75" x14ac:dyDescent="0.2">
      <c r="A177" s="127"/>
      <c r="B177" s="127"/>
      <c r="C177" s="26"/>
      <c r="D177" s="128"/>
      <c r="E177" s="129"/>
      <c r="F177" s="119" t="str">
        <f>+IF(ISNA(VLOOKUP($E177,COA!$A$10:$C$208,3,0)),"",VLOOKUP($E177,COA!$A$10:$C$208,3,0))</f>
        <v/>
      </c>
      <c r="G177" s="129"/>
      <c r="H177" s="119" t="str">
        <f>+IF(ISNA(VLOOKUP($E177,COA!$A$10:$C$208,3,0)),"",VLOOKUP($E177,COA!$A$10:$C$208,3,0))</f>
        <v/>
      </c>
      <c r="I177" s="120"/>
      <c r="J177" s="121" t="str">
        <f>+IF(ISNA(VLOOKUP($I177,'Cost Center'!$A$9:$B$48,2,0)),"",(VLOOKUP($I177,'Cost Center'!$A$9:$B$48,2,0)))</f>
        <v/>
      </c>
      <c r="K177" s="122"/>
      <c r="L177" s="123"/>
      <c r="M177" s="124">
        <f t="shared" si="9"/>
        <v>0</v>
      </c>
      <c r="N177" s="124"/>
      <c r="O177" s="124">
        <f t="shared" si="10"/>
        <v>0</v>
      </c>
      <c r="P177" s="130"/>
      <c r="Q177" s="130"/>
      <c r="R177" s="130"/>
      <c r="S177" s="130"/>
      <c r="T177" s="130"/>
      <c r="U177" s="130"/>
      <c r="V177" s="130"/>
      <c r="W177" s="130"/>
      <c r="X177" s="130"/>
      <c r="Y177" s="130"/>
      <c r="Z177" s="130"/>
      <c r="AA177" s="130"/>
      <c r="AB177" s="131">
        <f t="shared" si="11"/>
        <v>0</v>
      </c>
    </row>
    <row r="178" spans="1:28" s="97" customFormat="1" ht="12.75" x14ac:dyDescent="0.2">
      <c r="A178" s="127"/>
      <c r="B178" s="127"/>
      <c r="C178" s="26"/>
      <c r="D178" s="128"/>
      <c r="E178" s="129"/>
      <c r="F178" s="119" t="str">
        <f>+IF(ISNA(VLOOKUP($E178,COA!$A$10:$C$208,3,0)),"",VLOOKUP($E178,COA!$A$10:$C$208,3,0))</f>
        <v/>
      </c>
      <c r="G178" s="129"/>
      <c r="H178" s="119" t="str">
        <f>+IF(ISNA(VLOOKUP($E178,COA!$A$10:$C$208,3,0)),"",VLOOKUP($E178,COA!$A$10:$C$208,3,0))</f>
        <v/>
      </c>
      <c r="I178" s="120"/>
      <c r="J178" s="121" t="str">
        <f>+IF(ISNA(VLOOKUP($I178,'Cost Center'!$A$9:$B$48,2,0)),"",(VLOOKUP($I178,'Cost Center'!$A$9:$B$48,2,0)))</f>
        <v/>
      </c>
      <c r="K178" s="122"/>
      <c r="L178" s="123"/>
      <c r="M178" s="124">
        <f t="shared" si="9"/>
        <v>0</v>
      </c>
      <c r="N178" s="124"/>
      <c r="O178" s="124">
        <f t="shared" si="10"/>
        <v>0</v>
      </c>
      <c r="P178" s="130"/>
      <c r="Q178" s="130"/>
      <c r="R178" s="130"/>
      <c r="S178" s="130"/>
      <c r="T178" s="130"/>
      <c r="U178" s="130"/>
      <c r="V178" s="130"/>
      <c r="W178" s="130"/>
      <c r="X178" s="130"/>
      <c r="Y178" s="130"/>
      <c r="Z178" s="130"/>
      <c r="AA178" s="130"/>
      <c r="AB178" s="131">
        <f t="shared" si="11"/>
        <v>0</v>
      </c>
    </row>
    <row r="179" spans="1:28" s="97" customFormat="1" ht="12.75" x14ac:dyDescent="0.2">
      <c r="A179" s="127"/>
      <c r="B179" s="127"/>
      <c r="C179" s="26"/>
      <c r="D179" s="128"/>
      <c r="E179" s="129"/>
      <c r="F179" s="119" t="str">
        <f>+IF(ISNA(VLOOKUP($E179,COA!$A$10:$C$208,3,0)),"",VLOOKUP($E179,COA!$A$10:$C$208,3,0))</f>
        <v/>
      </c>
      <c r="G179" s="129"/>
      <c r="H179" s="119" t="str">
        <f>+IF(ISNA(VLOOKUP($E179,COA!$A$10:$C$208,3,0)),"",VLOOKUP($E179,COA!$A$10:$C$208,3,0))</f>
        <v/>
      </c>
      <c r="I179" s="120"/>
      <c r="J179" s="121" t="str">
        <f>+IF(ISNA(VLOOKUP($I179,'Cost Center'!$A$9:$B$48,2,0)),"",(VLOOKUP($I179,'Cost Center'!$A$9:$B$48,2,0)))</f>
        <v/>
      </c>
      <c r="K179" s="122"/>
      <c r="L179" s="123"/>
      <c r="M179" s="124">
        <f t="shared" si="9"/>
        <v>0</v>
      </c>
      <c r="N179" s="124"/>
      <c r="O179" s="124">
        <f t="shared" si="10"/>
        <v>0</v>
      </c>
      <c r="P179" s="130"/>
      <c r="Q179" s="130"/>
      <c r="R179" s="130"/>
      <c r="S179" s="130"/>
      <c r="T179" s="130"/>
      <c r="U179" s="130"/>
      <c r="V179" s="130"/>
      <c r="W179" s="130"/>
      <c r="X179" s="130"/>
      <c r="Y179" s="130"/>
      <c r="Z179" s="130"/>
      <c r="AA179" s="130"/>
      <c r="AB179" s="131">
        <f t="shared" si="11"/>
        <v>0</v>
      </c>
    </row>
    <row r="180" spans="1:28" s="97" customFormat="1" ht="12.75" x14ac:dyDescent="0.2">
      <c r="A180" s="127"/>
      <c r="B180" s="127"/>
      <c r="C180" s="26"/>
      <c r="D180" s="128"/>
      <c r="E180" s="129"/>
      <c r="F180" s="119" t="str">
        <f>+IF(ISNA(VLOOKUP($E180,COA!$A$10:$C$208,3,0)),"",VLOOKUP($E180,COA!$A$10:$C$208,3,0))</f>
        <v/>
      </c>
      <c r="G180" s="129"/>
      <c r="H180" s="119" t="str">
        <f>+IF(ISNA(VLOOKUP($E180,COA!$A$10:$C$208,3,0)),"",VLOOKUP($E180,COA!$A$10:$C$208,3,0))</f>
        <v/>
      </c>
      <c r="I180" s="120"/>
      <c r="J180" s="121" t="str">
        <f>+IF(ISNA(VLOOKUP($I180,'Cost Center'!$A$9:$B$48,2,0)),"",(VLOOKUP($I180,'Cost Center'!$A$9:$B$48,2,0)))</f>
        <v/>
      </c>
      <c r="K180" s="122"/>
      <c r="L180" s="123"/>
      <c r="M180" s="124">
        <f t="shared" si="9"/>
        <v>0</v>
      </c>
      <c r="N180" s="124"/>
      <c r="O180" s="124">
        <f t="shared" si="10"/>
        <v>0</v>
      </c>
      <c r="P180" s="130"/>
      <c r="Q180" s="130"/>
      <c r="R180" s="130"/>
      <c r="S180" s="130"/>
      <c r="T180" s="130"/>
      <c r="U180" s="130"/>
      <c r="V180" s="130"/>
      <c r="W180" s="130"/>
      <c r="X180" s="130"/>
      <c r="Y180" s="130"/>
      <c r="Z180" s="130"/>
      <c r="AA180" s="130"/>
      <c r="AB180" s="131">
        <f t="shared" si="11"/>
        <v>0</v>
      </c>
    </row>
    <row r="181" spans="1:28" s="97" customFormat="1" ht="12.75" x14ac:dyDescent="0.2">
      <c r="A181" s="127"/>
      <c r="B181" s="127"/>
      <c r="C181" s="26"/>
      <c r="D181" s="128"/>
      <c r="E181" s="129"/>
      <c r="F181" s="119" t="str">
        <f>+IF(ISNA(VLOOKUP($E181,COA!$A$10:$C$208,3,0)),"",VLOOKUP($E181,COA!$A$10:$C$208,3,0))</f>
        <v/>
      </c>
      <c r="G181" s="129"/>
      <c r="H181" s="119" t="str">
        <f>+IF(ISNA(VLOOKUP($E181,COA!$A$10:$C$208,3,0)),"",VLOOKUP($E181,COA!$A$10:$C$208,3,0))</f>
        <v/>
      </c>
      <c r="I181" s="120"/>
      <c r="J181" s="121" t="str">
        <f>+IF(ISNA(VLOOKUP($I181,'Cost Center'!$A$9:$B$48,2,0)),"",(VLOOKUP($I181,'Cost Center'!$A$9:$B$48,2,0)))</f>
        <v/>
      </c>
      <c r="K181" s="122"/>
      <c r="L181" s="123"/>
      <c r="M181" s="124">
        <f t="shared" si="9"/>
        <v>0</v>
      </c>
      <c r="N181" s="124"/>
      <c r="O181" s="124">
        <f t="shared" si="10"/>
        <v>0</v>
      </c>
      <c r="P181" s="130"/>
      <c r="Q181" s="130"/>
      <c r="R181" s="130"/>
      <c r="S181" s="130"/>
      <c r="T181" s="130"/>
      <c r="U181" s="130"/>
      <c r="V181" s="130"/>
      <c r="W181" s="130"/>
      <c r="X181" s="130"/>
      <c r="Y181" s="130"/>
      <c r="Z181" s="130"/>
      <c r="AA181" s="130"/>
      <c r="AB181" s="131">
        <f t="shared" si="11"/>
        <v>0</v>
      </c>
    </row>
    <row r="182" spans="1:28" s="97" customFormat="1" ht="12.75" x14ac:dyDescent="0.2">
      <c r="A182" s="127"/>
      <c r="B182" s="127"/>
      <c r="C182" s="26"/>
      <c r="D182" s="128"/>
      <c r="E182" s="129"/>
      <c r="F182" s="119" t="str">
        <f>+IF(ISNA(VLOOKUP($E182,COA!$A$10:$C$208,3,0)),"",VLOOKUP($E182,COA!$A$10:$C$208,3,0))</f>
        <v/>
      </c>
      <c r="G182" s="129"/>
      <c r="H182" s="119" t="str">
        <f>+IF(ISNA(VLOOKUP($E182,COA!$A$10:$C$208,3,0)),"",VLOOKUP($E182,COA!$A$10:$C$208,3,0))</f>
        <v/>
      </c>
      <c r="I182" s="120"/>
      <c r="J182" s="121" t="str">
        <f>+IF(ISNA(VLOOKUP($I182,'Cost Center'!$A$9:$B$48,2,0)),"",(VLOOKUP($I182,'Cost Center'!$A$9:$B$48,2,0)))</f>
        <v/>
      </c>
      <c r="K182" s="122"/>
      <c r="L182" s="123"/>
      <c r="M182" s="124">
        <f t="shared" si="9"/>
        <v>0</v>
      </c>
      <c r="N182" s="124"/>
      <c r="O182" s="124">
        <f t="shared" si="10"/>
        <v>0</v>
      </c>
      <c r="P182" s="130"/>
      <c r="Q182" s="130"/>
      <c r="R182" s="130"/>
      <c r="S182" s="130"/>
      <c r="T182" s="130"/>
      <c r="U182" s="130"/>
      <c r="V182" s="130"/>
      <c r="W182" s="130"/>
      <c r="X182" s="130"/>
      <c r="Y182" s="130"/>
      <c r="Z182" s="130"/>
      <c r="AA182" s="130"/>
      <c r="AB182" s="131">
        <f t="shared" si="11"/>
        <v>0</v>
      </c>
    </row>
    <row r="183" spans="1:28" s="97" customFormat="1" ht="12.75" x14ac:dyDescent="0.2">
      <c r="A183" s="127"/>
      <c r="B183" s="127"/>
      <c r="C183" s="26"/>
      <c r="D183" s="128"/>
      <c r="E183" s="129"/>
      <c r="F183" s="119" t="str">
        <f>+IF(ISNA(VLOOKUP($E183,COA!$A$10:$C$208,3,0)),"",VLOOKUP($E183,COA!$A$10:$C$208,3,0))</f>
        <v/>
      </c>
      <c r="G183" s="129"/>
      <c r="H183" s="119" t="str">
        <f>+IF(ISNA(VLOOKUP($E183,COA!$A$10:$C$208,3,0)),"",VLOOKUP($E183,COA!$A$10:$C$208,3,0))</f>
        <v/>
      </c>
      <c r="I183" s="120"/>
      <c r="J183" s="121" t="str">
        <f>+IF(ISNA(VLOOKUP($I183,'Cost Center'!$A$9:$B$48,2,0)),"",(VLOOKUP($I183,'Cost Center'!$A$9:$B$48,2,0)))</f>
        <v/>
      </c>
      <c r="K183" s="122"/>
      <c r="L183" s="123"/>
      <c r="M183" s="124">
        <f t="shared" si="9"/>
        <v>0</v>
      </c>
      <c r="N183" s="124"/>
      <c r="O183" s="124">
        <f t="shared" si="10"/>
        <v>0</v>
      </c>
      <c r="P183" s="130"/>
      <c r="Q183" s="130"/>
      <c r="R183" s="130"/>
      <c r="S183" s="130"/>
      <c r="T183" s="130"/>
      <c r="U183" s="130"/>
      <c r="V183" s="130"/>
      <c r="W183" s="130"/>
      <c r="X183" s="130"/>
      <c r="Y183" s="130"/>
      <c r="Z183" s="130"/>
      <c r="AA183" s="130"/>
      <c r="AB183" s="131">
        <f t="shared" si="11"/>
        <v>0</v>
      </c>
    </row>
    <row r="184" spans="1:28" s="97" customFormat="1" ht="12.75" x14ac:dyDescent="0.2">
      <c r="A184" s="127"/>
      <c r="B184" s="127"/>
      <c r="C184" s="26"/>
      <c r="D184" s="128"/>
      <c r="E184" s="129"/>
      <c r="F184" s="119" t="str">
        <f>+IF(ISNA(VLOOKUP($E184,COA!$A$10:$C$208,3,0)),"",VLOOKUP($E184,COA!$A$10:$C$208,3,0))</f>
        <v/>
      </c>
      <c r="G184" s="129"/>
      <c r="H184" s="119" t="str">
        <f>+IF(ISNA(VLOOKUP($E184,COA!$A$10:$C$208,3,0)),"",VLOOKUP($E184,COA!$A$10:$C$208,3,0))</f>
        <v/>
      </c>
      <c r="I184" s="120"/>
      <c r="J184" s="121" t="str">
        <f>+IF(ISNA(VLOOKUP($I184,'Cost Center'!$A$9:$B$48,2,0)),"",(VLOOKUP($I184,'Cost Center'!$A$9:$B$48,2,0)))</f>
        <v/>
      </c>
      <c r="K184" s="122"/>
      <c r="L184" s="123"/>
      <c r="M184" s="124">
        <f t="shared" si="9"/>
        <v>0</v>
      </c>
      <c r="N184" s="124"/>
      <c r="O184" s="124">
        <f t="shared" si="10"/>
        <v>0</v>
      </c>
      <c r="P184" s="130"/>
      <c r="Q184" s="130"/>
      <c r="R184" s="130"/>
      <c r="S184" s="130"/>
      <c r="T184" s="130"/>
      <c r="U184" s="130"/>
      <c r="V184" s="130"/>
      <c r="W184" s="130"/>
      <c r="X184" s="130"/>
      <c r="Y184" s="130"/>
      <c r="Z184" s="130"/>
      <c r="AA184" s="130"/>
      <c r="AB184" s="131">
        <f t="shared" si="11"/>
        <v>0</v>
      </c>
    </row>
    <row r="185" spans="1:28" s="97" customFormat="1" ht="12.75" x14ac:dyDescent="0.2">
      <c r="A185" s="127"/>
      <c r="B185" s="127"/>
      <c r="C185" s="26"/>
      <c r="D185" s="128"/>
      <c r="E185" s="129"/>
      <c r="F185" s="119" t="str">
        <f>+IF(ISNA(VLOOKUP($E185,COA!$A$10:$C$208,3,0)),"",VLOOKUP($E185,COA!$A$10:$C$208,3,0))</f>
        <v/>
      </c>
      <c r="G185" s="129"/>
      <c r="H185" s="119" t="str">
        <f>+IF(ISNA(VLOOKUP($E185,COA!$A$10:$C$208,3,0)),"",VLOOKUP($E185,COA!$A$10:$C$208,3,0))</f>
        <v/>
      </c>
      <c r="I185" s="120"/>
      <c r="J185" s="121" t="str">
        <f>+IF(ISNA(VLOOKUP($I185,'Cost Center'!$A$9:$B$48,2,0)),"",(VLOOKUP($I185,'Cost Center'!$A$9:$B$48,2,0)))</f>
        <v/>
      </c>
      <c r="K185" s="122"/>
      <c r="L185" s="123"/>
      <c r="M185" s="124">
        <f t="shared" si="9"/>
        <v>0</v>
      </c>
      <c r="N185" s="124"/>
      <c r="O185" s="124">
        <f t="shared" si="10"/>
        <v>0</v>
      </c>
      <c r="P185" s="130"/>
      <c r="Q185" s="130"/>
      <c r="R185" s="130"/>
      <c r="S185" s="130"/>
      <c r="T185" s="130"/>
      <c r="U185" s="130"/>
      <c r="V185" s="130"/>
      <c r="W185" s="130"/>
      <c r="X185" s="130"/>
      <c r="Y185" s="130"/>
      <c r="Z185" s="130"/>
      <c r="AA185" s="130"/>
      <c r="AB185" s="131">
        <f t="shared" si="11"/>
        <v>0</v>
      </c>
    </row>
    <row r="186" spans="1:28" s="97" customFormat="1" ht="12.75" x14ac:dyDescent="0.2">
      <c r="A186" s="127"/>
      <c r="B186" s="127"/>
      <c r="C186" s="26"/>
      <c r="D186" s="128"/>
      <c r="E186" s="129"/>
      <c r="F186" s="119" t="str">
        <f>+IF(ISNA(VLOOKUP($E186,COA!$A$10:$C$208,3,0)),"",VLOOKUP($E186,COA!$A$10:$C$208,3,0))</f>
        <v/>
      </c>
      <c r="G186" s="129"/>
      <c r="H186" s="119" t="str">
        <f>+IF(ISNA(VLOOKUP($E186,COA!$A$10:$C$208,3,0)),"",VLOOKUP($E186,COA!$A$10:$C$208,3,0))</f>
        <v/>
      </c>
      <c r="I186" s="120"/>
      <c r="J186" s="121" t="str">
        <f>+IF(ISNA(VLOOKUP($I186,'Cost Center'!$A$9:$B$48,2,0)),"",(VLOOKUP($I186,'Cost Center'!$A$9:$B$48,2,0)))</f>
        <v/>
      </c>
      <c r="K186" s="122"/>
      <c r="L186" s="123"/>
      <c r="M186" s="124">
        <f t="shared" si="9"/>
        <v>0</v>
      </c>
      <c r="N186" s="124"/>
      <c r="O186" s="124">
        <f t="shared" si="10"/>
        <v>0</v>
      </c>
      <c r="P186" s="130"/>
      <c r="Q186" s="130"/>
      <c r="R186" s="130"/>
      <c r="S186" s="130"/>
      <c r="T186" s="130"/>
      <c r="U186" s="130"/>
      <c r="V186" s="130"/>
      <c r="W186" s="130"/>
      <c r="X186" s="130"/>
      <c r="Y186" s="130"/>
      <c r="Z186" s="130"/>
      <c r="AA186" s="130"/>
      <c r="AB186" s="131">
        <f t="shared" si="11"/>
        <v>0</v>
      </c>
    </row>
    <row r="187" spans="1:28" s="97" customFormat="1" ht="12.75" x14ac:dyDescent="0.2">
      <c r="A187" s="127"/>
      <c r="B187" s="127"/>
      <c r="C187" s="26"/>
      <c r="D187" s="128"/>
      <c r="E187" s="129"/>
      <c r="F187" s="119" t="str">
        <f>+IF(ISNA(VLOOKUP($E187,COA!$A$10:$C$208,3,0)),"",VLOOKUP($E187,COA!$A$10:$C$208,3,0))</f>
        <v/>
      </c>
      <c r="G187" s="129"/>
      <c r="H187" s="119" t="str">
        <f>+IF(ISNA(VLOOKUP($E187,COA!$A$10:$C$208,3,0)),"",VLOOKUP($E187,COA!$A$10:$C$208,3,0))</f>
        <v/>
      </c>
      <c r="I187" s="120"/>
      <c r="J187" s="121" t="str">
        <f>+IF(ISNA(VLOOKUP($I187,'Cost Center'!$A$9:$B$48,2,0)),"",(VLOOKUP($I187,'Cost Center'!$A$9:$B$48,2,0)))</f>
        <v/>
      </c>
      <c r="K187" s="122"/>
      <c r="L187" s="123"/>
      <c r="M187" s="124">
        <f t="shared" si="9"/>
        <v>0</v>
      </c>
      <c r="N187" s="124"/>
      <c r="O187" s="124">
        <f t="shared" si="10"/>
        <v>0</v>
      </c>
      <c r="P187" s="130"/>
      <c r="Q187" s="130"/>
      <c r="R187" s="130"/>
      <c r="S187" s="130"/>
      <c r="T187" s="130"/>
      <c r="U187" s="130"/>
      <c r="V187" s="130"/>
      <c r="W187" s="130"/>
      <c r="X187" s="130"/>
      <c r="Y187" s="130"/>
      <c r="Z187" s="130"/>
      <c r="AA187" s="130"/>
      <c r="AB187" s="131">
        <f t="shared" si="11"/>
        <v>0</v>
      </c>
    </row>
    <row r="188" spans="1:28" s="97" customFormat="1" ht="12.75" x14ac:dyDescent="0.2">
      <c r="A188" s="127"/>
      <c r="B188" s="127"/>
      <c r="C188" s="26"/>
      <c r="D188" s="128"/>
      <c r="E188" s="129"/>
      <c r="F188" s="119" t="str">
        <f>+IF(ISNA(VLOOKUP($E188,COA!$A$10:$C$208,3,0)),"",VLOOKUP($E188,COA!$A$10:$C$208,3,0))</f>
        <v/>
      </c>
      <c r="G188" s="129"/>
      <c r="H188" s="119" t="str">
        <f>+IF(ISNA(VLOOKUP($E188,COA!$A$10:$C$208,3,0)),"",VLOOKUP($E188,COA!$A$10:$C$208,3,0))</f>
        <v/>
      </c>
      <c r="I188" s="120"/>
      <c r="J188" s="121" t="str">
        <f>+IF(ISNA(VLOOKUP($I188,'Cost Center'!$A$9:$B$48,2,0)),"",(VLOOKUP($I188,'Cost Center'!$A$9:$B$48,2,0)))</f>
        <v/>
      </c>
      <c r="K188" s="122"/>
      <c r="L188" s="123"/>
      <c r="M188" s="124">
        <f t="shared" si="9"/>
        <v>0</v>
      </c>
      <c r="N188" s="124"/>
      <c r="O188" s="124">
        <f t="shared" si="10"/>
        <v>0</v>
      </c>
      <c r="P188" s="130"/>
      <c r="Q188" s="130"/>
      <c r="R188" s="130"/>
      <c r="S188" s="130"/>
      <c r="T188" s="130"/>
      <c r="U188" s="130"/>
      <c r="V188" s="130"/>
      <c r="W188" s="130"/>
      <c r="X188" s="130"/>
      <c r="Y188" s="130"/>
      <c r="Z188" s="130"/>
      <c r="AA188" s="130"/>
      <c r="AB188" s="131">
        <f t="shared" si="11"/>
        <v>0</v>
      </c>
    </row>
    <row r="189" spans="1:28" s="97" customFormat="1" ht="12.75" x14ac:dyDescent="0.2">
      <c r="A189" s="127"/>
      <c r="B189" s="127"/>
      <c r="C189" s="26"/>
      <c r="D189" s="128"/>
      <c r="E189" s="129"/>
      <c r="F189" s="119" t="str">
        <f>+IF(ISNA(VLOOKUP($E189,COA!$A$10:$C$208,3,0)),"",VLOOKUP($E189,COA!$A$10:$C$208,3,0))</f>
        <v/>
      </c>
      <c r="G189" s="129"/>
      <c r="H189" s="119" t="str">
        <f>+IF(ISNA(VLOOKUP($E189,COA!$A$10:$C$208,3,0)),"",VLOOKUP($E189,COA!$A$10:$C$208,3,0))</f>
        <v/>
      </c>
      <c r="I189" s="120"/>
      <c r="J189" s="121" t="str">
        <f>+IF(ISNA(VLOOKUP($I189,'Cost Center'!$A$9:$B$48,2,0)),"",(VLOOKUP($I189,'Cost Center'!$A$9:$B$48,2,0)))</f>
        <v/>
      </c>
      <c r="K189" s="122"/>
      <c r="L189" s="123"/>
      <c r="M189" s="124">
        <f t="shared" si="9"/>
        <v>0</v>
      </c>
      <c r="N189" s="124"/>
      <c r="O189" s="124">
        <f t="shared" si="10"/>
        <v>0</v>
      </c>
      <c r="P189" s="130"/>
      <c r="Q189" s="130"/>
      <c r="R189" s="130"/>
      <c r="S189" s="130"/>
      <c r="T189" s="130"/>
      <c r="U189" s="130"/>
      <c r="V189" s="130"/>
      <c r="W189" s="130"/>
      <c r="X189" s="130"/>
      <c r="Y189" s="130"/>
      <c r="Z189" s="130"/>
      <c r="AA189" s="130"/>
      <c r="AB189" s="131">
        <f t="shared" si="11"/>
        <v>0</v>
      </c>
    </row>
    <row r="190" spans="1:28" s="97" customFormat="1" ht="12.75" x14ac:dyDescent="0.2">
      <c r="A190" s="127"/>
      <c r="B190" s="127"/>
      <c r="C190" s="26"/>
      <c r="D190" s="128"/>
      <c r="E190" s="129"/>
      <c r="F190" s="119" t="str">
        <f>+IF(ISNA(VLOOKUP($E190,COA!$A$10:$C$208,3,0)),"",VLOOKUP($E190,COA!$A$10:$C$208,3,0))</f>
        <v/>
      </c>
      <c r="G190" s="129"/>
      <c r="H190" s="119" t="str">
        <f>+IF(ISNA(VLOOKUP($E190,COA!$A$10:$C$208,3,0)),"",VLOOKUP($E190,COA!$A$10:$C$208,3,0))</f>
        <v/>
      </c>
      <c r="I190" s="120"/>
      <c r="J190" s="121" t="str">
        <f>+IF(ISNA(VLOOKUP($I190,'Cost Center'!$A$9:$B$48,2,0)),"",(VLOOKUP($I190,'Cost Center'!$A$9:$B$48,2,0)))</f>
        <v/>
      </c>
      <c r="K190" s="122"/>
      <c r="L190" s="123"/>
      <c r="M190" s="124">
        <f t="shared" si="9"/>
        <v>0</v>
      </c>
      <c r="N190" s="124"/>
      <c r="O190" s="124">
        <f t="shared" si="10"/>
        <v>0</v>
      </c>
      <c r="P190" s="130"/>
      <c r="Q190" s="130"/>
      <c r="R190" s="130"/>
      <c r="S190" s="130"/>
      <c r="T190" s="130"/>
      <c r="U190" s="130"/>
      <c r="V190" s="130"/>
      <c r="W190" s="130"/>
      <c r="X190" s="130"/>
      <c r="Y190" s="130"/>
      <c r="Z190" s="130"/>
      <c r="AA190" s="130"/>
      <c r="AB190" s="131">
        <f t="shared" si="11"/>
        <v>0</v>
      </c>
    </row>
    <row r="191" spans="1:28" s="97" customFormat="1" ht="12.75" x14ac:dyDescent="0.2">
      <c r="A191" s="127"/>
      <c r="B191" s="127"/>
      <c r="C191" s="26"/>
      <c r="D191" s="128"/>
      <c r="E191" s="129"/>
      <c r="F191" s="119" t="str">
        <f>+IF(ISNA(VLOOKUP($E191,COA!$A$10:$C$208,3,0)),"",VLOOKUP($E191,COA!$A$10:$C$208,3,0))</f>
        <v/>
      </c>
      <c r="G191" s="129"/>
      <c r="H191" s="119" t="str">
        <f>+IF(ISNA(VLOOKUP($E191,COA!$A$10:$C$208,3,0)),"",VLOOKUP($E191,COA!$A$10:$C$208,3,0))</f>
        <v/>
      </c>
      <c r="I191" s="120"/>
      <c r="J191" s="121" t="str">
        <f>+IF(ISNA(VLOOKUP($I191,'Cost Center'!$A$9:$B$48,2,0)),"",(VLOOKUP($I191,'Cost Center'!$A$9:$B$48,2,0)))</f>
        <v/>
      </c>
      <c r="K191" s="122"/>
      <c r="L191" s="123"/>
      <c r="M191" s="124">
        <f t="shared" si="9"/>
        <v>0</v>
      </c>
      <c r="N191" s="124"/>
      <c r="O191" s="124">
        <f t="shared" si="10"/>
        <v>0</v>
      </c>
      <c r="P191" s="130"/>
      <c r="Q191" s="130"/>
      <c r="R191" s="130"/>
      <c r="S191" s="130"/>
      <c r="T191" s="130"/>
      <c r="U191" s="130"/>
      <c r="V191" s="130"/>
      <c r="W191" s="130"/>
      <c r="X191" s="130"/>
      <c r="Y191" s="130"/>
      <c r="Z191" s="130"/>
      <c r="AA191" s="130"/>
      <c r="AB191" s="131">
        <f t="shared" si="11"/>
        <v>0</v>
      </c>
    </row>
    <row r="192" spans="1:28" s="97" customFormat="1" ht="12.75" x14ac:dyDescent="0.2">
      <c r="A192" s="127"/>
      <c r="B192" s="127"/>
      <c r="C192" s="26"/>
      <c r="D192" s="128"/>
      <c r="E192" s="129"/>
      <c r="F192" s="119" t="str">
        <f>+IF(ISNA(VLOOKUP($E192,COA!$A$10:$C$208,3,0)),"",VLOOKUP($E192,COA!$A$10:$C$208,3,0))</f>
        <v/>
      </c>
      <c r="G192" s="129"/>
      <c r="H192" s="119" t="str">
        <f>+IF(ISNA(VLOOKUP($E192,COA!$A$10:$C$208,3,0)),"",VLOOKUP($E192,COA!$A$10:$C$208,3,0))</f>
        <v/>
      </c>
      <c r="I192" s="120"/>
      <c r="J192" s="121" t="str">
        <f>+IF(ISNA(VLOOKUP($I192,'Cost Center'!$A$9:$B$48,2,0)),"",(VLOOKUP($I192,'Cost Center'!$A$9:$B$48,2,0)))</f>
        <v/>
      </c>
      <c r="K192" s="122"/>
      <c r="L192" s="123"/>
      <c r="M192" s="124">
        <f t="shared" si="9"/>
        <v>0</v>
      </c>
      <c r="N192" s="124"/>
      <c r="O192" s="124">
        <f t="shared" si="10"/>
        <v>0</v>
      </c>
      <c r="P192" s="130"/>
      <c r="Q192" s="130"/>
      <c r="R192" s="130"/>
      <c r="S192" s="130"/>
      <c r="T192" s="130"/>
      <c r="U192" s="130"/>
      <c r="V192" s="130"/>
      <c r="W192" s="130"/>
      <c r="X192" s="130"/>
      <c r="Y192" s="130"/>
      <c r="Z192" s="130"/>
      <c r="AA192" s="130"/>
      <c r="AB192" s="131">
        <f t="shared" si="11"/>
        <v>0</v>
      </c>
    </row>
    <row r="193" spans="1:28" s="97" customFormat="1" ht="12.75" x14ac:dyDescent="0.2">
      <c r="A193" s="127"/>
      <c r="B193" s="127"/>
      <c r="C193" s="26"/>
      <c r="D193" s="128"/>
      <c r="E193" s="129"/>
      <c r="F193" s="119" t="str">
        <f>+IF(ISNA(VLOOKUP($E193,COA!$A$10:$C$208,3,0)),"",VLOOKUP($E193,COA!$A$10:$C$208,3,0))</f>
        <v/>
      </c>
      <c r="G193" s="129"/>
      <c r="H193" s="119" t="str">
        <f>+IF(ISNA(VLOOKUP($E193,COA!$A$10:$C$208,3,0)),"",VLOOKUP($E193,COA!$A$10:$C$208,3,0))</f>
        <v/>
      </c>
      <c r="I193" s="120"/>
      <c r="J193" s="121" t="str">
        <f>+IF(ISNA(VLOOKUP($I193,'Cost Center'!$A$9:$B$48,2,0)),"",(VLOOKUP($I193,'Cost Center'!$A$9:$B$48,2,0)))</f>
        <v/>
      </c>
      <c r="K193" s="122"/>
      <c r="L193" s="123"/>
      <c r="M193" s="124">
        <f t="shared" si="9"/>
        <v>0</v>
      </c>
      <c r="N193" s="124"/>
      <c r="O193" s="124">
        <f t="shared" si="10"/>
        <v>0</v>
      </c>
      <c r="P193" s="130"/>
      <c r="Q193" s="130"/>
      <c r="R193" s="130"/>
      <c r="S193" s="130"/>
      <c r="T193" s="130"/>
      <c r="U193" s="130"/>
      <c r="V193" s="130"/>
      <c r="W193" s="130"/>
      <c r="X193" s="130"/>
      <c r="Y193" s="130"/>
      <c r="Z193" s="130"/>
      <c r="AA193" s="130"/>
      <c r="AB193" s="131">
        <f t="shared" si="11"/>
        <v>0</v>
      </c>
    </row>
    <row r="194" spans="1:28" s="97" customFormat="1" ht="12.75" x14ac:dyDescent="0.2">
      <c r="A194" s="127"/>
      <c r="B194" s="127"/>
      <c r="C194" s="26"/>
      <c r="D194" s="128"/>
      <c r="E194" s="129"/>
      <c r="F194" s="119" t="str">
        <f>+IF(ISNA(VLOOKUP($E194,COA!$A$10:$C$208,3,0)),"",VLOOKUP($E194,COA!$A$10:$C$208,3,0))</f>
        <v/>
      </c>
      <c r="G194" s="129"/>
      <c r="H194" s="119" t="str">
        <f>+IF(ISNA(VLOOKUP($E194,COA!$A$10:$C$208,3,0)),"",VLOOKUP($E194,COA!$A$10:$C$208,3,0))</f>
        <v/>
      </c>
      <c r="I194" s="120"/>
      <c r="J194" s="121" t="str">
        <f>+IF(ISNA(VLOOKUP($I194,'Cost Center'!$A$9:$B$48,2,0)),"",(VLOOKUP($I194,'Cost Center'!$A$9:$B$48,2,0)))</f>
        <v/>
      </c>
      <c r="K194" s="122"/>
      <c r="L194" s="123"/>
      <c r="M194" s="124">
        <f t="shared" si="9"/>
        <v>0</v>
      </c>
      <c r="N194" s="124"/>
      <c r="O194" s="124">
        <f t="shared" si="10"/>
        <v>0</v>
      </c>
      <c r="P194" s="130"/>
      <c r="Q194" s="130"/>
      <c r="R194" s="130"/>
      <c r="S194" s="130"/>
      <c r="T194" s="130"/>
      <c r="U194" s="130"/>
      <c r="V194" s="130"/>
      <c r="W194" s="130"/>
      <c r="X194" s="130"/>
      <c r="Y194" s="130"/>
      <c r="Z194" s="130"/>
      <c r="AA194" s="130"/>
      <c r="AB194" s="131">
        <f t="shared" si="11"/>
        <v>0</v>
      </c>
    </row>
    <row r="195" spans="1:28" s="97" customFormat="1" ht="12.75" x14ac:dyDescent="0.2">
      <c r="A195" s="127"/>
      <c r="B195" s="127"/>
      <c r="C195" s="26"/>
      <c r="D195" s="128"/>
      <c r="E195" s="129"/>
      <c r="F195" s="119" t="str">
        <f>+IF(ISNA(VLOOKUP($E195,COA!$A$10:$C$208,3,0)),"",VLOOKUP($E195,COA!$A$10:$C$208,3,0))</f>
        <v/>
      </c>
      <c r="G195" s="129"/>
      <c r="H195" s="119" t="str">
        <f>+IF(ISNA(VLOOKUP($E195,COA!$A$10:$C$208,3,0)),"",VLOOKUP($E195,COA!$A$10:$C$208,3,0))</f>
        <v/>
      </c>
      <c r="I195" s="120"/>
      <c r="J195" s="121" t="str">
        <f>+IF(ISNA(VLOOKUP($I195,'Cost Center'!$A$9:$B$48,2,0)),"",(VLOOKUP($I195,'Cost Center'!$A$9:$B$48,2,0)))</f>
        <v/>
      </c>
      <c r="K195" s="122"/>
      <c r="L195" s="123"/>
      <c r="M195" s="124">
        <f t="shared" si="9"/>
        <v>0</v>
      </c>
      <c r="N195" s="124"/>
      <c r="O195" s="124">
        <f t="shared" si="10"/>
        <v>0</v>
      </c>
      <c r="P195" s="130"/>
      <c r="Q195" s="130"/>
      <c r="R195" s="130"/>
      <c r="S195" s="130"/>
      <c r="T195" s="130"/>
      <c r="U195" s="130"/>
      <c r="V195" s="130"/>
      <c r="W195" s="130"/>
      <c r="X195" s="130"/>
      <c r="Y195" s="130"/>
      <c r="Z195" s="130"/>
      <c r="AA195" s="130"/>
      <c r="AB195" s="131">
        <f t="shared" si="11"/>
        <v>0</v>
      </c>
    </row>
    <row r="196" spans="1:28" s="97" customFormat="1" ht="12.75" x14ac:dyDescent="0.2">
      <c r="A196" s="127"/>
      <c r="B196" s="127"/>
      <c r="C196" s="26"/>
      <c r="D196" s="128"/>
      <c r="E196" s="129"/>
      <c r="F196" s="119" t="str">
        <f>+IF(ISNA(VLOOKUP($E196,COA!$A$10:$C$208,3,0)),"",VLOOKUP($E196,COA!$A$10:$C$208,3,0))</f>
        <v/>
      </c>
      <c r="G196" s="129"/>
      <c r="H196" s="119" t="str">
        <f>+IF(ISNA(VLOOKUP($E196,COA!$A$10:$C$208,3,0)),"",VLOOKUP($E196,COA!$A$10:$C$208,3,0))</f>
        <v/>
      </c>
      <c r="I196" s="120"/>
      <c r="J196" s="121" t="str">
        <f>+IF(ISNA(VLOOKUP($I196,'Cost Center'!$A$9:$B$48,2,0)),"",(VLOOKUP($I196,'Cost Center'!$A$9:$B$48,2,0)))</f>
        <v/>
      </c>
      <c r="K196" s="122"/>
      <c r="L196" s="123"/>
      <c r="M196" s="124">
        <f t="shared" si="9"/>
        <v>0</v>
      </c>
      <c r="N196" s="124"/>
      <c r="O196" s="124">
        <f t="shared" si="10"/>
        <v>0</v>
      </c>
      <c r="P196" s="130"/>
      <c r="Q196" s="130"/>
      <c r="R196" s="130"/>
      <c r="S196" s="130"/>
      <c r="T196" s="130"/>
      <c r="U196" s="130"/>
      <c r="V196" s="130"/>
      <c r="W196" s="130"/>
      <c r="X196" s="130"/>
      <c r="Y196" s="130"/>
      <c r="Z196" s="130"/>
      <c r="AA196" s="130"/>
      <c r="AB196" s="131">
        <f t="shared" si="11"/>
        <v>0</v>
      </c>
    </row>
    <row r="197" spans="1:28" s="97" customFormat="1" ht="12.75" x14ac:dyDescent="0.2">
      <c r="A197" s="127"/>
      <c r="B197" s="127"/>
      <c r="C197" s="26"/>
      <c r="D197" s="128"/>
      <c r="E197" s="129"/>
      <c r="F197" s="119" t="str">
        <f>+IF(ISNA(VLOOKUP($E197,COA!$A$10:$C$208,3,0)),"",VLOOKUP($E197,COA!$A$10:$C$208,3,0))</f>
        <v/>
      </c>
      <c r="G197" s="129"/>
      <c r="H197" s="119" t="str">
        <f>+IF(ISNA(VLOOKUP($E197,COA!$A$10:$C$208,3,0)),"",VLOOKUP($E197,COA!$A$10:$C$208,3,0))</f>
        <v/>
      </c>
      <c r="I197" s="120"/>
      <c r="J197" s="121" t="str">
        <f>+IF(ISNA(VLOOKUP($I197,'Cost Center'!$A$9:$B$48,2,0)),"",(VLOOKUP($I197,'Cost Center'!$A$9:$B$48,2,0)))</f>
        <v/>
      </c>
      <c r="K197" s="122"/>
      <c r="L197" s="123"/>
      <c r="M197" s="124">
        <f t="shared" si="9"/>
        <v>0</v>
      </c>
      <c r="N197" s="124"/>
      <c r="O197" s="124">
        <f t="shared" si="10"/>
        <v>0</v>
      </c>
      <c r="P197" s="130"/>
      <c r="Q197" s="130"/>
      <c r="R197" s="130"/>
      <c r="S197" s="130"/>
      <c r="T197" s="130"/>
      <c r="U197" s="130"/>
      <c r="V197" s="130"/>
      <c r="W197" s="130"/>
      <c r="X197" s="130"/>
      <c r="Y197" s="130"/>
      <c r="Z197" s="130"/>
      <c r="AA197" s="130"/>
      <c r="AB197" s="131">
        <f t="shared" si="11"/>
        <v>0</v>
      </c>
    </row>
    <row r="198" spans="1:28" s="97" customFormat="1" ht="12.75" x14ac:dyDescent="0.2">
      <c r="A198" s="127"/>
      <c r="B198" s="127"/>
      <c r="C198" s="26"/>
      <c r="D198" s="128"/>
      <c r="E198" s="129"/>
      <c r="F198" s="119" t="str">
        <f>+IF(ISNA(VLOOKUP($E198,COA!$A$10:$C$208,3,0)),"",VLOOKUP($E198,COA!$A$10:$C$208,3,0))</f>
        <v/>
      </c>
      <c r="G198" s="129"/>
      <c r="H198" s="119" t="str">
        <f>+IF(ISNA(VLOOKUP($E198,COA!$A$10:$C$208,3,0)),"",VLOOKUP($E198,COA!$A$10:$C$208,3,0))</f>
        <v/>
      </c>
      <c r="I198" s="120"/>
      <c r="J198" s="121" t="str">
        <f>+IF(ISNA(VLOOKUP($I198,'Cost Center'!$A$9:$B$48,2,0)),"",(VLOOKUP($I198,'Cost Center'!$A$9:$B$48,2,0)))</f>
        <v/>
      </c>
      <c r="K198" s="122"/>
      <c r="L198" s="123"/>
      <c r="M198" s="124">
        <f t="shared" si="9"/>
        <v>0</v>
      </c>
      <c r="N198" s="124"/>
      <c r="O198" s="124">
        <f t="shared" si="10"/>
        <v>0</v>
      </c>
      <c r="P198" s="130"/>
      <c r="Q198" s="130"/>
      <c r="R198" s="130"/>
      <c r="S198" s="130"/>
      <c r="T198" s="130"/>
      <c r="U198" s="130"/>
      <c r="V198" s="130"/>
      <c r="W198" s="130"/>
      <c r="X198" s="130"/>
      <c r="Y198" s="130"/>
      <c r="Z198" s="130"/>
      <c r="AA198" s="130"/>
      <c r="AB198" s="131">
        <f t="shared" si="11"/>
        <v>0</v>
      </c>
    </row>
    <row r="199" spans="1:28" s="97" customFormat="1" ht="12.75" x14ac:dyDescent="0.2">
      <c r="A199" s="127"/>
      <c r="B199" s="127"/>
      <c r="C199" s="26"/>
      <c r="D199" s="128"/>
      <c r="E199" s="129"/>
      <c r="F199" s="119" t="str">
        <f>+IF(ISNA(VLOOKUP($E199,COA!$A$10:$C$208,3,0)),"",VLOOKUP($E199,COA!$A$10:$C$208,3,0))</f>
        <v/>
      </c>
      <c r="G199" s="129"/>
      <c r="H199" s="119" t="str">
        <f>+IF(ISNA(VLOOKUP($E199,COA!$A$10:$C$208,3,0)),"",VLOOKUP($E199,COA!$A$10:$C$208,3,0))</f>
        <v/>
      </c>
      <c r="I199" s="120"/>
      <c r="J199" s="121" t="str">
        <f>+IF(ISNA(VLOOKUP($I199,'Cost Center'!$A$9:$B$48,2,0)),"",(VLOOKUP($I199,'Cost Center'!$A$9:$B$48,2,0)))</f>
        <v/>
      </c>
      <c r="K199" s="122"/>
      <c r="L199" s="123"/>
      <c r="M199" s="124">
        <f t="shared" si="9"/>
        <v>0</v>
      </c>
      <c r="N199" s="124"/>
      <c r="O199" s="124">
        <f t="shared" si="10"/>
        <v>0</v>
      </c>
      <c r="P199" s="130"/>
      <c r="Q199" s="130"/>
      <c r="R199" s="130"/>
      <c r="S199" s="130"/>
      <c r="T199" s="130"/>
      <c r="U199" s="130"/>
      <c r="V199" s="130"/>
      <c r="W199" s="130"/>
      <c r="X199" s="130"/>
      <c r="Y199" s="130"/>
      <c r="Z199" s="130"/>
      <c r="AA199" s="130"/>
      <c r="AB199" s="131">
        <f t="shared" si="11"/>
        <v>0</v>
      </c>
    </row>
    <row r="200" spans="1:28" s="97" customFormat="1" ht="12.75" x14ac:dyDescent="0.2">
      <c r="A200" s="127"/>
      <c r="B200" s="127"/>
      <c r="C200" s="26"/>
      <c r="D200" s="128"/>
      <c r="E200" s="129"/>
      <c r="F200" s="119" t="str">
        <f>+IF(ISNA(VLOOKUP($E200,COA!$A$10:$C$208,3,0)),"",VLOOKUP($E200,COA!$A$10:$C$208,3,0))</f>
        <v/>
      </c>
      <c r="G200" s="129"/>
      <c r="H200" s="119" t="str">
        <f>+IF(ISNA(VLOOKUP($E200,COA!$A$10:$C$208,3,0)),"",VLOOKUP($E200,COA!$A$10:$C$208,3,0))</f>
        <v/>
      </c>
      <c r="I200" s="120"/>
      <c r="J200" s="121" t="str">
        <f>+IF(ISNA(VLOOKUP($I200,'Cost Center'!$A$9:$B$48,2,0)),"",(VLOOKUP($I200,'Cost Center'!$A$9:$B$48,2,0)))</f>
        <v/>
      </c>
      <c r="K200" s="122"/>
      <c r="L200" s="123"/>
      <c r="M200" s="124">
        <f t="shared" si="9"/>
        <v>0</v>
      </c>
      <c r="N200" s="124"/>
      <c r="O200" s="124">
        <f t="shared" si="10"/>
        <v>0</v>
      </c>
      <c r="P200" s="130"/>
      <c r="Q200" s="130"/>
      <c r="R200" s="130"/>
      <c r="S200" s="130"/>
      <c r="T200" s="130"/>
      <c r="U200" s="130"/>
      <c r="V200" s="130"/>
      <c r="W200" s="130"/>
      <c r="X200" s="130"/>
      <c r="Y200" s="130"/>
      <c r="Z200" s="130"/>
      <c r="AA200" s="130"/>
      <c r="AB200" s="131">
        <f t="shared" si="11"/>
        <v>0</v>
      </c>
    </row>
    <row r="201" spans="1:28" s="97" customFormat="1" ht="12.75" x14ac:dyDescent="0.2">
      <c r="A201" s="127"/>
      <c r="B201" s="127"/>
      <c r="C201" s="26"/>
      <c r="D201" s="128"/>
      <c r="E201" s="129"/>
      <c r="F201" s="119" t="str">
        <f>+IF(ISNA(VLOOKUP($E201,COA!$A$10:$C$208,3,0)),"",VLOOKUP($E201,COA!$A$10:$C$208,3,0))</f>
        <v/>
      </c>
      <c r="G201" s="129"/>
      <c r="H201" s="119" t="str">
        <f>+IF(ISNA(VLOOKUP($E201,COA!$A$10:$C$208,3,0)),"",VLOOKUP($E201,COA!$A$10:$C$208,3,0))</f>
        <v/>
      </c>
      <c r="I201" s="120"/>
      <c r="J201" s="121" t="str">
        <f>+IF(ISNA(VLOOKUP($I201,'Cost Center'!$A$9:$B$48,2,0)),"",(VLOOKUP($I201,'Cost Center'!$A$9:$B$48,2,0)))</f>
        <v/>
      </c>
      <c r="K201" s="122"/>
      <c r="L201" s="123"/>
      <c r="M201" s="124">
        <f t="shared" si="9"/>
        <v>0</v>
      </c>
      <c r="N201" s="124"/>
      <c r="O201" s="124">
        <f t="shared" si="10"/>
        <v>0</v>
      </c>
      <c r="P201" s="130"/>
      <c r="Q201" s="130"/>
      <c r="R201" s="130"/>
      <c r="S201" s="130"/>
      <c r="T201" s="130"/>
      <c r="U201" s="130"/>
      <c r="V201" s="130"/>
      <c r="W201" s="130"/>
      <c r="X201" s="130"/>
      <c r="Y201" s="130"/>
      <c r="Z201" s="130"/>
      <c r="AA201" s="130"/>
      <c r="AB201" s="131">
        <f t="shared" si="11"/>
        <v>0</v>
      </c>
    </row>
    <row r="202" spans="1:28" s="97" customFormat="1" ht="12.75" x14ac:dyDescent="0.2">
      <c r="A202" s="127"/>
      <c r="B202" s="127"/>
      <c r="C202" s="26"/>
      <c r="D202" s="128"/>
      <c r="E202" s="129"/>
      <c r="F202" s="119" t="str">
        <f>+IF(ISNA(VLOOKUP($E202,COA!$A$10:$C$208,3,0)),"",VLOOKUP($E202,COA!$A$10:$C$208,3,0))</f>
        <v/>
      </c>
      <c r="G202" s="129"/>
      <c r="H202" s="119" t="str">
        <f>+IF(ISNA(VLOOKUP($E202,COA!$A$10:$C$208,3,0)),"",VLOOKUP($E202,COA!$A$10:$C$208,3,0))</f>
        <v/>
      </c>
      <c r="I202" s="120"/>
      <c r="J202" s="121" t="str">
        <f>+IF(ISNA(VLOOKUP($I202,'Cost Center'!$A$9:$B$48,2,0)),"",(VLOOKUP($I202,'Cost Center'!$A$9:$B$48,2,0)))</f>
        <v/>
      </c>
      <c r="K202" s="122"/>
      <c r="L202" s="123"/>
      <c r="M202" s="124">
        <f t="shared" si="9"/>
        <v>0</v>
      </c>
      <c r="N202" s="124"/>
      <c r="O202" s="124">
        <f t="shared" si="10"/>
        <v>0</v>
      </c>
      <c r="P202" s="130"/>
      <c r="Q202" s="130"/>
      <c r="R202" s="130"/>
      <c r="S202" s="130"/>
      <c r="T202" s="130"/>
      <c r="U202" s="130"/>
      <c r="V202" s="130"/>
      <c r="W202" s="130"/>
      <c r="X202" s="130"/>
      <c r="Y202" s="130"/>
      <c r="Z202" s="130"/>
      <c r="AA202" s="130"/>
      <c r="AB202" s="131">
        <f t="shared" si="11"/>
        <v>0</v>
      </c>
    </row>
    <row r="203" spans="1:28" s="97" customFormat="1" ht="12.75" x14ac:dyDescent="0.2">
      <c r="A203" s="127"/>
      <c r="B203" s="127"/>
      <c r="C203" s="26"/>
      <c r="D203" s="128"/>
      <c r="E203" s="129"/>
      <c r="F203" s="119" t="str">
        <f>+IF(ISNA(VLOOKUP($E203,COA!$A$10:$C$208,3,0)),"",VLOOKUP($E203,COA!$A$10:$C$208,3,0))</f>
        <v/>
      </c>
      <c r="G203" s="129"/>
      <c r="H203" s="119" t="str">
        <f>+IF(ISNA(VLOOKUP($E203,COA!$A$10:$C$208,3,0)),"",VLOOKUP($E203,COA!$A$10:$C$208,3,0))</f>
        <v/>
      </c>
      <c r="I203" s="120"/>
      <c r="J203" s="121" t="str">
        <f>+IF(ISNA(VLOOKUP($I203,'Cost Center'!$A$9:$B$48,2,0)),"",(VLOOKUP($I203,'Cost Center'!$A$9:$B$48,2,0)))</f>
        <v/>
      </c>
      <c r="K203" s="122"/>
      <c r="L203" s="123"/>
      <c r="M203" s="124">
        <f t="shared" ref="M203:M266" si="12">+O203*1000</f>
        <v>0</v>
      </c>
      <c r="N203" s="124"/>
      <c r="O203" s="124">
        <f t="shared" ref="O203:O266" si="13">+AB203</f>
        <v>0</v>
      </c>
      <c r="P203" s="130"/>
      <c r="Q203" s="130"/>
      <c r="R203" s="130"/>
      <c r="S203" s="130"/>
      <c r="T203" s="130"/>
      <c r="U203" s="130"/>
      <c r="V203" s="130"/>
      <c r="W203" s="130"/>
      <c r="X203" s="130"/>
      <c r="Y203" s="130"/>
      <c r="Z203" s="130"/>
      <c r="AA203" s="130"/>
      <c r="AB203" s="131">
        <f t="shared" ref="AB203:AB266" si="14">SUM(P203:AA203)</f>
        <v>0</v>
      </c>
    </row>
    <row r="204" spans="1:28" s="97" customFormat="1" ht="12.75" x14ac:dyDescent="0.2">
      <c r="A204" s="127"/>
      <c r="B204" s="127"/>
      <c r="C204" s="26"/>
      <c r="D204" s="128"/>
      <c r="E204" s="129"/>
      <c r="F204" s="119" t="str">
        <f>+IF(ISNA(VLOOKUP($E204,COA!$A$10:$C$208,3,0)),"",VLOOKUP($E204,COA!$A$10:$C$208,3,0))</f>
        <v/>
      </c>
      <c r="G204" s="129"/>
      <c r="H204" s="119" t="str">
        <f>+IF(ISNA(VLOOKUP($E204,COA!$A$10:$C$208,3,0)),"",VLOOKUP($E204,COA!$A$10:$C$208,3,0))</f>
        <v/>
      </c>
      <c r="I204" s="120"/>
      <c r="J204" s="121" t="str">
        <f>+IF(ISNA(VLOOKUP($I204,'Cost Center'!$A$9:$B$48,2,0)),"",(VLOOKUP($I204,'Cost Center'!$A$9:$B$48,2,0)))</f>
        <v/>
      </c>
      <c r="K204" s="122"/>
      <c r="L204" s="123"/>
      <c r="M204" s="124">
        <f t="shared" si="12"/>
        <v>0</v>
      </c>
      <c r="N204" s="124"/>
      <c r="O204" s="124">
        <f t="shared" si="13"/>
        <v>0</v>
      </c>
      <c r="P204" s="130"/>
      <c r="Q204" s="130"/>
      <c r="R204" s="130"/>
      <c r="S204" s="130"/>
      <c r="T204" s="130"/>
      <c r="U204" s="130"/>
      <c r="V204" s="130"/>
      <c r="W204" s="130"/>
      <c r="X204" s="130"/>
      <c r="Y204" s="130"/>
      <c r="Z204" s="130"/>
      <c r="AA204" s="130"/>
      <c r="AB204" s="131">
        <f t="shared" si="14"/>
        <v>0</v>
      </c>
    </row>
    <row r="205" spans="1:28" s="97" customFormat="1" ht="12.75" x14ac:dyDescent="0.2">
      <c r="A205" s="127"/>
      <c r="B205" s="127"/>
      <c r="C205" s="26"/>
      <c r="D205" s="128"/>
      <c r="E205" s="129"/>
      <c r="F205" s="119" t="str">
        <f>+IF(ISNA(VLOOKUP($E205,COA!$A$10:$C$208,3,0)),"",VLOOKUP($E205,COA!$A$10:$C$208,3,0))</f>
        <v/>
      </c>
      <c r="G205" s="129"/>
      <c r="H205" s="119" t="str">
        <f>+IF(ISNA(VLOOKUP($E205,COA!$A$10:$C$208,3,0)),"",VLOOKUP($E205,COA!$A$10:$C$208,3,0))</f>
        <v/>
      </c>
      <c r="I205" s="120"/>
      <c r="J205" s="121" t="str">
        <f>+IF(ISNA(VLOOKUP($I205,'Cost Center'!$A$9:$B$48,2,0)),"",(VLOOKUP($I205,'Cost Center'!$A$9:$B$48,2,0)))</f>
        <v/>
      </c>
      <c r="K205" s="122"/>
      <c r="L205" s="123"/>
      <c r="M205" s="124">
        <f t="shared" si="12"/>
        <v>0</v>
      </c>
      <c r="N205" s="124"/>
      <c r="O205" s="124">
        <f t="shared" si="13"/>
        <v>0</v>
      </c>
      <c r="P205" s="130"/>
      <c r="Q205" s="130"/>
      <c r="R205" s="130"/>
      <c r="S205" s="130"/>
      <c r="T205" s="130"/>
      <c r="U205" s="130"/>
      <c r="V205" s="130"/>
      <c r="W205" s="130"/>
      <c r="X205" s="130"/>
      <c r="Y205" s="130"/>
      <c r="Z205" s="130"/>
      <c r="AA205" s="130"/>
      <c r="AB205" s="131">
        <f t="shared" si="14"/>
        <v>0</v>
      </c>
    </row>
    <row r="206" spans="1:28" s="97" customFormat="1" ht="12.75" x14ac:dyDescent="0.2">
      <c r="A206" s="127"/>
      <c r="B206" s="127"/>
      <c r="C206" s="26"/>
      <c r="D206" s="128"/>
      <c r="E206" s="129"/>
      <c r="F206" s="119" t="str">
        <f>+IF(ISNA(VLOOKUP($E206,COA!$A$10:$C$208,3,0)),"",VLOOKUP($E206,COA!$A$10:$C$208,3,0))</f>
        <v/>
      </c>
      <c r="G206" s="129"/>
      <c r="H206" s="119" t="str">
        <f>+IF(ISNA(VLOOKUP($E206,COA!$A$10:$C$208,3,0)),"",VLOOKUP($E206,COA!$A$10:$C$208,3,0))</f>
        <v/>
      </c>
      <c r="I206" s="120"/>
      <c r="J206" s="121" t="str">
        <f>+IF(ISNA(VLOOKUP($I206,'Cost Center'!$A$9:$B$48,2,0)),"",(VLOOKUP($I206,'Cost Center'!$A$9:$B$48,2,0)))</f>
        <v/>
      </c>
      <c r="K206" s="122"/>
      <c r="L206" s="123"/>
      <c r="M206" s="124">
        <f t="shared" si="12"/>
        <v>0</v>
      </c>
      <c r="N206" s="124"/>
      <c r="O206" s="124">
        <f t="shared" si="13"/>
        <v>0</v>
      </c>
      <c r="P206" s="130"/>
      <c r="Q206" s="130"/>
      <c r="R206" s="130"/>
      <c r="S206" s="130"/>
      <c r="T206" s="130"/>
      <c r="U206" s="130"/>
      <c r="V206" s="130"/>
      <c r="W206" s="130"/>
      <c r="X206" s="130"/>
      <c r="Y206" s="130"/>
      <c r="Z206" s="130"/>
      <c r="AA206" s="130"/>
      <c r="AB206" s="131">
        <f t="shared" si="14"/>
        <v>0</v>
      </c>
    </row>
    <row r="207" spans="1:28" s="97" customFormat="1" ht="12.75" x14ac:dyDescent="0.2">
      <c r="A207" s="127"/>
      <c r="B207" s="127"/>
      <c r="C207" s="26"/>
      <c r="D207" s="128"/>
      <c r="E207" s="129"/>
      <c r="F207" s="119" t="str">
        <f>+IF(ISNA(VLOOKUP($E207,COA!$A$10:$C$208,3,0)),"",VLOOKUP($E207,COA!$A$10:$C$208,3,0))</f>
        <v/>
      </c>
      <c r="G207" s="129"/>
      <c r="H207" s="119" t="str">
        <f>+IF(ISNA(VLOOKUP($E207,COA!$A$10:$C$208,3,0)),"",VLOOKUP($E207,COA!$A$10:$C$208,3,0))</f>
        <v/>
      </c>
      <c r="I207" s="120"/>
      <c r="J207" s="121" t="str">
        <f>+IF(ISNA(VLOOKUP($I207,'Cost Center'!$A$9:$B$48,2,0)),"",(VLOOKUP($I207,'Cost Center'!$A$9:$B$48,2,0)))</f>
        <v/>
      </c>
      <c r="K207" s="122"/>
      <c r="L207" s="123"/>
      <c r="M207" s="124">
        <f t="shared" si="12"/>
        <v>0</v>
      </c>
      <c r="N207" s="124"/>
      <c r="O207" s="124">
        <f t="shared" si="13"/>
        <v>0</v>
      </c>
      <c r="P207" s="130"/>
      <c r="Q207" s="130"/>
      <c r="R207" s="130"/>
      <c r="S207" s="130"/>
      <c r="T207" s="130"/>
      <c r="U207" s="130"/>
      <c r="V207" s="130"/>
      <c r="W207" s="130"/>
      <c r="X207" s="130"/>
      <c r="Y207" s="130"/>
      <c r="Z207" s="130"/>
      <c r="AA207" s="130"/>
      <c r="AB207" s="131">
        <f t="shared" si="14"/>
        <v>0</v>
      </c>
    </row>
    <row r="208" spans="1:28" s="97" customFormat="1" ht="12.75" x14ac:dyDescent="0.2">
      <c r="A208" s="127"/>
      <c r="B208" s="127"/>
      <c r="C208" s="26"/>
      <c r="D208" s="128"/>
      <c r="E208" s="129"/>
      <c r="F208" s="119" t="str">
        <f>+IF(ISNA(VLOOKUP($E208,COA!$A$10:$C$208,3,0)),"",VLOOKUP($E208,COA!$A$10:$C$208,3,0))</f>
        <v/>
      </c>
      <c r="G208" s="129"/>
      <c r="H208" s="119" t="str">
        <f>+IF(ISNA(VLOOKUP($E208,COA!$A$10:$C$208,3,0)),"",VLOOKUP($E208,COA!$A$10:$C$208,3,0))</f>
        <v/>
      </c>
      <c r="I208" s="120"/>
      <c r="J208" s="121" t="str">
        <f>+IF(ISNA(VLOOKUP($I208,'Cost Center'!$A$9:$B$48,2,0)),"",(VLOOKUP($I208,'Cost Center'!$A$9:$B$48,2,0)))</f>
        <v/>
      </c>
      <c r="K208" s="122"/>
      <c r="L208" s="123"/>
      <c r="M208" s="124">
        <f t="shared" si="12"/>
        <v>0</v>
      </c>
      <c r="N208" s="124"/>
      <c r="O208" s="124">
        <f t="shared" si="13"/>
        <v>0</v>
      </c>
      <c r="P208" s="130"/>
      <c r="Q208" s="130"/>
      <c r="R208" s="130"/>
      <c r="S208" s="130"/>
      <c r="T208" s="130"/>
      <c r="U208" s="130"/>
      <c r="V208" s="130"/>
      <c r="W208" s="130"/>
      <c r="X208" s="130"/>
      <c r="Y208" s="130"/>
      <c r="Z208" s="130"/>
      <c r="AA208" s="130"/>
      <c r="AB208" s="131">
        <f t="shared" si="14"/>
        <v>0</v>
      </c>
    </row>
    <row r="209" spans="1:28" s="97" customFormat="1" ht="12.75" x14ac:dyDescent="0.2">
      <c r="A209" s="127"/>
      <c r="B209" s="127"/>
      <c r="C209" s="26"/>
      <c r="D209" s="128"/>
      <c r="E209" s="129"/>
      <c r="F209" s="119" t="str">
        <f>+IF(ISNA(VLOOKUP($E209,COA!$A$10:$C$208,3,0)),"",VLOOKUP($E209,COA!$A$10:$C$208,3,0))</f>
        <v/>
      </c>
      <c r="G209" s="129"/>
      <c r="H209" s="119" t="str">
        <f>+IF(ISNA(VLOOKUP($E209,COA!$A$10:$C$208,3,0)),"",VLOOKUP($E209,COA!$A$10:$C$208,3,0))</f>
        <v/>
      </c>
      <c r="I209" s="120"/>
      <c r="J209" s="121" t="str">
        <f>+IF(ISNA(VLOOKUP($I209,'Cost Center'!$A$9:$B$48,2,0)),"",(VLOOKUP($I209,'Cost Center'!$A$9:$B$48,2,0)))</f>
        <v/>
      </c>
      <c r="K209" s="122"/>
      <c r="L209" s="123"/>
      <c r="M209" s="124">
        <f t="shared" si="12"/>
        <v>0</v>
      </c>
      <c r="N209" s="124"/>
      <c r="O209" s="124">
        <f t="shared" si="13"/>
        <v>0</v>
      </c>
      <c r="P209" s="130"/>
      <c r="Q209" s="130"/>
      <c r="R209" s="130"/>
      <c r="S209" s="130"/>
      <c r="T209" s="130"/>
      <c r="U209" s="130"/>
      <c r="V209" s="130"/>
      <c r="W209" s="130"/>
      <c r="X209" s="130"/>
      <c r="Y209" s="130"/>
      <c r="Z209" s="130"/>
      <c r="AA209" s="130"/>
      <c r="AB209" s="131">
        <f t="shared" si="14"/>
        <v>0</v>
      </c>
    </row>
    <row r="210" spans="1:28" s="97" customFormat="1" ht="12.75" x14ac:dyDescent="0.2">
      <c r="A210" s="127"/>
      <c r="B210" s="127"/>
      <c r="C210" s="26"/>
      <c r="D210" s="128"/>
      <c r="E210" s="129"/>
      <c r="F210" s="119" t="str">
        <f>+IF(ISNA(VLOOKUP($E210,COA!$A$10:$C$208,3,0)),"",VLOOKUP($E210,COA!$A$10:$C$208,3,0))</f>
        <v/>
      </c>
      <c r="G210" s="129"/>
      <c r="H210" s="119" t="str">
        <f>+IF(ISNA(VLOOKUP($E210,COA!$A$10:$C$208,3,0)),"",VLOOKUP($E210,COA!$A$10:$C$208,3,0))</f>
        <v/>
      </c>
      <c r="I210" s="120"/>
      <c r="J210" s="121" t="str">
        <f>+IF(ISNA(VLOOKUP($I210,'Cost Center'!$A$9:$B$48,2,0)),"",(VLOOKUP($I210,'Cost Center'!$A$9:$B$48,2,0)))</f>
        <v/>
      </c>
      <c r="K210" s="122"/>
      <c r="L210" s="123"/>
      <c r="M210" s="124">
        <f t="shared" si="12"/>
        <v>0</v>
      </c>
      <c r="N210" s="124"/>
      <c r="O210" s="124">
        <f t="shared" si="13"/>
        <v>0</v>
      </c>
      <c r="P210" s="130"/>
      <c r="Q210" s="130"/>
      <c r="R210" s="130"/>
      <c r="S210" s="130"/>
      <c r="T210" s="130"/>
      <c r="U210" s="130"/>
      <c r="V210" s="130"/>
      <c r="W210" s="130"/>
      <c r="X210" s="130"/>
      <c r="Y210" s="130"/>
      <c r="Z210" s="130"/>
      <c r="AA210" s="130"/>
      <c r="AB210" s="131">
        <f t="shared" si="14"/>
        <v>0</v>
      </c>
    </row>
    <row r="211" spans="1:28" s="97" customFormat="1" ht="12.75" x14ac:dyDescent="0.2">
      <c r="A211" s="127"/>
      <c r="B211" s="127"/>
      <c r="C211" s="26"/>
      <c r="D211" s="128"/>
      <c r="E211" s="129"/>
      <c r="F211" s="119" t="str">
        <f>+IF(ISNA(VLOOKUP($E211,COA!$A$10:$C$208,3,0)),"",VLOOKUP($E211,COA!$A$10:$C$208,3,0))</f>
        <v/>
      </c>
      <c r="G211" s="129"/>
      <c r="H211" s="119" t="str">
        <f>+IF(ISNA(VLOOKUP($E211,COA!$A$10:$C$208,3,0)),"",VLOOKUP($E211,COA!$A$10:$C$208,3,0))</f>
        <v/>
      </c>
      <c r="I211" s="120"/>
      <c r="J211" s="121" t="str">
        <f>+IF(ISNA(VLOOKUP($I211,'Cost Center'!$A$9:$B$48,2,0)),"",(VLOOKUP($I211,'Cost Center'!$A$9:$B$48,2,0)))</f>
        <v/>
      </c>
      <c r="K211" s="122"/>
      <c r="L211" s="123"/>
      <c r="M211" s="124">
        <f t="shared" si="12"/>
        <v>0</v>
      </c>
      <c r="N211" s="124"/>
      <c r="O211" s="124">
        <f t="shared" si="13"/>
        <v>0</v>
      </c>
      <c r="P211" s="130"/>
      <c r="Q211" s="130"/>
      <c r="R211" s="130"/>
      <c r="S211" s="130"/>
      <c r="T211" s="130"/>
      <c r="U211" s="130"/>
      <c r="V211" s="130"/>
      <c r="W211" s="130"/>
      <c r="X211" s="130"/>
      <c r="Y211" s="130"/>
      <c r="Z211" s="130"/>
      <c r="AA211" s="130"/>
      <c r="AB211" s="131">
        <f t="shared" si="14"/>
        <v>0</v>
      </c>
    </row>
    <row r="212" spans="1:28" s="97" customFormat="1" ht="12.75" x14ac:dyDescent="0.2">
      <c r="A212" s="127"/>
      <c r="B212" s="127"/>
      <c r="C212" s="26"/>
      <c r="D212" s="128"/>
      <c r="E212" s="129"/>
      <c r="F212" s="119" t="str">
        <f>+IF(ISNA(VLOOKUP($E212,COA!$A$10:$C$208,3,0)),"",VLOOKUP($E212,COA!$A$10:$C$208,3,0))</f>
        <v/>
      </c>
      <c r="G212" s="129"/>
      <c r="H212" s="119" t="str">
        <f>+IF(ISNA(VLOOKUP($E212,COA!$A$10:$C$208,3,0)),"",VLOOKUP($E212,COA!$A$10:$C$208,3,0))</f>
        <v/>
      </c>
      <c r="I212" s="120"/>
      <c r="J212" s="121" t="str">
        <f>+IF(ISNA(VLOOKUP($I212,'Cost Center'!$A$9:$B$48,2,0)),"",(VLOOKUP($I212,'Cost Center'!$A$9:$B$48,2,0)))</f>
        <v/>
      </c>
      <c r="K212" s="122"/>
      <c r="L212" s="123"/>
      <c r="M212" s="124">
        <f t="shared" si="12"/>
        <v>0</v>
      </c>
      <c r="N212" s="124"/>
      <c r="O212" s="124">
        <f t="shared" si="13"/>
        <v>0</v>
      </c>
      <c r="P212" s="130"/>
      <c r="Q212" s="130"/>
      <c r="R212" s="130"/>
      <c r="S212" s="130"/>
      <c r="T212" s="130"/>
      <c r="U212" s="130"/>
      <c r="V212" s="130"/>
      <c r="W212" s="130"/>
      <c r="X212" s="130"/>
      <c r="Y212" s="130"/>
      <c r="Z212" s="130"/>
      <c r="AA212" s="130"/>
      <c r="AB212" s="131">
        <f t="shared" si="14"/>
        <v>0</v>
      </c>
    </row>
    <row r="213" spans="1:28" s="97" customFormat="1" ht="12.75" x14ac:dyDescent="0.2">
      <c r="A213" s="127"/>
      <c r="B213" s="127"/>
      <c r="C213" s="26"/>
      <c r="D213" s="128"/>
      <c r="E213" s="129"/>
      <c r="F213" s="119" t="str">
        <f>+IF(ISNA(VLOOKUP($E213,COA!$A$10:$C$208,3,0)),"",VLOOKUP($E213,COA!$A$10:$C$208,3,0))</f>
        <v/>
      </c>
      <c r="G213" s="129"/>
      <c r="H213" s="119" t="str">
        <f>+IF(ISNA(VLOOKUP($E213,COA!$A$10:$C$208,3,0)),"",VLOOKUP($E213,COA!$A$10:$C$208,3,0))</f>
        <v/>
      </c>
      <c r="I213" s="120"/>
      <c r="J213" s="121" t="str">
        <f>+IF(ISNA(VLOOKUP($I213,'Cost Center'!$A$9:$B$48,2,0)),"",(VLOOKUP($I213,'Cost Center'!$A$9:$B$48,2,0)))</f>
        <v/>
      </c>
      <c r="K213" s="122"/>
      <c r="L213" s="123"/>
      <c r="M213" s="124">
        <f t="shared" si="12"/>
        <v>0</v>
      </c>
      <c r="N213" s="124"/>
      <c r="O213" s="124">
        <f t="shared" si="13"/>
        <v>0</v>
      </c>
      <c r="P213" s="130"/>
      <c r="Q213" s="130"/>
      <c r="R213" s="130"/>
      <c r="S213" s="130"/>
      <c r="T213" s="130"/>
      <c r="U213" s="130"/>
      <c r="V213" s="130"/>
      <c r="W213" s="130"/>
      <c r="X213" s="130"/>
      <c r="Y213" s="130"/>
      <c r="Z213" s="130"/>
      <c r="AA213" s="130"/>
      <c r="AB213" s="131">
        <f t="shared" si="14"/>
        <v>0</v>
      </c>
    </row>
    <row r="214" spans="1:28" s="97" customFormat="1" ht="12.75" x14ac:dyDescent="0.2">
      <c r="A214" s="127"/>
      <c r="B214" s="127"/>
      <c r="C214" s="26"/>
      <c r="D214" s="128"/>
      <c r="E214" s="129"/>
      <c r="F214" s="119" t="str">
        <f>+IF(ISNA(VLOOKUP($E214,COA!$A$10:$C$208,3,0)),"",VLOOKUP($E214,COA!$A$10:$C$208,3,0))</f>
        <v/>
      </c>
      <c r="G214" s="129"/>
      <c r="H214" s="119" t="str">
        <f>+IF(ISNA(VLOOKUP($E214,COA!$A$10:$C$208,3,0)),"",VLOOKUP($E214,COA!$A$10:$C$208,3,0))</f>
        <v/>
      </c>
      <c r="I214" s="120"/>
      <c r="J214" s="121" t="str">
        <f>+IF(ISNA(VLOOKUP($I214,'Cost Center'!$A$9:$B$48,2,0)),"",(VLOOKUP($I214,'Cost Center'!$A$9:$B$48,2,0)))</f>
        <v/>
      </c>
      <c r="K214" s="122"/>
      <c r="L214" s="123"/>
      <c r="M214" s="124">
        <f t="shared" si="12"/>
        <v>0</v>
      </c>
      <c r="N214" s="124"/>
      <c r="O214" s="124">
        <f t="shared" si="13"/>
        <v>0</v>
      </c>
      <c r="P214" s="130"/>
      <c r="Q214" s="130"/>
      <c r="R214" s="130"/>
      <c r="S214" s="130"/>
      <c r="T214" s="130"/>
      <c r="U214" s="130"/>
      <c r="V214" s="130"/>
      <c r="W214" s="130"/>
      <c r="X214" s="130"/>
      <c r="Y214" s="130"/>
      <c r="Z214" s="130"/>
      <c r="AA214" s="130"/>
      <c r="AB214" s="131">
        <f t="shared" si="14"/>
        <v>0</v>
      </c>
    </row>
    <row r="215" spans="1:28" s="97" customFormat="1" ht="12.75" x14ac:dyDescent="0.2">
      <c r="A215" s="127"/>
      <c r="B215" s="127"/>
      <c r="C215" s="26"/>
      <c r="D215" s="128"/>
      <c r="E215" s="129"/>
      <c r="F215" s="119" t="str">
        <f>+IF(ISNA(VLOOKUP($E215,COA!$A$10:$C$208,3,0)),"",VLOOKUP($E215,COA!$A$10:$C$208,3,0))</f>
        <v/>
      </c>
      <c r="G215" s="129"/>
      <c r="H215" s="119" t="str">
        <f>+IF(ISNA(VLOOKUP($E215,COA!$A$10:$C$208,3,0)),"",VLOOKUP($E215,COA!$A$10:$C$208,3,0))</f>
        <v/>
      </c>
      <c r="I215" s="120"/>
      <c r="J215" s="121" t="str">
        <f>+IF(ISNA(VLOOKUP($I215,'Cost Center'!$A$9:$B$48,2,0)),"",(VLOOKUP($I215,'Cost Center'!$A$9:$B$48,2,0)))</f>
        <v/>
      </c>
      <c r="K215" s="122"/>
      <c r="L215" s="123"/>
      <c r="M215" s="124">
        <f t="shared" si="12"/>
        <v>0</v>
      </c>
      <c r="N215" s="124"/>
      <c r="O215" s="124">
        <f t="shared" si="13"/>
        <v>0</v>
      </c>
      <c r="P215" s="130"/>
      <c r="Q215" s="130"/>
      <c r="R215" s="130"/>
      <c r="S215" s="130"/>
      <c r="T215" s="130"/>
      <c r="U215" s="130"/>
      <c r="V215" s="130"/>
      <c r="W215" s="130"/>
      <c r="X215" s="130"/>
      <c r="Y215" s="130"/>
      <c r="Z215" s="130"/>
      <c r="AA215" s="130"/>
      <c r="AB215" s="131">
        <f t="shared" si="14"/>
        <v>0</v>
      </c>
    </row>
    <row r="216" spans="1:28" s="97" customFormat="1" ht="12.75" x14ac:dyDescent="0.2">
      <c r="A216" s="127"/>
      <c r="B216" s="127"/>
      <c r="C216" s="26"/>
      <c r="D216" s="128"/>
      <c r="E216" s="129"/>
      <c r="F216" s="119" t="str">
        <f>+IF(ISNA(VLOOKUP($E216,COA!$A$10:$C$208,3,0)),"",VLOOKUP($E216,COA!$A$10:$C$208,3,0))</f>
        <v/>
      </c>
      <c r="G216" s="129"/>
      <c r="H216" s="119" t="str">
        <f>+IF(ISNA(VLOOKUP($E216,COA!$A$10:$C$208,3,0)),"",VLOOKUP($E216,COA!$A$10:$C$208,3,0))</f>
        <v/>
      </c>
      <c r="I216" s="120"/>
      <c r="J216" s="121" t="str">
        <f>+IF(ISNA(VLOOKUP($I216,'Cost Center'!$A$9:$B$48,2,0)),"",(VLOOKUP($I216,'Cost Center'!$A$9:$B$48,2,0)))</f>
        <v/>
      </c>
      <c r="K216" s="122"/>
      <c r="L216" s="123"/>
      <c r="M216" s="124">
        <f t="shared" si="12"/>
        <v>0</v>
      </c>
      <c r="N216" s="124"/>
      <c r="O216" s="124">
        <f t="shared" si="13"/>
        <v>0</v>
      </c>
      <c r="P216" s="130"/>
      <c r="Q216" s="130"/>
      <c r="R216" s="130"/>
      <c r="S216" s="130"/>
      <c r="T216" s="130"/>
      <c r="U216" s="130"/>
      <c r="V216" s="130"/>
      <c r="W216" s="130"/>
      <c r="X216" s="130"/>
      <c r="Y216" s="130"/>
      <c r="Z216" s="130"/>
      <c r="AA216" s="130"/>
      <c r="AB216" s="131">
        <f t="shared" si="14"/>
        <v>0</v>
      </c>
    </row>
    <row r="217" spans="1:28" s="97" customFormat="1" ht="12.75" x14ac:dyDescent="0.2">
      <c r="A217" s="127"/>
      <c r="B217" s="127"/>
      <c r="C217" s="26"/>
      <c r="D217" s="128"/>
      <c r="E217" s="129"/>
      <c r="F217" s="119" t="str">
        <f>+IF(ISNA(VLOOKUP($E217,COA!$A$10:$C$208,3,0)),"",VLOOKUP($E217,COA!$A$10:$C$208,3,0))</f>
        <v/>
      </c>
      <c r="G217" s="129"/>
      <c r="H217" s="119" t="str">
        <f>+IF(ISNA(VLOOKUP($E217,COA!$A$10:$C$208,3,0)),"",VLOOKUP($E217,COA!$A$10:$C$208,3,0))</f>
        <v/>
      </c>
      <c r="I217" s="120"/>
      <c r="J217" s="121" t="str">
        <f>+IF(ISNA(VLOOKUP($I217,'Cost Center'!$A$9:$B$48,2,0)),"",(VLOOKUP($I217,'Cost Center'!$A$9:$B$48,2,0)))</f>
        <v/>
      </c>
      <c r="K217" s="122"/>
      <c r="L217" s="123"/>
      <c r="M217" s="124">
        <f t="shared" si="12"/>
        <v>0</v>
      </c>
      <c r="N217" s="124"/>
      <c r="O217" s="124">
        <f t="shared" si="13"/>
        <v>0</v>
      </c>
      <c r="P217" s="130"/>
      <c r="Q217" s="130"/>
      <c r="R217" s="130"/>
      <c r="S217" s="130"/>
      <c r="T217" s="130"/>
      <c r="U217" s="130"/>
      <c r="V217" s="130"/>
      <c r="W217" s="130"/>
      <c r="X217" s="130"/>
      <c r="Y217" s="130"/>
      <c r="Z217" s="130"/>
      <c r="AA217" s="130"/>
      <c r="AB217" s="131">
        <f t="shared" si="14"/>
        <v>0</v>
      </c>
    </row>
    <row r="218" spans="1:28" s="97" customFormat="1" ht="12.75" x14ac:dyDescent="0.2">
      <c r="A218" s="127"/>
      <c r="B218" s="127"/>
      <c r="C218" s="26"/>
      <c r="D218" s="128"/>
      <c r="E218" s="129"/>
      <c r="F218" s="119" t="str">
        <f>+IF(ISNA(VLOOKUP($E218,COA!$A$10:$C$208,3,0)),"",VLOOKUP($E218,COA!$A$10:$C$208,3,0))</f>
        <v/>
      </c>
      <c r="G218" s="129"/>
      <c r="H218" s="119" t="str">
        <f>+IF(ISNA(VLOOKUP($E218,COA!$A$10:$C$208,3,0)),"",VLOOKUP($E218,COA!$A$10:$C$208,3,0))</f>
        <v/>
      </c>
      <c r="I218" s="120"/>
      <c r="J218" s="121" t="str">
        <f>+IF(ISNA(VLOOKUP($I218,'Cost Center'!$A$9:$B$48,2,0)),"",(VLOOKUP($I218,'Cost Center'!$A$9:$B$48,2,0)))</f>
        <v/>
      </c>
      <c r="K218" s="122"/>
      <c r="L218" s="123"/>
      <c r="M218" s="124">
        <f t="shared" si="12"/>
        <v>0</v>
      </c>
      <c r="N218" s="124"/>
      <c r="O218" s="124">
        <f t="shared" si="13"/>
        <v>0</v>
      </c>
      <c r="P218" s="130"/>
      <c r="Q218" s="130"/>
      <c r="R218" s="130"/>
      <c r="S218" s="130"/>
      <c r="T218" s="130"/>
      <c r="U218" s="130"/>
      <c r="V218" s="130"/>
      <c r="W218" s="130"/>
      <c r="X218" s="130"/>
      <c r="Y218" s="130"/>
      <c r="Z218" s="130"/>
      <c r="AA218" s="130"/>
      <c r="AB218" s="131">
        <f t="shared" si="14"/>
        <v>0</v>
      </c>
    </row>
    <row r="219" spans="1:28" s="97" customFormat="1" ht="12.75" x14ac:dyDescent="0.2">
      <c r="A219" s="127"/>
      <c r="B219" s="127"/>
      <c r="C219" s="26"/>
      <c r="D219" s="128"/>
      <c r="E219" s="129"/>
      <c r="F219" s="119" t="str">
        <f>+IF(ISNA(VLOOKUP($E219,COA!$A$10:$C$208,3,0)),"",VLOOKUP($E219,COA!$A$10:$C$208,3,0))</f>
        <v/>
      </c>
      <c r="G219" s="129"/>
      <c r="H219" s="119" t="str">
        <f>+IF(ISNA(VLOOKUP($E219,COA!$A$10:$C$208,3,0)),"",VLOOKUP($E219,COA!$A$10:$C$208,3,0))</f>
        <v/>
      </c>
      <c r="I219" s="120"/>
      <c r="J219" s="121" t="str">
        <f>+IF(ISNA(VLOOKUP($I219,'Cost Center'!$A$9:$B$48,2,0)),"",(VLOOKUP($I219,'Cost Center'!$A$9:$B$48,2,0)))</f>
        <v/>
      </c>
      <c r="K219" s="122"/>
      <c r="L219" s="123"/>
      <c r="M219" s="124">
        <f t="shared" si="12"/>
        <v>0</v>
      </c>
      <c r="N219" s="124"/>
      <c r="O219" s="124">
        <f t="shared" si="13"/>
        <v>0</v>
      </c>
      <c r="P219" s="130"/>
      <c r="Q219" s="130"/>
      <c r="R219" s="130"/>
      <c r="S219" s="130"/>
      <c r="T219" s="130"/>
      <c r="U219" s="130"/>
      <c r="V219" s="130"/>
      <c r="W219" s="130"/>
      <c r="X219" s="130"/>
      <c r="Y219" s="130"/>
      <c r="Z219" s="130"/>
      <c r="AA219" s="130"/>
      <c r="AB219" s="131">
        <f t="shared" si="14"/>
        <v>0</v>
      </c>
    </row>
    <row r="220" spans="1:28" s="97" customFormat="1" ht="12.75" x14ac:dyDescent="0.2">
      <c r="A220" s="127"/>
      <c r="B220" s="127"/>
      <c r="C220" s="26"/>
      <c r="D220" s="128"/>
      <c r="E220" s="129"/>
      <c r="F220" s="119" t="str">
        <f>+IF(ISNA(VLOOKUP($E220,COA!$A$10:$C$208,3,0)),"",VLOOKUP($E220,COA!$A$10:$C$208,3,0))</f>
        <v/>
      </c>
      <c r="G220" s="129"/>
      <c r="H220" s="119" t="str">
        <f>+IF(ISNA(VLOOKUP($E220,COA!$A$10:$C$208,3,0)),"",VLOOKUP($E220,COA!$A$10:$C$208,3,0))</f>
        <v/>
      </c>
      <c r="I220" s="120"/>
      <c r="J220" s="121" t="str">
        <f>+IF(ISNA(VLOOKUP($I220,'Cost Center'!$A$9:$B$48,2,0)),"",(VLOOKUP($I220,'Cost Center'!$A$9:$B$48,2,0)))</f>
        <v/>
      </c>
      <c r="K220" s="122"/>
      <c r="L220" s="123"/>
      <c r="M220" s="124">
        <f t="shared" si="12"/>
        <v>0</v>
      </c>
      <c r="N220" s="124"/>
      <c r="O220" s="124">
        <f t="shared" si="13"/>
        <v>0</v>
      </c>
      <c r="P220" s="130"/>
      <c r="Q220" s="130"/>
      <c r="R220" s="130"/>
      <c r="S220" s="130"/>
      <c r="T220" s="130"/>
      <c r="U220" s="130"/>
      <c r="V220" s="130"/>
      <c r="W220" s="130"/>
      <c r="X220" s="130"/>
      <c r="Y220" s="130"/>
      <c r="Z220" s="130"/>
      <c r="AA220" s="130"/>
      <c r="AB220" s="131">
        <f t="shared" si="14"/>
        <v>0</v>
      </c>
    </row>
    <row r="221" spans="1:28" s="97" customFormat="1" ht="12.75" x14ac:dyDescent="0.2">
      <c r="A221" s="127"/>
      <c r="B221" s="127"/>
      <c r="C221" s="26"/>
      <c r="D221" s="128"/>
      <c r="E221" s="129"/>
      <c r="F221" s="119" t="str">
        <f>+IF(ISNA(VLOOKUP($E221,COA!$A$10:$C$208,3,0)),"",VLOOKUP($E221,COA!$A$10:$C$208,3,0))</f>
        <v/>
      </c>
      <c r="G221" s="129"/>
      <c r="H221" s="119" t="str">
        <f>+IF(ISNA(VLOOKUP($E221,COA!$A$10:$C$208,3,0)),"",VLOOKUP($E221,COA!$A$10:$C$208,3,0))</f>
        <v/>
      </c>
      <c r="I221" s="120"/>
      <c r="J221" s="121" t="str">
        <f>+IF(ISNA(VLOOKUP($I221,'Cost Center'!$A$9:$B$48,2,0)),"",(VLOOKUP($I221,'Cost Center'!$A$9:$B$48,2,0)))</f>
        <v/>
      </c>
      <c r="K221" s="122"/>
      <c r="L221" s="123"/>
      <c r="M221" s="124">
        <f t="shared" si="12"/>
        <v>0</v>
      </c>
      <c r="N221" s="124"/>
      <c r="O221" s="124">
        <f t="shared" si="13"/>
        <v>0</v>
      </c>
      <c r="P221" s="130"/>
      <c r="Q221" s="130"/>
      <c r="R221" s="130"/>
      <c r="S221" s="130"/>
      <c r="T221" s="130"/>
      <c r="U221" s="130"/>
      <c r="V221" s="130"/>
      <c r="W221" s="130"/>
      <c r="X221" s="130"/>
      <c r="Y221" s="130"/>
      <c r="Z221" s="130"/>
      <c r="AA221" s="130"/>
      <c r="AB221" s="131">
        <f t="shared" si="14"/>
        <v>0</v>
      </c>
    </row>
    <row r="222" spans="1:28" s="97" customFormat="1" ht="12.75" x14ac:dyDescent="0.2">
      <c r="A222" s="127"/>
      <c r="B222" s="127"/>
      <c r="C222" s="26"/>
      <c r="D222" s="128"/>
      <c r="E222" s="129"/>
      <c r="F222" s="119" t="str">
        <f>+IF(ISNA(VLOOKUP($E222,COA!$A$10:$C$208,3,0)),"",VLOOKUP($E222,COA!$A$10:$C$208,3,0))</f>
        <v/>
      </c>
      <c r="G222" s="129"/>
      <c r="H222" s="119" t="str">
        <f>+IF(ISNA(VLOOKUP($E222,COA!$A$10:$C$208,3,0)),"",VLOOKUP($E222,COA!$A$10:$C$208,3,0))</f>
        <v/>
      </c>
      <c r="I222" s="120"/>
      <c r="J222" s="121" t="str">
        <f>+IF(ISNA(VLOOKUP($I222,'Cost Center'!$A$9:$B$48,2,0)),"",(VLOOKUP($I222,'Cost Center'!$A$9:$B$48,2,0)))</f>
        <v/>
      </c>
      <c r="K222" s="122"/>
      <c r="L222" s="123"/>
      <c r="M222" s="124">
        <f t="shared" si="12"/>
        <v>0</v>
      </c>
      <c r="N222" s="124"/>
      <c r="O222" s="124">
        <f t="shared" si="13"/>
        <v>0</v>
      </c>
      <c r="P222" s="130"/>
      <c r="Q222" s="130"/>
      <c r="R222" s="130"/>
      <c r="S222" s="130"/>
      <c r="T222" s="130"/>
      <c r="U222" s="130"/>
      <c r="V222" s="130"/>
      <c r="W222" s="130"/>
      <c r="X222" s="130"/>
      <c r="Y222" s="130"/>
      <c r="Z222" s="130"/>
      <c r="AA222" s="130"/>
      <c r="AB222" s="131">
        <f t="shared" si="14"/>
        <v>0</v>
      </c>
    </row>
    <row r="223" spans="1:28" s="97" customFormat="1" ht="12.75" x14ac:dyDescent="0.2">
      <c r="A223" s="127"/>
      <c r="B223" s="127"/>
      <c r="C223" s="26"/>
      <c r="D223" s="128"/>
      <c r="E223" s="129"/>
      <c r="F223" s="119" t="str">
        <f>+IF(ISNA(VLOOKUP($E223,COA!$A$10:$C$208,3,0)),"",VLOOKUP($E223,COA!$A$10:$C$208,3,0))</f>
        <v/>
      </c>
      <c r="G223" s="129"/>
      <c r="H223" s="119" t="str">
        <f>+IF(ISNA(VLOOKUP($E223,COA!$A$10:$C$208,3,0)),"",VLOOKUP($E223,COA!$A$10:$C$208,3,0))</f>
        <v/>
      </c>
      <c r="I223" s="120"/>
      <c r="J223" s="121" t="str">
        <f>+IF(ISNA(VLOOKUP($I223,'Cost Center'!$A$9:$B$48,2,0)),"",(VLOOKUP($I223,'Cost Center'!$A$9:$B$48,2,0)))</f>
        <v/>
      </c>
      <c r="K223" s="122"/>
      <c r="L223" s="123"/>
      <c r="M223" s="124">
        <f t="shared" si="12"/>
        <v>0</v>
      </c>
      <c r="N223" s="124"/>
      <c r="O223" s="124">
        <f t="shared" si="13"/>
        <v>0</v>
      </c>
      <c r="P223" s="130"/>
      <c r="Q223" s="130"/>
      <c r="R223" s="130"/>
      <c r="S223" s="130"/>
      <c r="T223" s="130"/>
      <c r="U223" s="130"/>
      <c r="V223" s="130"/>
      <c r="W223" s="130"/>
      <c r="X223" s="130"/>
      <c r="Y223" s="130"/>
      <c r="Z223" s="130"/>
      <c r="AA223" s="130"/>
      <c r="AB223" s="131">
        <f t="shared" si="14"/>
        <v>0</v>
      </c>
    </row>
    <row r="224" spans="1:28" s="97" customFormat="1" ht="12.75" x14ac:dyDescent="0.2">
      <c r="A224" s="127"/>
      <c r="B224" s="127"/>
      <c r="C224" s="26"/>
      <c r="D224" s="128"/>
      <c r="E224" s="129"/>
      <c r="F224" s="119" t="str">
        <f>+IF(ISNA(VLOOKUP($E224,COA!$A$10:$C$208,3,0)),"",VLOOKUP($E224,COA!$A$10:$C$208,3,0))</f>
        <v/>
      </c>
      <c r="G224" s="129"/>
      <c r="H224" s="119" t="str">
        <f>+IF(ISNA(VLOOKUP($E224,COA!$A$10:$C$208,3,0)),"",VLOOKUP($E224,COA!$A$10:$C$208,3,0))</f>
        <v/>
      </c>
      <c r="I224" s="120"/>
      <c r="J224" s="121" t="str">
        <f>+IF(ISNA(VLOOKUP($I224,'Cost Center'!$A$9:$B$48,2,0)),"",(VLOOKUP($I224,'Cost Center'!$A$9:$B$48,2,0)))</f>
        <v/>
      </c>
      <c r="K224" s="122"/>
      <c r="L224" s="123"/>
      <c r="M224" s="124">
        <f t="shared" si="12"/>
        <v>0</v>
      </c>
      <c r="N224" s="124"/>
      <c r="O224" s="124">
        <f t="shared" si="13"/>
        <v>0</v>
      </c>
      <c r="P224" s="130"/>
      <c r="Q224" s="130"/>
      <c r="R224" s="130"/>
      <c r="S224" s="130"/>
      <c r="T224" s="130"/>
      <c r="U224" s="130"/>
      <c r="V224" s="130"/>
      <c r="W224" s="130"/>
      <c r="X224" s="130"/>
      <c r="Y224" s="130"/>
      <c r="Z224" s="130"/>
      <c r="AA224" s="130"/>
      <c r="AB224" s="131">
        <f t="shared" si="14"/>
        <v>0</v>
      </c>
    </row>
    <row r="225" spans="1:28" s="97" customFormat="1" ht="12.75" x14ac:dyDescent="0.2">
      <c r="A225" s="127"/>
      <c r="B225" s="127"/>
      <c r="C225" s="26"/>
      <c r="D225" s="128"/>
      <c r="E225" s="129"/>
      <c r="F225" s="119" t="str">
        <f>+IF(ISNA(VLOOKUP($E225,COA!$A$10:$C$208,3,0)),"",VLOOKUP($E225,COA!$A$10:$C$208,3,0))</f>
        <v/>
      </c>
      <c r="G225" s="129"/>
      <c r="H225" s="119" t="str">
        <f>+IF(ISNA(VLOOKUP($E225,COA!$A$10:$C$208,3,0)),"",VLOOKUP($E225,COA!$A$10:$C$208,3,0))</f>
        <v/>
      </c>
      <c r="I225" s="120"/>
      <c r="J225" s="121" t="str">
        <f>+IF(ISNA(VLOOKUP($I225,'Cost Center'!$A$9:$B$48,2,0)),"",(VLOOKUP($I225,'Cost Center'!$A$9:$B$48,2,0)))</f>
        <v/>
      </c>
      <c r="K225" s="122"/>
      <c r="L225" s="123"/>
      <c r="M225" s="124">
        <f t="shared" si="12"/>
        <v>0</v>
      </c>
      <c r="N225" s="124"/>
      <c r="O225" s="124">
        <f t="shared" si="13"/>
        <v>0</v>
      </c>
      <c r="P225" s="130"/>
      <c r="Q225" s="130"/>
      <c r="R225" s="130"/>
      <c r="S225" s="130"/>
      <c r="T225" s="130"/>
      <c r="U225" s="130"/>
      <c r="V225" s="130"/>
      <c r="W225" s="130"/>
      <c r="X225" s="130"/>
      <c r="Y225" s="130"/>
      <c r="Z225" s="130"/>
      <c r="AA225" s="130"/>
      <c r="AB225" s="131">
        <f t="shared" si="14"/>
        <v>0</v>
      </c>
    </row>
    <row r="226" spans="1:28" s="97" customFormat="1" ht="12.75" x14ac:dyDescent="0.2">
      <c r="A226" s="127"/>
      <c r="B226" s="127"/>
      <c r="C226" s="26"/>
      <c r="D226" s="128"/>
      <c r="E226" s="129"/>
      <c r="F226" s="119" t="str">
        <f>+IF(ISNA(VLOOKUP($E226,COA!$A$10:$C$208,3,0)),"",VLOOKUP($E226,COA!$A$10:$C$208,3,0))</f>
        <v/>
      </c>
      <c r="G226" s="129"/>
      <c r="H226" s="119" t="str">
        <f>+IF(ISNA(VLOOKUP($E226,COA!$A$10:$C$208,3,0)),"",VLOOKUP($E226,COA!$A$10:$C$208,3,0))</f>
        <v/>
      </c>
      <c r="I226" s="120"/>
      <c r="J226" s="121" t="str">
        <f>+IF(ISNA(VLOOKUP($I226,'Cost Center'!$A$9:$B$48,2,0)),"",(VLOOKUP($I226,'Cost Center'!$A$9:$B$48,2,0)))</f>
        <v/>
      </c>
      <c r="K226" s="122"/>
      <c r="L226" s="123"/>
      <c r="M226" s="124">
        <f t="shared" si="12"/>
        <v>0</v>
      </c>
      <c r="N226" s="124"/>
      <c r="O226" s="124">
        <f t="shared" si="13"/>
        <v>0</v>
      </c>
      <c r="P226" s="130"/>
      <c r="Q226" s="130"/>
      <c r="R226" s="130"/>
      <c r="S226" s="130"/>
      <c r="T226" s="130"/>
      <c r="U226" s="130"/>
      <c r="V226" s="130"/>
      <c r="W226" s="130"/>
      <c r="X226" s="130"/>
      <c r="Y226" s="130"/>
      <c r="Z226" s="130"/>
      <c r="AA226" s="130"/>
      <c r="AB226" s="131">
        <f t="shared" si="14"/>
        <v>0</v>
      </c>
    </row>
    <row r="227" spans="1:28" s="97" customFormat="1" ht="12.75" x14ac:dyDescent="0.2">
      <c r="A227" s="127"/>
      <c r="B227" s="127"/>
      <c r="C227" s="26"/>
      <c r="D227" s="128"/>
      <c r="E227" s="129"/>
      <c r="F227" s="119" t="str">
        <f>+IF(ISNA(VLOOKUP($E227,COA!$A$10:$C$208,3,0)),"",VLOOKUP($E227,COA!$A$10:$C$208,3,0))</f>
        <v/>
      </c>
      <c r="G227" s="129"/>
      <c r="H227" s="119" t="str">
        <f>+IF(ISNA(VLOOKUP($E227,COA!$A$10:$C$208,3,0)),"",VLOOKUP($E227,COA!$A$10:$C$208,3,0))</f>
        <v/>
      </c>
      <c r="I227" s="120"/>
      <c r="J227" s="121" t="str">
        <f>+IF(ISNA(VLOOKUP($I227,'Cost Center'!$A$9:$B$48,2,0)),"",(VLOOKUP($I227,'Cost Center'!$A$9:$B$48,2,0)))</f>
        <v/>
      </c>
      <c r="K227" s="122"/>
      <c r="L227" s="123"/>
      <c r="M227" s="124">
        <f t="shared" si="12"/>
        <v>0</v>
      </c>
      <c r="N227" s="124"/>
      <c r="O227" s="124">
        <f t="shared" si="13"/>
        <v>0</v>
      </c>
      <c r="P227" s="130"/>
      <c r="Q227" s="130"/>
      <c r="R227" s="130"/>
      <c r="S227" s="130"/>
      <c r="T227" s="130"/>
      <c r="U227" s="130"/>
      <c r="V227" s="130"/>
      <c r="W227" s="130"/>
      <c r="X227" s="130"/>
      <c r="Y227" s="130"/>
      <c r="Z227" s="130"/>
      <c r="AA227" s="130"/>
      <c r="AB227" s="131">
        <f t="shared" si="14"/>
        <v>0</v>
      </c>
    </row>
    <row r="228" spans="1:28" s="97" customFormat="1" ht="12.75" x14ac:dyDescent="0.2">
      <c r="A228" s="127"/>
      <c r="B228" s="127"/>
      <c r="C228" s="26"/>
      <c r="D228" s="128"/>
      <c r="E228" s="129"/>
      <c r="F228" s="119" t="str">
        <f>+IF(ISNA(VLOOKUP($E228,COA!$A$10:$C$208,3,0)),"",VLOOKUP($E228,COA!$A$10:$C$208,3,0))</f>
        <v/>
      </c>
      <c r="G228" s="129"/>
      <c r="H228" s="119" t="str">
        <f>+IF(ISNA(VLOOKUP($E228,COA!$A$10:$C$208,3,0)),"",VLOOKUP($E228,COA!$A$10:$C$208,3,0))</f>
        <v/>
      </c>
      <c r="I228" s="120"/>
      <c r="J228" s="121" t="str">
        <f>+IF(ISNA(VLOOKUP($I228,'Cost Center'!$A$9:$B$48,2,0)),"",(VLOOKUP($I228,'Cost Center'!$A$9:$B$48,2,0)))</f>
        <v/>
      </c>
      <c r="K228" s="122"/>
      <c r="L228" s="123"/>
      <c r="M228" s="124">
        <f t="shared" si="12"/>
        <v>0</v>
      </c>
      <c r="N228" s="124"/>
      <c r="O228" s="124">
        <f t="shared" si="13"/>
        <v>0</v>
      </c>
      <c r="P228" s="130"/>
      <c r="Q228" s="130"/>
      <c r="R228" s="130"/>
      <c r="S228" s="130"/>
      <c r="T228" s="130"/>
      <c r="U228" s="130"/>
      <c r="V228" s="130"/>
      <c r="W228" s="130"/>
      <c r="X228" s="130"/>
      <c r="Y228" s="130"/>
      <c r="Z228" s="130"/>
      <c r="AA228" s="130"/>
      <c r="AB228" s="131">
        <f t="shared" si="14"/>
        <v>0</v>
      </c>
    </row>
    <row r="229" spans="1:28" s="97" customFormat="1" ht="12.75" x14ac:dyDescent="0.2">
      <c r="A229" s="127"/>
      <c r="B229" s="127"/>
      <c r="C229" s="26"/>
      <c r="D229" s="128"/>
      <c r="E229" s="129"/>
      <c r="F229" s="119" t="str">
        <f>+IF(ISNA(VLOOKUP($E229,COA!$A$10:$C$208,3,0)),"",VLOOKUP($E229,COA!$A$10:$C$208,3,0))</f>
        <v/>
      </c>
      <c r="G229" s="129"/>
      <c r="H229" s="119" t="str">
        <f>+IF(ISNA(VLOOKUP($E229,COA!$A$10:$C$208,3,0)),"",VLOOKUP($E229,COA!$A$10:$C$208,3,0))</f>
        <v/>
      </c>
      <c r="I229" s="120"/>
      <c r="J229" s="121" t="str">
        <f>+IF(ISNA(VLOOKUP($I229,'Cost Center'!$A$9:$B$48,2,0)),"",(VLOOKUP($I229,'Cost Center'!$A$9:$B$48,2,0)))</f>
        <v/>
      </c>
      <c r="K229" s="122"/>
      <c r="L229" s="123"/>
      <c r="M229" s="124">
        <f t="shared" si="12"/>
        <v>0</v>
      </c>
      <c r="N229" s="124"/>
      <c r="O229" s="124">
        <f t="shared" si="13"/>
        <v>0</v>
      </c>
      <c r="P229" s="130"/>
      <c r="Q229" s="130"/>
      <c r="R229" s="130"/>
      <c r="S229" s="130"/>
      <c r="T229" s="130"/>
      <c r="U229" s="130"/>
      <c r="V229" s="130"/>
      <c r="W229" s="130"/>
      <c r="X229" s="130"/>
      <c r="Y229" s="130"/>
      <c r="Z229" s="130"/>
      <c r="AA229" s="130"/>
      <c r="AB229" s="131">
        <f t="shared" si="14"/>
        <v>0</v>
      </c>
    </row>
    <row r="230" spans="1:28" s="97" customFormat="1" ht="12.75" x14ac:dyDescent="0.2">
      <c r="A230" s="127"/>
      <c r="B230" s="127"/>
      <c r="C230" s="26"/>
      <c r="D230" s="128"/>
      <c r="E230" s="129"/>
      <c r="F230" s="119" t="str">
        <f>+IF(ISNA(VLOOKUP($E230,COA!$A$10:$C$208,3,0)),"",VLOOKUP($E230,COA!$A$10:$C$208,3,0))</f>
        <v/>
      </c>
      <c r="G230" s="129"/>
      <c r="H230" s="119" t="str">
        <f>+IF(ISNA(VLOOKUP($E230,COA!$A$10:$C$208,3,0)),"",VLOOKUP($E230,COA!$A$10:$C$208,3,0))</f>
        <v/>
      </c>
      <c r="I230" s="120"/>
      <c r="J230" s="121" t="str">
        <f>+IF(ISNA(VLOOKUP($I230,'Cost Center'!$A$9:$B$48,2,0)),"",(VLOOKUP($I230,'Cost Center'!$A$9:$B$48,2,0)))</f>
        <v/>
      </c>
      <c r="K230" s="122"/>
      <c r="L230" s="123"/>
      <c r="M230" s="124">
        <f t="shared" si="12"/>
        <v>0</v>
      </c>
      <c r="N230" s="124"/>
      <c r="O230" s="124">
        <f t="shared" si="13"/>
        <v>0</v>
      </c>
      <c r="P230" s="130"/>
      <c r="Q230" s="130"/>
      <c r="R230" s="130"/>
      <c r="S230" s="130"/>
      <c r="T230" s="130"/>
      <c r="U230" s="130"/>
      <c r="V230" s="130"/>
      <c r="W230" s="130"/>
      <c r="X230" s="130"/>
      <c r="Y230" s="130"/>
      <c r="Z230" s="130"/>
      <c r="AA230" s="130"/>
      <c r="AB230" s="131">
        <f t="shared" si="14"/>
        <v>0</v>
      </c>
    </row>
    <row r="231" spans="1:28" s="97" customFormat="1" ht="12.75" x14ac:dyDescent="0.2">
      <c r="A231" s="127"/>
      <c r="B231" s="127"/>
      <c r="C231" s="26"/>
      <c r="D231" s="128"/>
      <c r="E231" s="129"/>
      <c r="F231" s="119" t="str">
        <f>+IF(ISNA(VLOOKUP($E231,COA!$A$10:$C$208,3,0)),"",VLOOKUP($E231,COA!$A$10:$C$208,3,0))</f>
        <v/>
      </c>
      <c r="G231" s="129"/>
      <c r="H231" s="119" t="str">
        <f>+IF(ISNA(VLOOKUP($E231,COA!$A$10:$C$208,3,0)),"",VLOOKUP($E231,COA!$A$10:$C$208,3,0))</f>
        <v/>
      </c>
      <c r="I231" s="120"/>
      <c r="J231" s="121" t="str">
        <f>+IF(ISNA(VLOOKUP($I231,'Cost Center'!$A$9:$B$48,2,0)),"",(VLOOKUP($I231,'Cost Center'!$A$9:$B$48,2,0)))</f>
        <v/>
      </c>
      <c r="K231" s="122"/>
      <c r="L231" s="123"/>
      <c r="M231" s="124">
        <f t="shared" si="12"/>
        <v>0</v>
      </c>
      <c r="N231" s="124"/>
      <c r="O231" s="124">
        <f t="shared" si="13"/>
        <v>0</v>
      </c>
      <c r="P231" s="130"/>
      <c r="Q231" s="130"/>
      <c r="R231" s="130"/>
      <c r="S231" s="130"/>
      <c r="T231" s="130"/>
      <c r="U231" s="130"/>
      <c r="V231" s="130"/>
      <c r="W231" s="130"/>
      <c r="X231" s="130"/>
      <c r="Y231" s="130"/>
      <c r="Z231" s="130"/>
      <c r="AA231" s="130"/>
      <c r="AB231" s="131">
        <f t="shared" si="14"/>
        <v>0</v>
      </c>
    </row>
    <row r="232" spans="1:28" s="97" customFormat="1" ht="12.75" x14ac:dyDescent="0.2">
      <c r="A232" s="127"/>
      <c r="B232" s="127"/>
      <c r="C232" s="26"/>
      <c r="D232" s="128"/>
      <c r="E232" s="129"/>
      <c r="F232" s="119" t="str">
        <f>+IF(ISNA(VLOOKUP($E232,COA!$A$10:$C$208,3,0)),"",VLOOKUP($E232,COA!$A$10:$C$208,3,0))</f>
        <v/>
      </c>
      <c r="G232" s="129"/>
      <c r="H232" s="119" t="str">
        <f>+IF(ISNA(VLOOKUP($E232,COA!$A$10:$C$208,3,0)),"",VLOOKUP($E232,COA!$A$10:$C$208,3,0))</f>
        <v/>
      </c>
      <c r="I232" s="120"/>
      <c r="J232" s="121" t="str">
        <f>+IF(ISNA(VLOOKUP($I232,'Cost Center'!$A$9:$B$48,2,0)),"",(VLOOKUP($I232,'Cost Center'!$A$9:$B$48,2,0)))</f>
        <v/>
      </c>
      <c r="K232" s="122"/>
      <c r="L232" s="123"/>
      <c r="M232" s="124">
        <f t="shared" si="12"/>
        <v>0</v>
      </c>
      <c r="N232" s="124"/>
      <c r="O232" s="124">
        <f t="shared" si="13"/>
        <v>0</v>
      </c>
      <c r="P232" s="130"/>
      <c r="Q232" s="130"/>
      <c r="R232" s="130"/>
      <c r="S232" s="130"/>
      <c r="T232" s="130"/>
      <c r="U232" s="130"/>
      <c r="V232" s="130"/>
      <c r="W232" s="130"/>
      <c r="X232" s="130"/>
      <c r="Y232" s="130"/>
      <c r="Z232" s="130"/>
      <c r="AA232" s="130"/>
      <c r="AB232" s="131">
        <f t="shared" si="14"/>
        <v>0</v>
      </c>
    </row>
    <row r="233" spans="1:28" s="97" customFormat="1" ht="12.75" x14ac:dyDescent="0.2">
      <c r="A233" s="127"/>
      <c r="B233" s="127"/>
      <c r="C233" s="26"/>
      <c r="D233" s="128"/>
      <c r="E233" s="129"/>
      <c r="F233" s="119" t="str">
        <f>+IF(ISNA(VLOOKUP($E233,COA!$A$10:$C$208,3,0)),"",VLOOKUP($E233,COA!$A$10:$C$208,3,0))</f>
        <v/>
      </c>
      <c r="G233" s="129"/>
      <c r="H233" s="119" t="str">
        <f>+IF(ISNA(VLOOKUP($E233,COA!$A$10:$C$208,3,0)),"",VLOOKUP($E233,COA!$A$10:$C$208,3,0))</f>
        <v/>
      </c>
      <c r="I233" s="120"/>
      <c r="J233" s="121" t="str">
        <f>+IF(ISNA(VLOOKUP($I233,'Cost Center'!$A$9:$B$48,2,0)),"",(VLOOKUP($I233,'Cost Center'!$A$9:$B$48,2,0)))</f>
        <v/>
      </c>
      <c r="K233" s="122"/>
      <c r="L233" s="123"/>
      <c r="M233" s="124">
        <f t="shared" si="12"/>
        <v>0</v>
      </c>
      <c r="N233" s="124"/>
      <c r="O233" s="124">
        <f t="shared" si="13"/>
        <v>0</v>
      </c>
      <c r="P233" s="130"/>
      <c r="Q233" s="130"/>
      <c r="R233" s="130"/>
      <c r="S233" s="130"/>
      <c r="T233" s="130"/>
      <c r="U233" s="130"/>
      <c r="V233" s="130"/>
      <c r="W233" s="130"/>
      <c r="X233" s="130"/>
      <c r="Y233" s="130"/>
      <c r="Z233" s="130"/>
      <c r="AA233" s="130"/>
      <c r="AB233" s="131">
        <f t="shared" si="14"/>
        <v>0</v>
      </c>
    </row>
    <row r="234" spans="1:28" s="97" customFormat="1" ht="12.75" x14ac:dyDescent="0.2">
      <c r="A234" s="127"/>
      <c r="B234" s="127"/>
      <c r="C234" s="26"/>
      <c r="D234" s="128"/>
      <c r="E234" s="129"/>
      <c r="F234" s="119" t="str">
        <f>+IF(ISNA(VLOOKUP($E234,COA!$A$10:$C$208,3,0)),"",VLOOKUP($E234,COA!$A$10:$C$208,3,0))</f>
        <v/>
      </c>
      <c r="G234" s="129"/>
      <c r="H234" s="119" t="str">
        <f>+IF(ISNA(VLOOKUP($E234,COA!$A$10:$C$208,3,0)),"",VLOOKUP($E234,COA!$A$10:$C$208,3,0))</f>
        <v/>
      </c>
      <c r="I234" s="120"/>
      <c r="J234" s="121" t="str">
        <f>+IF(ISNA(VLOOKUP($I234,'Cost Center'!$A$9:$B$48,2,0)),"",(VLOOKUP($I234,'Cost Center'!$A$9:$B$48,2,0)))</f>
        <v/>
      </c>
      <c r="K234" s="122"/>
      <c r="L234" s="123"/>
      <c r="M234" s="124">
        <f t="shared" si="12"/>
        <v>0</v>
      </c>
      <c r="N234" s="124"/>
      <c r="O234" s="124">
        <f t="shared" si="13"/>
        <v>0</v>
      </c>
      <c r="P234" s="130"/>
      <c r="Q234" s="130"/>
      <c r="R234" s="130"/>
      <c r="S234" s="130"/>
      <c r="T234" s="130"/>
      <c r="U234" s="130"/>
      <c r="V234" s="130"/>
      <c r="W234" s="130"/>
      <c r="X234" s="130"/>
      <c r="Y234" s="130"/>
      <c r="Z234" s="130"/>
      <c r="AA234" s="130"/>
      <c r="AB234" s="131">
        <f t="shared" si="14"/>
        <v>0</v>
      </c>
    </row>
    <row r="235" spans="1:28" s="97" customFormat="1" ht="12.75" x14ac:dyDescent="0.2">
      <c r="A235" s="127"/>
      <c r="B235" s="127"/>
      <c r="C235" s="26"/>
      <c r="D235" s="128"/>
      <c r="E235" s="129"/>
      <c r="F235" s="119" t="str">
        <f>+IF(ISNA(VLOOKUP($E235,COA!$A$10:$C$208,3,0)),"",VLOOKUP($E235,COA!$A$10:$C$208,3,0))</f>
        <v/>
      </c>
      <c r="G235" s="129"/>
      <c r="H235" s="119" t="str">
        <f>+IF(ISNA(VLOOKUP($E235,COA!$A$10:$C$208,3,0)),"",VLOOKUP($E235,COA!$A$10:$C$208,3,0))</f>
        <v/>
      </c>
      <c r="I235" s="120"/>
      <c r="J235" s="121" t="str">
        <f>+IF(ISNA(VLOOKUP($I235,'Cost Center'!$A$9:$B$48,2,0)),"",(VLOOKUP($I235,'Cost Center'!$A$9:$B$48,2,0)))</f>
        <v/>
      </c>
      <c r="K235" s="122"/>
      <c r="L235" s="123"/>
      <c r="M235" s="124">
        <f t="shared" si="12"/>
        <v>0</v>
      </c>
      <c r="N235" s="124"/>
      <c r="O235" s="124">
        <f t="shared" si="13"/>
        <v>0</v>
      </c>
      <c r="P235" s="130"/>
      <c r="Q235" s="130"/>
      <c r="R235" s="130"/>
      <c r="S235" s="130"/>
      <c r="T235" s="130"/>
      <c r="U235" s="130"/>
      <c r="V235" s="130"/>
      <c r="W235" s="130"/>
      <c r="X235" s="130"/>
      <c r="Y235" s="130"/>
      <c r="Z235" s="130"/>
      <c r="AA235" s="130"/>
      <c r="AB235" s="131">
        <f t="shared" si="14"/>
        <v>0</v>
      </c>
    </row>
    <row r="236" spans="1:28" s="97" customFormat="1" ht="12.75" x14ac:dyDescent="0.2">
      <c r="A236" s="127"/>
      <c r="B236" s="127"/>
      <c r="C236" s="26"/>
      <c r="D236" s="128"/>
      <c r="E236" s="129"/>
      <c r="F236" s="119" t="str">
        <f>+IF(ISNA(VLOOKUP($E236,COA!$A$10:$C$208,3,0)),"",VLOOKUP($E236,COA!$A$10:$C$208,3,0))</f>
        <v/>
      </c>
      <c r="G236" s="129"/>
      <c r="H236" s="119" t="str">
        <f>+IF(ISNA(VLOOKUP($E236,COA!$A$10:$C$208,3,0)),"",VLOOKUP($E236,COA!$A$10:$C$208,3,0))</f>
        <v/>
      </c>
      <c r="I236" s="120"/>
      <c r="J236" s="121" t="str">
        <f>+IF(ISNA(VLOOKUP($I236,'Cost Center'!$A$9:$B$48,2,0)),"",(VLOOKUP($I236,'Cost Center'!$A$9:$B$48,2,0)))</f>
        <v/>
      </c>
      <c r="K236" s="122"/>
      <c r="L236" s="123"/>
      <c r="M236" s="124">
        <f t="shared" si="12"/>
        <v>0</v>
      </c>
      <c r="N236" s="124"/>
      <c r="O236" s="124">
        <f t="shared" si="13"/>
        <v>0</v>
      </c>
      <c r="P236" s="130"/>
      <c r="Q236" s="130"/>
      <c r="R236" s="130"/>
      <c r="S236" s="130"/>
      <c r="T236" s="130"/>
      <c r="U236" s="130"/>
      <c r="V236" s="130"/>
      <c r="W236" s="130"/>
      <c r="X236" s="130"/>
      <c r="Y236" s="130"/>
      <c r="Z236" s="130"/>
      <c r="AA236" s="130"/>
      <c r="AB236" s="131">
        <f t="shared" si="14"/>
        <v>0</v>
      </c>
    </row>
    <row r="237" spans="1:28" s="97" customFormat="1" ht="12.75" x14ac:dyDescent="0.2">
      <c r="A237" s="127"/>
      <c r="B237" s="127"/>
      <c r="C237" s="26"/>
      <c r="D237" s="128"/>
      <c r="E237" s="129"/>
      <c r="F237" s="119" t="str">
        <f>+IF(ISNA(VLOOKUP($E237,COA!$A$10:$C$208,3,0)),"",VLOOKUP($E237,COA!$A$10:$C$208,3,0))</f>
        <v/>
      </c>
      <c r="G237" s="129"/>
      <c r="H237" s="119" t="str">
        <f>+IF(ISNA(VLOOKUP($E237,COA!$A$10:$C$208,3,0)),"",VLOOKUP($E237,COA!$A$10:$C$208,3,0))</f>
        <v/>
      </c>
      <c r="I237" s="120"/>
      <c r="J237" s="121" t="str">
        <f>+IF(ISNA(VLOOKUP($I237,'Cost Center'!$A$9:$B$48,2,0)),"",(VLOOKUP($I237,'Cost Center'!$A$9:$B$48,2,0)))</f>
        <v/>
      </c>
      <c r="K237" s="122"/>
      <c r="L237" s="123"/>
      <c r="M237" s="124">
        <f t="shared" si="12"/>
        <v>0</v>
      </c>
      <c r="N237" s="124"/>
      <c r="O237" s="124">
        <f t="shared" si="13"/>
        <v>0</v>
      </c>
      <c r="P237" s="130"/>
      <c r="Q237" s="130"/>
      <c r="R237" s="130"/>
      <c r="S237" s="130"/>
      <c r="T237" s="130"/>
      <c r="U237" s="130"/>
      <c r="V237" s="130"/>
      <c r="W237" s="130"/>
      <c r="X237" s="130"/>
      <c r="Y237" s="130"/>
      <c r="Z237" s="130"/>
      <c r="AA237" s="130"/>
      <c r="AB237" s="131">
        <f t="shared" si="14"/>
        <v>0</v>
      </c>
    </row>
    <row r="238" spans="1:28" s="97" customFormat="1" ht="12.75" x14ac:dyDescent="0.2">
      <c r="A238" s="127"/>
      <c r="B238" s="127"/>
      <c r="C238" s="26"/>
      <c r="D238" s="128"/>
      <c r="E238" s="129"/>
      <c r="F238" s="119" t="str">
        <f>+IF(ISNA(VLOOKUP($E238,COA!$A$10:$C$208,3,0)),"",VLOOKUP($E238,COA!$A$10:$C$208,3,0))</f>
        <v/>
      </c>
      <c r="G238" s="129"/>
      <c r="H238" s="119" t="str">
        <f>+IF(ISNA(VLOOKUP($E238,COA!$A$10:$C$208,3,0)),"",VLOOKUP($E238,COA!$A$10:$C$208,3,0))</f>
        <v/>
      </c>
      <c r="I238" s="120"/>
      <c r="J238" s="121" t="str">
        <f>+IF(ISNA(VLOOKUP($I238,'Cost Center'!$A$9:$B$48,2,0)),"",(VLOOKUP($I238,'Cost Center'!$A$9:$B$48,2,0)))</f>
        <v/>
      </c>
      <c r="K238" s="122"/>
      <c r="L238" s="123"/>
      <c r="M238" s="124">
        <f t="shared" si="12"/>
        <v>0</v>
      </c>
      <c r="N238" s="124"/>
      <c r="O238" s="124">
        <f t="shared" si="13"/>
        <v>0</v>
      </c>
      <c r="P238" s="130"/>
      <c r="Q238" s="130"/>
      <c r="R238" s="130"/>
      <c r="S238" s="130"/>
      <c r="T238" s="130"/>
      <c r="U238" s="130"/>
      <c r="V238" s="130"/>
      <c r="W238" s="130"/>
      <c r="X238" s="130"/>
      <c r="Y238" s="130"/>
      <c r="Z238" s="130"/>
      <c r="AA238" s="130"/>
      <c r="AB238" s="131">
        <f t="shared" si="14"/>
        <v>0</v>
      </c>
    </row>
    <row r="239" spans="1:28" s="97" customFormat="1" ht="12.75" x14ac:dyDescent="0.2">
      <c r="A239" s="127"/>
      <c r="B239" s="127"/>
      <c r="C239" s="26"/>
      <c r="D239" s="128"/>
      <c r="E239" s="129"/>
      <c r="F239" s="119" t="str">
        <f>+IF(ISNA(VLOOKUP($E239,COA!$A$10:$C$208,3,0)),"",VLOOKUP($E239,COA!$A$10:$C$208,3,0))</f>
        <v/>
      </c>
      <c r="G239" s="129"/>
      <c r="H239" s="119" t="str">
        <f>+IF(ISNA(VLOOKUP($E239,COA!$A$10:$C$208,3,0)),"",VLOOKUP($E239,COA!$A$10:$C$208,3,0))</f>
        <v/>
      </c>
      <c r="I239" s="120"/>
      <c r="J239" s="121" t="str">
        <f>+IF(ISNA(VLOOKUP($I239,'Cost Center'!$A$9:$B$48,2,0)),"",(VLOOKUP($I239,'Cost Center'!$A$9:$B$48,2,0)))</f>
        <v/>
      </c>
      <c r="K239" s="122"/>
      <c r="L239" s="123"/>
      <c r="M239" s="124">
        <f t="shared" si="12"/>
        <v>0</v>
      </c>
      <c r="N239" s="124"/>
      <c r="O239" s="124">
        <f t="shared" si="13"/>
        <v>0</v>
      </c>
      <c r="P239" s="130"/>
      <c r="Q239" s="130"/>
      <c r="R239" s="130"/>
      <c r="S239" s="130"/>
      <c r="T239" s="130"/>
      <c r="U239" s="130"/>
      <c r="V239" s="130"/>
      <c r="W239" s="130"/>
      <c r="X239" s="130"/>
      <c r="Y239" s="130"/>
      <c r="Z239" s="130"/>
      <c r="AA239" s="130"/>
      <c r="AB239" s="131">
        <f t="shared" si="14"/>
        <v>0</v>
      </c>
    </row>
    <row r="240" spans="1:28" s="97" customFormat="1" ht="12.75" x14ac:dyDescent="0.2">
      <c r="A240" s="127"/>
      <c r="B240" s="127"/>
      <c r="C240" s="26"/>
      <c r="D240" s="128"/>
      <c r="E240" s="129"/>
      <c r="F240" s="119" t="str">
        <f>+IF(ISNA(VLOOKUP($E240,COA!$A$10:$C$208,3,0)),"",VLOOKUP($E240,COA!$A$10:$C$208,3,0))</f>
        <v/>
      </c>
      <c r="G240" s="129"/>
      <c r="H240" s="119" t="str">
        <f>+IF(ISNA(VLOOKUP($E240,COA!$A$10:$C$208,3,0)),"",VLOOKUP($E240,COA!$A$10:$C$208,3,0))</f>
        <v/>
      </c>
      <c r="I240" s="120"/>
      <c r="J240" s="121" t="str">
        <f>+IF(ISNA(VLOOKUP($I240,'Cost Center'!$A$9:$B$48,2,0)),"",(VLOOKUP($I240,'Cost Center'!$A$9:$B$48,2,0)))</f>
        <v/>
      </c>
      <c r="K240" s="122"/>
      <c r="L240" s="123"/>
      <c r="M240" s="124">
        <f t="shared" si="12"/>
        <v>0</v>
      </c>
      <c r="N240" s="124"/>
      <c r="O240" s="124">
        <f t="shared" si="13"/>
        <v>0</v>
      </c>
      <c r="P240" s="130"/>
      <c r="Q240" s="130"/>
      <c r="R240" s="130"/>
      <c r="S240" s="130"/>
      <c r="T240" s="130"/>
      <c r="U240" s="130"/>
      <c r="V240" s="130"/>
      <c r="W240" s="130"/>
      <c r="X240" s="130"/>
      <c r="Y240" s="130"/>
      <c r="Z240" s="130"/>
      <c r="AA240" s="130"/>
      <c r="AB240" s="131">
        <f t="shared" si="14"/>
        <v>0</v>
      </c>
    </row>
    <row r="241" spans="1:28" s="97" customFormat="1" ht="12.75" x14ac:dyDescent="0.2">
      <c r="A241" s="127"/>
      <c r="B241" s="127"/>
      <c r="C241" s="26"/>
      <c r="D241" s="128"/>
      <c r="E241" s="129"/>
      <c r="F241" s="119" t="str">
        <f>+IF(ISNA(VLOOKUP($E241,COA!$A$10:$C$208,3,0)),"",VLOOKUP($E241,COA!$A$10:$C$208,3,0))</f>
        <v/>
      </c>
      <c r="G241" s="129"/>
      <c r="H241" s="119" t="str">
        <f>+IF(ISNA(VLOOKUP($E241,COA!$A$10:$C$208,3,0)),"",VLOOKUP($E241,COA!$A$10:$C$208,3,0))</f>
        <v/>
      </c>
      <c r="I241" s="120"/>
      <c r="J241" s="121" t="str">
        <f>+IF(ISNA(VLOOKUP($I241,'Cost Center'!$A$9:$B$48,2,0)),"",(VLOOKUP($I241,'Cost Center'!$A$9:$B$48,2,0)))</f>
        <v/>
      </c>
      <c r="K241" s="122"/>
      <c r="L241" s="123"/>
      <c r="M241" s="124">
        <f t="shared" si="12"/>
        <v>0</v>
      </c>
      <c r="N241" s="124"/>
      <c r="O241" s="124">
        <f t="shared" si="13"/>
        <v>0</v>
      </c>
      <c r="P241" s="130"/>
      <c r="Q241" s="130"/>
      <c r="R241" s="130"/>
      <c r="S241" s="130"/>
      <c r="T241" s="130"/>
      <c r="U241" s="130"/>
      <c r="V241" s="130"/>
      <c r="W241" s="130"/>
      <c r="X241" s="130"/>
      <c r="Y241" s="130"/>
      <c r="Z241" s="130"/>
      <c r="AA241" s="130"/>
      <c r="AB241" s="131">
        <f t="shared" si="14"/>
        <v>0</v>
      </c>
    </row>
    <row r="242" spans="1:28" s="97" customFormat="1" ht="12.75" x14ac:dyDescent="0.2">
      <c r="A242" s="127"/>
      <c r="B242" s="127"/>
      <c r="C242" s="26"/>
      <c r="D242" s="128"/>
      <c r="E242" s="129"/>
      <c r="F242" s="119" t="str">
        <f>+IF(ISNA(VLOOKUP($E242,COA!$A$10:$C$208,3,0)),"",VLOOKUP($E242,COA!$A$10:$C$208,3,0))</f>
        <v/>
      </c>
      <c r="G242" s="129"/>
      <c r="H242" s="119" t="str">
        <f>+IF(ISNA(VLOOKUP($E242,COA!$A$10:$C$208,3,0)),"",VLOOKUP($E242,COA!$A$10:$C$208,3,0))</f>
        <v/>
      </c>
      <c r="I242" s="120"/>
      <c r="J242" s="121" t="str">
        <f>+IF(ISNA(VLOOKUP($I242,'Cost Center'!$A$9:$B$48,2,0)),"",(VLOOKUP($I242,'Cost Center'!$A$9:$B$48,2,0)))</f>
        <v/>
      </c>
      <c r="K242" s="122"/>
      <c r="L242" s="123"/>
      <c r="M242" s="124">
        <f t="shared" si="12"/>
        <v>0</v>
      </c>
      <c r="N242" s="124"/>
      <c r="O242" s="124">
        <f t="shared" si="13"/>
        <v>0</v>
      </c>
      <c r="P242" s="130"/>
      <c r="Q242" s="130"/>
      <c r="R242" s="130"/>
      <c r="S242" s="130"/>
      <c r="T242" s="130"/>
      <c r="U242" s="130"/>
      <c r="V242" s="130"/>
      <c r="W242" s="130"/>
      <c r="X242" s="130"/>
      <c r="Y242" s="130"/>
      <c r="Z242" s="130"/>
      <c r="AA242" s="130"/>
      <c r="AB242" s="131">
        <f t="shared" si="14"/>
        <v>0</v>
      </c>
    </row>
    <row r="243" spans="1:28" s="97" customFormat="1" ht="12.75" x14ac:dyDescent="0.2">
      <c r="A243" s="127"/>
      <c r="B243" s="127"/>
      <c r="C243" s="26"/>
      <c r="D243" s="128"/>
      <c r="E243" s="129"/>
      <c r="F243" s="119" t="str">
        <f>+IF(ISNA(VLOOKUP($E243,COA!$A$10:$C$208,3,0)),"",VLOOKUP($E243,COA!$A$10:$C$208,3,0))</f>
        <v/>
      </c>
      <c r="G243" s="129"/>
      <c r="H243" s="119" t="str">
        <f>+IF(ISNA(VLOOKUP($E243,COA!$A$10:$C$208,3,0)),"",VLOOKUP($E243,COA!$A$10:$C$208,3,0))</f>
        <v/>
      </c>
      <c r="I243" s="120"/>
      <c r="J243" s="121" t="str">
        <f>+IF(ISNA(VLOOKUP($I243,'Cost Center'!$A$9:$B$48,2,0)),"",(VLOOKUP($I243,'Cost Center'!$A$9:$B$48,2,0)))</f>
        <v/>
      </c>
      <c r="K243" s="122"/>
      <c r="L243" s="123"/>
      <c r="M243" s="124">
        <f t="shared" si="12"/>
        <v>0</v>
      </c>
      <c r="N243" s="124"/>
      <c r="O243" s="124">
        <f t="shared" si="13"/>
        <v>0</v>
      </c>
      <c r="P243" s="130"/>
      <c r="Q243" s="130"/>
      <c r="R243" s="130"/>
      <c r="S243" s="130"/>
      <c r="T243" s="130"/>
      <c r="U243" s="130"/>
      <c r="V243" s="130"/>
      <c r="W243" s="130"/>
      <c r="X243" s="130"/>
      <c r="Y243" s="130"/>
      <c r="Z243" s="130"/>
      <c r="AA243" s="130"/>
      <c r="AB243" s="131">
        <f t="shared" si="14"/>
        <v>0</v>
      </c>
    </row>
    <row r="244" spans="1:28" s="97" customFormat="1" ht="12.75" x14ac:dyDescent="0.2">
      <c r="A244" s="127"/>
      <c r="B244" s="127"/>
      <c r="C244" s="26"/>
      <c r="D244" s="128"/>
      <c r="E244" s="129"/>
      <c r="F244" s="119" t="str">
        <f>+IF(ISNA(VLOOKUP($E244,COA!$A$10:$C$208,3,0)),"",VLOOKUP($E244,COA!$A$10:$C$208,3,0))</f>
        <v/>
      </c>
      <c r="G244" s="129"/>
      <c r="H244" s="119" t="str">
        <f>+IF(ISNA(VLOOKUP($E244,COA!$A$10:$C$208,3,0)),"",VLOOKUP($E244,COA!$A$10:$C$208,3,0))</f>
        <v/>
      </c>
      <c r="I244" s="120"/>
      <c r="J244" s="121" t="str">
        <f>+IF(ISNA(VLOOKUP($I244,'Cost Center'!$A$9:$B$48,2,0)),"",(VLOOKUP($I244,'Cost Center'!$A$9:$B$48,2,0)))</f>
        <v/>
      </c>
      <c r="K244" s="122"/>
      <c r="L244" s="123"/>
      <c r="M244" s="124">
        <f t="shared" si="12"/>
        <v>0</v>
      </c>
      <c r="N244" s="124"/>
      <c r="O244" s="124">
        <f t="shared" si="13"/>
        <v>0</v>
      </c>
      <c r="P244" s="130"/>
      <c r="Q244" s="130"/>
      <c r="R244" s="130"/>
      <c r="S244" s="130"/>
      <c r="T244" s="130"/>
      <c r="U244" s="130"/>
      <c r="V244" s="130"/>
      <c r="W244" s="130"/>
      <c r="X244" s="130"/>
      <c r="Y244" s="130"/>
      <c r="Z244" s="130"/>
      <c r="AA244" s="130"/>
      <c r="AB244" s="131">
        <f t="shared" si="14"/>
        <v>0</v>
      </c>
    </row>
    <row r="245" spans="1:28" s="97" customFormat="1" ht="12.75" x14ac:dyDescent="0.2">
      <c r="A245" s="127"/>
      <c r="B245" s="127"/>
      <c r="C245" s="26"/>
      <c r="D245" s="128"/>
      <c r="E245" s="129"/>
      <c r="F245" s="119" t="str">
        <f>+IF(ISNA(VLOOKUP($E245,COA!$A$10:$C$208,3,0)),"",VLOOKUP($E245,COA!$A$10:$C$208,3,0))</f>
        <v/>
      </c>
      <c r="G245" s="129"/>
      <c r="H245" s="119" t="str">
        <f>+IF(ISNA(VLOOKUP($E245,COA!$A$10:$C$208,3,0)),"",VLOOKUP($E245,COA!$A$10:$C$208,3,0))</f>
        <v/>
      </c>
      <c r="I245" s="120"/>
      <c r="J245" s="121" t="str">
        <f>+IF(ISNA(VLOOKUP($I245,'Cost Center'!$A$9:$B$48,2,0)),"",(VLOOKUP($I245,'Cost Center'!$A$9:$B$48,2,0)))</f>
        <v/>
      </c>
      <c r="K245" s="122"/>
      <c r="L245" s="123"/>
      <c r="M245" s="124">
        <f t="shared" si="12"/>
        <v>0</v>
      </c>
      <c r="N245" s="124"/>
      <c r="O245" s="124">
        <f t="shared" si="13"/>
        <v>0</v>
      </c>
      <c r="P245" s="130"/>
      <c r="Q245" s="130"/>
      <c r="R245" s="130"/>
      <c r="S245" s="130"/>
      <c r="T245" s="130"/>
      <c r="U245" s="130"/>
      <c r="V245" s="130"/>
      <c r="W245" s="130"/>
      <c r="X245" s="130"/>
      <c r="Y245" s="130"/>
      <c r="Z245" s="130"/>
      <c r="AA245" s="130"/>
      <c r="AB245" s="131">
        <f t="shared" si="14"/>
        <v>0</v>
      </c>
    </row>
    <row r="246" spans="1:28" s="97" customFormat="1" ht="12.75" x14ac:dyDescent="0.2">
      <c r="A246" s="127"/>
      <c r="B246" s="127"/>
      <c r="C246" s="26"/>
      <c r="D246" s="128"/>
      <c r="E246" s="129"/>
      <c r="F246" s="119" t="str">
        <f>+IF(ISNA(VLOOKUP($E246,COA!$A$10:$C$208,3,0)),"",VLOOKUP($E246,COA!$A$10:$C$208,3,0))</f>
        <v/>
      </c>
      <c r="G246" s="129"/>
      <c r="H246" s="119" t="str">
        <f>+IF(ISNA(VLOOKUP($E246,COA!$A$10:$C$208,3,0)),"",VLOOKUP($E246,COA!$A$10:$C$208,3,0))</f>
        <v/>
      </c>
      <c r="I246" s="120"/>
      <c r="J246" s="121" t="str">
        <f>+IF(ISNA(VLOOKUP($I246,'Cost Center'!$A$9:$B$48,2,0)),"",(VLOOKUP($I246,'Cost Center'!$A$9:$B$48,2,0)))</f>
        <v/>
      </c>
      <c r="K246" s="122"/>
      <c r="L246" s="123"/>
      <c r="M246" s="124">
        <f t="shared" si="12"/>
        <v>0</v>
      </c>
      <c r="N246" s="124"/>
      <c r="O246" s="124">
        <f t="shared" si="13"/>
        <v>0</v>
      </c>
      <c r="P246" s="130"/>
      <c r="Q246" s="130"/>
      <c r="R246" s="130"/>
      <c r="S246" s="130"/>
      <c r="T246" s="130"/>
      <c r="U246" s="130"/>
      <c r="V246" s="130"/>
      <c r="W246" s="130"/>
      <c r="X246" s="130"/>
      <c r="Y246" s="130"/>
      <c r="Z246" s="130"/>
      <c r="AA246" s="130"/>
      <c r="AB246" s="131">
        <f t="shared" si="14"/>
        <v>0</v>
      </c>
    </row>
    <row r="247" spans="1:28" s="97" customFormat="1" ht="12.75" x14ac:dyDescent="0.2">
      <c r="A247" s="127"/>
      <c r="B247" s="127"/>
      <c r="C247" s="26"/>
      <c r="D247" s="128"/>
      <c r="E247" s="129"/>
      <c r="F247" s="119" t="str">
        <f>+IF(ISNA(VLOOKUP($E247,COA!$A$10:$C$208,3,0)),"",VLOOKUP($E247,COA!$A$10:$C$208,3,0))</f>
        <v/>
      </c>
      <c r="G247" s="129"/>
      <c r="H247" s="119" t="str">
        <f>+IF(ISNA(VLOOKUP($E247,COA!$A$10:$C$208,3,0)),"",VLOOKUP($E247,COA!$A$10:$C$208,3,0))</f>
        <v/>
      </c>
      <c r="I247" s="120"/>
      <c r="J247" s="121" t="str">
        <f>+IF(ISNA(VLOOKUP($I247,'Cost Center'!$A$9:$B$48,2,0)),"",(VLOOKUP($I247,'Cost Center'!$A$9:$B$48,2,0)))</f>
        <v/>
      </c>
      <c r="K247" s="122"/>
      <c r="L247" s="123"/>
      <c r="M247" s="124">
        <f t="shared" si="12"/>
        <v>0</v>
      </c>
      <c r="N247" s="124"/>
      <c r="O247" s="124">
        <f t="shared" si="13"/>
        <v>0</v>
      </c>
      <c r="P247" s="130"/>
      <c r="Q247" s="130"/>
      <c r="R247" s="130"/>
      <c r="S247" s="130"/>
      <c r="T247" s="130"/>
      <c r="U247" s="130"/>
      <c r="V247" s="130"/>
      <c r="W247" s="130"/>
      <c r="X247" s="130"/>
      <c r="Y247" s="130"/>
      <c r="Z247" s="130"/>
      <c r="AA247" s="130"/>
      <c r="AB247" s="131">
        <f t="shared" si="14"/>
        <v>0</v>
      </c>
    </row>
    <row r="248" spans="1:28" s="97" customFormat="1" ht="12.75" x14ac:dyDescent="0.2">
      <c r="A248" s="127"/>
      <c r="B248" s="127"/>
      <c r="C248" s="26"/>
      <c r="D248" s="128"/>
      <c r="E248" s="129"/>
      <c r="F248" s="119" t="str">
        <f>+IF(ISNA(VLOOKUP($E248,COA!$A$10:$C$208,3,0)),"",VLOOKUP($E248,COA!$A$10:$C$208,3,0))</f>
        <v/>
      </c>
      <c r="G248" s="129"/>
      <c r="H248" s="119" t="str">
        <f>+IF(ISNA(VLOOKUP($E248,COA!$A$10:$C$208,3,0)),"",VLOOKUP($E248,COA!$A$10:$C$208,3,0))</f>
        <v/>
      </c>
      <c r="I248" s="120"/>
      <c r="J248" s="121" t="str">
        <f>+IF(ISNA(VLOOKUP($I248,'Cost Center'!$A$9:$B$48,2,0)),"",(VLOOKUP($I248,'Cost Center'!$A$9:$B$48,2,0)))</f>
        <v/>
      </c>
      <c r="K248" s="122"/>
      <c r="L248" s="123"/>
      <c r="M248" s="124">
        <f t="shared" si="12"/>
        <v>0</v>
      </c>
      <c r="N248" s="124"/>
      <c r="O248" s="124">
        <f t="shared" si="13"/>
        <v>0</v>
      </c>
      <c r="P248" s="130"/>
      <c r="Q248" s="130"/>
      <c r="R248" s="130"/>
      <c r="S248" s="130"/>
      <c r="T248" s="130"/>
      <c r="U248" s="130"/>
      <c r="V248" s="130"/>
      <c r="W248" s="130"/>
      <c r="X248" s="130"/>
      <c r="Y248" s="130"/>
      <c r="Z248" s="130"/>
      <c r="AA248" s="130"/>
      <c r="AB248" s="131">
        <f t="shared" si="14"/>
        <v>0</v>
      </c>
    </row>
    <row r="249" spans="1:28" s="97" customFormat="1" ht="12.75" x14ac:dyDescent="0.2">
      <c r="A249" s="127"/>
      <c r="B249" s="127"/>
      <c r="C249" s="26"/>
      <c r="D249" s="128"/>
      <c r="E249" s="129"/>
      <c r="F249" s="119" t="str">
        <f>+IF(ISNA(VLOOKUP($E249,COA!$A$10:$C$208,3,0)),"",VLOOKUP($E249,COA!$A$10:$C$208,3,0))</f>
        <v/>
      </c>
      <c r="G249" s="129"/>
      <c r="H249" s="119" t="str">
        <f>+IF(ISNA(VLOOKUP($E249,COA!$A$10:$C$208,3,0)),"",VLOOKUP($E249,COA!$A$10:$C$208,3,0))</f>
        <v/>
      </c>
      <c r="I249" s="120"/>
      <c r="J249" s="121" t="str">
        <f>+IF(ISNA(VLOOKUP($I249,'Cost Center'!$A$9:$B$48,2,0)),"",(VLOOKUP($I249,'Cost Center'!$A$9:$B$48,2,0)))</f>
        <v/>
      </c>
      <c r="K249" s="122"/>
      <c r="L249" s="123"/>
      <c r="M249" s="124">
        <f t="shared" si="12"/>
        <v>0</v>
      </c>
      <c r="N249" s="124"/>
      <c r="O249" s="124">
        <f t="shared" si="13"/>
        <v>0</v>
      </c>
      <c r="P249" s="130"/>
      <c r="Q249" s="130"/>
      <c r="R249" s="130"/>
      <c r="S249" s="130"/>
      <c r="T249" s="130"/>
      <c r="U249" s="130"/>
      <c r="V249" s="130"/>
      <c r="W249" s="130"/>
      <c r="X249" s="130"/>
      <c r="Y249" s="130"/>
      <c r="Z249" s="130"/>
      <c r="AA249" s="130"/>
      <c r="AB249" s="131">
        <f t="shared" si="14"/>
        <v>0</v>
      </c>
    </row>
    <row r="250" spans="1:28" s="97" customFormat="1" ht="12.75" x14ac:dyDescent="0.2">
      <c r="A250" s="127"/>
      <c r="B250" s="127"/>
      <c r="C250" s="26"/>
      <c r="D250" s="128"/>
      <c r="E250" s="129"/>
      <c r="F250" s="119" t="str">
        <f>+IF(ISNA(VLOOKUP($E250,COA!$A$10:$C$208,3,0)),"",VLOOKUP($E250,COA!$A$10:$C$208,3,0))</f>
        <v/>
      </c>
      <c r="G250" s="129"/>
      <c r="H250" s="119" t="str">
        <f>+IF(ISNA(VLOOKUP($E250,COA!$A$10:$C$208,3,0)),"",VLOOKUP($E250,COA!$A$10:$C$208,3,0))</f>
        <v/>
      </c>
      <c r="I250" s="120"/>
      <c r="J250" s="121" t="str">
        <f>+IF(ISNA(VLOOKUP($I250,'Cost Center'!$A$9:$B$48,2,0)),"",(VLOOKUP($I250,'Cost Center'!$A$9:$B$48,2,0)))</f>
        <v/>
      </c>
      <c r="K250" s="122"/>
      <c r="L250" s="123"/>
      <c r="M250" s="124">
        <f t="shared" si="12"/>
        <v>0</v>
      </c>
      <c r="N250" s="124"/>
      <c r="O250" s="124">
        <f t="shared" si="13"/>
        <v>0</v>
      </c>
      <c r="P250" s="130"/>
      <c r="Q250" s="130"/>
      <c r="R250" s="130"/>
      <c r="S250" s="130"/>
      <c r="T250" s="130"/>
      <c r="U250" s="130"/>
      <c r="V250" s="130"/>
      <c r="W250" s="130"/>
      <c r="X250" s="130"/>
      <c r="Y250" s="130"/>
      <c r="Z250" s="130"/>
      <c r="AA250" s="130"/>
      <c r="AB250" s="131">
        <f t="shared" si="14"/>
        <v>0</v>
      </c>
    </row>
    <row r="251" spans="1:28" s="97" customFormat="1" ht="12.75" x14ac:dyDescent="0.2">
      <c r="A251" s="127"/>
      <c r="B251" s="127"/>
      <c r="C251" s="26"/>
      <c r="D251" s="128"/>
      <c r="E251" s="129"/>
      <c r="F251" s="119" t="str">
        <f>+IF(ISNA(VLOOKUP($E251,COA!$A$10:$C$208,3,0)),"",VLOOKUP($E251,COA!$A$10:$C$208,3,0))</f>
        <v/>
      </c>
      <c r="G251" s="129"/>
      <c r="H251" s="119" t="str">
        <f>+IF(ISNA(VLOOKUP($E251,COA!$A$10:$C$208,3,0)),"",VLOOKUP($E251,COA!$A$10:$C$208,3,0))</f>
        <v/>
      </c>
      <c r="I251" s="120"/>
      <c r="J251" s="121" t="str">
        <f>+IF(ISNA(VLOOKUP($I251,'Cost Center'!$A$9:$B$48,2,0)),"",(VLOOKUP($I251,'Cost Center'!$A$9:$B$48,2,0)))</f>
        <v/>
      </c>
      <c r="K251" s="122"/>
      <c r="L251" s="123"/>
      <c r="M251" s="124">
        <f t="shared" si="12"/>
        <v>0</v>
      </c>
      <c r="N251" s="124"/>
      <c r="O251" s="124">
        <f t="shared" si="13"/>
        <v>0</v>
      </c>
      <c r="P251" s="130"/>
      <c r="Q251" s="130"/>
      <c r="R251" s="130"/>
      <c r="S251" s="130"/>
      <c r="T251" s="130"/>
      <c r="U251" s="130"/>
      <c r="V251" s="130"/>
      <c r="W251" s="130"/>
      <c r="X251" s="130"/>
      <c r="Y251" s="130"/>
      <c r="Z251" s="130"/>
      <c r="AA251" s="130"/>
      <c r="AB251" s="131">
        <f t="shared" si="14"/>
        <v>0</v>
      </c>
    </row>
    <row r="252" spans="1:28" s="97" customFormat="1" ht="12.75" x14ac:dyDescent="0.2">
      <c r="A252" s="127"/>
      <c r="B252" s="127"/>
      <c r="C252" s="26"/>
      <c r="D252" s="128"/>
      <c r="E252" s="129"/>
      <c r="F252" s="119" t="str">
        <f>+IF(ISNA(VLOOKUP($E252,COA!$A$10:$C$208,3,0)),"",VLOOKUP($E252,COA!$A$10:$C$208,3,0))</f>
        <v/>
      </c>
      <c r="G252" s="129"/>
      <c r="H252" s="119" t="str">
        <f>+IF(ISNA(VLOOKUP($E252,COA!$A$10:$C$208,3,0)),"",VLOOKUP($E252,COA!$A$10:$C$208,3,0))</f>
        <v/>
      </c>
      <c r="I252" s="120"/>
      <c r="J252" s="121" t="str">
        <f>+IF(ISNA(VLOOKUP($I252,'Cost Center'!$A$9:$B$48,2,0)),"",(VLOOKUP($I252,'Cost Center'!$A$9:$B$48,2,0)))</f>
        <v/>
      </c>
      <c r="K252" s="122"/>
      <c r="L252" s="123"/>
      <c r="M252" s="124">
        <f t="shared" si="12"/>
        <v>0</v>
      </c>
      <c r="N252" s="124"/>
      <c r="O252" s="124">
        <f t="shared" si="13"/>
        <v>0</v>
      </c>
      <c r="P252" s="130"/>
      <c r="Q252" s="130"/>
      <c r="R252" s="130"/>
      <c r="S252" s="130"/>
      <c r="T252" s="130"/>
      <c r="U252" s="130"/>
      <c r="V252" s="130"/>
      <c r="W252" s="130"/>
      <c r="X252" s="130"/>
      <c r="Y252" s="130"/>
      <c r="Z252" s="130"/>
      <c r="AA252" s="130"/>
      <c r="AB252" s="131">
        <f t="shared" si="14"/>
        <v>0</v>
      </c>
    </row>
    <row r="253" spans="1:28" s="97" customFormat="1" ht="12.75" x14ac:dyDescent="0.2">
      <c r="A253" s="127"/>
      <c r="B253" s="127"/>
      <c r="C253" s="26"/>
      <c r="D253" s="128"/>
      <c r="E253" s="129"/>
      <c r="F253" s="119" t="str">
        <f>+IF(ISNA(VLOOKUP($E253,COA!$A$10:$C$208,3,0)),"",VLOOKUP($E253,COA!$A$10:$C$208,3,0))</f>
        <v/>
      </c>
      <c r="G253" s="129"/>
      <c r="H253" s="119" t="str">
        <f>+IF(ISNA(VLOOKUP($E253,COA!$A$10:$C$208,3,0)),"",VLOOKUP($E253,COA!$A$10:$C$208,3,0))</f>
        <v/>
      </c>
      <c r="I253" s="120"/>
      <c r="J253" s="121" t="str">
        <f>+IF(ISNA(VLOOKUP($I253,'Cost Center'!$A$9:$B$48,2,0)),"",(VLOOKUP($I253,'Cost Center'!$A$9:$B$48,2,0)))</f>
        <v/>
      </c>
      <c r="K253" s="122"/>
      <c r="L253" s="123"/>
      <c r="M253" s="124">
        <f t="shared" si="12"/>
        <v>0</v>
      </c>
      <c r="N253" s="124"/>
      <c r="O253" s="124">
        <f t="shared" si="13"/>
        <v>0</v>
      </c>
      <c r="P253" s="130"/>
      <c r="Q253" s="130"/>
      <c r="R253" s="130"/>
      <c r="S253" s="130"/>
      <c r="T253" s="130"/>
      <c r="U253" s="130"/>
      <c r="V253" s="130"/>
      <c r="W253" s="130"/>
      <c r="X253" s="130"/>
      <c r="Y253" s="130"/>
      <c r="Z253" s="130"/>
      <c r="AA253" s="130"/>
      <c r="AB253" s="131">
        <f t="shared" si="14"/>
        <v>0</v>
      </c>
    </row>
    <row r="254" spans="1:28" s="97" customFormat="1" ht="12.75" x14ac:dyDescent="0.2">
      <c r="A254" s="127"/>
      <c r="B254" s="127"/>
      <c r="C254" s="26"/>
      <c r="D254" s="128"/>
      <c r="E254" s="129"/>
      <c r="F254" s="119" t="str">
        <f>+IF(ISNA(VLOOKUP($E254,COA!$A$10:$C$208,3,0)),"",VLOOKUP($E254,COA!$A$10:$C$208,3,0))</f>
        <v/>
      </c>
      <c r="G254" s="129"/>
      <c r="H254" s="119" t="str">
        <f>+IF(ISNA(VLOOKUP($E254,COA!$A$10:$C$208,3,0)),"",VLOOKUP($E254,COA!$A$10:$C$208,3,0))</f>
        <v/>
      </c>
      <c r="I254" s="120"/>
      <c r="J254" s="121" t="str">
        <f>+IF(ISNA(VLOOKUP($I254,'Cost Center'!$A$9:$B$48,2,0)),"",(VLOOKUP($I254,'Cost Center'!$A$9:$B$48,2,0)))</f>
        <v/>
      </c>
      <c r="K254" s="122"/>
      <c r="L254" s="123"/>
      <c r="M254" s="124">
        <f t="shared" si="12"/>
        <v>0</v>
      </c>
      <c r="N254" s="124"/>
      <c r="O254" s="124">
        <f t="shared" si="13"/>
        <v>0</v>
      </c>
      <c r="P254" s="130"/>
      <c r="Q254" s="130"/>
      <c r="R254" s="130"/>
      <c r="S254" s="130"/>
      <c r="T254" s="130"/>
      <c r="U254" s="130"/>
      <c r="V254" s="130"/>
      <c r="W254" s="130"/>
      <c r="X254" s="130"/>
      <c r="Y254" s="130"/>
      <c r="Z254" s="130"/>
      <c r="AA254" s="130"/>
      <c r="AB254" s="131">
        <f t="shared" si="14"/>
        <v>0</v>
      </c>
    </row>
    <row r="255" spans="1:28" s="97" customFormat="1" ht="12.75" x14ac:dyDescent="0.2">
      <c r="A255" s="127"/>
      <c r="B255" s="127"/>
      <c r="C255" s="26"/>
      <c r="D255" s="128"/>
      <c r="E255" s="129"/>
      <c r="F255" s="119" t="str">
        <f>+IF(ISNA(VLOOKUP($E255,COA!$A$10:$C$208,3,0)),"",VLOOKUP($E255,COA!$A$10:$C$208,3,0))</f>
        <v/>
      </c>
      <c r="G255" s="129"/>
      <c r="H255" s="119" t="str">
        <f>+IF(ISNA(VLOOKUP($E255,COA!$A$10:$C$208,3,0)),"",VLOOKUP($E255,COA!$A$10:$C$208,3,0))</f>
        <v/>
      </c>
      <c r="I255" s="120"/>
      <c r="J255" s="121" t="str">
        <f>+IF(ISNA(VLOOKUP($I255,'Cost Center'!$A$9:$B$48,2,0)),"",(VLOOKUP($I255,'Cost Center'!$A$9:$B$48,2,0)))</f>
        <v/>
      </c>
      <c r="K255" s="122"/>
      <c r="L255" s="123"/>
      <c r="M255" s="124">
        <f t="shared" si="12"/>
        <v>0</v>
      </c>
      <c r="N255" s="124"/>
      <c r="O255" s="124">
        <f t="shared" si="13"/>
        <v>0</v>
      </c>
      <c r="P255" s="130"/>
      <c r="Q255" s="130"/>
      <c r="R255" s="130"/>
      <c r="S255" s="130"/>
      <c r="T255" s="130"/>
      <c r="U255" s="130"/>
      <c r="V255" s="130"/>
      <c r="W255" s="130"/>
      <c r="X255" s="130"/>
      <c r="Y255" s="130"/>
      <c r="Z255" s="130"/>
      <c r="AA255" s="130"/>
      <c r="AB255" s="131">
        <f t="shared" si="14"/>
        <v>0</v>
      </c>
    </row>
    <row r="256" spans="1:28" s="97" customFormat="1" ht="12.75" x14ac:dyDescent="0.2">
      <c r="A256" s="127"/>
      <c r="B256" s="127"/>
      <c r="C256" s="26"/>
      <c r="D256" s="128"/>
      <c r="E256" s="129"/>
      <c r="F256" s="119" t="str">
        <f>+IF(ISNA(VLOOKUP($E256,COA!$A$10:$C$208,3,0)),"",VLOOKUP($E256,COA!$A$10:$C$208,3,0))</f>
        <v/>
      </c>
      <c r="G256" s="129"/>
      <c r="H256" s="119" t="str">
        <f>+IF(ISNA(VLOOKUP($E256,COA!$A$10:$C$208,3,0)),"",VLOOKUP($E256,COA!$A$10:$C$208,3,0))</f>
        <v/>
      </c>
      <c r="I256" s="120"/>
      <c r="J256" s="121" t="str">
        <f>+IF(ISNA(VLOOKUP($I256,'Cost Center'!$A$9:$B$48,2,0)),"",(VLOOKUP($I256,'Cost Center'!$A$9:$B$48,2,0)))</f>
        <v/>
      </c>
      <c r="K256" s="122"/>
      <c r="L256" s="123"/>
      <c r="M256" s="124">
        <f t="shared" si="12"/>
        <v>0</v>
      </c>
      <c r="N256" s="124"/>
      <c r="O256" s="124">
        <f t="shared" si="13"/>
        <v>0</v>
      </c>
      <c r="P256" s="130"/>
      <c r="Q256" s="130"/>
      <c r="R256" s="130"/>
      <c r="S256" s="130"/>
      <c r="T256" s="130"/>
      <c r="U256" s="130"/>
      <c r="V256" s="130"/>
      <c r="W256" s="130"/>
      <c r="X256" s="130"/>
      <c r="Y256" s="130"/>
      <c r="Z256" s="130"/>
      <c r="AA256" s="130"/>
      <c r="AB256" s="131">
        <f t="shared" si="14"/>
        <v>0</v>
      </c>
    </row>
    <row r="257" spans="1:28" s="97" customFormat="1" ht="12.75" x14ac:dyDescent="0.2">
      <c r="A257" s="127"/>
      <c r="B257" s="127"/>
      <c r="C257" s="26"/>
      <c r="D257" s="128"/>
      <c r="E257" s="129"/>
      <c r="F257" s="119" t="str">
        <f>+IF(ISNA(VLOOKUP($E257,COA!$A$10:$C$208,3,0)),"",VLOOKUP($E257,COA!$A$10:$C$208,3,0))</f>
        <v/>
      </c>
      <c r="G257" s="129"/>
      <c r="H257" s="119" t="str">
        <f>+IF(ISNA(VLOOKUP($E257,COA!$A$10:$C$208,3,0)),"",VLOOKUP($E257,COA!$A$10:$C$208,3,0))</f>
        <v/>
      </c>
      <c r="I257" s="120"/>
      <c r="J257" s="121" t="str">
        <f>+IF(ISNA(VLOOKUP($I257,'Cost Center'!$A$9:$B$48,2,0)),"",(VLOOKUP($I257,'Cost Center'!$A$9:$B$48,2,0)))</f>
        <v/>
      </c>
      <c r="K257" s="122"/>
      <c r="L257" s="123"/>
      <c r="M257" s="124">
        <f t="shared" si="12"/>
        <v>0</v>
      </c>
      <c r="N257" s="124"/>
      <c r="O257" s="124">
        <f t="shared" si="13"/>
        <v>0</v>
      </c>
      <c r="P257" s="130"/>
      <c r="Q257" s="130"/>
      <c r="R257" s="130"/>
      <c r="S257" s="130"/>
      <c r="T257" s="130"/>
      <c r="U257" s="130"/>
      <c r="V257" s="130"/>
      <c r="W257" s="130"/>
      <c r="X257" s="130"/>
      <c r="Y257" s="130"/>
      <c r="Z257" s="130"/>
      <c r="AA257" s="130"/>
      <c r="AB257" s="131">
        <f t="shared" si="14"/>
        <v>0</v>
      </c>
    </row>
    <row r="258" spans="1:28" s="97" customFormat="1" ht="12.75" x14ac:dyDescent="0.2">
      <c r="A258" s="127"/>
      <c r="B258" s="127"/>
      <c r="C258" s="26"/>
      <c r="D258" s="128"/>
      <c r="E258" s="129"/>
      <c r="F258" s="119" t="str">
        <f>+IF(ISNA(VLOOKUP($E258,COA!$A$10:$C$208,3,0)),"",VLOOKUP($E258,COA!$A$10:$C$208,3,0))</f>
        <v/>
      </c>
      <c r="G258" s="129"/>
      <c r="H258" s="119" t="str">
        <f>+IF(ISNA(VLOOKUP($E258,COA!$A$10:$C$208,3,0)),"",VLOOKUP($E258,COA!$A$10:$C$208,3,0))</f>
        <v/>
      </c>
      <c r="I258" s="120"/>
      <c r="J258" s="121" t="str">
        <f>+IF(ISNA(VLOOKUP($I258,'Cost Center'!$A$9:$B$48,2,0)),"",(VLOOKUP($I258,'Cost Center'!$A$9:$B$48,2,0)))</f>
        <v/>
      </c>
      <c r="K258" s="122"/>
      <c r="L258" s="123"/>
      <c r="M258" s="124">
        <f t="shared" si="12"/>
        <v>0</v>
      </c>
      <c r="N258" s="124"/>
      <c r="O258" s="124">
        <f t="shared" si="13"/>
        <v>0</v>
      </c>
      <c r="P258" s="130"/>
      <c r="Q258" s="130"/>
      <c r="R258" s="130"/>
      <c r="S258" s="130"/>
      <c r="T258" s="130"/>
      <c r="U258" s="130"/>
      <c r="V258" s="130"/>
      <c r="W258" s="130"/>
      <c r="X258" s="130"/>
      <c r="Y258" s="130"/>
      <c r="Z258" s="130"/>
      <c r="AA258" s="130"/>
      <c r="AB258" s="131">
        <f t="shared" si="14"/>
        <v>0</v>
      </c>
    </row>
    <row r="259" spans="1:28" s="97" customFormat="1" ht="12.75" x14ac:dyDescent="0.2">
      <c r="A259" s="127"/>
      <c r="B259" s="127"/>
      <c r="C259" s="26"/>
      <c r="D259" s="128"/>
      <c r="E259" s="129"/>
      <c r="F259" s="119" t="str">
        <f>+IF(ISNA(VLOOKUP($E259,COA!$A$10:$C$208,3,0)),"",VLOOKUP($E259,COA!$A$10:$C$208,3,0))</f>
        <v/>
      </c>
      <c r="G259" s="129"/>
      <c r="H259" s="119" t="str">
        <f>+IF(ISNA(VLOOKUP($E259,COA!$A$10:$C$208,3,0)),"",VLOOKUP($E259,COA!$A$10:$C$208,3,0))</f>
        <v/>
      </c>
      <c r="I259" s="120"/>
      <c r="J259" s="121" t="str">
        <f>+IF(ISNA(VLOOKUP($I259,'Cost Center'!$A$9:$B$48,2,0)),"",(VLOOKUP($I259,'Cost Center'!$A$9:$B$48,2,0)))</f>
        <v/>
      </c>
      <c r="K259" s="122"/>
      <c r="L259" s="123"/>
      <c r="M259" s="124">
        <f t="shared" si="12"/>
        <v>0</v>
      </c>
      <c r="N259" s="124"/>
      <c r="O259" s="124">
        <f t="shared" si="13"/>
        <v>0</v>
      </c>
      <c r="P259" s="130"/>
      <c r="Q259" s="130"/>
      <c r="R259" s="130"/>
      <c r="S259" s="130"/>
      <c r="T259" s="130"/>
      <c r="U259" s="130"/>
      <c r="V259" s="130"/>
      <c r="W259" s="130"/>
      <c r="X259" s="130"/>
      <c r="Y259" s="130"/>
      <c r="Z259" s="130"/>
      <c r="AA259" s="130"/>
      <c r="AB259" s="131">
        <f t="shared" si="14"/>
        <v>0</v>
      </c>
    </row>
    <row r="260" spans="1:28" s="97" customFormat="1" ht="12.75" x14ac:dyDescent="0.2">
      <c r="A260" s="127"/>
      <c r="B260" s="127"/>
      <c r="C260" s="26"/>
      <c r="D260" s="128"/>
      <c r="E260" s="129"/>
      <c r="F260" s="119" t="str">
        <f>+IF(ISNA(VLOOKUP($E260,COA!$A$10:$C$208,3,0)),"",VLOOKUP($E260,COA!$A$10:$C$208,3,0))</f>
        <v/>
      </c>
      <c r="G260" s="129"/>
      <c r="H260" s="119" t="str">
        <f>+IF(ISNA(VLOOKUP($E260,COA!$A$10:$C$208,3,0)),"",VLOOKUP($E260,COA!$A$10:$C$208,3,0))</f>
        <v/>
      </c>
      <c r="I260" s="120"/>
      <c r="J260" s="121" t="str">
        <f>+IF(ISNA(VLOOKUP($I260,'Cost Center'!$A$9:$B$48,2,0)),"",(VLOOKUP($I260,'Cost Center'!$A$9:$B$48,2,0)))</f>
        <v/>
      </c>
      <c r="K260" s="122"/>
      <c r="L260" s="123"/>
      <c r="M260" s="124">
        <f t="shared" si="12"/>
        <v>0</v>
      </c>
      <c r="N260" s="124"/>
      <c r="O260" s="124">
        <f t="shared" si="13"/>
        <v>0</v>
      </c>
      <c r="P260" s="130"/>
      <c r="Q260" s="130"/>
      <c r="R260" s="130"/>
      <c r="S260" s="130"/>
      <c r="T260" s="130"/>
      <c r="U260" s="130"/>
      <c r="V260" s="130"/>
      <c r="W260" s="130"/>
      <c r="X260" s="130"/>
      <c r="Y260" s="130"/>
      <c r="Z260" s="130"/>
      <c r="AA260" s="130"/>
      <c r="AB260" s="131">
        <f t="shared" si="14"/>
        <v>0</v>
      </c>
    </row>
    <row r="261" spans="1:28" s="97" customFormat="1" ht="12.75" x14ac:dyDescent="0.2">
      <c r="A261" s="127"/>
      <c r="B261" s="127"/>
      <c r="C261" s="26"/>
      <c r="D261" s="128"/>
      <c r="E261" s="129"/>
      <c r="F261" s="119" t="str">
        <f>+IF(ISNA(VLOOKUP($E261,COA!$A$10:$C$208,3,0)),"",VLOOKUP($E261,COA!$A$10:$C$208,3,0))</f>
        <v/>
      </c>
      <c r="G261" s="129"/>
      <c r="H261" s="119" t="str">
        <f>+IF(ISNA(VLOOKUP($E261,COA!$A$10:$C$208,3,0)),"",VLOOKUP($E261,COA!$A$10:$C$208,3,0))</f>
        <v/>
      </c>
      <c r="I261" s="120"/>
      <c r="J261" s="121" t="str">
        <f>+IF(ISNA(VLOOKUP($I261,'Cost Center'!$A$9:$B$48,2,0)),"",(VLOOKUP($I261,'Cost Center'!$A$9:$B$48,2,0)))</f>
        <v/>
      </c>
      <c r="K261" s="122"/>
      <c r="L261" s="123"/>
      <c r="M261" s="124">
        <f t="shared" si="12"/>
        <v>0</v>
      </c>
      <c r="N261" s="124"/>
      <c r="O261" s="124">
        <f t="shared" si="13"/>
        <v>0</v>
      </c>
      <c r="P261" s="130"/>
      <c r="Q261" s="130"/>
      <c r="R261" s="130"/>
      <c r="S261" s="130"/>
      <c r="T261" s="130"/>
      <c r="U261" s="130"/>
      <c r="V261" s="130"/>
      <c r="W261" s="130"/>
      <c r="X261" s="130"/>
      <c r="Y261" s="130"/>
      <c r="Z261" s="130"/>
      <c r="AA261" s="130"/>
      <c r="AB261" s="131">
        <f t="shared" si="14"/>
        <v>0</v>
      </c>
    </row>
    <row r="262" spans="1:28" s="97" customFormat="1" ht="12.75" x14ac:dyDescent="0.2">
      <c r="A262" s="127"/>
      <c r="B262" s="127"/>
      <c r="C262" s="26"/>
      <c r="D262" s="128"/>
      <c r="E262" s="129"/>
      <c r="F262" s="119" t="str">
        <f>+IF(ISNA(VLOOKUP($E262,COA!$A$10:$C$208,3,0)),"",VLOOKUP($E262,COA!$A$10:$C$208,3,0))</f>
        <v/>
      </c>
      <c r="G262" s="129"/>
      <c r="H262" s="119" t="str">
        <f>+IF(ISNA(VLOOKUP($E262,COA!$A$10:$C$208,3,0)),"",VLOOKUP($E262,COA!$A$10:$C$208,3,0))</f>
        <v/>
      </c>
      <c r="I262" s="120"/>
      <c r="J262" s="121" t="str">
        <f>+IF(ISNA(VLOOKUP($I262,'Cost Center'!$A$9:$B$48,2,0)),"",(VLOOKUP($I262,'Cost Center'!$A$9:$B$48,2,0)))</f>
        <v/>
      </c>
      <c r="K262" s="122"/>
      <c r="L262" s="123"/>
      <c r="M262" s="124">
        <f t="shared" si="12"/>
        <v>0</v>
      </c>
      <c r="N262" s="124"/>
      <c r="O262" s="124">
        <f t="shared" si="13"/>
        <v>0</v>
      </c>
      <c r="P262" s="130"/>
      <c r="Q262" s="130"/>
      <c r="R262" s="130"/>
      <c r="S262" s="130"/>
      <c r="T262" s="130"/>
      <c r="U262" s="130"/>
      <c r="V262" s="130"/>
      <c r="W262" s="130"/>
      <c r="X262" s="130"/>
      <c r="Y262" s="130"/>
      <c r="Z262" s="130"/>
      <c r="AA262" s="130"/>
      <c r="AB262" s="131">
        <f t="shared" si="14"/>
        <v>0</v>
      </c>
    </row>
    <row r="263" spans="1:28" s="97" customFormat="1" ht="12.75" x14ac:dyDescent="0.2">
      <c r="A263" s="127"/>
      <c r="B263" s="127"/>
      <c r="C263" s="26"/>
      <c r="D263" s="128"/>
      <c r="E263" s="129"/>
      <c r="F263" s="119" t="str">
        <f>+IF(ISNA(VLOOKUP($E263,COA!$A$10:$C$208,3,0)),"",VLOOKUP($E263,COA!$A$10:$C$208,3,0))</f>
        <v/>
      </c>
      <c r="G263" s="129"/>
      <c r="H263" s="119" t="str">
        <f>+IF(ISNA(VLOOKUP($E263,COA!$A$10:$C$208,3,0)),"",VLOOKUP($E263,COA!$A$10:$C$208,3,0))</f>
        <v/>
      </c>
      <c r="I263" s="120"/>
      <c r="J263" s="121" t="str">
        <f>+IF(ISNA(VLOOKUP($I263,'Cost Center'!$A$9:$B$48,2,0)),"",(VLOOKUP($I263,'Cost Center'!$A$9:$B$48,2,0)))</f>
        <v/>
      </c>
      <c r="K263" s="122"/>
      <c r="L263" s="123"/>
      <c r="M263" s="124">
        <f t="shared" si="12"/>
        <v>0</v>
      </c>
      <c r="N263" s="124"/>
      <c r="O263" s="124">
        <f t="shared" si="13"/>
        <v>0</v>
      </c>
      <c r="P263" s="130"/>
      <c r="Q263" s="130"/>
      <c r="R263" s="130"/>
      <c r="S263" s="130"/>
      <c r="T263" s="130"/>
      <c r="U263" s="130"/>
      <c r="V263" s="130"/>
      <c r="W263" s="130"/>
      <c r="X263" s="130"/>
      <c r="Y263" s="130"/>
      <c r="Z263" s="130"/>
      <c r="AA263" s="130"/>
      <c r="AB263" s="131">
        <f t="shared" si="14"/>
        <v>0</v>
      </c>
    </row>
    <row r="264" spans="1:28" s="97" customFormat="1" ht="12.75" x14ac:dyDescent="0.2">
      <c r="A264" s="127"/>
      <c r="B264" s="127"/>
      <c r="C264" s="26"/>
      <c r="D264" s="128"/>
      <c r="E264" s="129"/>
      <c r="F264" s="119" t="str">
        <f>+IF(ISNA(VLOOKUP($E264,COA!$A$10:$C$208,3,0)),"",VLOOKUP($E264,COA!$A$10:$C$208,3,0))</f>
        <v/>
      </c>
      <c r="G264" s="129"/>
      <c r="H264" s="119" t="str">
        <f>+IF(ISNA(VLOOKUP($E264,COA!$A$10:$C$208,3,0)),"",VLOOKUP($E264,COA!$A$10:$C$208,3,0))</f>
        <v/>
      </c>
      <c r="I264" s="120"/>
      <c r="J264" s="121" t="str">
        <f>+IF(ISNA(VLOOKUP($I264,'Cost Center'!$A$9:$B$48,2,0)),"",(VLOOKUP($I264,'Cost Center'!$A$9:$B$48,2,0)))</f>
        <v/>
      </c>
      <c r="K264" s="122"/>
      <c r="L264" s="123"/>
      <c r="M264" s="124">
        <f t="shared" si="12"/>
        <v>0</v>
      </c>
      <c r="N264" s="124"/>
      <c r="O264" s="124">
        <f t="shared" si="13"/>
        <v>0</v>
      </c>
      <c r="P264" s="130"/>
      <c r="Q264" s="130"/>
      <c r="R264" s="130"/>
      <c r="S264" s="130"/>
      <c r="T264" s="130"/>
      <c r="U264" s="130"/>
      <c r="V264" s="130"/>
      <c r="W264" s="130"/>
      <c r="X264" s="130"/>
      <c r="Y264" s="130"/>
      <c r="Z264" s="130"/>
      <c r="AA264" s="130"/>
      <c r="AB264" s="131">
        <f t="shared" si="14"/>
        <v>0</v>
      </c>
    </row>
    <row r="265" spans="1:28" s="97" customFormat="1" ht="12.75" x14ac:dyDescent="0.2">
      <c r="A265" s="127"/>
      <c r="B265" s="127"/>
      <c r="C265" s="26"/>
      <c r="D265" s="128"/>
      <c r="E265" s="129"/>
      <c r="F265" s="119" t="str">
        <f>+IF(ISNA(VLOOKUP($E265,COA!$A$10:$C$208,3,0)),"",VLOOKUP($E265,COA!$A$10:$C$208,3,0))</f>
        <v/>
      </c>
      <c r="G265" s="129"/>
      <c r="H265" s="119" t="str">
        <f>+IF(ISNA(VLOOKUP($E265,COA!$A$10:$C$208,3,0)),"",VLOOKUP($E265,COA!$A$10:$C$208,3,0))</f>
        <v/>
      </c>
      <c r="I265" s="120"/>
      <c r="J265" s="121" t="str">
        <f>+IF(ISNA(VLOOKUP($I265,'Cost Center'!$A$9:$B$48,2,0)),"",(VLOOKUP($I265,'Cost Center'!$A$9:$B$48,2,0)))</f>
        <v/>
      </c>
      <c r="K265" s="122"/>
      <c r="L265" s="123"/>
      <c r="M265" s="124">
        <f t="shared" si="12"/>
        <v>0</v>
      </c>
      <c r="N265" s="124"/>
      <c r="O265" s="124">
        <f t="shared" si="13"/>
        <v>0</v>
      </c>
      <c r="P265" s="130"/>
      <c r="Q265" s="130"/>
      <c r="R265" s="130"/>
      <c r="S265" s="130"/>
      <c r="T265" s="130"/>
      <c r="U265" s="130"/>
      <c r="V265" s="130"/>
      <c r="W265" s="130"/>
      <c r="X265" s="130"/>
      <c r="Y265" s="130"/>
      <c r="Z265" s="130"/>
      <c r="AA265" s="130"/>
      <c r="AB265" s="131">
        <f t="shared" si="14"/>
        <v>0</v>
      </c>
    </row>
    <row r="266" spans="1:28" s="97" customFormat="1" ht="12.75" x14ac:dyDescent="0.2">
      <c r="A266" s="127"/>
      <c r="B266" s="127"/>
      <c r="C266" s="26"/>
      <c r="D266" s="128"/>
      <c r="E266" s="129"/>
      <c r="F266" s="119" t="str">
        <f>+IF(ISNA(VLOOKUP($E266,COA!$A$10:$C$208,3,0)),"",VLOOKUP($E266,COA!$A$10:$C$208,3,0))</f>
        <v/>
      </c>
      <c r="G266" s="129"/>
      <c r="H266" s="119" t="str">
        <f>+IF(ISNA(VLOOKUP($E266,COA!$A$10:$C$208,3,0)),"",VLOOKUP($E266,COA!$A$10:$C$208,3,0))</f>
        <v/>
      </c>
      <c r="I266" s="120"/>
      <c r="J266" s="121" t="str">
        <f>+IF(ISNA(VLOOKUP($I266,'Cost Center'!$A$9:$B$48,2,0)),"",(VLOOKUP($I266,'Cost Center'!$A$9:$B$48,2,0)))</f>
        <v/>
      </c>
      <c r="K266" s="122"/>
      <c r="L266" s="123"/>
      <c r="M266" s="124">
        <f t="shared" si="12"/>
        <v>0</v>
      </c>
      <c r="N266" s="124"/>
      <c r="O266" s="124">
        <f t="shared" si="13"/>
        <v>0</v>
      </c>
      <c r="P266" s="130"/>
      <c r="Q266" s="130"/>
      <c r="R266" s="130"/>
      <c r="S266" s="130"/>
      <c r="T266" s="130"/>
      <c r="U266" s="130"/>
      <c r="V266" s="130"/>
      <c r="W266" s="130"/>
      <c r="X266" s="130"/>
      <c r="Y266" s="130"/>
      <c r="Z266" s="130"/>
      <c r="AA266" s="130"/>
      <c r="AB266" s="131">
        <f t="shared" si="14"/>
        <v>0</v>
      </c>
    </row>
    <row r="267" spans="1:28" s="97" customFormat="1" ht="12.75" x14ac:dyDescent="0.2">
      <c r="A267" s="127"/>
      <c r="B267" s="127"/>
      <c r="C267" s="26"/>
      <c r="D267" s="128"/>
      <c r="E267" s="129"/>
      <c r="F267" s="119" t="str">
        <f>+IF(ISNA(VLOOKUP($E267,COA!$A$10:$C$208,3,0)),"",VLOOKUP($E267,COA!$A$10:$C$208,3,0))</f>
        <v/>
      </c>
      <c r="G267" s="129"/>
      <c r="H267" s="119" t="str">
        <f>+IF(ISNA(VLOOKUP($E267,COA!$A$10:$C$208,3,0)),"",VLOOKUP($E267,COA!$A$10:$C$208,3,0))</f>
        <v/>
      </c>
      <c r="I267" s="120"/>
      <c r="J267" s="121" t="str">
        <f>+IF(ISNA(VLOOKUP($I267,'Cost Center'!$A$9:$B$48,2,0)),"",(VLOOKUP($I267,'Cost Center'!$A$9:$B$48,2,0)))</f>
        <v/>
      </c>
      <c r="K267" s="122"/>
      <c r="L267" s="123"/>
      <c r="M267" s="124">
        <f t="shared" ref="M267:M330" si="15">+O267*1000</f>
        <v>0</v>
      </c>
      <c r="N267" s="124"/>
      <c r="O267" s="124">
        <f t="shared" ref="O267:O330" si="16">+AB267</f>
        <v>0</v>
      </c>
      <c r="P267" s="130"/>
      <c r="Q267" s="130"/>
      <c r="R267" s="130"/>
      <c r="S267" s="130"/>
      <c r="T267" s="130"/>
      <c r="U267" s="130"/>
      <c r="V267" s="130"/>
      <c r="W267" s="130"/>
      <c r="X267" s="130"/>
      <c r="Y267" s="130"/>
      <c r="Z267" s="130"/>
      <c r="AA267" s="130"/>
      <c r="AB267" s="131">
        <f t="shared" ref="AB267:AB330" si="17">SUM(P267:AA267)</f>
        <v>0</v>
      </c>
    </row>
    <row r="268" spans="1:28" s="97" customFormat="1" ht="12.75" x14ac:dyDescent="0.2">
      <c r="A268" s="127"/>
      <c r="B268" s="127"/>
      <c r="C268" s="26"/>
      <c r="D268" s="128"/>
      <c r="E268" s="129"/>
      <c r="F268" s="119" t="str">
        <f>+IF(ISNA(VLOOKUP($E268,COA!$A$10:$C$208,3,0)),"",VLOOKUP($E268,COA!$A$10:$C$208,3,0))</f>
        <v/>
      </c>
      <c r="G268" s="129"/>
      <c r="H268" s="119" t="str">
        <f>+IF(ISNA(VLOOKUP($E268,COA!$A$10:$C$208,3,0)),"",VLOOKUP($E268,COA!$A$10:$C$208,3,0))</f>
        <v/>
      </c>
      <c r="I268" s="120"/>
      <c r="J268" s="121" t="str">
        <f>+IF(ISNA(VLOOKUP($I268,'Cost Center'!$A$9:$B$48,2,0)),"",(VLOOKUP($I268,'Cost Center'!$A$9:$B$48,2,0)))</f>
        <v/>
      </c>
      <c r="K268" s="122"/>
      <c r="L268" s="123"/>
      <c r="M268" s="124">
        <f t="shared" si="15"/>
        <v>0</v>
      </c>
      <c r="N268" s="124"/>
      <c r="O268" s="124">
        <f t="shared" si="16"/>
        <v>0</v>
      </c>
      <c r="P268" s="130"/>
      <c r="Q268" s="130"/>
      <c r="R268" s="130"/>
      <c r="S268" s="130"/>
      <c r="T268" s="130"/>
      <c r="U268" s="130"/>
      <c r="V268" s="130"/>
      <c r="W268" s="130"/>
      <c r="X268" s="130"/>
      <c r="Y268" s="130"/>
      <c r="Z268" s="130"/>
      <c r="AA268" s="130"/>
      <c r="AB268" s="131">
        <f t="shared" si="17"/>
        <v>0</v>
      </c>
    </row>
    <row r="269" spans="1:28" s="97" customFormat="1" ht="12.75" x14ac:dyDescent="0.2">
      <c r="A269" s="127"/>
      <c r="B269" s="127"/>
      <c r="C269" s="26"/>
      <c r="D269" s="128"/>
      <c r="E269" s="129"/>
      <c r="F269" s="119" t="str">
        <f>+IF(ISNA(VLOOKUP($E269,COA!$A$10:$C$208,3,0)),"",VLOOKUP($E269,COA!$A$10:$C$208,3,0))</f>
        <v/>
      </c>
      <c r="G269" s="129"/>
      <c r="H269" s="119" t="str">
        <f>+IF(ISNA(VLOOKUP($E269,COA!$A$10:$C$208,3,0)),"",VLOOKUP($E269,COA!$A$10:$C$208,3,0))</f>
        <v/>
      </c>
      <c r="I269" s="120"/>
      <c r="J269" s="121" t="str">
        <f>+IF(ISNA(VLOOKUP($I269,'Cost Center'!$A$9:$B$48,2,0)),"",(VLOOKUP($I269,'Cost Center'!$A$9:$B$48,2,0)))</f>
        <v/>
      </c>
      <c r="K269" s="122"/>
      <c r="L269" s="123"/>
      <c r="M269" s="124">
        <f t="shared" si="15"/>
        <v>0</v>
      </c>
      <c r="N269" s="124"/>
      <c r="O269" s="124">
        <f t="shared" si="16"/>
        <v>0</v>
      </c>
      <c r="P269" s="130"/>
      <c r="Q269" s="130"/>
      <c r="R269" s="130"/>
      <c r="S269" s="130"/>
      <c r="T269" s="130"/>
      <c r="U269" s="130"/>
      <c r="V269" s="130"/>
      <c r="W269" s="130"/>
      <c r="X269" s="130"/>
      <c r="Y269" s="130"/>
      <c r="Z269" s="130"/>
      <c r="AA269" s="130"/>
      <c r="AB269" s="131">
        <f t="shared" si="17"/>
        <v>0</v>
      </c>
    </row>
    <row r="270" spans="1:28" s="97" customFormat="1" ht="12.75" x14ac:dyDescent="0.2">
      <c r="A270" s="127"/>
      <c r="B270" s="127"/>
      <c r="C270" s="26"/>
      <c r="D270" s="128"/>
      <c r="E270" s="129"/>
      <c r="F270" s="119" t="str">
        <f>+IF(ISNA(VLOOKUP($E270,COA!$A$10:$C$208,3,0)),"",VLOOKUP($E270,COA!$A$10:$C$208,3,0))</f>
        <v/>
      </c>
      <c r="G270" s="129"/>
      <c r="H270" s="119" t="str">
        <f>+IF(ISNA(VLOOKUP($E270,COA!$A$10:$C$208,3,0)),"",VLOOKUP($E270,COA!$A$10:$C$208,3,0))</f>
        <v/>
      </c>
      <c r="I270" s="120"/>
      <c r="J270" s="121" t="str">
        <f>+IF(ISNA(VLOOKUP($I270,'Cost Center'!$A$9:$B$48,2,0)),"",(VLOOKUP($I270,'Cost Center'!$A$9:$B$48,2,0)))</f>
        <v/>
      </c>
      <c r="K270" s="122"/>
      <c r="L270" s="123"/>
      <c r="M270" s="124">
        <f t="shared" si="15"/>
        <v>0</v>
      </c>
      <c r="N270" s="124"/>
      <c r="O270" s="124">
        <f t="shared" si="16"/>
        <v>0</v>
      </c>
      <c r="P270" s="130"/>
      <c r="Q270" s="130"/>
      <c r="R270" s="130"/>
      <c r="S270" s="130"/>
      <c r="T270" s="130"/>
      <c r="U270" s="130"/>
      <c r="V270" s="130"/>
      <c r="W270" s="130"/>
      <c r="X270" s="130"/>
      <c r="Y270" s="130"/>
      <c r="Z270" s="130"/>
      <c r="AA270" s="130"/>
      <c r="AB270" s="131">
        <f t="shared" si="17"/>
        <v>0</v>
      </c>
    </row>
    <row r="271" spans="1:28" s="97" customFormat="1" ht="12.75" x14ac:dyDescent="0.2">
      <c r="A271" s="127"/>
      <c r="B271" s="127"/>
      <c r="C271" s="26"/>
      <c r="D271" s="128"/>
      <c r="E271" s="129"/>
      <c r="F271" s="119" t="str">
        <f>+IF(ISNA(VLOOKUP($E271,COA!$A$10:$C$208,3,0)),"",VLOOKUP($E271,COA!$A$10:$C$208,3,0))</f>
        <v/>
      </c>
      <c r="G271" s="129"/>
      <c r="H271" s="119" t="str">
        <f>+IF(ISNA(VLOOKUP($E271,COA!$A$10:$C$208,3,0)),"",VLOOKUP($E271,COA!$A$10:$C$208,3,0))</f>
        <v/>
      </c>
      <c r="I271" s="120"/>
      <c r="J271" s="121" t="str">
        <f>+IF(ISNA(VLOOKUP($I271,'Cost Center'!$A$9:$B$48,2,0)),"",(VLOOKUP($I271,'Cost Center'!$A$9:$B$48,2,0)))</f>
        <v/>
      </c>
      <c r="K271" s="122"/>
      <c r="L271" s="123"/>
      <c r="M271" s="124">
        <f t="shared" si="15"/>
        <v>0</v>
      </c>
      <c r="N271" s="124"/>
      <c r="O271" s="124">
        <f t="shared" si="16"/>
        <v>0</v>
      </c>
      <c r="P271" s="130"/>
      <c r="Q271" s="130"/>
      <c r="R271" s="130"/>
      <c r="S271" s="130"/>
      <c r="T271" s="130"/>
      <c r="U271" s="130"/>
      <c r="V271" s="130"/>
      <c r="W271" s="130"/>
      <c r="X271" s="130"/>
      <c r="Y271" s="130"/>
      <c r="Z271" s="130"/>
      <c r="AA271" s="130"/>
      <c r="AB271" s="131">
        <f t="shared" si="17"/>
        <v>0</v>
      </c>
    </row>
    <row r="272" spans="1:28" s="97" customFormat="1" ht="12.75" x14ac:dyDescent="0.2">
      <c r="A272" s="127"/>
      <c r="B272" s="127"/>
      <c r="C272" s="26"/>
      <c r="D272" s="128"/>
      <c r="E272" s="129"/>
      <c r="F272" s="119" t="str">
        <f>+IF(ISNA(VLOOKUP($E272,COA!$A$10:$C$208,3,0)),"",VLOOKUP($E272,COA!$A$10:$C$208,3,0))</f>
        <v/>
      </c>
      <c r="G272" s="129"/>
      <c r="H272" s="119" t="str">
        <f>+IF(ISNA(VLOOKUP($E272,COA!$A$10:$C$208,3,0)),"",VLOOKUP($E272,COA!$A$10:$C$208,3,0))</f>
        <v/>
      </c>
      <c r="I272" s="120"/>
      <c r="J272" s="121" t="str">
        <f>+IF(ISNA(VLOOKUP($I272,'Cost Center'!$A$9:$B$48,2,0)),"",(VLOOKUP($I272,'Cost Center'!$A$9:$B$48,2,0)))</f>
        <v/>
      </c>
      <c r="K272" s="122"/>
      <c r="L272" s="123"/>
      <c r="M272" s="124">
        <f t="shared" si="15"/>
        <v>0</v>
      </c>
      <c r="N272" s="124"/>
      <c r="O272" s="124">
        <f t="shared" si="16"/>
        <v>0</v>
      </c>
      <c r="P272" s="130"/>
      <c r="Q272" s="130"/>
      <c r="R272" s="130"/>
      <c r="S272" s="130"/>
      <c r="T272" s="130"/>
      <c r="U272" s="130"/>
      <c r="V272" s="130"/>
      <c r="W272" s="130"/>
      <c r="X272" s="130"/>
      <c r="Y272" s="130"/>
      <c r="Z272" s="130"/>
      <c r="AA272" s="130"/>
      <c r="AB272" s="131">
        <f t="shared" si="17"/>
        <v>0</v>
      </c>
    </row>
    <row r="273" spans="1:28" s="97" customFormat="1" ht="12.75" x14ac:dyDescent="0.2">
      <c r="A273" s="127"/>
      <c r="B273" s="127"/>
      <c r="C273" s="26"/>
      <c r="D273" s="128"/>
      <c r="E273" s="129"/>
      <c r="F273" s="119" t="str">
        <f>+IF(ISNA(VLOOKUP($E273,COA!$A$10:$C$208,3,0)),"",VLOOKUP($E273,COA!$A$10:$C$208,3,0))</f>
        <v/>
      </c>
      <c r="G273" s="129"/>
      <c r="H273" s="119" t="str">
        <f>+IF(ISNA(VLOOKUP($E273,COA!$A$10:$C$208,3,0)),"",VLOOKUP($E273,COA!$A$10:$C$208,3,0))</f>
        <v/>
      </c>
      <c r="I273" s="120"/>
      <c r="J273" s="121" t="str">
        <f>+IF(ISNA(VLOOKUP($I273,'Cost Center'!$A$9:$B$48,2,0)),"",(VLOOKUP($I273,'Cost Center'!$A$9:$B$48,2,0)))</f>
        <v/>
      </c>
      <c r="K273" s="122"/>
      <c r="L273" s="123"/>
      <c r="M273" s="124">
        <f t="shared" si="15"/>
        <v>0</v>
      </c>
      <c r="N273" s="124"/>
      <c r="O273" s="124">
        <f t="shared" si="16"/>
        <v>0</v>
      </c>
      <c r="P273" s="130"/>
      <c r="Q273" s="130"/>
      <c r="R273" s="130"/>
      <c r="S273" s="130"/>
      <c r="T273" s="130"/>
      <c r="U273" s="130"/>
      <c r="V273" s="130"/>
      <c r="W273" s="130"/>
      <c r="X273" s="130"/>
      <c r="Y273" s="130"/>
      <c r="Z273" s="130"/>
      <c r="AA273" s="130"/>
      <c r="AB273" s="131">
        <f t="shared" si="17"/>
        <v>0</v>
      </c>
    </row>
    <row r="274" spans="1:28" s="97" customFormat="1" ht="12.75" x14ac:dyDescent="0.2">
      <c r="A274" s="127"/>
      <c r="B274" s="127"/>
      <c r="C274" s="26"/>
      <c r="D274" s="128"/>
      <c r="E274" s="129"/>
      <c r="F274" s="119" t="str">
        <f>+IF(ISNA(VLOOKUP($E274,COA!$A$10:$C$208,3,0)),"",VLOOKUP($E274,COA!$A$10:$C$208,3,0))</f>
        <v/>
      </c>
      <c r="G274" s="129"/>
      <c r="H274" s="119" t="str">
        <f>+IF(ISNA(VLOOKUP($E274,COA!$A$10:$C$208,3,0)),"",VLOOKUP($E274,COA!$A$10:$C$208,3,0))</f>
        <v/>
      </c>
      <c r="I274" s="120"/>
      <c r="J274" s="121" t="str">
        <f>+IF(ISNA(VLOOKUP($I274,'Cost Center'!$A$9:$B$48,2,0)),"",(VLOOKUP($I274,'Cost Center'!$A$9:$B$48,2,0)))</f>
        <v/>
      </c>
      <c r="K274" s="122"/>
      <c r="L274" s="123"/>
      <c r="M274" s="124">
        <f t="shared" si="15"/>
        <v>0</v>
      </c>
      <c r="N274" s="124"/>
      <c r="O274" s="124">
        <f t="shared" si="16"/>
        <v>0</v>
      </c>
      <c r="P274" s="130"/>
      <c r="Q274" s="130"/>
      <c r="R274" s="130"/>
      <c r="S274" s="130"/>
      <c r="T274" s="130"/>
      <c r="U274" s="130"/>
      <c r="V274" s="130"/>
      <c r="W274" s="130"/>
      <c r="X274" s="130"/>
      <c r="Y274" s="130"/>
      <c r="Z274" s="130"/>
      <c r="AA274" s="130"/>
      <c r="AB274" s="131">
        <f t="shared" si="17"/>
        <v>0</v>
      </c>
    </row>
    <row r="275" spans="1:28" s="97" customFormat="1" ht="12.75" x14ac:dyDescent="0.2">
      <c r="A275" s="127"/>
      <c r="B275" s="127"/>
      <c r="C275" s="26"/>
      <c r="D275" s="128"/>
      <c r="E275" s="129"/>
      <c r="F275" s="119" t="str">
        <f>+IF(ISNA(VLOOKUP($E275,COA!$A$10:$C$208,3,0)),"",VLOOKUP($E275,COA!$A$10:$C$208,3,0))</f>
        <v/>
      </c>
      <c r="G275" s="129"/>
      <c r="H275" s="119" t="str">
        <f>+IF(ISNA(VLOOKUP($E275,COA!$A$10:$C$208,3,0)),"",VLOOKUP($E275,COA!$A$10:$C$208,3,0))</f>
        <v/>
      </c>
      <c r="I275" s="120"/>
      <c r="J275" s="121" t="str">
        <f>+IF(ISNA(VLOOKUP($I275,'Cost Center'!$A$9:$B$48,2,0)),"",(VLOOKUP($I275,'Cost Center'!$A$9:$B$48,2,0)))</f>
        <v/>
      </c>
      <c r="K275" s="122"/>
      <c r="L275" s="123"/>
      <c r="M275" s="124">
        <f t="shared" si="15"/>
        <v>0</v>
      </c>
      <c r="N275" s="124"/>
      <c r="O275" s="124">
        <f t="shared" si="16"/>
        <v>0</v>
      </c>
      <c r="P275" s="130"/>
      <c r="Q275" s="130"/>
      <c r="R275" s="130"/>
      <c r="S275" s="130"/>
      <c r="T275" s="130"/>
      <c r="U275" s="130"/>
      <c r="V275" s="130"/>
      <c r="W275" s="130"/>
      <c r="X275" s="130"/>
      <c r="Y275" s="130"/>
      <c r="Z275" s="130"/>
      <c r="AA275" s="130"/>
      <c r="AB275" s="131">
        <f t="shared" si="17"/>
        <v>0</v>
      </c>
    </row>
    <row r="276" spans="1:28" s="97" customFormat="1" ht="12.75" x14ac:dyDescent="0.2">
      <c r="A276" s="127"/>
      <c r="B276" s="127"/>
      <c r="C276" s="26"/>
      <c r="D276" s="128"/>
      <c r="E276" s="129"/>
      <c r="F276" s="119" t="str">
        <f>+IF(ISNA(VLOOKUP($E276,COA!$A$10:$C$208,3,0)),"",VLOOKUP($E276,COA!$A$10:$C$208,3,0))</f>
        <v/>
      </c>
      <c r="G276" s="129"/>
      <c r="H276" s="119" t="str">
        <f>+IF(ISNA(VLOOKUP($E276,COA!$A$10:$C$208,3,0)),"",VLOOKUP($E276,COA!$A$10:$C$208,3,0))</f>
        <v/>
      </c>
      <c r="I276" s="120"/>
      <c r="J276" s="121" t="str">
        <f>+IF(ISNA(VLOOKUP($I276,'Cost Center'!$A$9:$B$48,2,0)),"",(VLOOKUP($I276,'Cost Center'!$A$9:$B$48,2,0)))</f>
        <v/>
      </c>
      <c r="K276" s="122"/>
      <c r="L276" s="123"/>
      <c r="M276" s="124">
        <f t="shared" si="15"/>
        <v>0</v>
      </c>
      <c r="N276" s="124"/>
      <c r="O276" s="124">
        <f t="shared" si="16"/>
        <v>0</v>
      </c>
      <c r="P276" s="130"/>
      <c r="Q276" s="130"/>
      <c r="R276" s="130"/>
      <c r="S276" s="130"/>
      <c r="T276" s="130"/>
      <c r="U276" s="130"/>
      <c r="V276" s="130"/>
      <c r="W276" s="130"/>
      <c r="X276" s="130"/>
      <c r="Y276" s="130"/>
      <c r="Z276" s="130"/>
      <c r="AA276" s="130"/>
      <c r="AB276" s="131">
        <f t="shared" si="17"/>
        <v>0</v>
      </c>
    </row>
    <row r="277" spans="1:28" s="97" customFormat="1" ht="12.75" x14ac:dyDescent="0.2">
      <c r="A277" s="127"/>
      <c r="B277" s="127"/>
      <c r="C277" s="26"/>
      <c r="D277" s="128"/>
      <c r="E277" s="129"/>
      <c r="F277" s="119" t="str">
        <f>+IF(ISNA(VLOOKUP($E277,COA!$A$10:$C$208,3,0)),"",VLOOKUP($E277,COA!$A$10:$C$208,3,0))</f>
        <v/>
      </c>
      <c r="G277" s="129"/>
      <c r="H277" s="119" t="str">
        <f>+IF(ISNA(VLOOKUP($E277,COA!$A$10:$C$208,3,0)),"",VLOOKUP($E277,COA!$A$10:$C$208,3,0))</f>
        <v/>
      </c>
      <c r="I277" s="120"/>
      <c r="J277" s="121" t="str">
        <f>+IF(ISNA(VLOOKUP($I277,'Cost Center'!$A$9:$B$48,2,0)),"",(VLOOKUP($I277,'Cost Center'!$A$9:$B$48,2,0)))</f>
        <v/>
      </c>
      <c r="K277" s="122"/>
      <c r="L277" s="123"/>
      <c r="M277" s="124">
        <f t="shared" si="15"/>
        <v>0</v>
      </c>
      <c r="N277" s="124"/>
      <c r="O277" s="124">
        <f t="shared" si="16"/>
        <v>0</v>
      </c>
      <c r="P277" s="130"/>
      <c r="Q277" s="130"/>
      <c r="R277" s="130"/>
      <c r="S277" s="130"/>
      <c r="T277" s="130"/>
      <c r="U277" s="130"/>
      <c r="V277" s="130"/>
      <c r="W277" s="130"/>
      <c r="X277" s="130"/>
      <c r="Y277" s="130"/>
      <c r="Z277" s="130"/>
      <c r="AA277" s="130"/>
      <c r="AB277" s="131">
        <f t="shared" si="17"/>
        <v>0</v>
      </c>
    </row>
    <row r="278" spans="1:28" s="97" customFormat="1" ht="12.75" x14ac:dyDescent="0.2">
      <c r="A278" s="127"/>
      <c r="B278" s="127"/>
      <c r="C278" s="26"/>
      <c r="D278" s="128"/>
      <c r="E278" s="129"/>
      <c r="F278" s="119" t="str">
        <f>+IF(ISNA(VLOOKUP($E278,COA!$A$10:$C$208,3,0)),"",VLOOKUP($E278,COA!$A$10:$C$208,3,0))</f>
        <v/>
      </c>
      <c r="G278" s="129"/>
      <c r="H278" s="119" t="str">
        <f>+IF(ISNA(VLOOKUP($E278,COA!$A$10:$C$208,3,0)),"",VLOOKUP($E278,COA!$A$10:$C$208,3,0))</f>
        <v/>
      </c>
      <c r="I278" s="120"/>
      <c r="J278" s="121" t="str">
        <f>+IF(ISNA(VLOOKUP($I278,'Cost Center'!$A$9:$B$48,2,0)),"",(VLOOKUP($I278,'Cost Center'!$A$9:$B$48,2,0)))</f>
        <v/>
      </c>
      <c r="K278" s="122"/>
      <c r="L278" s="123"/>
      <c r="M278" s="124">
        <f t="shared" si="15"/>
        <v>0</v>
      </c>
      <c r="N278" s="124"/>
      <c r="O278" s="124">
        <f t="shared" si="16"/>
        <v>0</v>
      </c>
      <c r="P278" s="130"/>
      <c r="Q278" s="130"/>
      <c r="R278" s="130"/>
      <c r="S278" s="130"/>
      <c r="T278" s="130"/>
      <c r="U278" s="130"/>
      <c r="V278" s="130"/>
      <c r="W278" s="130"/>
      <c r="X278" s="130"/>
      <c r="Y278" s="130"/>
      <c r="Z278" s="130"/>
      <c r="AA278" s="130"/>
      <c r="AB278" s="131">
        <f t="shared" si="17"/>
        <v>0</v>
      </c>
    </row>
    <row r="279" spans="1:28" s="97" customFormat="1" ht="12.75" x14ac:dyDescent="0.2">
      <c r="A279" s="127"/>
      <c r="B279" s="127"/>
      <c r="C279" s="26"/>
      <c r="D279" s="128"/>
      <c r="E279" s="129"/>
      <c r="F279" s="119" t="str">
        <f>+IF(ISNA(VLOOKUP($E279,COA!$A$10:$C$208,3,0)),"",VLOOKUP($E279,COA!$A$10:$C$208,3,0))</f>
        <v/>
      </c>
      <c r="G279" s="129"/>
      <c r="H279" s="119" t="str">
        <f>+IF(ISNA(VLOOKUP($E279,COA!$A$10:$C$208,3,0)),"",VLOOKUP($E279,COA!$A$10:$C$208,3,0))</f>
        <v/>
      </c>
      <c r="I279" s="120"/>
      <c r="J279" s="121" t="str">
        <f>+IF(ISNA(VLOOKUP($I279,'Cost Center'!$A$9:$B$48,2,0)),"",(VLOOKUP($I279,'Cost Center'!$A$9:$B$48,2,0)))</f>
        <v/>
      </c>
      <c r="K279" s="122"/>
      <c r="L279" s="123"/>
      <c r="M279" s="124">
        <f t="shared" si="15"/>
        <v>0</v>
      </c>
      <c r="N279" s="124"/>
      <c r="O279" s="124">
        <f t="shared" si="16"/>
        <v>0</v>
      </c>
      <c r="P279" s="130"/>
      <c r="Q279" s="130"/>
      <c r="R279" s="130"/>
      <c r="S279" s="130"/>
      <c r="T279" s="130"/>
      <c r="U279" s="130"/>
      <c r="V279" s="130"/>
      <c r="W279" s="130"/>
      <c r="X279" s="130"/>
      <c r="Y279" s="130"/>
      <c r="Z279" s="130"/>
      <c r="AA279" s="130"/>
      <c r="AB279" s="131">
        <f t="shared" si="17"/>
        <v>0</v>
      </c>
    </row>
    <row r="280" spans="1:28" s="97" customFormat="1" ht="12.75" x14ac:dyDescent="0.2">
      <c r="A280" s="127"/>
      <c r="B280" s="127"/>
      <c r="C280" s="26"/>
      <c r="D280" s="128"/>
      <c r="E280" s="129"/>
      <c r="F280" s="119" t="str">
        <f>+IF(ISNA(VLOOKUP($E280,COA!$A$10:$C$208,3,0)),"",VLOOKUP($E280,COA!$A$10:$C$208,3,0))</f>
        <v/>
      </c>
      <c r="G280" s="129"/>
      <c r="H280" s="119" t="str">
        <f>+IF(ISNA(VLOOKUP($E280,COA!$A$10:$C$208,3,0)),"",VLOOKUP($E280,COA!$A$10:$C$208,3,0))</f>
        <v/>
      </c>
      <c r="I280" s="120"/>
      <c r="J280" s="121" t="str">
        <f>+IF(ISNA(VLOOKUP($I280,'Cost Center'!$A$9:$B$48,2,0)),"",(VLOOKUP($I280,'Cost Center'!$A$9:$B$48,2,0)))</f>
        <v/>
      </c>
      <c r="K280" s="122"/>
      <c r="L280" s="123"/>
      <c r="M280" s="124">
        <f t="shared" si="15"/>
        <v>0</v>
      </c>
      <c r="N280" s="124"/>
      <c r="O280" s="124">
        <f t="shared" si="16"/>
        <v>0</v>
      </c>
      <c r="P280" s="130"/>
      <c r="Q280" s="130"/>
      <c r="R280" s="130"/>
      <c r="S280" s="130"/>
      <c r="T280" s="130"/>
      <c r="U280" s="130"/>
      <c r="V280" s="130"/>
      <c r="W280" s="130"/>
      <c r="X280" s="130"/>
      <c r="Y280" s="130"/>
      <c r="Z280" s="130"/>
      <c r="AA280" s="130"/>
      <c r="AB280" s="131">
        <f t="shared" si="17"/>
        <v>0</v>
      </c>
    </row>
    <row r="281" spans="1:28" s="97" customFormat="1" ht="12.75" x14ac:dyDescent="0.2">
      <c r="A281" s="127"/>
      <c r="B281" s="127"/>
      <c r="C281" s="26"/>
      <c r="D281" s="128"/>
      <c r="E281" s="129"/>
      <c r="F281" s="119" t="str">
        <f>+IF(ISNA(VLOOKUP($E281,COA!$A$10:$C$208,3,0)),"",VLOOKUP($E281,COA!$A$10:$C$208,3,0))</f>
        <v/>
      </c>
      <c r="G281" s="129"/>
      <c r="H281" s="119" t="str">
        <f>+IF(ISNA(VLOOKUP($E281,COA!$A$10:$C$208,3,0)),"",VLOOKUP($E281,COA!$A$10:$C$208,3,0))</f>
        <v/>
      </c>
      <c r="I281" s="120"/>
      <c r="J281" s="121" t="str">
        <f>+IF(ISNA(VLOOKUP($I281,'Cost Center'!$A$9:$B$48,2,0)),"",(VLOOKUP($I281,'Cost Center'!$A$9:$B$48,2,0)))</f>
        <v/>
      </c>
      <c r="K281" s="122"/>
      <c r="L281" s="123"/>
      <c r="M281" s="124">
        <f t="shared" si="15"/>
        <v>0</v>
      </c>
      <c r="N281" s="124"/>
      <c r="O281" s="124">
        <f t="shared" si="16"/>
        <v>0</v>
      </c>
      <c r="P281" s="130"/>
      <c r="Q281" s="130"/>
      <c r="R281" s="130"/>
      <c r="S281" s="130"/>
      <c r="T281" s="130"/>
      <c r="U281" s="130"/>
      <c r="V281" s="130"/>
      <c r="W281" s="130"/>
      <c r="X281" s="130"/>
      <c r="Y281" s="130"/>
      <c r="Z281" s="130"/>
      <c r="AA281" s="130"/>
      <c r="AB281" s="131">
        <f t="shared" si="17"/>
        <v>0</v>
      </c>
    </row>
    <row r="282" spans="1:28" s="97" customFormat="1" ht="12.75" x14ac:dyDescent="0.2">
      <c r="A282" s="127"/>
      <c r="B282" s="127"/>
      <c r="C282" s="26"/>
      <c r="D282" s="128"/>
      <c r="E282" s="129"/>
      <c r="F282" s="119" t="str">
        <f>+IF(ISNA(VLOOKUP($E282,COA!$A$10:$C$208,3,0)),"",VLOOKUP($E282,COA!$A$10:$C$208,3,0))</f>
        <v/>
      </c>
      <c r="G282" s="129"/>
      <c r="H282" s="119" t="str">
        <f>+IF(ISNA(VLOOKUP($E282,COA!$A$10:$C$208,3,0)),"",VLOOKUP($E282,COA!$A$10:$C$208,3,0))</f>
        <v/>
      </c>
      <c r="I282" s="120"/>
      <c r="J282" s="121" t="str">
        <f>+IF(ISNA(VLOOKUP($I282,'Cost Center'!$A$9:$B$48,2,0)),"",(VLOOKUP($I282,'Cost Center'!$A$9:$B$48,2,0)))</f>
        <v/>
      </c>
      <c r="K282" s="122"/>
      <c r="L282" s="123"/>
      <c r="M282" s="124">
        <f t="shared" si="15"/>
        <v>0</v>
      </c>
      <c r="N282" s="124"/>
      <c r="O282" s="124">
        <f t="shared" si="16"/>
        <v>0</v>
      </c>
      <c r="P282" s="130"/>
      <c r="Q282" s="130"/>
      <c r="R282" s="130"/>
      <c r="S282" s="130"/>
      <c r="T282" s="130"/>
      <c r="U282" s="130"/>
      <c r="V282" s="130"/>
      <c r="W282" s="130"/>
      <c r="X282" s="130"/>
      <c r="Y282" s="130"/>
      <c r="Z282" s="130"/>
      <c r="AA282" s="130"/>
      <c r="AB282" s="131">
        <f t="shared" si="17"/>
        <v>0</v>
      </c>
    </row>
    <row r="283" spans="1:28" s="97" customFormat="1" ht="12.75" x14ac:dyDescent="0.2">
      <c r="A283" s="127"/>
      <c r="B283" s="127"/>
      <c r="C283" s="26"/>
      <c r="D283" s="128"/>
      <c r="E283" s="129"/>
      <c r="F283" s="119" t="str">
        <f>+IF(ISNA(VLOOKUP($E283,COA!$A$10:$C$208,3,0)),"",VLOOKUP($E283,COA!$A$10:$C$208,3,0))</f>
        <v/>
      </c>
      <c r="G283" s="129"/>
      <c r="H283" s="119" t="str">
        <f>+IF(ISNA(VLOOKUP($E283,COA!$A$10:$C$208,3,0)),"",VLOOKUP($E283,COA!$A$10:$C$208,3,0))</f>
        <v/>
      </c>
      <c r="I283" s="120"/>
      <c r="J283" s="121" t="str">
        <f>+IF(ISNA(VLOOKUP($I283,'Cost Center'!$A$9:$B$48,2,0)),"",(VLOOKUP($I283,'Cost Center'!$A$9:$B$48,2,0)))</f>
        <v/>
      </c>
      <c r="K283" s="122"/>
      <c r="L283" s="123"/>
      <c r="M283" s="124">
        <f t="shared" si="15"/>
        <v>0</v>
      </c>
      <c r="N283" s="124"/>
      <c r="O283" s="124">
        <f t="shared" si="16"/>
        <v>0</v>
      </c>
      <c r="P283" s="130"/>
      <c r="Q283" s="130"/>
      <c r="R283" s="130"/>
      <c r="S283" s="130"/>
      <c r="T283" s="130"/>
      <c r="U283" s="130"/>
      <c r="V283" s="130"/>
      <c r="W283" s="130"/>
      <c r="X283" s="130"/>
      <c r="Y283" s="130"/>
      <c r="Z283" s="130"/>
      <c r="AA283" s="130"/>
      <c r="AB283" s="131">
        <f t="shared" si="17"/>
        <v>0</v>
      </c>
    </row>
    <row r="284" spans="1:28" s="97" customFormat="1" ht="12.75" x14ac:dyDescent="0.2">
      <c r="A284" s="127"/>
      <c r="B284" s="127"/>
      <c r="C284" s="26"/>
      <c r="D284" s="128"/>
      <c r="E284" s="129"/>
      <c r="F284" s="119" t="str">
        <f>+IF(ISNA(VLOOKUP($E284,COA!$A$10:$C$208,3,0)),"",VLOOKUP($E284,COA!$A$10:$C$208,3,0))</f>
        <v/>
      </c>
      <c r="G284" s="129"/>
      <c r="H284" s="119" t="str">
        <f>+IF(ISNA(VLOOKUP($E284,COA!$A$10:$C$208,3,0)),"",VLOOKUP($E284,COA!$A$10:$C$208,3,0))</f>
        <v/>
      </c>
      <c r="I284" s="120"/>
      <c r="J284" s="121" t="str">
        <f>+IF(ISNA(VLOOKUP($I284,'Cost Center'!$A$9:$B$48,2,0)),"",(VLOOKUP($I284,'Cost Center'!$A$9:$B$48,2,0)))</f>
        <v/>
      </c>
      <c r="K284" s="122"/>
      <c r="L284" s="123"/>
      <c r="M284" s="124">
        <f t="shared" si="15"/>
        <v>0</v>
      </c>
      <c r="N284" s="124"/>
      <c r="O284" s="124">
        <f t="shared" si="16"/>
        <v>0</v>
      </c>
      <c r="P284" s="130"/>
      <c r="Q284" s="130"/>
      <c r="R284" s="130"/>
      <c r="S284" s="130"/>
      <c r="T284" s="130"/>
      <c r="U284" s="130"/>
      <c r="V284" s="130"/>
      <c r="W284" s="130"/>
      <c r="X284" s="130"/>
      <c r="Y284" s="130"/>
      <c r="Z284" s="130"/>
      <c r="AA284" s="130"/>
      <c r="AB284" s="131">
        <f t="shared" si="17"/>
        <v>0</v>
      </c>
    </row>
    <row r="285" spans="1:28" s="97" customFormat="1" ht="12.75" x14ac:dyDescent="0.2">
      <c r="A285" s="127"/>
      <c r="B285" s="127"/>
      <c r="C285" s="26"/>
      <c r="D285" s="128"/>
      <c r="E285" s="129"/>
      <c r="F285" s="119" t="str">
        <f>+IF(ISNA(VLOOKUP($E285,COA!$A$10:$C$208,3,0)),"",VLOOKUP($E285,COA!$A$10:$C$208,3,0))</f>
        <v/>
      </c>
      <c r="G285" s="129"/>
      <c r="H285" s="119" t="str">
        <f>+IF(ISNA(VLOOKUP($E285,COA!$A$10:$C$208,3,0)),"",VLOOKUP($E285,COA!$A$10:$C$208,3,0))</f>
        <v/>
      </c>
      <c r="I285" s="120"/>
      <c r="J285" s="121" t="str">
        <f>+IF(ISNA(VLOOKUP($I285,'Cost Center'!$A$9:$B$48,2,0)),"",(VLOOKUP($I285,'Cost Center'!$A$9:$B$48,2,0)))</f>
        <v/>
      </c>
      <c r="K285" s="122"/>
      <c r="L285" s="123"/>
      <c r="M285" s="124">
        <f t="shared" si="15"/>
        <v>0</v>
      </c>
      <c r="N285" s="124"/>
      <c r="O285" s="124">
        <f t="shared" si="16"/>
        <v>0</v>
      </c>
      <c r="P285" s="130"/>
      <c r="Q285" s="130"/>
      <c r="R285" s="130"/>
      <c r="S285" s="130"/>
      <c r="T285" s="130"/>
      <c r="U285" s="130"/>
      <c r="V285" s="130"/>
      <c r="W285" s="130"/>
      <c r="X285" s="130"/>
      <c r="Y285" s="130"/>
      <c r="Z285" s="130"/>
      <c r="AA285" s="130"/>
      <c r="AB285" s="131">
        <f t="shared" si="17"/>
        <v>0</v>
      </c>
    </row>
    <row r="286" spans="1:28" s="97" customFormat="1" ht="12.75" x14ac:dyDescent="0.2">
      <c r="A286" s="127"/>
      <c r="B286" s="127"/>
      <c r="C286" s="26"/>
      <c r="D286" s="128"/>
      <c r="E286" s="129"/>
      <c r="F286" s="119" t="str">
        <f>+IF(ISNA(VLOOKUP($E286,COA!$A$10:$C$208,3,0)),"",VLOOKUP($E286,COA!$A$10:$C$208,3,0))</f>
        <v/>
      </c>
      <c r="G286" s="129"/>
      <c r="H286" s="119" t="str">
        <f>+IF(ISNA(VLOOKUP($E286,COA!$A$10:$C$208,3,0)),"",VLOOKUP($E286,COA!$A$10:$C$208,3,0))</f>
        <v/>
      </c>
      <c r="I286" s="120"/>
      <c r="J286" s="121" t="str">
        <f>+IF(ISNA(VLOOKUP($I286,'Cost Center'!$A$9:$B$48,2,0)),"",(VLOOKUP($I286,'Cost Center'!$A$9:$B$48,2,0)))</f>
        <v/>
      </c>
      <c r="K286" s="122"/>
      <c r="L286" s="123"/>
      <c r="M286" s="124">
        <f t="shared" si="15"/>
        <v>0</v>
      </c>
      <c r="N286" s="124"/>
      <c r="O286" s="124">
        <f t="shared" si="16"/>
        <v>0</v>
      </c>
      <c r="P286" s="130"/>
      <c r="Q286" s="130"/>
      <c r="R286" s="130"/>
      <c r="S286" s="130"/>
      <c r="T286" s="130"/>
      <c r="U286" s="130"/>
      <c r="V286" s="130"/>
      <c r="W286" s="130"/>
      <c r="X286" s="130"/>
      <c r="Y286" s="130"/>
      <c r="Z286" s="130"/>
      <c r="AA286" s="130"/>
      <c r="AB286" s="131">
        <f t="shared" si="17"/>
        <v>0</v>
      </c>
    </row>
    <row r="287" spans="1:28" s="97" customFormat="1" ht="12.75" x14ac:dyDescent="0.2">
      <c r="A287" s="127"/>
      <c r="B287" s="127"/>
      <c r="C287" s="26"/>
      <c r="D287" s="128"/>
      <c r="E287" s="129"/>
      <c r="F287" s="119" t="str">
        <f>+IF(ISNA(VLOOKUP($E287,COA!$A$10:$C$208,3,0)),"",VLOOKUP($E287,COA!$A$10:$C$208,3,0))</f>
        <v/>
      </c>
      <c r="G287" s="129"/>
      <c r="H287" s="119" t="str">
        <f>+IF(ISNA(VLOOKUP($E287,COA!$A$10:$C$208,3,0)),"",VLOOKUP($E287,COA!$A$10:$C$208,3,0))</f>
        <v/>
      </c>
      <c r="I287" s="120"/>
      <c r="J287" s="121" t="str">
        <f>+IF(ISNA(VLOOKUP($I287,'Cost Center'!$A$9:$B$48,2,0)),"",(VLOOKUP($I287,'Cost Center'!$A$9:$B$48,2,0)))</f>
        <v/>
      </c>
      <c r="K287" s="122"/>
      <c r="L287" s="123"/>
      <c r="M287" s="124">
        <f t="shared" si="15"/>
        <v>0</v>
      </c>
      <c r="N287" s="124"/>
      <c r="O287" s="124">
        <f t="shared" si="16"/>
        <v>0</v>
      </c>
      <c r="P287" s="130"/>
      <c r="Q287" s="130"/>
      <c r="R287" s="130"/>
      <c r="S287" s="130"/>
      <c r="T287" s="130"/>
      <c r="U287" s="130"/>
      <c r="V287" s="130"/>
      <c r="W287" s="130"/>
      <c r="X287" s="130"/>
      <c r="Y287" s="130"/>
      <c r="Z287" s="130"/>
      <c r="AA287" s="130"/>
      <c r="AB287" s="131">
        <f t="shared" si="17"/>
        <v>0</v>
      </c>
    </row>
    <row r="288" spans="1:28" s="97" customFormat="1" ht="12.75" x14ac:dyDescent="0.2">
      <c r="A288" s="127"/>
      <c r="B288" s="127"/>
      <c r="C288" s="26"/>
      <c r="D288" s="128"/>
      <c r="E288" s="129"/>
      <c r="F288" s="119" t="str">
        <f>+IF(ISNA(VLOOKUP($E288,COA!$A$10:$C$208,3,0)),"",VLOOKUP($E288,COA!$A$10:$C$208,3,0))</f>
        <v/>
      </c>
      <c r="G288" s="129"/>
      <c r="H288" s="119" t="str">
        <f>+IF(ISNA(VLOOKUP($E288,COA!$A$10:$C$208,3,0)),"",VLOOKUP($E288,COA!$A$10:$C$208,3,0))</f>
        <v/>
      </c>
      <c r="I288" s="120"/>
      <c r="J288" s="121" t="str">
        <f>+IF(ISNA(VLOOKUP($I288,'Cost Center'!$A$9:$B$48,2,0)),"",(VLOOKUP($I288,'Cost Center'!$A$9:$B$48,2,0)))</f>
        <v/>
      </c>
      <c r="K288" s="122"/>
      <c r="L288" s="123"/>
      <c r="M288" s="124">
        <f t="shared" si="15"/>
        <v>0</v>
      </c>
      <c r="N288" s="124"/>
      <c r="O288" s="124">
        <f t="shared" si="16"/>
        <v>0</v>
      </c>
      <c r="P288" s="130"/>
      <c r="Q288" s="130"/>
      <c r="R288" s="130"/>
      <c r="S288" s="130"/>
      <c r="T288" s="130"/>
      <c r="U288" s="130"/>
      <c r="V288" s="130"/>
      <c r="W288" s="130"/>
      <c r="X288" s="130"/>
      <c r="Y288" s="130"/>
      <c r="Z288" s="130"/>
      <c r="AA288" s="130"/>
      <c r="AB288" s="131">
        <f t="shared" si="17"/>
        <v>0</v>
      </c>
    </row>
    <row r="289" spans="1:28" s="97" customFormat="1" ht="12.75" x14ac:dyDescent="0.2">
      <c r="A289" s="127"/>
      <c r="B289" s="127"/>
      <c r="C289" s="26"/>
      <c r="D289" s="128"/>
      <c r="E289" s="129"/>
      <c r="F289" s="119" t="str">
        <f>+IF(ISNA(VLOOKUP($E289,COA!$A$10:$C$208,3,0)),"",VLOOKUP($E289,COA!$A$10:$C$208,3,0))</f>
        <v/>
      </c>
      <c r="G289" s="129"/>
      <c r="H289" s="119" t="str">
        <f>+IF(ISNA(VLOOKUP($E289,COA!$A$10:$C$208,3,0)),"",VLOOKUP($E289,COA!$A$10:$C$208,3,0))</f>
        <v/>
      </c>
      <c r="I289" s="120"/>
      <c r="J289" s="121" t="str">
        <f>+IF(ISNA(VLOOKUP($I289,'Cost Center'!$A$9:$B$48,2,0)),"",(VLOOKUP($I289,'Cost Center'!$A$9:$B$48,2,0)))</f>
        <v/>
      </c>
      <c r="K289" s="122"/>
      <c r="L289" s="123"/>
      <c r="M289" s="124">
        <f t="shared" si="15"/>
        <v>0</v>
      </c>
      <c r="N289" s="124"/>
      <c r="O289" s="124">
        <f t="shared" si="16"/>
        <v>0</v>
      </c>
      <c r="P289" s="130"/>
      <c r="Q289" s="130"/>
      <c r="R289" s="130"/>
      <c r="S289" s="130"/>
      <c r="T289" s="130"/>
      <c r="U289" s="130"/>
      <c r="V289" s="130"/>
      <c r="W289" s="130"/>
      <c r="X289" s="130"/>
      <c r="Y289" s="130"/>
      <c r="Z289" s="130"/>
      <c r="AA289" s="130"/>
      <c r="AB289" s="131">
        <f t="shared" si="17"/>
        <v>0</v>
      </c>
    </row>
    <row r="290" spans="1:28" s="97" customFormat="1" ht="12.75" x14ac:dyDescent="0.2">
      <c r="A290" s="127"/>
      <c r="B290" s="127"/>
      <c r="C290" s="26"/>
      <c r="D290" s="128"/>
      <c r="E290" s="129"/>
      <c r="F290" s="119" t="str">
        <f>+IF(ISNA(VLOOKUP($E290,COA!$A$10:$C$208,3,0)),"",VLOOKUP($E290,COA!$A$10:$C$208,3,0))</f>
        <v/>
      </c>
      <c r="G290" s="129"/>
      <c r="H290" s="119" t="str">
        <f>+IF(ISNA(VLOOKUP($E290,COA!$A$10:$C$208,3,0)),"",VLOOKUP($E290,COA!$A$10:$C$208,3,0))</f>
        <v/>
      </c>
      <c r="I290" s="120"/>
      <c r="J290" s="121" t="str">
        <f>+IF(ISNA(VLOOKUP($I290,'Cost Center'!$A$9:$B$48,2,0)),"",(VLOOKUP($I290,'Cost Center'!$A$9:$B$48,2,0)))</f>
        <v/>
      </c>
      <c r="K290" s="122"/>
      <c r="L290" s="123"/>
      <c r="M290" s="124">
        <f t="shared" si="15"/>
        <v>0</v>
      </c>
      <c r="N290" s="124"/>
      <c r="O290" s="124">
        <f t="shared" si="16"/>
        <v>0</v>
      </c>
      <c r="P290" s="130"/>
      <c r="Q290" s="130"/>
      <c r="R290" s="130"/>
      <c r="S290" s="130"/>
      <c r="T290" s="130"/>
      <c r="U290" s="130"/>
      <c r="V290" s="130"/>
      <c r="W290" s="130"/>
      <c r="X290" s="130"/>
      <c r="Y290" s="130"/>
      <c r="Z290" s="130"/>
      <c r="AA290" s="130"/>
      <c r="AB290" s="131">
        <f t="shared" si="17"/>
        <v>0</v>
      </c>
    </row>
    <row r="291" spans="1:28" s="97" customFormat="1" ht="12.75" x14ac:dyDescent="0.2">
      <c r="A291" s="127"/>
      <c r="B291" s="127"/>
      <c r="C291" s="26"/>
      <c r="D291" s="128"/>
      <c r="E291" s="129"/>
      <c r="F291" s="119" t="str">
        <f>+IF(ISNA(VLOOKUP($E291,COA!$A$10:$C$208,3,0)),"",VLOOKUP($E291,COA!$A$10:$C$208,3,0))</f>
        <v/>
      </c>
      <c r="G291" s="129"/>
      <c r="H291" s="119" t="str">
        <f>+IF(ISNA(VLOOKUP($E291,COA!$A$10:$C$208,3,0)),"",VLOOKUP($E291,COA!$A$10:$C$208,3,0))</f>
        <v/>
      </c>
      <c r="I291" s="120"/>
      <c r="J291" s="121" t="str">
        <f>+IF(ISNA(VLOOKUP($I291,'Cost Center'!$A$9:$B$48,2,0)),"",(VLOOKUP($I291,'Cost Center'!$A$9:$B$48,2,0)))</f>
        <v/>
      </c>
      <c r="K291" s="122"/>
      <c r="L291" s="123"/>
      <c r="M291" s="124">
        <f t="shared" si="15"/>
        <v>0</v>
      </c>
      <c r="N291" s="124"/>
      <c r="O291" s="124">
        <f t="shared" si="16"/>
        <v>0</v>
      </c>
      <c r="P291" s="130"/>
      <c r="Q291" s="130"/>
      <c r="R291" s="130"/>
      <c r="S291" s="130"/>
      <c r="T291" s="130"/>
      <c r="U291" s="130"/>
      <c r="V291" s="130"/>
      <c r="W291" s="130"/>
      <c r="X291" s="130"/>
      <c r="Y291" s="130"/>
      <c r="Z291" s="130"/>
      <c r="AA291" s="130"/>
      <c r="AB291" s="131">
        <f t="shared" si="17"/>
        <v>0</v>
      </c>
    </row>
    <row r="292" spans="1:28" s="97" customFormat="1" ht="12.75" x14ac:dyDescent="0.2">
      <c r="A292" s="127"/>
      <c r="B292" s="127"/>
      <c r="C292" s="26"/>
      <c r="D292" s="128"/>
      <c r="E292" s="129"/>
      <c r="F292" s="119" t="str">
        <f>+IF(ISNA(VLOOKUP($E292,COA!$A$10:$C$208,3,0)),"",VLOOKUP($E292,COA!$A$10:$C$208,3,0))</f>
        <v/>
      </c>
      <c r="G292" s="129"/>
      <c r="H292" s="119" t="str">
        <f>+IF(ISNA(VLOOKUP($E292,COA!$A$10:$C$208,3,0)),"",VLOOKUP($E292,COA!$A$10:$C$208,3,0))</f>
        <v/>
      </c>
      <c r="I292" s="120"/>
      <c r="J292" s="121" t="str">
        <f>+IF(ISNA(VLOOKUP($I292,'Cost Center'!$A$9:$B$48,2,0)),"",(VLOOKUP($I292,'Cost Center'!$A$9:$B$48,2,0)))</f>
        <v/>
      </c>
      <c r="K292" s="122"/>
      <c r="L292" s="123"/>
      <c r="M292" s="124">
        <f t="shared" si="15"/>
        <v>0</v>
      </c>
      <c r="N292" s="124"/>
      <c r="O292" s="124">
        <f t="shared" si="16"/>
        <v>0</v>
      </c>
      <c r="P292" s="130"/>
      <c r="Q292" s="130"/>
      <c r="R292" s="130"/>
      <c r="S292" s="130"/>
      <c r="T292" s="130"/>
      <c r="U292" s="130"/>
      <c r="V292" s="130"/>
      <c r="W292" s="130"/>
      <c r="X292" s="130"/>
      <c r="Y292" s="130"/>
      <c r="Z292" s="130"/>
      <c r="AA292" s="130"/>
      <c r="AB292" s="131">
        <f t="shared" si="17"/>
        <v>0</v>
      </c>
    </row>
    <row r="293" spans="1:28" s="97" customFormat="1" ht="12.75" x14ac:dyDescent="0.2">
      <c r="A293" s="127"/>
      <c r="B293" s="127"/>
      <c r="C293" s="26"/>
      <c r="D293" s="128"/>
      <c r="E293" s="129"/>
      <c r="F293" s="119" t="str">
        <f>+IF(ISNA(VLOOKUP($E293,COA!$A$10:$C$208,3,0)),"",VLOOKUP($E293,COA!$A$10:$C$208,3,0))</f>
        <v/>
      </c>
      <c r="G293" s="129"/>
      <c r="H293" s="119" t="str">
        <f>+IF(ISNA(VLOOKUP($E293,COA!$A$10:$C$208,3,0)),"",VLOOKUP($E293,COA!$A$10:$C$208,3,0))</f>
        <v/>
      </c>
      <c r="I293" s="120"/>
      <c r="J293" s="121" t="str">
        <f>+IF(ISNA(VLOOKUP($I293,'Cost Center'!$A$9:$B$48,2,0)),"",(VLOOKUP($I293,'Cost Center'!$A$9:$B$48,2,0)))</f>
        <v/>
      </c>
      <c r="K293" s="122"/>
      <c r="L293" s="123"/>
      <c r="M293" s="124">
        <f t="shared" si="15"/>
        <v>0</v>
      </c>
      <c r="N293" s="124"/>
      <c r="O293" s="124">
        <f t="shared" si="16"/>
        <v>0</v>
      </c>
      <c r="P293" s="130"/>
      <c r="Q293" s="130"/>
      <c r="R293" s="130"/>
      <c r="S293" s="130"/>
      <c r="T293" s="130"/>
      <c r="U293" s="130"/>
      <c r="V293" s="130"/>
      <c r="W293" s="130"/>
      <c r="X293" s="130"/>
      <c r="Y293" s="130"/>
      <c r="Z293" s="130"/>
      <c r="AA293" s="130"/>
      <c r="AB293" s="131">
        <f t="shared" si="17"/>
        <v>0</v>
      </c>
    </row>
    <row r="294" spans="1:28" s="97" customFormat="1" ht="12.75" x14ac:dyDescent="0.2">
      <c r="A294" s="127"/>
      <c r="B294" s="127"/>
      <c r="C294" s="26"/>
      <c r="D294" s="128"/>
      <c r="E294" s="129"/>
      <c r="F294" s="119" t="str">
        <f>+IF(ISNA(VLOOKUP($E294,COA!$A$10:$C$208,3,0)),"",VLOOKUP($E294,COA!$A$10:$C$208,3,0))</f>
        <v/>
      </c>
      <c r="G294" s="129"/>
      <c r="H294" s="119" t="str">
        <f>+IF(ISNA(VLOOKUP($E294,COA!$A$10:$C$208,3,0)),"",VLOOKUP($E294,COA!$A$10:$C$208,3,0))</f>
        <v/>
      </c>
      <c r="I294" s="120"/>
      <c r="J294" s="121" t="str">
        <f>+IF(ISNA(VLOOKUP($I294,'Cost Center'!$A$9:$B$48,2,0)),"",(VLOOKUP($I294,'Cost Center'!$A$9:$B$48,2,0)))</f>
        <v/>
      </c>
      <c r="K294" s="122"/>
      <c r="L294" s="123"/>
      <c r="M294" s="124">
        <f t="shared" si="15"/>
        <v>0</v>
      </c>
      <c r="N294" s="124"/>
      <c r="O294" s="124">
        <f t="shared" si="16"/>
        <v>0</v>
      </c>
      <c r="P294" s="130"/>
      <c r="Q294" s="130"/>
      <c r="R294" s="130"/>
      <c r="S294" s="130"/>
      <c r="T294" s="130"/>
      <c r="U294" s="130"/>
      <c r="V294" s="130"/>
      <c r="W294" s="130"/>
      <c r="X294" s="130"/>
      <c r="Y294" s="130"/>
      <c r="Z294" s="130"/>
      <c r="AA294" s="130"/>
      <c r="AB294" s="131">
        <f t="shared" si="17"/>
        <v>0</v>
      </c>
    </row>
    <row r="295" spans="1:28" s="97" customFormat="1" ht="12.75" x14ac:dyDescent="0.2">
      <c r="A295" s="127"/>
      <c r="B295" s="127"/>
      <c r="C295" s="26"/>
      <c r="D295" s="128"/>
      <c r="E295" s="129"/>
      <c r="F295" s="119" t="str">
        <f>+IF(ISNA(VLOOKUP($E295,COA!$A$10:$C$208,3,0)),"",VLOOKUP($E295,COA!$A$10:$C$208,3,0))</f>
        <v/>
      </c>
      <c r="G295" s="129"/>
      <c r="H295" s="119" t="str">
        <f>+IF(ISNA(VLOOKUP($E295,COA!$A$10:$C$208,3,0)),"",VLOOKUP($E295,COA!$A$10:$C$208,3,0))</f>
        <v/>
      </c>
      <c r="I295" s="120"/>
      <c r="J295" s="121" t="str">
        <f>+IF(ISNA(VLOOKUP($I295,'Cost Center'!$A$9:$B$48,2,0)),"",(VLOOKUP($I295,'Cost Center'!$A$9:$B$48,2,0)))</f>
        <v/>
      </c>
      <c r="K295" s="122"/>
      <c r="L295" s="123"/>
      <c r="M295" s="124">
        <f t="shared" si="15"/>
        <v>0</v>
      </c>
      <c r="N295" s="124"/>
      <c r="O295" s="124">
        <f t="shared" si="16"/>
        <v>0</v>
      </c>
      <c r="P295" s="130"/>
      <c r="Q295" s="130"/>
      <c r="R295" s="130"/>
      <c r="S295" s="130"/>
      <c r="T295" s="130"/>
      <c r="U295" s="130"/>
      <c r="V295" s="130"/>
      <c r="W295" s="130"/>
      <c r="X295" s="130"/>
      <c r="Y295" s="130"/>
      <c r="Z295" s="130"/>
      <c r="AA295" s="130"/>
      <c r="AB295" s="131">
        <f t="shared" si="17"/>
        <v>0</v>
      </c>
    </row>
    <row r="296" spans="1:28" s="97" customFormat="1" ht="12.75" x14ac:dyDescent="0.2">
      <c r="A296" s="127"/>
      <c r="B296" s="127"/>
      <c r="C296" s="26"/>
      <c r="D296" s="128"/>
      <c r="E296" s="129"/>
      <c r="F296" s="119" t="str">
        <f>+IF(ISNA(VLOOKUP($E296,COA!$A$10:$C$208,3,0)),"",VLOOKUP($E296,COA!$A$10:$C$208,3,0))</f>
        <v/>
      </c>
      <c r="G296" s="129"/>
      <c r="H296" s="119" t="str">
        <f>+IF(ISNA(VLOOKUP($E296,COA!$A$10:$C$208,3,0)),"",VLOOKUP($E296,COA!$A$10:$C$208,3,0))</f>
        <v/>
      </c>
      <c r="I296" s="120"/>
      <c r="J296" s="121" t="str">
        <f>+IF(ISNA(VLOOKUP($I296,'Cost Center'!$A$9:$B$48,2,0)),"",(VLOOKUP($I296,'Cost Center'!$A$9:$B$48,2,0)))</f>
        <v/>
      </c>
      <c r="K296" s="122"/>
      <c r="L296" s="123"/>
      <c r="M296" s="124">
        <f t="shared" si="15"/>
        <v>0</v>
      </c>
      <c r="N296" s="124"/>
      <c r="O296" s="124">
        <f t="shared" si="16"/>
        <v>0</v>
      </c>
      <c r="P296" s="130"/>
      <c r="Q296" s="130"/>
      <c r="R296" s="130"/>
      <c r="S296" s="130"/>
      <c r="T296" s="130"/>
      <c r="U296" s="130"/>
      <c r="V296" s="130"/>
      <c r="W296" s="130"/>
      <c r="X296" s="130"/>
      <c r="Y296" s="130"/>
      <c r="Z296" s="130"/>
      <c r="AA296" s="130"/>
      <c r="AB296" s="131">
        <f t="shared" si="17"/>
        <v>0</v>
      </c>
    </row>
    <row r="297" spans="1:28" s="97" customFormat="1" ht="12.75" x14ac:dyDescent="0.2">
      <c r="A297" s="127"/>
      <c r="B297" s="127"/>
      <c r="C297" s="26"/>
      <c r="D297" s="128"/>
      <c r="E297" s="129"/>
      <c r="F297" s="119" t="str">
        <f>+IF(ISNA(VLOOKUP($E297,COA!$A$10:$C$208,3,0)),"",VLOOKUP($E297,COA!$A$10:$C$208,3,0))</f>
        <v/>
      </c>
      <c r="G297" s="129"/>
      <c r="H297" s="119" t="str">
        <f>+IF(ISNA(VLOOKUP($E297,COA!$A$10:$C$208,3,0)),"",VLOOKUP($E297,COA!$A$10:$C$208,3,0))</f>
        <v/>
      </c>
      <c r="I297" s="120"/>
      <c r="J297" s="121" t="str">
        <f>+IF(ISNA(VLOOKUP($I297,'Cost Center'!$A$9:$B$48,2,0)),"",(VLOOKUP($I297,'Cost Center'!$A$9:$B$48,2,0)))</f>
        <v/>
      </c>
      <c r="K297" s="122"/>
      <c r="L297" s="123"/>
      <c r="M297" s="124">
        <f t="shared" si="15"/>
        <v>0</v>
      </c>
      <c r="N297" s="124"/>
      <c r="O297" s="124">
        <f t="shared" si="16"/>
        <v>0</v>
      </c>
      <c r="P297" s="130"/>
      <c r="Q297" s="130"/>
      <c r="R297" s="130"/>
      <c r="S297" s="130"/>
      <c r="T297" s="130"/>
      <c r="U297" s="130"/>
      <c r="V297" s="130"/>
      <c r="W297" s="130"/>
      <c r="X297" s="130"/>
      <c r="Y297" s="130"/>
      <c r="Z297" s="130"/>
      <c r="AA297" s="130"/>
      <c r="AB297" s="131">
        <f t="shared" si="17"/>
        <v>0</v>
      </c>
    </row>
    <row r="298" spans="1:28" s="97" customFormat="1" ht="12.75" x14ac:dyDescent="0.2">
      <c r="A298" s="127"/>
      <c r="B298" s="127"/>
      <c r="C298" s="26"/>
      <c r="D298" s="128"/>
      <c r="E298" s="129"/>
      <c r="F298" s="119" t="str">
        <f>+IF(ISNA(VLOOKUP($E298,COA!$A$10:$C$208,3,0)),"",VLOOKUP($E298,COA!$A$10:$C$208,3,0))</f>
        <v/>
      </c>
      <c r="G298" s="129"/>
      <c r="H298" s="119" t="str">
        <f>+IF(ISNA(VLOOKUP($E298,COA!$A$10:$C$208,3,0)),"",VLOOKUP($E298,COA!$A$10:$C$208,3,0))</f>
        <v/>
      </c>
      <c r="I298" s="120"/>
      <c r="J298" s="121" t="str">
        <f>+IF(ISNA(VLOOKUP($I298,'Cost Center'!$A$9:$B$48,2,0)),"",(VLOOKUP($I298,'Cost Center'!$A$9:$B$48,2,0)))</f>
        <v/>
      </c>
      <c r="K298" s="122"/>
      <c r="L298" s="123"/>
      <c r="M298" s="124">
        <f t="shared" si="15"/>
        <v>0</v>
      </c>
      <c r="N298" s="124"/>
      <c r="O298" s="124">
        <f t="shared" si="16"/>
        <v>0</v>
      </c>
      <c r="P298" s="130"/>
      <c r="Q298" s="130"/>
      <c r="R298" s="130"/>
      <c r="S298" s="130"/>
      <c r="T298" s="130"/>
      <c r="U298" s="130"/>
      <c r="V298" s="130"/>
      <c r="W298" s="130"/>
      <c r="X298" s="130"/>
      <c r="Y298" s="130"/>
      <c r="Z298" s="130"/>
      <c r="AA298" s="130"/>
      <c r="AB298" s="131">
        <f t="shared" si="17"/>
        <v>0</v>
      </c>
    </row>
    <row r="299" spans="1:28" s="97" customFormat="1" ht="12.75" x14ac:dyDescent="0.2">
      <c r="A299" s="127"/>
      <c r="B299" s="127"/>
      <c r="C299" s="26"/>
      <c r="D299" s="128"/>
      <c r="E299" s="129"/>
      <c r="F299" s="119" t="str">
        <f>+IF(ISNA(VLOOKUP($E299,COA!$A$10:$C$208,3,0)),"",VLOOKUP($E299,COA!$A$10:$C$208,3,0))</f>
        <v/>
      </c>
      <c r="G299" s="129"/>
      <c r="H299" s="119" t="str">
        <f>+IF(ISNA(VLOOKUP($E299,COA!$A$10:$C$208,3,0)),"",VLOOKUP($E299,COA!$A$10:$C$208,3,0))</f>
        <v/>
      </c>
      <c r="I299" s="120"/>
      <c r="J299" s="121" t="str">
        <f>+IF(ISNA(VLOOKUP($I299,'Cost Center'!$A$9:$B$48,2,0)),"",(VLOOKUP($I299,'Cost Center'!$A$9:$B$48,2,0)))</f>
        <v/>
      </c>
      <c r="K299" s="122"/>
      <c r="L299" s="123"/>
      <c r="M299" s="124">
        <f t="shared" si="15"/>
        <v>0</v>
      </c>
      <c r="N299" s="124"/>
      <c r="O299" s="124">
        <f t="shared" si="16"/>
        <v>0</v>
      </c>
      <c r="P299" s="130"/>
      <c r="Q299" s="130"/>
      <c r="R299" s="130"/>
      <c r="S299" s="130"/>
      <c r="T299" s="130"/>
      <c r="U299" s="130"/>
      <c r="V299" s="130"/>
      <c r="W299" s="130"/>
      <c r="X299" s="130"/>
      <c r="Y299" s="130"/>
      <c r="Z299" s="130"/>
      <c r="AA299" s="130"/>
      <c r="AB299" s="131">
        <f t="shared" si="17"/>
        <v>0</v>
      </c>
    </row>
    <row r="300" spans="1:28" s="97" customFormat="1" ht="12.75" x14ac:dyDescent="0.2">
      <c r="A300" s="127"/>
      <c r="B300" s="127"/>
      <c r="C300" s="26"/>
      <c r="D300" s="128"/>
      <c r="E300" s="129"/>
      <c r="F300" s="119" t="str">
        <f>+IF(ISNA(VLOOKUP($E300,COA!$A$10:$C$208,3,0)),"",VLOOKUP($E300,COA!$A$10:$C$208,3,0))</f>
        <v/>
      </c>
      <c r="G300" s="129"/>
      <c r="H300" s="119" t="str">
        <f>+IF(ISNA(VLOOKUP($E300,COA!$A$10:$C$208,3,0)),"",VLOOKUP($E300,COA!$A$10:$C$208,3,0))</f>
        <v/>
      </c>
      <c r="I300" s="120"/>
      <c r="J300" s="121" t="str">
        <f>+IF(ISNA(VLOOKUP($I300,'Cost Center'!$A$9:$B$48,2,0)),"",(VLOOKUP($I300,'Cost Center'!$A$9:$B$48,2,0)))</f>
        <v/>
      </c>
      <c r="K300" s="122"/>
      <c r="L300" s="123"/>
      <c r="M300" s="124">
        <f t="shared" si="15"/>
        <v>0</v>
      </c>
      <c r="N300" s="124"/>
      <c r="O300" s="124">
        <f t="shared" si="16"/>
        <v>0</v>
      </c>
      <c r="P300" s="130"/>
      <c r="Q300" s="130"/>
      <c r="R300" s="130"/>
      <c r="S300" s="130"/>
      <c r="T300" s="130"/>
      <c r="U300" s="130"/>
      <c r="V300" s="130"/>
      <c r="W300" s="130"/>
      <c r="X300" s="130"/>
      <c r="Y300" s="130"/>
      <c r="Z300" s="130"/>
      <c r="AA300" s="130"/>
      <c r="AB300" s="131">
        <f t="shared" si="17"/>
        <v>0</v>
      </c>
    </row>
    <row r="301" spans="1:28" s="97" customFormat="1" ht="12.75" x14ac:dyDescent="0.2">
      <c r="A301" s="127"/>
      <c r="B301" s="127"/>
      <c r="C301" s="26"/>
      <c r="D301" s="128"/>
      <c r="E301" s="129"/>
      <c r="F301" s="119" t="str">
        <f>+IF(ISNA(VLOOKUP($E301,COA!$A$10:$C$208,3,0)),"",VLOOKUP($E301,COA!$A$10:$C$208,3,0))</f>
        <v/>
      </c>
      <c r="G301" s="129"/>
      <c r="H301" s="119" t="str">
        <f>+IF(ISNA(VLOOKUP($E301,COA!$A$10:$C$208,3,0)),"",VLOOKUP($E301,COA!$A$10:$C$208,3,0))</f>
        <v/>
      </c>
      <c r="I301" s="120"/>
      <c r="J301" s="121" t="str">
        <f>+IF(ISNA(VLOOKUP($I301,'Cost Center'!$A$9:$B$48,2,0)),"",(VLOOKUP($I301,'Cost Center'!$A$9:$B$48,2,0)))</f>
        <v/>
      </c>
      <c r="K301" s="122"/>
      <c r="L301" s="123"/>
      <c r="M301" s="124">
        <f t="shared" si="15"/>
        <v>0</v>
      </c>
      <c r="N301" s="124"/>
      <c r="O301" s="124">
        <f t="shared" si="16"/>
        <v>0</v>
      </c>
      <c r="P301" s="130"/>
      <c r="Q301" s="130"/>
      <c r="R301" s="130"/>
      <c r="S301" s="130"/>
      <c r="T301" s="130"/>
      <c r="U301" s="130"/>
      <c r="V301" s="130"/>
      <c r="W301" s="130"/>
      <c r="X301" s="130"/>
      <c r="Y301" s="130"/>
      <c r="Z301" s="130"/>
      <c r="AA301" s="130"/>
      <c r="AB301" s="131">
        <f t="shared" si="17"/>
        <v>0</v>
      </c>
    </row>
    <row r="302" spans="1:28" s="97" customFormat="1" ht="12.75" x14ac:dyDescent="0.2">
      <c r="A302" s="127"/>
      <c r="B302" s="127"/>
      <c r="C302" s="26"/>
      <c r="D302" s="128"/>
      <c r="E302" s="129"/>
      <c r="F302" s="119" t="str">
        <f>+IF(ISNA(VLOOKUP($E302,COA!$A$10:$C$208,3,0)),"",VLOOKUP($E302,COA!$A$10:$C$208,3,0))</f>
        <v/>
      </c>
      <c r="G302" s="129"/>
      <c r="H302" s="119" t="str">
        <f>+IF(ISNA(VLOOKUP($E302,COA!$A$10:$C$208,3,0)),"",VLOOKUP($E302,COA!$A$10:$C$208,3,0))</f>
        <v/>
      </c>
      <c r="I302" s="120"/>
      <c r="J302" s="121" t="str">
        <f>+IF(ISNA(VLOOKUP($I302,'Cost Center'!$A$9:$B$48,2,0)),"",(VLOOKUP($I302,'Cost Center'!$A$9:$B$48,2,0)))</f>
        <v/>
      </c>
      <c r="K302" s="122"/>
      <c r="L302" s="123"/>
      <c r="M302" s="124">
        <f t="shared" si="15"/>
        <v>0</v>
      </c>
      <c r="N302" s="124"/>
      <c r="O302" s="124">
        <f t="shared" si="16"/>
        <v>0</v>
      </c>
      <c r="P302" s="130"/>
      <c r="Q302" s="130"/>
      <c r="R302" s="130"/>
      <c r="S302" s="130"/>
      <c r="T302" s="130"/>
      <c r="U302" s="130"/>
      <c r="V302" s="130"/>
      <c r="W302" s="130"/>
      <c r="X302" s="130"/>
      <c r="Y302" s="130"/>
      <c r="Z302" s="130"/>
      <c r="AA302" s="130"/>
      <c r="AB302" s="131">
        <f t="shared" si="17"/>
        <v>0</v>
      </c>
    </row>
    <row r="303" spans="1:28" s="97" customFormat="1" ht="12.75" x14ac:dyDescent="0.2">
      <c r="A303" s="127"/>
      <c r="B303" s="127"/>
      <c r="C303" s="26"/>
      <c r="D303" s="128"/>
      <c r="E303" s="129"/>
      <c r="F303" s="119" t="str">
        <f>+IF(ISNA(VLOOKUP($E303,COA!$A$10:$C$208,3,0)),"",VLOOKUP($E303,COA!$A$10:$C$208,3,0))</f>
        <v/>
      </c>
      <c r="G303" s="129"/>
      <c r="H303" s="119" t="str">
        <f>+IF(ISNA(VLOOKUP($E303,COA!$A$10:$C$208,3,0)),"",VLOOKUP($E303,COA!$A$10:$C$208,3,0))</f>
        <v/>
      </c>
      <c r="I303" s="120"/>
      <c r="J303" s="121" t="str">
        <f>+IF(ISNA(VLOOKUP($I303,'Cost Center'!$A$9:$B$48,2,0)),"",(VLOOKUP($I303,'Cost Center'!$A$9:$B$48,2,0)))</f>
        <v/>
      </c>
      <c r="K303" s="122"/>
      <c r="L303" s="123"/>
      <c r="M303" s="124">
        <f t="shared" si="15"/>
        <v>0</v>
      </c>
      <c r="N303" s="124"/>
      <c r="O303" s="124">
        <f t="shared" si="16"/>
        <v>0</v>
      </c>
      <c r="P303" s="130"/>
      <c r="Q303" s="130"/>
      <c r="R303" s="130"/>
      <c r="S303" s="130"/>
      <c r="T303" s="130"/>
      <c r="U303" s="130"/>
      <c r="V303" s="130"/>
      <c r="W303" s="130"/>
      <c r="X303" s="130"/>
      <c r="Y303" s="130"/>
      <c r="Z303" s="130"/>
      <c r="AA303" s="130"/>
      <c r="AB303" s="131">
        <f t="shared" si="17"/>
        <v>0</v>
      </c>
    </row>
    <row r="304" spans="1:28" s="97" customFormat="1" ht="12.75" x14ac:dyDescent="0.2">
      <c r="A304" s="127"/>
      <c r="B304" s="127"/>
      <c r="C304" s="26"/>
      <c r="D304" s="128"/>
      <c r="E304" s="129"/>
      <c r="F304" s="119" t="str">
        <f>+IF(ISNA(VLOOKUP($E304,COA!$A$10:$C$208,3,0)),"",VLOOKUP($E304,COA!$A$10:$C$208,3,0))</f>
        <v/>
      </c>
      <c r="G304" s="129"/>
      <c r="H304" s="119" t="str">
        <f>+IF(ISNA(VLOOKUP($E304,COA!$A$10:$C$208,3,0)),"",VLOOKUP($E304,COA!$A$10:$C$208,3,0))</f>
        <v/>
      </c>
      <c r="I304" s="120"/>
      <c r="J304" s="121" t="str">
        <f>+IF(ISNA(VLOOKUP($I304,'Cost Center'!$A$9:$B$48,2,0)),"",(VLOOKUP($I304,'Cost Center'!$A$9:$B$48,2,0)))</f>
        <v/>
      </c>
      <c r="K304" s="122"/>
      <c r="L304" s="123"/>
      <c r="M304" s="124">
        <f t="shared" si="15"/>
        <v>0</v>
      </c>
      <c r="N304" s="124"/>
      <c r="O304" s="124">
        <f t="shared" si="16"/>
        <v>0</v>
      </c>
      <c r="P304" s="130"/>
      <c r="Q304" s="130"/>
      <c r="R304" s="130"/>
      <c r="S304" s="130"/>
      <c r="T304" s="130"/>
      <c r="U304" s="130"/>
      <c r="V304" s="130"/>
      <c r="W304" s="130"/>
      <c r="X304" s="130"/>
      <c r="Y304" s="130"/>
      <c r="Z304" s="130"/>
      <c r="AA304" s="130"/>
      <c r="AB304" s="131">
        <f t="shared" si="17"/>
        <v>0</v>
      </c>
    </row>
    <row r="305" spans="1:28" s="97" customFormat="1" ht="12.75" x14ac:dyDescent="0.2">
      <c r="A305" s="127"/>
      <c r="B305" s="127"/>
      <c r="C305" s="26"/>
      <c r="D305" s="128"/>
      <c r="E305" s="129"/>
      <c r="F305" s="119" t="str">
        <f>+IF(ISNA(VLOOKUP($E305,COA!$A$10:$C$208,3,0)),"",VLOOKUP($E305,COA!$A$10:$C$208,3,0))</f>
        <v/>
      </c>
      <c r="G305" s="129"/>
      <c r="H305" s="119" t="str">
        <f>+IF(ISNA(VLOOKUP($E305,COA!$A$10:$C$208,3,0)),"",VLOOKUP($E305,COA!$A$10:$C$208,3,0))</f>
        <v/>
      </c>
      <c r="I305" s="120"/>
      <c r="J305" s="121" t="str">
        <f>+IF(ISNA(VLOOKUP($I305,'Cost Center'!$A$9:$B$48,2,0)),"",(VLOOKUP($I305,'Cost Center'!$A$9:$B$48,2,0)))</f>
        <v/>
      </c>
      <c r="K305" s="122"/>
      <c r="L305" s="123"/>
      <c r="M305" s="124">
        <f t="shared" si="15"/>
        <v>0</v>
      </c>
      <c r="N305" s="124"/>
      <c r="O305" s="124">
        <f t="shared" si="16"/>
        <v>0</v>
      </c>
      <c r="P305" s="130"/>
      <c r="Q305" s="130"/>
      <c r="R305" s="130"/>
      <c r="S305" s="130"/>
      <c r="T305" s="130"/>
      <c r="U305" s="130"/>
      <c r="V305" s="130"/>
      <c r="W305" s="130"/>
      <c r="X305" s="130"/>
      <c r="Y305" s="130"/>
      <c r="Z305" s="130"/>
      <c r="AA305" s="130"/>
      <c r="AB305" s="131">
        <f t="shared" si="17"/>
        <v>0</v>
      </c>
    </row>
    <row r="306" spans="1:28" s="97" customFormat="1" ht="12.75" x14ac:dyDescent="0.2">
      <c r="A306" s="127"/>
      <c r="B306" s="127"/>
      <c r="C306" s="26"/>
      <c r="D306" s="128"/>
      <c r="E306" s="129"/>
      <c r="F306" s="119" t="str">
        <f>+IF(ISNA(VLOOKUP($E306,COA!$A$10:$C$208,3,0)),"",VLOOKUP($E306,COA!$A$10:$C$208,3,0))</f>
        <v/>
      </c>
      <c r="G306" s="129"/>
      <c r="H306" s="119" t="str">
        <f>+IF(ISNA(VLOOKUP($E306,COA!$A$10:$C$208,3,0)),"",VLOOKUP($E306,COA!$A$10:$C$208,3,0))</f>
        <v/>
      </c>
      <c r="I306" s="120"/>
      <c r="J306" s="121" t="str">
        <f>+IF(ISNA(VLOOKUP($I306,'Cost Center'!$A$9:$B$48,2,0)),"",(VLOOKUP($I306,'Cost Center'!$A$9:$B$48,2,0)))</f>
        <v/>
      </c>
      <c r="K306" s="122"/>
      <c r="L306" s="123"/>
      <c r="M306" s="124">
        <f t="shared" si="15"/>
        <v>0</v>
      </c>
      <c r="N306" s="124"/>
      <c r="O306" s="124">
        <f t="shared" si="16"/>
        <v>0</v>
      </c>
      <c r="P306" s="130"/>
      <c r="Q306" s="130"/>
      <c r="R306" s="130"/>
      <c r="S306" s="130"/>
      <c r="T306" s="130"/>
      <c r="U306" s="130"/>
      <c r="V306" s="130"/>
      <c r="W306" s="130"/>
      <c r="X306" s="130"/>
      <c r="Y306" s="130"/>
      <c r="Z306" s="130"/>
      <c r="AA306" s="130"/>
      <c r="AB306" s="131">
        <f t="shared" si="17"/>
        <v>0</v>
      </c>
    </row>
    <row r="307" spans="1:28" s="97" customFormat="1" ht="12.75" x14ac:dyDescent="0.2">
      <c r="A307" s="127"/>
      <c r="B307" s="127"/>
      <c r="C307" s="26"/>
      <c r="D307" s="128"/>
      <c r="E307" s="129"/>
      <c r="F307" s="119" t="str">
        <f>+IF(ISNA(VLOOKUP($E307,COA!$A$10:$C$208,3,0)),"",VLOOKUP($E307,COA!$A$10:$C$208,3,0))</f>
        <v/>
      </c>
      <c r="G307" s="129"/>
      <c r="H307" s="119" t="str">
        <f>+IF(ISNA(VLOOKUP($E307,COA!$A$10:$C$208,3,0)),"",VLOOKUP($E307,COA!$A$10:$C$208,3,0))</f>
        <v/>
      </c>
      <c r="I307" s="120"/>
      <c r="J307" s="121" t="str">
        <f>+IF(ISNA(VLOOKUP($I307,'Cost Center'!$A$9:$B$48,2,0)),"",(VLOOKUP($I307,'Cost Center'!$A$9:$B$48,2,0)))</f>
        <v/>
      </c>
      <c r="K307" s="122"/>
      <c r="L307" s="123"/>
      <c r="M307" s="124">
        <f t="shared" si="15"/>
        <v>0</v>
      </c>
      <c r="N307" s="124"/>
      <c r="O307" s="124">
        <f t="shared" si="16"/>
        <v>0</v>
      </c>
      <c r="P307" s="130"/>
      <c r="Q307" s="130"/>
      <c r="R307" s="130"/>
      <c r="S307" s="130"/>
      <c r="T307" s="130"/>
      <c r="U307" s="130"/>
      <c r="V307" s="130"/>
      <c r="W307" s="130"/>
      <c r="X307" s="130"/>
      <c r="Y307" s="130"/>
      <c r="Z307" s="130"/>
      <c r="AA307" s="130"/>
      <c r="AB307" s="131">
        <f t="shared" si="17"/>
        <v>0</v>
      </c>
    </row>
    <row r="308" spans="1:28" s="97" customFormat="1" ht="12.75" x14ac:dyDescent="0.2">
      <c r="A308" s="127"/>
      <c r="B308" s="127"/>
      <c r="C308" s="26"/>
      <c r="D308" s="128"/>
      <c r="E308" s="129"/>
      <c r="F308" s="119" t="str">
        <f>+IF(ISNA(VLOOKUP($E308,COA!$A$10:$C$208,3,0)),"",VLOOKUP($E308,COA!$A$10:$C$208,3,0))</f>
        <v/>
      </c>
      <c r="G308" s="129"/>
      <c r="H308" s="119" t="str">
        <f>+IF(ISNA(VLOOKUP($E308,COA!$A$10:$C$208,3,0)),"",VLOOKUP($E308,COA!$A$10:$C$208,3,0))</f>
        <v/>
      </c>
      <c r="I308" s="120"/>
      <c r="J308" s="121" t="str">
        <f>+IF(ISNA(VLOOKUP($I308,'Cost Center'!$A$9:$B$48,2,0)),"",(VLOOKUP($I308,'Cost Center'!$A$9:$B$48,2,0)))</f>
        <v/>
      </c>
      <c r="K308" s="122"/>
      <c r="L308" s="123"/>
      <c r="M308" s="124">
        <f t="shared" si="15"/>
        <v>0</v>
      </c>
      <c r="N308" s="124"/>
      <c r="O308" s="124">
        <f t="shared" si="16"/>
        <v>0</v>
      </c>
      <c r="P308" s="130"/>
      <c r="Q308" s="130"/>
      <c r="R308" s="130"/>
      <c r="S308" s="130"/>
      <c r="T308" s="130"/>
      <c r="U308" s="130"/>
      <c r="V308" s="130"/>
      <c r="W308" s="130"/>
      <c r="X308" s="130"/>
      <c r="Y308" s="130"/>
      <c r="Z308" s="130"/>
      <c r="AA308" s="130"/>
      <c r="AB308" s="131">
        <f t="shared" si="17"/>
        <v>0</v>
      </c>
    </row>
    <row r="309" spans="1:28" s="97" customFormat="1" ht="12.75" x14ac:dyDescent="0.2">
      <c r="A309" s="127"/>
      <c r="B309" s="127"/>
      <c r="C309" s="26"/>
      <c r="D309" s="128"/>
      <c r="E309" s="129"/>
      <c r="F309" s="119" t="str">
        <f>+IF(ISNA(VLOOKUP($E309,COA!$A$10:$C$208,3,0)),"",VLOOKUP($E309,COA!$A$10:$C$208,3,0))</f>
        <v/>
      </c>
      <c r="G309" s="129"/>
      <c r="H309" s="119" t="str">
        <f>+IF(ISNA(VLOOKUP($E309,COA!$A$10:$C$208,3,0)),"",VLOOKUP($E309,COA!$A$10:$C$208,3,0))</f>
        <v/>
      </c>
      <c r="I309" s="120"/>
      <c r="J309" s="121" t="str">
        <f>+IF(ISNA(VLOOKUP($I309,'Cost Center'!$A$9:$B$48,2,0)),"",(VLOOKUP($I309,'Cost Center'!$A$9:$B$48,2,0)))</f>
        <v/>
      </c>
      <c r="K309" s="122"/>
      <c r="L309" s="123"/>
      <c r="M309" s="124">
        <f t="shared" si="15"/>
        <v>0</v>
      </c>
      <c r="N309" s="124"/>
      <c r="O309" s="124">
        <f t="shared" si="16"/>
        <v>0</v>
      </c>
      <c r="P309" s="130"/>
      <c r="Q309" s="130"/>
      <c r="R309" s="130"/>
      <c r="S309" s="130"/>
      <c r="T309" s="130"/>
      <c r="U309" s="130"/>
      <c r="V309" s="130"/>
      <c r="W309" s="130"/>
      <c r="X309" s="130"/>
      <c r="Y309" s="130"/>
      <c r="Z309" s="130"/>
      <c r="AA309" s="130"/>
      <c r="AB309" s="131">
        <f t="shared" si="17"/>
        <v>0</v>
      </c>
    </row>
    <row r="310" spans="1:28" s="97" customFormat="1" ht="12.75" x14ac:dyDescent="0.2">
      <c r="A310" s="127"/>
      <c r="B310" s="127"/>
      <c r="C310" s="26"/>
      <c r="D310" s="128"/>
      <c r="E310" s="129"/>
      <c r="F310" s="119" t="str">
        <f>+IF(ISNA(VLOOKUP($E310,COA!$A$10:$C$208,3,0)),"",VLOOKUP($E310,COA!$A$10:$C$208,3,0))</f>
        <v/>
      </c>
      <c r="G310" s="129"/>
      <c r="H310" s="119" t="str">
        <f>+IF(ISNA(VLOOKUP($E310,COA!$A$10:$C$208,3,0)),"",VLOOKUP($E310,COA!$A$10:$C$208,3,0))</f>
        <v/>
      </c>
      <c r="I310" s="120"/>
      <c r="J310" s="121" t="str">
        <f>+IF(ISNA(VLOOKUP($I310,'Cost Center'!$A$9:$B$48,2,0)),"",(VLOOKUP($I310,'Cost Center'!$A$9:$B$48,2,0)))</f>
        <v/>
      </c>
      <c r="K310" s="122"/>
      <c r="L310" s="123"/>
      <c r="M310" s="124">
        <f t="shared" si="15"/>
        <v>0</v>
      </c>
      <c r="N310" s="124"/>
      <c r="O310" s="124">
        <f t="shared" si="16"/>
        <v>0</v>
      </c>
      <c r="P310" s="130"/>
      <c r="Q310" s="130"/>
      <c r="R310" s="130"/>
      <c r="S310" s="130"/>
      <c r="T310" s="130"/>
      <c r="U310" s="130"/>
      <c r="V310" s="130"/>
      <c r="W310" s="130"/>
      <c r="X310" s="130"/>
      <c r="Y310" s="130"/>
      <c r="Z310" s="130"/>
      <c r="AA310" s="130"/>
      <c r="AB310" s="131">
        <f t="shared" si="17"/>
        <v>0</v>
      </c>
    </row>
    <row r="311" spans="1:28" s="97" customFormat="1" ht="12.75" x14ac:dyDescent="0.2">
      <c r="A311" s="127"/>
      <c r="B311" s="127"/>
      <c r="C311" s="26"/>
      <c r="D311" s="128"/>
      <c r="E311" s="129"/>
      <c r="F311" s="119" t="str">
        <f>+IF(ISNA(VLOOKUP($E311,COA!$A$10:$C$208,3,0)),"",VLOOKUP($E311,COA!$A$10:$C$208,3,0))</f>
        <v/>
      </c>
      <c r="G311" s="129"/>
      <c r="H311" s="119" t="str">
        <f>+IF(ISNA(VLOOKUP($E311,COA!$A$10:$C$208,3,0)),"",VLOOKUP($E311,COA!$A$10:$C$208,3,0))</f>
        <v/>
      </c>
      <c r="I311" s="120"/>
      <c r="J311" s="121" t="str">
        <f>+IF(ISNA(VLOOKUP($I311,'Cost Center'!$A$9:$B$48,2,0)),"",(VLOOKUP($I311,'Cost Center'!$A$9:$B$48,2,0)))</f>
        <v/>
      </c>
      <c r="K311" s="122"/>
      <c r="L311" s="123"/>
      <c r="M311" s="124">
        <f t="shared" si="15"/>
        <v>0</v>
      </c>
      <c r="N311" s="124"/>
      <c r="O311" s="124">
        <f t="shared" si="16"/>
        <v>0</v>
      </c>
      <c r="P311" s="130"/>
      <c r="Q311" s="130"/>
      <c r="R311" s="130"/>
      <c r="S311" s="130"/>
      <c r="T311" s="130"/>
      <c r="U311" s="130"/>
      <c r="V311" s="130"/>
      <c r="W311" s="130"/>
      <c r="X311" s="130"/>
      <c r="Y311" s="130"/>
      <c r="Z311" s="130"/>
      <c r="AA311" s="130"/>
      <c r="AB311" s="131">
        <f t="shared" si="17"/>
        <v>0</v>
      </c>
    </row>
    <row r="312" spans="1:28" s="97" customFormat="1" ht="12.75" x14ac:dyDescent="0.2">
      <c r="A312" s="127"/>
      <c r="B312" s="127"/>
      <c r="C312" s="26"/>
      <c r="D312" s="128"/>
      <c r="E312" s="129"/>
      <c r="F312" s="119" t="str">
        <f>+IF(ISNA(VLOOKUP($E312,COA!$A$10:$C$208,3,0)),"",VLOOKUP($E312,COA!$A$10:$C$208,3,0))</f>
        <v/>
      </c>
      <c r="G312" s="129"/>
      <c r="H312" s="119" t="str">
        <f>+IF(ISNA(VLOOKUP($E312,COA!$A$10:$C$208,3,0)),"",VLOOKUP($E312,COA!$A$10:$C$208,3,0))</f>
        <v/>
      </c>
      <c r="I312" s="120"/>
      <c r="J312" s="121" t="str">
        <f>+IF(ISNA(VLOOKUP($I312,'Cost Center'!$A$9:$B$48,2,0)),"",(VLOOKUP($I312,'Cost Center'!$A$9:$B$48,2,0)))</f>
        <v/>
      </c>
      <c r="K312" s="122"/>
      <c r="L312" s="123"/>
      <c r="M312" s="124">
        <f t="shared" si="15"/>
        <v>0</v>
      </c>
      <c r="N312" s="124"/>
      <c r="O312" s="124">
        <f t="shared" si="16"/>
        <v>0</v>
      </c>
      <c r="P312" s="130"/>
      <c r="Q312" s="130"/>
      <c r="R312" s="130"/>
      <c r="S312" s="130"/>
      <c r="T312" s="130"/>
      <c r="U312" s="130"/>
      <c r="V312" s="130"/>
      <c r="W312" s="130"/>
      <c r="X312" s="130"/>
      <c r="Y312" s="130"/>
      <c r="Z312" s="130"/>
      <c r="AA312" s="130"/>
      <c r="AB312" s="131">
        <f t="shared" si="17"/>
        <v>0</v>
      </c>
    </row>
    <row r="313" spans="1:28" s="97" customFormat="1" ht="12.75" x14ac:dyDescent="0.2">
      <c r="A313" s="127"/>
      <c r="B313" s="127"/>
      <c r="C313" s="26"/>
      <c r="D313" s="128"/>
      <c r="E313" s="129"/>
      <c r="F313" s="119" t="str">
        <f>+IF(ISNA(VLOOKUP($E313,COA!$A$10:$C$208,3,0)),"",VLOOKUP($E313,COA!$A$10:$C$208,3,0))</f>
        <v/>
      </c>
      <c r="G313" s="129"/>
      <c r="H313" s="119" t="str">
        <f>+IF(ISNA(VLOOKUP($E313,COA!$A$10:$C$208,3,0)),"",VLOOKUP($E313,COA!$A$10:$C$208,3,0))</f>
        <v/>
      </c>
      <c r="I313" s="120"/>
      <c r="J313" s="121" t="str">
        <f>+IF(ISNA(VLOOKUP($I313,'Cost Center'!$A$9:$B$48,2,0)),"",(VLOOKUP($I313,'Cost Center'!$A$9:$B$48,2,0)))</f>
        <v/>
      </c>
      <c r="K313" s="122"/>
      <c r="L313" s="123"/>
      <c r="M313" s="124">
        <f t="shared" si="15"/>
        <v>0</v>
      </c>
      <c r="N313" s="124"/>
      <c r="O313" s="124">
        <f t="shared" si="16"/>
        <v>0</v>
      </c>
      <c r="P313" s="130"/>
      <c r="Q313" s="130"/>
      <c r="R313" s="130"/>
      <c r="S313" s="130"/>
      <c r="T313" s="130"/>
      <c r="U313" s="130"/>
      <c r="V313" s="130"/>
      <c r="W313" s="130"/>
      <c r="X313" s="130"/>
      <c r="Y313" s="130"/>
      <c r="Z313" s="130"/>
      <c r="AA313" s="130"/>
      <c r="AB313" s="131">
        <f t="shared" si="17"/>
        <v>0</v>
      </c>
    </row>
    <row r="314" spans="1:28" s="97" customFormat="1" ht="12.75" x14ac:dyDescent="0.2">
      <c r="A314" s="127"/>
      <c r="B314" s="127"/>
      <c r="C314" s="26"/>
      <c r="D314" s="128"/>
      <c r="E314" s="129"/>
      <c r="F314" s="119" t="str">
        <f>+IF(ISNA(VLOOKUP($E314,COA!$A$10:$C$208,3,0)),"",VLOOKUP($E314,COA!$A$10:$C$208,3,0))</f>
        <v/>
      </c>
      <c r="G314" s="129"/>
      <c r="H314" s="119" t="str">
        <f>+IF(ISNA(VLOOKUP($E314,COA!$A$10:$C$208,3,0)),"",VLOOKUP($E314,COA!$A$10:$C$208,3,0))</f>
        <v/>
      </c>
      <c r="I314" s="120"/>
      <c r="J314" s="121" t="str">
        <f>+IF(ISNA(VLOOKUP($I314,'Cost Center'!$A$9:$B$48,2,0)),"",(VLOOKUP($I314,'Cost Center'!$A$9:$B$48,2,0)))</f>
        <v/>
      </c>
      <c r="K314" s="122"/>
      <c r="L314" s="123"/>
      <c r="M314" s="124">
        <f t="shared" si="15"/>
        <v>0</v>
      </c>
      <c r="N314" s="124"/>
      <c r="O314" s="124">
        <f t="shared" si="16"/>
        <v>0</v>
      </c>
      <c r="P314" s="130"/>
      <c r="Q314" s="130"/>
      <c r="R314" s="130"/>
      <c r="S314" s="130"/>
      <c r="T314" s="130"/>
      <c r="U314" s="130"/>
      <c r="V314" s="130"/>
      <c r="W314" s="130"/>
      <c r="X314" s="130"/>
      <c r="Y314" s="130"/>
      <c r="Z314" s="130"/>
      <c r="AA314" s="130"/>
      <c r="AB314" s="131">
        <f t="shared" si="17"/>
        <v>0</v>
      </c>
    </row>
    <row r="315" spans="1:28" s="97" customFormat="1" ht="12.75" x14ac:dyDescent="0.2">
      <c r="A315" s="127"/>
      <c r="B315" s="127"/>
      <c r="C315" s="26"/>
      <c r="D315" s="128"/>
      <c r="E315" s="129"/>
      <c r="F315" s="119" t="str">
        <f>+IF(ISNA(VLOOKUP($E315,COA!$A$10:$C$208,3,0)),"",VLOOKUP($E315,COA!$A$10:$C$208,3,0))</f>
        <v/>
      </c>
      <c r="G315" s="129"/>
      <c r="H315" s="119" t="str">
        <f>+IF(ISNA(VLOOKUP($E315,COA!$A$10:$C$208,3,0)),"",VLOOKUP($E315,COA!$A$10:$C$208,3,0))</f>
        <v/>
      </c>
      <c r="I315" s="120"/>
      <c r="J315" s="121" t="str">
        <f>+IF(ISNA(VLOOKUP($I315,'Cost Center'!$A$9:$B$48,2,0)),"",(VLOOKUP($I315,'Cost Center'!$A$9:$B$48,2,0)))</f>
        <v/>
      </c>
      <c r="K315" s="122"/>
      <c r="L315" s="123"/>
      <c r="M315" s="124">
        <f t="shared" si="15"/>
        <v>0</v>
      </c>
      <c r="N315" s="124"/>
      <c r="O315" s="124">
        <f t="shared" si="16"/>
        <v>0</v>
      </c>
      <c r="P315" s="130"/>
      <c r="Q315" s="130"/>
      <c r="R315" s="130"/>
      <c r="S315" s="130"/>
      <c r="T315" s="130"/>
      <c r="U315" s="130"/>
      <c r="V315" s="130"/>
      <c r="W315" s="130"/>
      <c r="X315" s="130"/>
      <c r="Y315" s="130"/>
      <c r="Z315" s="130"/>
      <c r="AA315" s="130"/>
      <c r="AB315" s="131">
        <f t="shared" si="17"/>
        <v>0</v>
      </c>
    </row>
    <row r="316" spans="1:28" s="97" customFormat="1" ht="12.75" x14ac:dyDescent="0.2">
      <c r="A316" s="127"/>
      <c r="B316" s="127"/>
      <c r="C316" s="26"/>
      <c r="D316" s="128"/>
      <c r="E316" s="129"/>
      <c r="F316" s="119" t="str">
        <f>+IF(ISNA(VLOOKUP($E316,COA!$A$10:$C$208,3,0)),"",VLOOKUP($E316,COA!$A$10:$C$208,3,0))</f>
        <v/>
      </c>
      <c r="G316" s="129"/>
      <c r="H316" s="119" t="str">
        <f>+IF(ISNA(VLOOKUP($E316,COA!$A$10:$C$208,3,0)),"",VLOOKUP($E316,COA!$A$10:$C$208,3,0))</f>
        <v/>
      </c>
      <c r="I316" s="120"/>
      <c r="J316" s="121" t="str">
        <f>+IF(ISNA(VLOOKUP($I316,'Cost Center'!$A$9:$B$48,2,0)),"",(VLOOKUP($I316,'Cost Center'!$A$9:$B$48,2,0)))</f>
        <v/>
      </c>
      <c r="K316" s="122"/>
      <c r="L316" s="123"/>
      <c r="M316" s="124">
        <f t="shared" si="15"/>
        <v>0</v>
      </c>
      <c r="N316" s="124"/>
      <c r="O316" s="124">
        <f t="shared" si="16"/>
        <v>0</v>
      </c>
      <c r="P316" s="130"/>
      <c r="Q316" s="130"/>
      <c r="R316" s="130"/>
      <c r="S316" s="130"/>
      <c r="T316" s="130"/>
      <c r="U316" s="130"/>
      <c r="V316" s="130"/>
      <c r="W316" s="130"/>
      <c r="X316" s="130"/>
      <c r="Y316" s="130"/>
      <c r="Z316" s="130"/>
      <c r="AA316" s="130"/>
      <c r="AB316" s="131">
        <f t="shared" si="17"/>
        <v>0</v>
      </c>
    </row>
    <row r="317" spans="1:28" s="97" customFormat="1" ht="12.75" x14ac:dyDescent="0.2">
      <c r="A317" s="127"/>
      <c r="B317" s="127"/>
      <c r="C317" s="26"/>
      <c r="D317" s="128"/>
      <c r="E317" s="129"/>
      <c r="F317" s="119" t="str">
        <f>+IF(ISNA(VLOOKUP($E317,COA!$A$10:$C$208,3,0)),"",VLOOKUP($E317,COA!$A$10:$C$208,3,0))</f>
        <v/>
      </c>
      <c r="G317" s="129"/>
      <c r="H317" s="119" t="str">
        <f>+IF(ISNA(VLOOKUP($E317,COA!$A$10:$C$208,3,0)),"",VLOOKUP($E317,COA!$A$10:$C$208,3,0))</f>
        <v/>
      </c>
      <c r="I317" s="120"/>
      <c r="J317" s="121" t="str">
        <f>+IF(ISNA(VLOOKUP($I317,'Cost Center'!$A$9:$B$48,2,0)),"",(VLOOKUP($I317,'Cost Center'!$A$9:$B$48,2,0)))</f>
        <v/>
      </c>
      <c r="K317" s="122"/>
      <c r="L317" s="123"/>
      <c r="M317" s="124">
        <f t="shared" si="15"/>
        <v>0</v>
      </c>
      <c r="N317" s="124"/>
      <c r="O317" s="124">
        <f t="shared" si="16"/>
        <v>0</v>
      </c>
      <c r="P317" s="130"/>
      <c r="Q317" s="130"/>
      <c r="R317" s="130"/>
      <c r="S317" s="130"/>
      <c r="T317" s="130"/>
      <c r="U317" s="130"/>
      <c r="V317" s="130"/>
      <c r="W317" s="130"/>
      <c r="X317" s="130"/>
      <c r="Y317" s="130"/>
      <c r="Z317" s="130"/>
      <c r="AA317" s="130"/>
      <c r="AB317" s="131">
        <f t="shared" si="17"/>
        <v>0</v>
      </c>
    </row>
    <row r="318" spans="1:28" s="97" customFormat="1" ht="12.75" x14ac:dyDescent="0.2">
      <c r="A318" s="127"/>
      <c r="B318" s="127"/>
      <c r="C318" s="26"/>
      <c r="D318" s="128"/>
      <c r="E318" s="129"/>
      <c r="F318" s="119" t="str">
        <f>+IF(ISNA(VLOOKUP($E318,COA!$A$10:$C$208,3,0)),"",VLOOKUP($E318,COA!$A$10:$C$208,3,0))</f>
        <v/>
      </c>
      <c r="G318" s="129"/>
      <c r="H318" s="119" t="str">
        <f>+IF(ISNA(VLOOKUP($E318,COA!$A$10:$C$208,3,0)),"",VLOOKUP($E318,COA!$A$10:$C$208,3,0))</f>
        <v/>
      </c>
      <c r="I318" s="120"/>
      <c r="J318" s="121" t="str">
        <f>+IF(ISNA(VLOOKUP($I318,'Cost Center'!$A$9:$B$48,2,0)),"",(VLOOKUP($I318,'Cost Center'!$A$9:$B$48,2,0)))</f>
        <v/>
      </c>
      <c r="K318" s="122"/>
      <c r="L318" s="123"/>
      <c r="M318" s="124">
        <f t="shared" si="15"/>
        <v>0</v>
      </c>
      <c r="N318" s="124"/>
      <c r="O318" s="124">
        <f t="shared" si="16"/>
        <v>0</v>
      </c>
      <c r="P318" s="130"/>
      <c r="Q318" s="130"/>
      <c r="R318" s="130"/>
      <c r="S318" s="130"/>
      <c r="T318" s="130"/>
      <c r="U318" s="130"/>
      <c r="V318" s="130"/>
      <c r="W318" s="130"/>
      <c r="X318" s="130"/>
      <c r="Y318" s="130"/>
      <c r="Z318" s="130"/>
      <c r="AA318" s="130"/>
      <c r="AB318" s="131">
        <f t="shared" si="17"/>
        <v>0</v>
      </c>
    </row>
    <row r="319" spans="1:28" s="97" customFormat="1" ht="12.75" x14ac:dyDescent="0.2">
      <c r="A319" s="127"/>
      <c r="B319" s="127"/>
      <c r="C319" s="26"/>
      <c r="D319" s="128"/>
      <c r="E319" s="129"/>
      <c r="F319" s="119" t="str">
        <f>+IF(ISNA(VLOOKUP($E319,COA!$A$10:$C$208,3,0)),"",VLOOKUP($E319,COA!$A$10:$C$208,3,0))</f>
        <v/>
      </c>
      <c r="G319" s="129"/>
      <c r="H319" s="119" t="str">
        <f>+IF(ISNA(VLOOKUP($E319,COA!$A$10:$C$208,3,0)),"",VLOOKUP($E319,COA!$A$10:$C$208,3,0))</f>
        <v/>
      </c>
      <c r="I319" s="120"/>
      <c r="J319" s="121" t="str">
        <f>+IF(ISNA(VLOOKUP($I319,'Cost Center'!$A$9:$B$48,2,0)),"",(VLOOKUP($I319,'Cost Center'!$A$9:$B$48,2,0)))</f>
        <v/>
      </c>
      <c r="K319" s="122"/>
      <c r="L319" s="123"/>
      <c r="M319" s="124">
        <f t="shared" si="15"/>
        <v>0</v>
      </c>
      <c r="N319" s="124"/>
      <c r="O319" s="124">
        <f t="shared" si="16"/>
        <v>0</v>
      </c>
      <c r="P319" s="130"/>
      <c r="Q319" s="130"/>
      <c r="R319" s="130"/>
      <c r="S319" s="130"/>
      <c r="T319" s="130"/>
      <c r="U319" s="130"/>
      <c r="V319" s="130"/>
      <c r="W319" s="130"/>
      <c r="X319" s="130"/>
      <c r="Y319" s="130"/>
      <c r="Z319" s="130"/>
      <c r="AA319" s="130"/>
      <c r="AB319" s="131">
        <f t="shared" si="17"/>
        <v>0</v>
      </c>
    </row>
    <row r="320" spans="1:28" s="97" customFormat="1" ht="12.75" x14ac:dyDescent="0.2">
      <c r="A320" s="127"/>
      <c r="B320" s="127"/>
      <c r="C320" s="26"/>
      <c r="D320" s="128"/>
      <c r="E320" s="129"/>
      <c r="F320" s="119" t="str">
        <f>+IF(ISNA(VLOOKUP($E320,COA!$A$10:$C$208,3,0)),"",VLOOKUP($E320,COA!$A$10:$C$208,3,0))</f>
        <v/>
      </c>
      <c r="G320" s="129"/>
      <c r="H320" s="119" t="str">
        <f>+IF(ISNA(VLOOKUP($E320,COA!$A$10:$C$208,3,0)),"",VLOOKUP($E320,COA!$A$10:$C$208,3,0))</f>
        <v/>
      </c>
      <c r="I320" s="120"/>
      <c r="J320" s="121" t="str">
        <f>+IF(ISNA(VLOOKUP($I320,'Cost Center'!$A$9:$B$48,2,0)),"",(VLOOKUP($I320,'Cost Center'!$A$9:$B$48,2,0)))</f>
        <v/>
      </c>
      <c r="K320" s="122"/>
      <c r="L320" s="123"/>
      <c r="M320" s="124">
        <f t="shared" si="15"/>
        <v>0</v>
      </c>
      <c r="N320" s="124"/>
      <c r="O320" s="124">
        <f t="shared" si="16"/>
        <v>0</v>
      </c>
      <c r="P320" s="130"/>
      <c r="Q320" s="130"/>
      <c r="R320" s="130"/>
      <c r="S320" s="130"/>
      <c r="T320" s="130"/>
      <c r="U320" s="130"/>
      <c r="V320" s="130"/>
      <c r="W320" s="130"/>
      <c r="X320" s="130"/>
      <c r="Y320" s="130"/>
      <c r="Z320" s="130"/>
      <c r="AA320" s="130"/>
      <c r="AB320" s="131">
        <f t="shared" si="17"/>
        <v>0</v>
      </c>
    </row>
    <row r="321" spans="1:28" s="97" customFormat="1" ht="12.75" x14ac:dyDescent="0.2">
      <c r="A321" s="127"/>
      <c r="B321" s="127"/>
      <c r="C321" s="26"/>
      <c r="D321" s="128"/>
      <c r="E321" s="129"/>
      <c r="F321" s="119" t="str">
        <f>+IF(ISNA(VLOOKUP($E321,COA!$A$10:$C$208,3,0)),"",VLOOKUP($E321,COA!$A$10:$C$208,3,0))</f>
        <v/>
      </c>
      <c r="G321" s="129"/>
      <c r="H321" s="119" t="str">
        <f>+IF(ISNA(VLOOKUP($E321,COA!$A$10:$C$208,3,0)),"",VLOOKUP($E321,COA!$A$10:$C$208,3,0))</f>
        <v/>
      </c>
      <c r="I321" s="120"/>
      <c r="J321" s="121" t="str">
        <f>+IF(ISNA(VLOOKUP($I321,'Cost Center'!$A$9:$B$48,2,0)),"",(VLOOKUP($I321,'Cost Center'!$A$9:$B$48,2,0)))</f>
        <v/>
      </c>
      <c r="K321" s="122"/>
      <c r="L321" s="123"/>
      <c r="M321" s="124">
        <f t="shared" si="15"/>
        <v>0</v>
      </c>
      <c r="N321" s="124"/>
      <c r="O321" s="124">
        <f t="shared" si="16"/>
        <v>0</v>
      </c>
      <c r="P321" s="130"/>
      <c r="Q321" s="130"/>
      <c r="R321" s="130"/>
      <c r="S321" s="130"/>
      <c r="T321" s="130"/>
      <c r="U321" s="130"/>
      <c r="V321" s="130"/>
      <c r="W321" s="130"/>
      <c r="X321" s="130"/>
      <c r="Y321" s="130"/>
      <c r="Z321" s="130"/>
      <c r="AA321" s="130"/>
      <c r="AB321" s="131">
        <f t="shared" si="17"/>
        <v>0</v>
      </c>
    </row>
    <row r="322" spans="1:28" s="97" customFormat="1" ht="12.75" x14ac:dyDescent="0.2">
      <c r="A322" s="127"/>
      <c r="B322" s="127"/>
      <c r="C322" s="26"/>
      <c r="D322" s="128"/>
      <c r="E322" s="129"/>
      <c r="F322" s="119" t="str">
        <f>+IF(ISNA(VLOOKUP($E322,COA!$A$10:$C$208,3,0)),"",VLOOKUP($E322,COA!$A$10:$C$208,3,0))</f>
        <v/>
      </c>
      <c r="G322" s="129"/>
      <c r="H322" s="119" t="str">
        <f>+IF(ISNA(VLOOKUP($E322,COA!$A$10:$C$208,3,0)),"",VLOOKUP($E322,COA!$A$10:$C$208,3,0))</f>
        <v/>
      </c>
      <c r="I322" s="120"/>
      <c r="J322" s="121" t="str">
        <f>+IF(ISNA(VLOOKUP($I322,'Cost Center'!$A$9:$B$48,2,0)),"",(VLOOKUP($I322,'Cost Center'!$A$9:$B$48,2,0)))</f>
        <v/>
      </c>
      <c r="K322" s="122"/>
      <c r="L322" s="123"/>
      <c r="M322" s="124">
        <f t="shared" si="15"/>
        <v>0</v>
      </c>
      <c r="N322" s="124"/>
      <c r="O322" s="124">
        <f t="shared" si="16"/>
        <v>0</v>
      </c>
      <c r="P322" s="130"/>
      <c r="Q322" s="130"/>
      <c r="R322" s="130"/>
      <c r="S322" s="130"/>
      <c r="T322" s="130"/>
      <c r="U322" s="130"/>
      <c r="V322" s="130"/>
      <c r="W322" s="130"/>
      <c r="X322" s="130"/>
      <c r="Y322" s="130"/>
      <c r="Z322" s="130"/>
      <c r="AA322" s="130"/>
      <c r="AB322" s="131">
        <f t="shared" si="17"/>
        <v>0</v>
      </c>
    </row>
    <row r="323" spans="1:28" s="97" customFormat="1" ht="12.75" x14ac:dyDescent="0.2">
      <c r="A323" s="127"/>
      <c r="B323" s="127"/>
      <c r="C323" s="26"/>
      <c r="D323" s="128"/>
      <c r="E323" s="129"/>
      <c r="F323" s="119" t="str">
        <f>+IF(ISNA(VLOOKUP($E323,COA!$A$10:$C$208,3,0)),"",VLOOKUP($E323,COA!$A$10:$C$208,3,0))</f>
        <v/>
      </c>
      <c r="G323" s="129"/>
      <c r="H323" s="119" t="str">
        <f>+IF(ISNA(VLOOKUP($E323,COA!$A$10:$C$208,3,0)),"",VLOOKUP($E323,COA!$A$10:$C$208,3,0))</f>
        <v/>
      </c>
      <c r="I323" s="120"/>
      <c r="J323" s="121" t="str">
        <f>+IF(ISNA(VLOOKUP($I323,'Cost Center'!$A$9:$B$48,2,0)),"",(VLOOKUP($I323,'Cost Center'!$A$9:$B$48,2,0)))</f>
        <v/>
      </c>
      <c r="K323" s="122"/>
      <c r="L323" s="123"/>
      <c r="M323" s="124">
        <f t="shared" si="15"/>
        <v>0</v>
      </c>
      <c r="N323" s="124"/>
      <c r="O323" s="124">
        <f t="shared" si="16"/>
        <v>0</v>
      </c>
      <c r="P323" s="130"/>
      <c r="Q323" s="130"/>
      <c r="R323" s="130"/>
      <c r="S323" s="130"/>
      <c r="T323" s="130"/>
      <c r="U323" s="130"/>
      <c r="V323" s="130"/>
      <c r="W323" s="130"/>
      <c r="X323" s="130"/>
      <c r="Y323" s="130"/>
      <c r="Z323" s="130"/>
      <c r="AA323" s="130"/>
      <c r="AB323" s="131">
        <f t="shared" si="17"/>
        <v>0</v>
      </c>
    </row>
    <row r="324" spans="1:28" s="97" customFormat="1" ht="12.75" x14ac:dyDescent="0.2">
      <c r="A324" s="127"/>
      <c r="B324" s="127"/>
      <c r="C324" s="26"/>
      <c r="D324" s="128"/>
      <c r="E324" s="129"/>
      <c r="F324" s="119" t="str">
        <f>+IF(ISNA(VLOOKUP($E324,COA!$A$10:$C$208,3,0)),"",VLOOKUP($E324,COA!$A$10:$C$208,3,0))</f>
        <v/>
      </c>
      <c r="G324" s="129"/>
      <c r="H324" s="119" t="str">
        <f>+IF(ISNA(VLOOKUP($E324,COA!$A$10:$C$208,3,0)),"",VLOOKUP($E324,COA!$A$10:$C$208,3,0))</f>
        <v/>
      </c>
      <c r="I324" s="120"/>
      <c r="J324" s="121" t="str">
        <f>+IF(ISNA(VLOOKUP($I324,'Cost Center'!$A$9:$B$48,2,0)),"",(VLOOKUP($I324,'Cost Center'!$A$9:$B$48,2,0)))</f>
        <v/>
      </c>
      <c r="K324" s="122"/>
      <c r="L324" s="123"/>
      <c r="M324" s="124">
        <f t="shared" si="15"/>
        <v>0</v>
      </c>
      <c r="N324" s="124"/>
      <c r="O324" s="124">
        <f t="shared" si="16"/>
        <v>0</v>
      </c>
      <c r="P324" s="130"/>
      <c r="Q324" s="130"/>
      <c r="R324" s="130"/>
      <c r="S324" s="130"/>
      <c r="T324" s="130"/>
      <c r="U324" s="130"/>
      <c r="V324" s="130"/>
      <c r="W324" s="130"/>
      <c r="X324" s="130"/>
      <c r="Y324" s="130"/>
      <c r="Z324" s="130"/>
      <c r="AA324" s="130"/>
      <c r="AB324" s="131">
        <f t="shared" si="17"/>
        <v>0</v>
      </c>
    </row>
    <row r="325" spans="1:28" s="97" customFormat="1" ht="12.75" x14ac:dyDescent="0.2">
      <c r="A325" s="127"/>
      <c r="B325" s="127"/>
      <c r="C325" s="26"/>
      <c r="D325" s="128"/>
      <c r="E325" s="129"/>
      <c r="F325" s="119" t="str">
        <f>+IF(ISNA(VLOOKUP($E325,COA!$A$10:$C$208,3,0)),"",VLOOKUP($E325,COA!$A$10:$C$208,3,0))</f>
        <v/>
      </c>
      <c r="G325" s="129"/>
      <c r="H325" s="119" t="str">
        <f>+IF(ISNA(VLOOKUP($E325,COA!$A$10:$C$208,3,0)),"",VLOOKUP($E325,COA!$A$10:$C$208,3,0))</f>
        <v/>
      </c>
      <c r="I325" s="120"/>
      <c r="J325" s="121" t="str">
        <f>+IF(ISNA(VLOOKUP($I325,'Cost Center'!$A$9:$B$48,2,0)),"",(VLOOKUP($I325,'Cost Center'!$A$9:$B$48,2,0)))</f>
        <v/>
      </c>
      <c r="K325" s="122"/>
      <c r="L325" s="123"/>
      <c r="M325" s="124">
        <f t="shared" si="15"/>
        <v>0</v>
      </c>
      <c r="N325" s="124"/>
      <c r="O325" s="124">
        <f t="shared" si="16"/>
        <v>0</v>
      </c>
      <c r="P325" s="130"/>
      <c r="Q325" s="130"/>
      <c r="R325" s="130"/>
      <c r="S325" s="130"/>
      <c r="T325" s="130"/>
      <c r="U325" s="130"/>
      <c r="V325" s="130"/>
      <c r="W325" s="130"/>
      <c r="X325" s="130"/>
      <c r="Y325" s="130"/>
      <c r="Z325" s="130"/>
      <c r="AA325" s="130"/>
      <c r="AB325" s="131">
        <f t="shared" si="17"/>
        <v>0</v>
      </c>
    </row>
    <row r="326" spans="1:28" s="97" customFormat="1" ht="12.75" x14ac:dyDescent="0.2">
      <c r="A326" s="127"/>
      <c r="B326" s="127"/>
      <c r="C326" s="26"/>
      <c r="D326" s="128"/>
      <c r="E326" s="129"/>
      <c r="F326" s="119" t="str">
        <f>+IF(ISNA(VLOOKUP($E326,COA!$A$10:$C$208,3,0)),"",VLOOKUP($E326,COA!$A$10:$C$208,3,0))</f>
        <v/>
      </c>
      <c r="G326" s="129"/>
      <c r="H326" s="119" t="str">
        <f>+IF(ISNA(VLOOKUP($E326,COA!$A$10:$C$208,3,0)),"",VLOOKUP($E326,COA!$A$10:$C$208,3,0))</f>
        <v/>
      </c>
      <c r="I326" s="120"/>
      <c r="J326" s="121" t="str">
        <f>+IF(ISNA(VLOOKUP($I326,'Cost Center'!$A$9:$B$48,2,0)),"",(VLOOKUP($I326,'Cost Center'!$A$9:$B$48,2,0)))</f>
        <v/>
      </c>
      <c r="K326" s="122"/>
      <c r="L326" s="123"/>
      <c r="M326" s="124">
        <f t="shared" si="15"/>
        <v>0</v>
      </c>
      <c r="N326" s="124"/>
      <c r="O326" s="124">
        <f t="shared" si="16"/>
        <v>0</v>
      </c>
      <c r="P326" s="130"/>
      <c r="Q326" s="130"/>
      <c r="R326" s="130"/>
      <c r="S326" s="130"/>
      <c r="T326" s="130"/>
      <c r="U326" s="130"/>
      <c r="V326" s="130"/>
      <c r="W326" s="130"/>
      <c r="X326" s="130"/>
      <c r="Y326" s="130"/>
      <c r="Z326" s="130"/>
      <c r="AA326" s="130"/>
      <c r="AB326" s="131">
        <f t="shared" si="17"/>
        <v>0</v>
      </c>
    </row>
    <row r="327" spans="1:28" s="97" customFormat="1" ht="12.75" x14ac:dyDescent="0.2">
      <c r="A327" s="127"/>
      <c r="B327" s="127"/>
      <c r="C327" s="26"/>
      <c r="D327" s="128"/>
      <c r="E327" s="129"/>
      <c r="F327" s="119" t="str">
        <f>+IF(ISNA(VLOOKUP($E327,COA!$A$10:$C$208,3,0)),"",VLOOKUP($E327,COA!$A$10:$C$208,3,0))</f>
        <v/>
      </c>
      <c r="G327" s="129"/>
      <c r="H327" s="119" t="str">
        <f>+IF(ISNA(VLOOKUP($E327,COA!$A$10:$C$208,3,0)),"",VLOOKUP($E327,COA!$A$10:$C$208,3,0))</f>
        <v/>
      </c>
      <c r="I327" s="120"/>
      <c r="J327" s="121" t="str">
        <f>+IF(ISNA(VLOOKUP($I327,'Cost Center'!$A$9:$B$48,2,0)),"",(VLOOKUP($I327,'Cost Center'!$A$9:$B$48,2,0)))</f>
        <v/>
      </c>
      <c r="K327" s="122"/>
      <c r="L327" s="123"/>
      <c r="M327" s="124">
        <f t="shared" si="15"/>
        <v>0</v>
      </c>
      <c r="N327" s="124"/>
      <c r="O327" s="124">
        <f t="shared" si="16"/>
        <v>0</v>
      </c>
      <c r="P327" s="130"/>
      <c r="Q327" s="130"/>
      <c r="R327" s="130"/>
      <c r="S327" s="130"/>
      <c r="T327" s="130"/>
      <c r="U327" s="130"/>
      <c r="V327" s="130"/>
      <c r="W327" s="130"/>
      <c r="X327" s="130"/>
      <c r="Y327" s="130"/>
      <c r="Z327" s="130"/>
      <c r="AA327" s="130"/>
      <c r="AB327" s="131">
        <f t="shared" si="17"/>
        <v>0</v>
      </c>
    </row>
    <row r="328" spans="1:28" s="97" customFormat="1" ht="12.75" x14ac:dyDescent="0.2">
      <c r="A328" s="127"/>
      <c r="B328" s="127"/>
      <c r="C328" s="26"/>
      <c r="D328" s="128"/>
      <c r="E328" s="129"/>
      <c r="F328" s="119" t="str">
        <f>+IF(ISNA(VLOOKUP($E328,COA!$A$10:$C$208,3,0)),"",VLOOKUP($E328,COA!$A$10:$C$208,3,0))</f>
        <v/>
      </c>
      <c r="G328" s="129"/>
      <c r="H328" s="119" t="str">
        <f>+IF(ISNA(VLOOKUP($E328,COA!$A$10:$C$208,3,0)),"",VLOOKUP($E328,COA!$A$10:$C$208,3,0))</f>
        <v/>
      </c>
      <c r="I328" s="120"/>
      <c r="J328" s="121" t="str">
        <f>+IF(ISNA(VLOOKUP($I328,'Cost Center'!$A$9:$B$48,2,0)),"",(VLOOKUP($I328,'Cost Center'!$A$9:$B$48,2,0)))</f>
        <v/>
      </c>
      <c r="K328" s="122"/>
      <c r="L328" s="123"/>
      <c r="M328" s="124">
        <f t="shared" si="15"/>
        <v>0</v>
      </c>
      <c r="N328" s="124"/>
      <c r="O328" s="124">
        <f t="shared" si="16"/>
        <v>0</v>
      </c>
      <c r="P328" s="130"/>
      <c r="Q328" s="130"/>
      <c r="R328" s="130"/>
      <c r="S328" s="130"/>
      <c r="T328" s="130"/>
      <c r="U328" s="130"/>
      <c r="V328" s="130"/>
      <c r="W328" s="130"/>
      <c r="X328" s="130"/>
      <c r="Y328" s="130"/>
      <c r="Z328" s="130"/>
      <c r="AA328" s="130"/>
      <c r="AB328" s="131">
        <f t="shared" si="17"/>
        <v>0</v>
      </c>
    </row>
    <row r="329" spans="1:28" s="97" customFormat="1" ht="12.75" x14ac:dyDescent="0.2">
      <c r="A329" s="127"/>
      <c r="B329" s="127"/>
      <c r="C329" s="26"/>
      <c r="D329" s="128"/>
      <c r="E329" s="129"/>
      <c r="F329" s="119" t="str">
        <f>+IF(ISNA(VLOOKUP($E329,COA!$A$10:$C$208,3,0)),"",VLOOKUP($E329,COA!$A$10:$C$208,3,0))</f>
        <v/>
      </c>
      <c r="G329" s="129"/>
      <c r="H329" s="119" t="str">
        <f>+IF(ISNA(VLOOKUP($E329,COA!$A$10:$C$208,3,0)),"",VLOOKUP($E329,COA!$A$10:$C$208,3,0))</f>
        <v/>
      </c>
      <c r="I329" s="120"/>
      <c r="J329" s="121" t="str">
        <f>+IF(ISNA(VLOOKUP($I329,'Cost Center'!$A$9:$B$48,2,0)),"",(VLOOKUP($I329,'Cost Center'!$A$9:$B$48,2,0)))</f>
        <v/>
      </c>
      <c r="K329" s="122"/>
      <c r="L329" s="123"/>
      <c r="M329" s="124">
        <f t="shared" si="15"/>
        <v>0</v>
      </c>
      <c r="N329" s="124"/>
      <c r="O329" s="124">
        <f t="shared" si="16"/>
        <v>0</v>
      </c>
      <c r="P329" s="130"/>
      <c r="Q329" s="130"/>
      <c r="R329" s="130"/>
      <c r="S329" s="130"/>
      <c r="T329" s="130"/>
      <c r="U329" s="130"/>
      <c r="V329" s="130"/>
      <c r="W329" s="130"/>
      <c r="X329" s="130"/>
      <c r="Y329" s="130"/>
      <c r="Z329" s="130"/>
      <c r="AA329" s="130"/>
      <c r="AB329" s="131">
        <f t="shared" si="17"/>
        <v>0</v>
      </c>
    </row>
    <row r="330" spans="1:28" s="97" customFormat="1" ht="12.75" x14ac:dyDescent="0.2">
      <c r="A330" s="127"/>
      <c r="B330" s="127"/>
      <c r="C330" s="26"/>
      <c r="D330" s="128"/>
      <c r="E330" s="129"/>
      <c r="F330" s="119" t="str">
        <f>+IF(ISNA(VLOOKUP($E330,COA!$A$10:$C$208,3,0)),"",VLOOKUP($E330,COA!$A$10:$C$208,3,0))</f>
        <v/>
      </c>
      <c r="G330" s="129"/>
      <c r="H330" s="119" t="str">
        <f>+IF(ISNA(VLOOKUP($E330,COA!$A$10:$C$208,3,0)),"",VLOOKUP($E330,COA!$A$10:$C$208,3,0))</f>
        <v/>
      </c>
      <c r="I330" s="120"/>
      <c r="J330" s="121" t="str">
        <f>+IF(ISNA(VLOOKUP($I330,'Cost Center'!$A$9:$B$48,2,0)),"",(VLOOKUP($I330,'Cost Center'!$A$9:$B$48,2,0)))</f>
        <v/>
      </c>
      <c r="K330" s="122"/>
      <c r="L330" s="123"/>
      <c r="M330" s="124">
        <f t="shared" si="15"/>
        <v>0</v>
      </c>
      <c r="N330" s="124"/>
      <c r="O330" s="124">
        <f t="shared" si="16"/>
        <v>0</v>
      </c>
      <c r="P330" s="130"/>
      <c r="Q330" s="130"/>
      <c r="R330" s="130"/>
      <c r="S330" s="130"/>
      <c r="T330" s="130"/>
      <c r="U330" s="130"/>
      <c r="V330" s="130"/>
      <c r="W330" s="130"/>
      <c r="X330" s="130"/>
      <c r="Y330" s="130"/>
      <c r="Z330" s="130"/>
      <c r="AA330" s="130"/>
      <c r="AB330" s="131">
        <f t="shared" si="17"/>
        <v>0</v>
      </c>
    </row>
    <row r="331" spans="1:28" s="97" customFormat="1" ht="12.75" x14ac:dyDescent="0.2">
      <c r="A331" s="127"/>
      <c r="B331" s="127"/>
      <c r="C331" s="26"/>
      <c r="D331" s="128"/>
      <c r="E331" s="129"/>
      <c r="F331" s="119" t="str">
        <f>+IF(ISNA(VLOOKUP($E331,COA!$A$10:$C$208,3,0)),"",VLOOKUP($E331,COA!$A$10:$C$208,3,0))</f>
        <v/>
      </c>
      <c r="G331" s="129"/>
      <c r="H331" s="119" t="str">
        <f>+IF(ISNA(VLOOKUP($E331,COA!$A$10:$C$208,3,0)),"",VLOOKUP($E331,COA!$A$10:$C$208,3,0))</f>
        <v/>
      </c>
      <c r="I331" s="120"/>
      <c r="J331" s="121" t="str">
        <f>+IF(ISNA(VLOOKUP($I331,'Cost Center'!$A$9:$B$48,2,0)),"",(VLOOKUP($I331,'Cost Center'!$A$9:$B$48,2,0)))</f>
        <v/>
      </c>
      <c r="K331" s="122"/>
      <c r="L331" s="123"/>
      <c r="M331" s="124">
        <f t="shared" ref="M331:M394" si="18">+O331*1000</f>
        <v>0</v>
      </c>
      <c r="N331" s="124"/>
      <c r="O331" s="124">
        <f t="shared" ref="O331:O394" si="19">+AB331</f>
        <v>0</v>
      </c>
      <c r="P331" s="130"/>
      <c r="Q331" s="130"/>
      <c r="R331" s="130"/>
      <c r="S331" s="130"/>
      <c r="T331" s="130"/>
      <c r="U331" s="130"/>
      <c r="V331" s="130"/>
      <c r="W331" s="130"/>
      <c r="X331" s="130"/>
      <c r="Y331" s="130"/>
      <c r="Z331" s="130"/>
      <c r="AA331" s="130"/>
      <c r="AB331" s="131">
        <f t="shared" ref="AB331:AB394" si="20">SUM(P331:AA331)</f>
        <v>0</v>
      </c>
    </row>
    <row r="332" spans="1:28" s="97" customFormat="1" ht="12.75" x14ac:dyDescent="0.2">
      <c r="A332" s="127"/>
      <c r="B332" s="127"/>
      <c r="C332" s="26"/>
      <c r="D332" s="128"/>
      <c r="E332" s="129"/>
      <c r="F332" s="119" t="str">
        <f>+IF(ISNA(VLOOKUP($E332,COA!$A$10:$C$208,3,0)),"",VLOOKUP($E332,COA!$A$10:$C$208,3,0))</f>
        <v/>
      </c>
      <c r="G332" s="129"/>
      <c r="H332" s="119" t="str">
        <f>+IF(ISNA(VLOOKUP($E332,COA!$A$10:$C$208,3,0)),"",VLOOKUP($E332,COA!$A$10:$C$208,3,0))</f>
        <v/>
      </c>
      <c r="I332" s="120"/>
      <c r="J332" s="121" t="str">
        <f>+IF(ISNA(VLOOKUP($I332,'Cost Center'!$A$9:$B$48,2,0)),"",(VLOOKUP($I332,'Cost Center'!$A$9:$B$48,2,0)))</f>
        <v/>
      </c>
      <c r="K332" s="122"/>
      <c r="L332" s="123"/>
      <c r="M332" s="124">
        <f t="shared" si="18"/>
        <v>0</v>
      </c>
      <c r="N332" s="124"/>
      <c r="O332" s="124">
        <f t="shared" si="19"/>
        <v>0</v>
      </c>
      <c r="P332" s="130"/>
      <c r="Q332" s="130"/>
      <c r="R332" s="130"/>
      <c r="S332" s="130"/>
      <c r="T332" s="130"/>
      <c r="U332" s="130"/>
      <c r="V332" s="130"/>
      <c r="W332" s="130"/>
      <c r="X332" s="130"/>
      <c r="Y332" s="130"/>
      <c r="Z332" s="130"/>
      <c r="AA332" s="130"/>
      <c r="AB332" s="131">
        <f t="shared" si="20"/>
        <v>0</v>
      </c>
    </row>
    <row r="333" spans="1:28" s="97" customFormat="1" ht="12.75" x14ac:dyDescent="0.2">
      <c r="A333" s="127"/>
      <c r="B333" s="127"/>
      <c r="C333" s="26"/>
      <c r="D333" s="128"/>
      <c r="E333" s="129"/>
      <c r="F333" s="119" t="str">
        <f>+IF(ISNA(VLOOKUP($E333,COA!$A$10:$C$208,3,0)),"",VLOOKUP($E333,COA!$A$10:$C$208,3,0))</f>
        <v/>
      </c>
      <c r="G333" s="129"/>
      <c r="H333" s="119" t="str">
        <f>+IF(ISNA(VLOOKUP($E333,COA!$A$10:$C$208,3,0)),"",VLOOKUP($E333,COA!$A$10:$C$208,3,0))</f>
        <v/>
      </c>
      <c r="I333" s="120"/>
      <c r="J333" s="121" t="str">
        <f>+IF(ISNA(VLOOKUP($I333,'Cost Center'!$A$9:$B$48,2,0)),"",(VLOOKUP($I333,'Cost Center'!$A$9:$B$48,2,0)))</f>
        <v/>
      </c>
      <c r="K333" s="122"/>
      <c r="L333" s="123"/>
      <c r="M333" s="124">
        <f t="shared" si="18"/>
        <v>0</v>
      </c>
      <c r="N333" s="124"/>
      <c r="O333" s="124">
        <f t="shared" si="19"/>
        <v>0</v>
      </c>
      <c r="P333" s="130"/>
      <c r="Q333" s="130"/>
      <c r="R333" s="130"/>
      <c r="S333" s="130"/>
      <c r="T333" s="130"/>
      <c r="U333" s="130"/>
      <c r="V333" s="130"/>
      <c r="W333" s="130"/>
      <c r="X333" s="130"/>
      <c r="Y333" s="130"/>
      <c r="Z333" s="130"/>
      <c r="AA333" s="130"/>
      <c r="AB333" s="131">
        <f t="shared" si="20"/>
        <v>0</v>
      </c>
    </row>
    <row r="334" spans="1:28" s="97" customFormat="1" ht="12.75" x14ac:dyDescent="0.2">
      <c r="A334" s="127"/>
      <c r="B334" s="127"/>
      <c r="C334" s="26"/>
      <c r="D334" s="128"/>
      <c r="E334" s="129"/>
      <c r="F334" s="119" t="str">
        <f>+IF(ISNA(VLOOKUP($E334,COA!$A$10:$C$208,3,0)),"",VLOOKUP($E334,COA!$A$10:$C$208,3,0))</f>
        <v/>
      </c>
      <c r="G334" s="129"/>
      <c r="H334" s="119" t="str">
        <f>+IF(ISNA(VLOOKUP($E334,COA!$A$10:$C$208,3,0)),"",VLOOKUP($E334,COA!$A$10:$C$208,3,0))</f>
        <v/>
      </c>
      <c r="I334" s="120"/>
      <c r="J334" s="121" t="str">
        <f>+IF(ISNA(VLOOKUP($I334,'Cost Center'!$A$9:$B$48,2,0)),"",(VLOOKUP($I334,'Cost Center'!$A$9:$B$48,2,0)))</f>
        <v/>
      </c>
      <c r="K334" s="122"/>
      <c r="L334" s="123"/>
      <c r="M334" s="124">
        <f t="shared" si="18"/>
        <v>0</v>
      </c>
      <c r="N334" s="124"/>
      <c r="O334" s="124">
        <f t="shared" si="19"/>
        <v>0</v>
      </c>
      <c r="P334" s="130"/>
      <c r="Q334" s="130"/>
      <c r="R334" s="130"/>
      <c r="S334" s="130"/>
      <c r="T334" s="130"/>
      <c r="U334" s="130"/>
      <c r="V334" s="130"/>
      <c r="W334" s="130"/>
      <c r="X334" s="130"/>
      <c r="Y334" s="130"/>
      <c r="Z334" s="130"/>
      <c r="AA334" s="130"/>
      <c r="AB334" s="131">
        <f t="shared" si="20"/>
        <v>0</v>
      </c>
    </row>
    <row r="335" spans="1:28" s="97" customFormat="1" ht="12.75" x14ac:dyDescent="0.2">
      <c r="A335" s="127"/>
      <c r="B335" s="127"/>
      <c r="C335" s="26"/>
      <c r="D335" s="128"/>
      <c r="E335" s="129"/>
      <c r="F335" s="119" t="str">
        <f>+IF(ISNA(VLOOKUP($E335,COA!$A$10:$C$208,3,0)),"",VLOOKUP($E335,COA!$A$10:$C$208,3,0))</f>
        <v/>
      </c>
      <c r="G335" s="129"/>
      <c r="H335" s="119" t="str">
        <f>+IF(ISNA(VLOOKUP($E335,COA!$A$10:$C$208,3,0)),"",VLOOKUP($E335,COA!$A$10:$C$208,3,0))</f>
        <v/>
      </c>
      <c r="I335" s="120"/>
      <c r="J335" s="121" t="str">
        <f>+IF(ISNA(VLOOKUP($I335,'Cost Center'!$A$9:$B$48,2,0)),"",(VLOOKUP($I335,'Cost Center'!$A$9:$B$48,2,0)))</f>
        <v/>
      </c>
      <c r="K335" s="122"/>
      <c r="L335" s="123"/>
      <c r="M335" s="124">
        <f t="shared" si="18"/>
        <v>0</v>
      </c>
      <c r="N335" s="124"/>
      <c r="O335" s="124">
        <f t="shared" si="19"/>
        <v>0</v>
      </c>
      <c r="P335" s="130"/>
      <c r="Q335" s="130"/>
      <c r="R335" s="130"/>
      <c r="S335" s="130"/>
      <c r="T335" s="130"/>
      <c r="U335" s="130"/>
      <c r="V335" s="130"/>
      <c r="W335" s="130"/>
      <c r="X335" s="130"/>
      <c r="Y335" s="130"/>
      <c r="Z335" s="130"/>
      <c r="AA335" s="130"/>
      <c r="AB335" s="131">
        <f t="shared" si="20"/>
        <v>0</v>
      </c>
    </row>
    <row r="336" spans="1:28" s="97" customFormat="1" ht="12.75" x14ac:dyDescent="0.2">
      <c r="A336" s="127"/>
      <c r="B336" s="127"/>
      <c r="C336" s="26"/>
      <c r="D336" s="128"/>
      <c r="E336" s="129"/>
      <c r="F336" s="119" t="str">
        <f>+IF(ISNA(VLOOKUP($E336,COA!$A$10:$C$208,3,0)),"",VLOOKUP($E336,COA!$A$10:$C$208,3,0))</f>
        <v/>
      </c>
      <c r="G336" s="129"/>
      <c r="H336" s="119" t="str">
        <f>+IF(ISNA(VLOOKUP($E336,COA!$A$10:$C$208,3,0)),"",VLOOKUP($E336,COA!$A$10:$C$208,3,0))</f>
        <v/>
      </c>
      <c r="I336" s="120"/>
      <c r="J336" s="121" t="str">
        <f>+IF(ISNA(VLOOKUP($I336,'Cost Center'!$A$9:$B$48,2,0)),"",(VLOOKUP($I336,'Cost Center'!$A$9:$B$48,2,0)))</f>
        <v/>
      </c>
      <c r="K336" s="122"/>
      <c r="L336" s="123"/>
      <c r="M336" s="124">
        <f t="shared" si="18"/>
        <v>0</v>
      </c>
      <c r="N336" s="124"/>
      <c r="O336" s="124">
        <f t="shared" si="19"/>
        <v>0</v>
      </c>
      <c r="P336" s="130"/>
      <c r="Q336" s="130"/>
      <c r="R336" s="130"/>
      <c r="S336" s="130"/>
      <c r="T336" s="130"/>
      <c r="U336" s="130"/>
      <c r="V336" s="130"/>
      <c r="W336" s="130"/>
      <c r="X336" s="130"/>
      <c r="Y336" s="130"/>
      <c r="Z336" s="130"/>
      <c r="AA336" s="130"/>
      <c r="AB336" s="131">
        <f t="shared" si="20"/>
        <v>0</v>
      </c>
    </row>
    <row r="337" spans="1:28" s="97" customFormat="1" ht="12.75" x14ac:dyDescent="0.2">
      <c r="A337" s="127"/>
      <c r="B337" s="127"/>
      <c r="C337" s="26"/>
      <c r="D337" s="128"/>
      <c r="E337" s="129"/>
      <c r="F337" s="119" t="str">
        <f>+IF(ISNA(VLOOKUP($E337,COA!$A$10:$C$208,3,0)),"",VLOOKUP($E337,COA!$A$10:$C$208,3,0))</f>
        <v/>
      </c>
      <c r="G337" s="129"/>
      <c r="H337" s="119" t="str">
        <f>+IF(ISNA(VLOOKUP($E337,COA!$A$10:$C$208,3,0)),"",VLOOKUP($E337,COA!$A$10:$C$208,3,0))</f>
        <v/>
      </c>
      <c r="I337" s="120"/>
      <c r="J337" s="121" t="str">
        <f>+IF(ISNA(VLOOKUP($I337,'Cost Center'!$A$9:$B$48,2,0)),"",(VLOOKUP($I337,'Cost Center'!$A$9:$B$48,2,0)))</f>
        <v/>
      </c>
      <c r="K337" s="122"/>
      <c r="L337" s="123"/>
      <c r="M337" s="124">
        <f t="shared" si="18"/>
        <v>0</v>
      </c>
      <c r="N337" s="124"/>
      <c r="O337" s="124">
        <f t="shared" si="19"/>
        <v>0</v>
      </c>
      <c r="P337" s="130"/>
      <c r="Q337" s="130"/>
      <c r="R337" s="130"/>
      <c r="S337" s="130"/>
      <c r="T337" s="130"/>
      <c r="U337" s="130"/>
      <c r="V337" s="130"/>
      <c r="W337" s="130"/>
      <c r="X337" s="130"/>
      <c r="Y337" s="130"/>
      <c r="Z337" s="130"/>
      <c r="AA337" s="130"/>
      <c r="AB337" s="131">
        <f t="shared" si="20"/>
        <v>0</v>
      </c>
    </row>
    <row r="338" spans="1:28" s="97" customFormat="1" ht="12.75" x14ac:dyDescent="0.2">
      <c r="A338" s="127"/>
      <c r="B338" s="127"/>
      <c r="C338" s="26"/>
      <c r="D338" s="128"/>
      <c r="E338" s="129"/>
      <c r="F338" s="119" t="str">
        <f>+IF(ISNA(VLOOKUP($E338,COA!$A$10:$C$208,3,0)),"",VLOOKUP($E338,COA!$A$10:$C$208,3,0))</f>
        <v/>
      </c>
      <c r="G338" s="129"/>
      <c r="H338" s="119" t="str">
        <f>+IF(ISNA(VLOOKUP($E338,COA!$A$10:$C$208,3,0)),"",VLOOKUP($E338,COA!$A$10:$C$208,3,0))</f>
        <v/>
      </c>
      <c r="I338" s="120"/>
      <c r="J338" s="121" t="str">
        <f>+IF(ISNA(VLOOKUP($I338,'Cost Center'!$A$9:$B$48,2,0)),"",(VLOOKUP($I338,'Cost Center'!$A$9:$B$48,2,0)))</f>
        <v/>
      </c>
      <c r="K338" s="122"/>
      <c r="L338" s="123"/>
      <c r="M338" s="124">
        <f t="shared" si="18"/>
        <v>0</v>
      </c>
      <c r="N338" s="124"/>
      <c r="O338" s="124">
        <f t="shared" si="19"/>
        <v>0</v>
      </c>
      <c r="P338" s="130"/>
      <c r="Q338" s="130"/>
      <c r="R338" s="130"/>
      <c r="S338" s="130"/>
      <c r="T338" s="130"/>
      <c r="U338" s="130"/>
      <c r="V338" s="130"/>
      <c r="W338" s="130"/>
      <c r="X338" s="130"/>
      <c r="Y338" s="130"/>
      <c r="Z338" s="130"/>
      <c r="AA338" s="130"/>
      <c r="AB338" s="131">
        <f t="shared" si="20"/>
        <v>0</v>
      </c>
    </row>
    <row r="339" spans="1:28" s="97" customFormat="1" ht="12.75" x14ac:dyDescent="0.2">
      <c r="A339" s="127"/>
      <c r="B339" s="127"/>
      <c r="C339" s="26"/>
      <c r="D339" s="128"/>
      <c r="E339" s="129"/>
      <c r="F339" s="119" t="str">
        <f>+IF(ISNA(VLOOKUP($E339,COA!$A$10:$C$208,3,0)),"",VLOOKUP($E339,COA!$A$10:$C$208,3,0))</f>
        <v/>
      </c>
      <c r="G339" s="129"/>
      <c r="H339" s="119" t="str">
        <f>+IF(ISNA(VLOOKUP($E339,COA!$A$10:$C$208,3,0)),"",VLOOKUP($E339,COA!$A$10:$C$208,3,0))</f>
        <v/>
      </c>
      <c r="I339" s="120"/>
      <c r="J339" s="121" t="str">
        <f>+IF(ISNA(VLOOKUP($I339,'Cost Center'!$A$9:$B$48,2,0)),"",(VLOOKUP($I339,'Cost Center'!$A$9:$B$48,2,0)))</f>
        <v/>
      </c>
      <c r="K339" s="122"/>
      <c r="L339" s="123"/>
      <c r="M339" s="124">
        <f t="shared" si="18"/>
        <v>0</v>
      </c>
      <c r="N339" s="124"/>
      <c r="O339" s="124">
        <f t="shared" si="19"/>
        <v>0</v>
      </c>
      <c r="P339" s="130"/>
      <c r="Q339" s="130"/>
      <c r="R339" s="130"/>
      <c r="S339" s="130"/>
      <c r="T339" s="130"/>
      <c r="U339" s="130"/>
      <c r="V339" s="130"/>
      <c r="W339" s="130"/>
      <c r="X339" s="130"/>
      <c r="Y339" s="130"/>
      <c r="Z339" s="130"/>
      <c r="AA339" s="130"/>
      <c r="AB339" s="131">
        <f t="shared" si="20"/>
        <v>0</v>
      </c>
    </row>
    <row r="340" spans="1:28" s="97" customFormat="1" ht="12.75" x14ac:dyDescent="0.2">
      <c r="A340" s="127"/>
      <c r="B340" s="127"/>
      <c r="C340" s="26"/>
      <c r="D340" s="128"/>
      <c r="E340" s="129"/>
      <c r="F340" s="119" t="str">
        <f>+IF(ISNA(VLOOKUP($E340,COA!$A$10:$C$208,3,0)),"",VLOOKUP($E340,COA!$A$10:$C$208,3,0))</f>
        <v/>
      </c>
      <c r="G340" s="129"/>
      <c r="H340" s="119" t="str">
        <f>+IF(ISNA(VLOOKUP($E340,COA!$A$10:$C$208,3,0)),"",VLOOKUP($E340,COA!$A$10:$C$208,3,0))</f>
        <v/>
      </c>
      <c r="I340" s="120"/>
      <c r="J340" s="121" t="str">
        <f>+IF(ISNA(VLOOKUP($I340,'Cost Center'!$A$9:$B$48,2,0)),"",(VLOOKUP($I340,'Cost Center'!$A$9:$B$48,2,0)))</f>
        <v/>
      </c>
      <c r="K340" s="122"/>
      <c r="L340" s="123"/>
      <c r="M340" s="124">
        <f t="shared" si="18"/>
        <v>0</v>
      </c>
      <c r="N340" s="124"/>
      <c r="O340" s="124">
        <f t="shared" si="19"/>
        <v>0</v>
      </c>
      <c r="P340" s="130"/>
      <c r="Q340" s="130"/>
      <c r="R340" s="130"/>
      <c r="S340" s="130"/>
      <c r="T340" s="130"/>
      <c r="U340" s="130"/>
      <c r="V340" s="130"/>
      <c r="W340" s="130"/>
      <c r="X340" s="130"/>
      <c r="Y340" s="130"/>
      <c r="Z340" s="130"/>
      <c r="AA340" s="130"/>
      <c r="AB340" s="131">
        <f t="shared" si="20"/>
        <v>0</v>
      </c>
    </row>
    <row r="341" spans="1:28" s="97" customFormat="1" ht="12.75" x14ac:dyDescent="0.2">
      <c r="A341" s="127"/>
      <c r="B341" s="127"/>
      <c r="C341" s="26"/>
      <c r="D341" s="128"/>
      <c r="E341" s="129"/>
      <c r="F341" s="119" t="str">
        <f>+IF(ISNA(VLOOKUP($E341,COA!$A$10:$C$208,3,0)),"",VLOOKUP($E341,COA!$A$10:$C$208,3,0))</f>
        <v/>
      </c>
      <c r="G341" s="129"/>
      <c r="H341" s="119" t="str">
        <f>+IF(ISNA(VLOOKUP($E341,COA!$A$10:$C$208,3,0)),"",VLOOKUP($E341,COA!$A$10:$C$208,3,0))</f>
        <v/>
      </c>
      <c r="I341" s="120"/>
      <c r="J341" s="121" t="str">
        <f>+IF(ISNA(VLOOKUP($I341,'Cost Center'!$A$9:$B$48,2,0)),"",(VLOOKUP($I341,'Cost Center'!$A$9:$B$48,2,0)))</f>
        <v/>
      </c>
      <c r="K341" s="122"/>
      <c r="L341" s="123"/>
      <c r="M341" s="124">
        <f t="shared" si="18"/>
        <v>0</v>
      </c>
      <c r="N341" s="124"/>
      <c r="O341" s="124">
        <f t="shared" si="19"/>
        <v>0</v>
      </c>
      <c r="P341" s="130"/>
      <c r="Q341" s="130"/>
      <c r="R341" s="130"/>
      <c r="S341" s="130"/>
      <c r="T341" s="130"/>
      <c r="U341" s="130"/>
      <c r="V341" s="130"/>
      <c r="W341" s="130"/>
      <c r="X341" s="130"/>
      <c r="Y341" s="130"/>
      <c r="Z341" s="130"/>
      <c r="AA341" s="130"/>
      <c r="AB341" s="131">
        <f t="shared" si="20"/>
        <v>0</v>
      </c>
    </row>
    <row r="342" spans="1:28" s="97" customFormat="1" ht="12.75" x14ac:dyDescent="0.2">
      <c r="A342" s="127"/>
      <c r="B342" s="127"/>
      <c r="C342" s="26"/>
      <c r="D342" s="128"/>
      <c r="E342" s="129"/>
      <c r="F342" s="119" t="str">
        <f>+IF(ISNA(VLOOKUP($E342,COA!$A$10:$C$208,3,0)),"",VLOOKUP($E342,COA!$A$10:$C$208,3,0))</f>
        <v/>
      </c>
      <c r="G342" s="129"/>
      <c r="H342" s="119" t="str">
        <f>+IF(ISNA(VLOOKUP($E342,COA!$A$10:$C$208,3,0)),"",VLOOKUP($E342,COA!$A$10:$C$208,3,0))</f>
        <v/>
      </c>
      <c r="I342" s="120"/>
      <c r="J342" s="121" t="str">
        <f>+IF(ISNA(VLOOKUP($I342,'Cost Center'!$A$9:$B$48,2,0)),"",(VLOOKUP($I342,'Cost Center'!$A$9:$B$48,2,0)))</f>
        <v/>
      </c>
      <c r="K342" s="122"/>
      <c r="L342" s="123"/>
      <c r="M342" s="124">
        <f t="shared" si="18"/>
        <v>0</v>
      </c>
      <c r="N342" s="124"/>
      <c r="O342" s="124">
        <f t="shared" si="19"/>
        <v>0</v>
      </c>
      <c r="P342" s="130"/>
      <c r="Q342" s="130"/>
      <c r="R342" s="130"/>
      <c r="S342" s="130"/>
      <c r="T342" s="130"/>
      <c r="U342" s="130"/>
      <c r="V342" s="130"/>
      <c r="W342" s="130"/>
      <c r="X342" s="130"/>
      <c r="Y342" s="130"/>
      <c r="Z342" s="130"/>
      <c r="AA342" s="130"/>
      <c r="AB342" s="131">
        <f t="shared" si="20"/>
        <v>0</v>
      </c>
    </row>
    <row r="343" spans="1:28" s="97" customFormat="1" ht="12.75" x14ac:dyDescent="0.2">
      <c r="A343" s="127"/>
      <c r="B343" s="127"/>
      <c r="C343" s="26"/>
      <c r="D343" s="128"/>
      <c r="E343" s="129"/>
      <c r="F343" s="119" t="str">
        <f>+IF(ISNA(VLOOKUP($E343,COA!$A$10:$C$208,3,0)),"",VLOOKUP($E343,COA!$A$10:$C$208,3,0))</f>
        <v/>
      </c>
      <c r="G343" s="129"/>
      <c r="H343" s="119" t="str">
        <f>+IF(ISNA(VLOOKUP($E343,COA!$A$10:$C$208,3,0)),"",VLOOKUP($E343,COA!$A$10:$C$208,3,0))</f>
        <v/>
      </c>
      <c r="I343" s="120"/>
      <c r="J343" s="121" t="str">
        <f>+IF(ISNA(VLOOKUP($I343,'Cost Center'!$A$9:$B$48,2,0)),"",(VLOOKUP($I343,'Cost Center'!$A$9:$B$48,2,0)))</f>
        <v/>
      </c>
      <c r="K343" s="122"/>
      <c r="L343" s="123"/>
      <c r="M343" s="124">
        <f t="shared" si="18"/>
        <v>0</v>
      </c>
      <c r="N343" s="124"/>
      <c r="O343" s="124">
        <f t="shared" si="19"/>
        <v>0</v>
      </c>
      <c r="P343" s="130"/>
      <c r="Q343" s="130"/>
      <c r="R343" s="130"/>
      <c r="S343" s="130"/>
      <c r="T343" s="130"/>
      <c r="U343" s="130"/>
      <c r="V343" s="130"/>
      <c r="W343" s="130"/>
      <c r="X343" s="130"/>
      <c r="Y343" s="130"/>
      <c r="Z343" s="130"/>
      <c r="AA343" s="130"/>
      <c r="AB343" s="131">
        <f t="shared" si="20"/>
        <v>0</v>
      </c>
    </row>
    <row r="344" spans="1:28" s="97" customFormat="1" ht="12.75" x14ac:dyDescent="0.2">
      <c r="A344" s="127"/>
      <c r="B344" s="127"/>
      <c r="C344" s="26"/>
      <c r="D344" s="128"/>
      <c r="E344" s="129"/>
      <c r="F344" s="119" t="str">
        <f>+IF(ISNA(VLOOKUP($E344,COA!$A$10:$C$208,3,0)),"",VLOOKUP($E344,COA!$A$10:$C$208,3,0))</f>
        <v/>
      </c>
      <c r="G344" s="129"/>
      <c r="H344" s="119" t="str">
        <f>+IF(ISNA(VLOOKUP($E344,COA!$A$10:$C$208,3,0)),"",VLOOKUP($E344,COA!$A$10:$C$208,3,0))</f>
        <v/>
      </c>
      <c r="I344" s="120"/>
      <c r="J344" s="121" t="str">
        <f>+IF(ISNA(VLOOKUP($I344,'Cost Center'!$A$9:$B$48,2,0)),"",(VLOOKUP($I344,'Cost Center'!$A$9:$B$48,2,0)))</f>
        <v/>
      </c>
      <c r="K344" s="122"/>
      <c r="L344" s="123"/>
      <c r="M344" s="124">
        <f t="shared" si="18"/>
        <v>0</v>
      </c>
      <c r="N344" s="124"/>
      <c r="O344" s="124">
        <f t="shared" si="19"/>
        <v>0</v>
      </c>
      <c r="P344" s="130"/>
      <c r="Q344" s="130"/>
      <c r="R344" s="130"/>
      <c r="S344" s="130"/>
      <c r="T344" s="130"/>
      <c r="U344" s="130"/>
      <c r="V344" s="130"/>
      <c r="W344" s="130"/>
      <c r="X344" s="130"/>
      <c r="Y344" s="130"/>
      <c r="Z344" s="130"/>
      <c r="AA344" s="130"/>
      <c r="AB344" s="131">
        <f t="shared" si="20"/>
        <v>0</v>
      </c>
    </row>
    <row r="345" spans="1:28" s="97" customFormat="1" ht="12.75" x14ac:dyDescent="0.2">
      <c r="A345" s="127"/>
      <c r="B345" s="127"/>
      <c r="C345" s="26"/>
      <c r="D345" s="128"/>
      <c r="E345" s="129"/>
      <c r="F345" s="119" t="str">
        <f>+IF(ISNA(VLOOKUP($E345,COA!$A$10:$C$208,3,0)),"",VLOOKUP($E345,COA!$A$10:$C$208,3,0))</f>
        <v/>
      </c>
      <c r="G345" s="129"/>
      <c r="H345" s="119" t="str">
        <f>+IF(ISNA(VLOOKUP($E345,COA!$A$10:$C$208,3,0)),"",VLOOKUP($E345,COA!$A$10:$C$208,3,0))</f>
        <v/>
      </c>
      <c r="I345" s="120"/>
      <c r="J345" s="121" t="str">
        <f>+IF(ISNA(VLOOKUP($I345,'Cost Center'!$A$9:$B$48,2,0)),"",(VLOOKUP($I345,'Cost Center'!$A$9:$B$48,2,0)))</f>
        <v/>
      </c>
      <c r="K345" s="122"/>
      <c r="L345" s="123"/>
      <c r="M345" s="124">
        <f t="shared" si="18"/>
        <v>0</v>
      </c>
      <c r="N345" s="124"/>
      <c r="O345" s="124">
        <f t="shared" si="19"/>
        <v>0</v>
      </c>
      <c r="P345" s="130"/>
      <c r="Q345" s="130"/>
      <c r="R345" s="130"/>
      <c r="S345" s="130"/>
      <c r="T345" s="130"/>
      <c r="U345" s="130"/>
      <c r="V345" s="130"/>
      <c r="W345" s="130"/>
      <c r="X345" s="130"/>
      <c r="Y345" s="130"/>
      <c r="Z345" s="130"/>
      <c r="AA345" s="130"/>
      <c r="AB345" s="131">
        <f t="shared" si="20"/>
        <v>0</v>
      </c>
    </row>
    <row r="346" spans="1:28" s="97" customFormat="1" ht="12.75" x14ac:dyDescent="0.2">
      <c r="A346" s="127"/>
      <c r="B346" s="127"/>
      <c r="C346" s="26"/>
      <c r="D346" s="128"/>
      <c r="E346" s="129"/>
      <c r="F346" s="119" t="str">
        <f>+IF(ISNA(VLOOKUP($E346,COA!$A$10:$C$208,3,0)),"",VLOOKUP($E346,COA!$A$10:$C$208,3,0))</f>
        <v/>
      </c>
      <c r="G346" s="129"/>
      <c r="H346" s="119" t="str">
        <f>+IF(ISNA(VLOOKUP($E346,COA!$A$10:$C$208,3,0)),"",VLOOKUP($E346,COA!$A$10:$C$208,3,0))</f>
        <v/>
      </c>
      <c r="I346" s="120"/>
      <c r="J346" s="121" t="str">
        <f>+IF(ISNA(VLOOKUP($I346,'Cost Center'!$A$9:$B$48,2,0)),"",(VLOOKUP($I346,'Cost Center'!$A$9:$B$48,2,0)))</f>
        <v/>
      </c>
      <c r="K346" s="122"/>
      <c r="L346" s="123"/>
      <c r="M346" s="124">
        <f t="shared" si="18"/>
        <v>0</v>
      </c>
      <c r="N346" s="124"/>
      <c r="O346" s="124">
        <f t="shared" si="19"/>
        <v>0</v>
      </c>
      <c r="P346" s="130"/>
      <c r="Q346" s="130"/>
      <c r="R346" s="130"/>
      <c r="S346" s="130"/>
      <c r="T346" s="130"/>
      <c r="U346" s="130"/>
      <c r="V346" s="130"/>
      <c r="W346" s="130"/>
      <c r="X346" s="130"/>
      <c r="Y346" s="130"/>
      <c r="Z346" s="130"/>
      <c r="AA346" s="130"/>
      <c r="AB346" s="131">
        <f t="shared" si="20"/>
        <v>0</v>
      </c>
    </row>
    <row r="347" spans="1:28" s="97" customFormat="1" ht="12.75" x14ac:dyDescent="0.2">
      <c r="A347" s="127"/>
      <c r="B347" s="127"/>
      <c r="C347" s="26"/>
      <c r="D347" s="128"/>
      <c r="E347" s="129"/>
      <c r="F347" s="119" t="str">
        <f>+IF(ISNA(VLOOKUP($E347,COA!$A$10:$C$208,3,0)),"",VLOOKUP($E347,COA!$A$10:$C$208,3,0))</f>
        <v/>
      </c>
      <c r="G347" s="129"/>
      <c r="H347" s="119" t="str">
        <f>+IF(ISNA(VLOOKUP($E347,COA!$A$10:$C$208,3,0)),"",VLOOKUP($E347,COA!$A$10:$C$208,3,0))</f>
        <v/>
      </c>
      <c r="I347" s="120"/>
      <c r="J347" s="121" t="str">
        <f>+IF(ISNA(VLOOKUP($I347,'Cost Center'!$A$9:$B$48,2,0)),"",(VLOOKUP($I347,'Cost Center'!$A$9:$B$48,2,0)))</f>
        <v/>
      </c>
      <c r="K347" s="122"/>
      <c r="L347" s="123"/>
      <c r="M347" s="124">
        <f t="shared" si="18"/>
        <v>0</v>
      </c>
      <c r="N347" s="124"/>
      <c r="O347" s="124">
        <f t="shared" si="19"/>
        <v>0</v>
      </c>
      <c r="P347" s="130"/>
      <c r="Q347" s="130"/>
      <c r="R347" s="130"/>
      <c r="S347" s="130"/>
      <c r="T347" s="130"/>
      <c r="U347" s="130"/>
      <c r="V347" s="130"/>
      <c r="W347" s="130"/>
      <c r="X347" s="130"/>
      <c r="Y347" s="130"/>
      <c r="Z347" s="130"/>
      <c r="AA347" s="130"/>
      <c r="AB347" s="131">
        <f t="shared" si="20"/>
        <v>0</v>
      </c>
    </row>
    <row r="348" spans="1:28" s="97" customFormat="1" ht="12.75" x14ac:dyDescent="0.2">
      <c r="A348" s="127"/>
      <c r="B348" s="127"/>
      <c r="C348" s="26"/>
      <c r="D348" s="128"/>
      <c r="E348" s="129"/>
      <c r="F348" s="119" t="str">
        <f>+IF(ISNA(VLOOKUP($E348,COA!$A$10:$C$208,3,0)),"",VLOOKUP($E348,COA!$A$10:$C$208,3,0))</f>
        <v/>
      </c>
      <c r="G348" s="129"/>
      <c r="H348" s="119" t="str">
        <f>+IF(ISNA(VLOOKUP($E348,COA!$A$10:$C$208,3,0)),"",VLOOKUP($E348,COA!$A$10:$C$208,3,0))</f>
        <v/>
      </c>
      <c r="I348" s="120"/>
      <c r="J348" s="121" t="str">
        <f>+IF(ISNA(VLOOKUP($I348,'Cost Center'!$A$9:$B$48,2,0)),"",(VLOOKUP($I348,'Cost Center'!$A$9:$B$48,2,0)))</f>
        <v/>
      </c>
      <c r="K348" s="122"/>
      <c r="L348" s="123"/>
      <c r="M348" s="124">
        <f t="shared" si="18"/>
        <v>0</v>
      </c>
      <c r="N348" s="124"/>
      <c r="O348" s="124">
        <f t="shared" si="19"/>
        <v>0</v>
      </c>
      <c r="P348" s="130"/>
      <c r="Q348" s="130"/>
      <c r="R348" s="130"/>
      <c r="S348" s="130"/>
      <c r="T348" s="130"/>
      <c r="U348" s="130"/>
      <c r="V348" s="130"/>
      <c r="W348" s="130"/>
      <c r="X348" s="130"/>
      <c r="Y348" s="130"/>
      <c r="Z348" s="130"/>
      <c r="AA348" s="130"/>
      <c r="AB348" s="131">
        <f t="shared" si="20"/>
        <v>0</v>
      </c>
    </row>
    <row r="349" spans="1:28" s="97" customFormat="1" ht="12.75" x14ac:dyDescent="0.2">
      <c r="A349" s="127"/>
      <c r="B349" s="127"/>
      <c r="C349" s="26"/>
      <c r="D349" s="128"/>
      <c r="E349" s="129"/>
      <c r="F349" s="119" t="str">
        <f>+IF(ISNA(VLOOKUP($E349,COA!$A$10:$C$208,3,0)),"",VLOOKUP($E349,COA!$A$10:$C$208,3,0))</f>
        <v/>
      </c>
      <c r="G349" s="129"/>
      <c r="H349" s="119" t="str">
        <f>+IF(ISNA(VLOOKUP($E349,COA!$A$10:$C$208,3,0)),"",VLOOKUP($E349,COA!$A$10:$C$208,3,0))</f>
        <v/>
      </c>
      <c r="I349" s="120"/>
      <c r="J349" s="121" t="str">
        <f>+IF(ISNA(VLOOKUP($I349,'Cost Center'!$A$9:$B$48,2,0)),"",(VLOOKUP($I349,'Cost Center'!$A$9:$B$48,2,0)))</f>
        <v/>
      </c>
      <c r="K349" s="122"/>
      <c r="L349" s="123"/>
      <c r="M349" s="124">
        <f t="shared" si="18"/>
        <v>0</v>
      </c>
      <c r="N349" s="124"/>
      <c r="O349" s="124">
        <f t="shared" si="19"/>
        <v>0</v>
      </c>
      <c r="P349" s="130"/>
      <c r="Q349" s="130"/>
      <c r="R349" s="130"/>
      <c r="S349" s="130"/>
      <c r="T349" s="130"/>
      <c r="U349" s="130"/>
      <c r="V349" s="130"/>
      <c r="W349" s="130"/>
      <c r="X349" s="130"/>
      <c r="Y349" s="130"/>
      <c r="Z349" s="130"/>
      <c r="AA349" s="130"/>
      <c r="AB349" s="131">
        <f t="shared" si="20"/>
        <v>0</v>
      </c>
    </row>
    <row r="350" spans="1:28" s="97" customFormat="1" ht="12.75" x14ac:dyDescent="0.2">
      <c r="A350" s="127"/>
      <c r="B350" s="127"/>
      <c r="C350" s="26"/>
      <c r="D350" s="128"/>
      <c r="E350" s="129"/>
      <c r="F350" s="119" t="str">
        <f>+IF(ISNA(VLOOKUP($E350,COA!$A$10:$C$208,3,0)),"",VLOOKUP($E350,COA!$A$10:$C$208,3,0))</f>
        <v/>
      </c>
      <c r="G350" s="129"/>
      <c r="H350" s="119" t="str">
        <f>+IF(ISNA(VLOOKUP($E350,COA!$A$10:$C$208,3,0)),"",VLOOKUP($E350,COA!$A$10:$C$208,3,0))</f>
        <v/>
      </c>
      <c r="I350" s="120"/>
      <c r="J350" s="121" t="str">
        <f>+IF(ISNA(VLOOKUP($I350,'Cost Center'!$A$9:$B$48,2,0)),"",(VLOOKUP($I350,'Cost Center'!$A$9:$B$48,2,0)))</f>
        <v/>
      </c>
      <c r="K350" s="122"/>
      <c r="L350" s="123"/>
      <c r="M350" s="124">
        <f t="shared" si="18"/>
        <v>0</v>
      </c>
      <c r="N350" s="124"/>
      <c r="O350" s="124">
        <f t="shared" si="19"/>
        <v>0</v>
      </c>
      <c r="P350" s="130"/>
      <c r="Q350" s="130"/>
      <c r="R350" s="130"/>
      <c r="S350" s="130"/>
      <c r="T350" s="130"/>
      <c r="U350" s="130"/>
      <c r="V350" s="130"/>
      <c r="W350" s="130"/>
      <c r="X350" s="130"/>
      <c r="Y350" s="130"/>
      <c r="Z350" s="130"/>
      <c r="AA350" s="130"/>
      <c r="AB350" s="131">
        <f t="shared" si="20"/>
        <v>0</v>
      </c>
    </row>
    <row r="351" spans="1:28" s="97" customFormat="1" ht="12.75" x14ac:dyDescent="0.2">
      <c r="A351" s="127"/>
      <c r="B351" s="127"/>
      <c r="C351" s="26"/>
      <c r="D351" s="128"/>
      <c r="E351" s="129"/>
      <c r="F351" s="119" t="str">
        <f>+IF(ISNA(VLOOKUP($E351,COA!$A$10:$C$208,3,0)),"",VLOOKUP($E351,COA!$A$10:$C$208,3,0))</f>
        <v/>
      </c>
      <c r="G351" s="129"/>
      <c r="H351" s="119" t="str">
        <f>+IF(ISNA(VLOOKUP($E351,COA!$A$10:$C$208,3,0)),"",VLOOKUP($E351,COA!$A$10:$C$208,3,0))</f>
        <v/>
      </c>
      <c r="I351" s="120"/>
      <c r="J351" s="121" t="str">
        <f>+IF(ISNA(VLOOKUP($I351,'Cost Center'!$A$9:$B$48,2,0)),"",(VLOOKUP($I351,'Cost Center'!$A$9:$B$48,2,0)))</f>
        <v/>
      </c>
      <c r="K351" s="122"/>
      <c r="L351" s="123"/>
      <c r="M351" s="124">
        <f t="shared" si="18"/>
        <v>0</v>
      </c>
      <c r="N351" s="124"/>
      <c r="O351" s="124">
        <f t="shared" si="19"/>
        <v>0</v>
      </c>
      <c r="P351" s="130"/>
      <c r="Q351" s="130"/>
      <c r="R351" s="130"/>
      <c r="S351" s="130"/>
      <c r="T351" s="130"/>
      <c r="U351" s="130"/>
      <c r="V351" s="130"/>
      <c r="W351" s="130"/>
      <c r="X351" s="130"/>
      <c r="Y351" s="130"/>
      <c r="Z351" s="130"/>
      <c r="AA351" s="130"/>
      <c r="AB351" s="131">
        <f t="shared" si="20"/>
        <v>0</v>
      </c>
    </row>
    <row r="352" spans="1:28" s="97" customFormat="1" ht="12.75" x14ac:dyDescent="0.2">
      <c r="A352" s="127"/>
      <c r="B352" s="127"/>
      <c r="C352" s="26"/>
      <c r="D352" s="128"/>
      <c r="E352" s="129"/>
      <c r="F352" s="119" t="str">
        <f>+IF(ISNA(VLOOKUP($E352,COA!$A$10:$C$208,3,0)),"",VLOOKUP($E352,COA!$A$10:$C$208,3,0))</f>
        <v/>
      </c>
      <c r="G352" s="129"/>
      <c r="H352" s="119" t="str">
        <f>+IF(ISNA(VLOOKUP($E352,COA!$A$10:$C$208,3,0)),"",VLOOKUP($E352,COA!$A$10:$C$208,3,0))</f>
        <v/>
      </c>
      <c r="I352" s="120"/>
      <c r="J352" s="121" t="str">
        <f>+IF(ISNA(VLOOKUP($I352,'Cost Center'!$A$9:$B$48,2,0)),"",(VLOOKUP($I352,'Cost Center'!$A$9:$B$48,2,0)))</f>
        <v/>
      </c>
      <c r="K352" s="122"/>
      <c r="L352" s="123"/>
      <c r="M352" s="124">
        <f t="shared" si="18"/>
        <v>0</v>
      </c>
      <c r="N352" s="124"/>
      <c r="O352" s="124">
        <f t="shared" si="19"/>
        <v>0</v>
      </c>
      <c r="P352" s="130"/>
      <c r="Q352" s="130"/>
      <c r="R352" s="130"/>
      <c r="S352" s="130"/>
      <c r="T352" s="130"/>
      <c r="U352" s="130"/>
      <c r="V352" s="130"/>
      <c r="W352" s="130"/>
      <c r="X352" s="130"/>
      <c r="Y352" s="130"/>
      <c r="Z352" s="130"/>
      <c r="AA352" s="130"/>
      <c r="AB352" s="131">
        <f t="shared" si="20"/>
        <v>0</v>
      </c>
    </row>
    <row r="353" spans="1:28" s="97" customFormat="1" ht="12.75" x14ac:dyDescent="0.2">
      <c r="A353" s="127"/>
      <c r="B353" s="127"/>
      <c r="C353" s="26"/>
      <c r="D353" s="128"/>
      <c r="E353" s="129"/>
      <c r="F353" s="119" t="str">
        <f>+IF(ISNA(VLOOKUP($E353,COA!$A$10:$C$208,3,0)),"",VLOOKUP($E353,COA!$A$10:$C$208,3,0))</f>
        <v/>
      </c>
      <c r="G353" s="129"/>
      <c r="H353" s="119" t="str">
        <f>+IF(ISNA(VLOOKUP($E353,COA!$A$10:$C$208,3,0)),"",VLOOKUP($E353,COA!$A$10:$C$208,3,0))</f>
        <v/>
      </c>
      <c r="I353" s="120"/>
      <c r="J353" s="121" t="str">
        <f>+IF(ISNA(VLOOKUP($I353,'Cost Center'!$A$9:$B$48,2,0)),"",(VLOOKUP($I353,'Cost Center'!$A$9:$B$48,2,0)))</f>
        <v/>
      </c>
      <c r="K353" s="122"/>
      <c r="L353" s="123"/>
      <c r="M353" s="124">
        <f t="shared" si="18"/>
        <v>0</v>
      </c>
      <c r="N353" s="124"/>
      <c r="O353" s="124">
        <f t="shared" si="19"/>
        <v>0</v>
      </c>
      <c r="P353" s="130"/>
      <c r="Q353" s="130"/>
      <c r="R353" s="130"/>
      <c r="S353" s="130"/>
      <c r="T353" s="130"/>
      <c r="U353" s="130"/>
      <c r="V353" s="130"/>
      <c r="W353" s="130"/>
      <c r="X353" s="130"/>
      <c r="Y353" s="130"/>
      <c r="Z353" s="130"/>
      <c r="AA353" s="130"/>
      <c r="AB353" s="131">
        <f t="shared" si="20"/>
        <v>0</v>
      </c>
    </row>
    <row r="354" spans="1:28" s="97" customFormat="1" ht="12.75" x14ac:dyDescent="0.2">
      <c r="A354" s="127"/>
      <c r="B354" s="127"/>
      <c r="C354" s="26"/>
      <c r="D354" s="128"/>
      <c r="E354" s="129"/>
      <c r="F354" s="119" t="str">
        <f>+IF(ISNA(VLOOKUP($E354,COA!$A$10:$C$208,3,0)),"",VLOOKUP($E354,COA!$A$10:$C$208,3,0))</f>
        <v/>
      </c>
      <c r="G354" s="129"/>
      <c r="H354" s="119" t="str">
        <f>+IF(ISNA(VLOOKUP($E354,COA!$A$10:$C$208,3,0)),"",VLOOKUP($E354,COA!$A$10:$C$208,3,0))</f>
        <v/>
      </c>
      <c r="I354" s="120"/>
      <c r="J354" s="121" t="str">
        <f>+IF(ISNA(VLOOKUP($I354,'Cost Center'!$A$9:$B$48,2,0)),"",(VLOOKUP($I354,'Cost Center'!$A$9:$B$48,2,0)))</f>
        <v/>
      </c>
      <c r="K354" s="122"/>
      <c r="L354" s="123"/>
      <c r="M354" s="124">
        <f t="shared" si="18"/>
        <v>0</v>
      </c>
      <c r="N354" s="124"/>
      <c r="O354" s="124">
        <f t="shared" si="19"/>
        <v>0</v>
      </c>
      <c r="P354" s="130"/>
      <c r="Q354" s="130"/>
      <c r="R354" s="130"/>
      <c r="S354" s="130"/>
      <c r="T354" s="130"/>
      <c r="U354" s="130"/>
      <c r="V354" s="130"/>
      <c r="W354" s="130"/>
      <c r="X354" s="130"/>
      <c r="Y354" s="130"/>
      <c r="Z354" s="130"/>
      <c r="AA354" s="130"/>
      <c r="AB354" s="131">
        <f t="shared" si="20"/>
        <v>0</v>
      </c>
    </row>
    <row r="355" spans="1:28" s="97" customFormat="1" ht="12.75" x14ac:dyDescent="0.2">
      <c r="A355" s="127"/>
      <c r="B355" s="127"/>
      <c r="C355" s="26"/>
      <c r="D355" s="128"/>
      <c r="E355" s="129"/>
      <c r="F355" s="119" t="str">
        <f>+IF(ISNA(VLOOKUP($E355,COA!$A$10:$C$208,3,0)),"",VLOOKUP($E355,COA!$A$10:$C$208,3,0))</f>
        <v/>
      </c>
      <c r="G355" s="129"/>
      <c r="H355" s="119" t="str">
        <f>+IF(ISNA(VLOOKUP($E355,COA!$A$10:$C$208,3,0)),"",VLOOKUP($E355,COA!$A$10:$C$208,3,0))</f>
        <v/>
      </c>
      <c r="I355" s="120"/>
      <c r="J355" s="121" t="str">
        <f>+IF(ISNA(VLOOKUP($I355,'Cost Center'!$A$9:$B$48,2,0)),"",(VLOOKUP($I355,'Cost Center'!$A$9:$B$48,2,0)))</f>
        <v/>
      </c>
      <c r="K355" s="122"/>
      <c r="L355" s="123"/>
      <c r="M355" s="124">
        <f t="shared" si="18"/>
        <v>0</v>
      </c>
      <c r="N355" s="124"/>
      <c r="O355" s="124">
        <f t="shared" si="19"/>
        <v>0</v>
      </c>
      <c r="P355" s="130"/>
      <c r="Q355" s="130"/>
      <c r="R355" s="130"/>
      <c r="S355" s="130"/>
      <c r="T355" s="130"/>
      <c r="U355" s="130"/>
      <c r="V355" s="130"/>
      <c r="W355" s="130"/>
      <c r="X355" s="130"/>
      <c r="Y355" s="130"/>
      <c r="Z355" s="130"/>
      <c r="AA355" s="130"/>
      <c r="AB355" s="131">
        <f t="shared" si="20"/>
        <v>0</v>
      </c>
    </row>
    <row r="356" spans="1:28" s="97" customFormat="1" ht="12.75" x14ac:dyDescent="0.2">
      <c r="A356" s="127"/>
      <c r="B356" s="127"/>
      <c r="C356" s="26"/>
      <c r="D356" s="128"/>
      <c r="E356" s="129"/>
      <c r="F356" s="119" t="str">
        <f>+IF(ISNA(VLOOKUP($E356,COA!$A$10:$C$208,3,0)),"",VLOOKUP($E356,COA!$A$10:$C$208,3,0))</f>
        <v/>
      </c>
      <c r="G356" s="129"/>
      <c r="H356" s="119" t="str">
        <f>+IF(ISNA(VLOOKUP($E356,COA!$A$10:$C$208,3,0)),"",VLOOKUP($E356,COA!$A$10:$C$208,3,0))</f>
        <v/>
      </c>
      <c r="I356" s="120"/>
      <c r="J356" s="121" t="str">
        <f>+IF(ISNA(VLOOKUP($I356,'Cost Center'!$A$9:$B$48,2,0)),"",(VLOOKUP($I356,'Cost Center'!$A$9:$B$48,2,0)))</f>
        <v/>
      </c>
      <c r="K356" s="122"/>
      <c r="L356" s="123"/>
      <c r="M356" s="124">
        <f t="shared" si="18"/>
        <v>0</v>
      </c>
      <c r="N356" s="124"/>
      <c r="O356" s="124">
        <f t="shared" si="19"/>
        <v>0</v>
      </c>
      <c r="P356" s="130"/>
      <c r="Q356" s="130"/>
      <c r="R356" s="130"/>
      <c r="S356" s="130"/>
      <c r="T356" s="130"/>
      <c r="U356" s="130"/>
      <c r="V356" s="130"/>
      <c r="W356" s="130"/>
      <c r="X356" s="130"/>
      <c r="Y356" s="130"/>
      <c r="Z356" s="130"/>
      <c r="AA356" s="130"/>
      <c r="AB356" s="131">
        <f t="shared" si="20"/>
        <v>0</v>
      </c>
    </row>
    <row r="357" spans="1:28" s="97" customFormat="1" ht="12.75" x14ac:dyDescent="0.2">
      <c r="A357" s="127"/>
      <c r="B357" s="127"/>
      <c r="C357" s="26"/>
      <c r="D357" s="128"/>
      <c r="E357" s="129"/>
      <c r="F357" s="119" t="str">
        <f>+IF(ISNA(VLOOKUP($E357,COA!$A$10:$C$208,3,0)),"",VLOOKUP($E357,COA!$A$10:$C$208,3,0))</f>
        <v/>
      </c>
      <c r="G357" s="129"/>
      <c r="H357" s="119" t="str">
        <f>+IF(ISNA(VLOOKUP($E357,COA!$A$10:$C$208,3,0)),"",VLOOKUP($E357,COA!$A$10:$C$208,3,0))</f>
        <v/>
      </c>
      <c r="I357" s="120"/>
      <c r="J357" s="121" t="str">
        <f>+IF(ISNA(VLOOKUP($I357,'Cost Center'!$A$9:$B$48,2,0)),"",(VLOOKUP($I357,'Cost Center'!$A$9:$B$48,2,0)))</f>
        <v/>
      </c>
      <c r="K357" s="122"/>
      <c r="L357" s="123"/>
      <c r="M357" s="124">
        <f t="shared" si="18"/>
        <v>0</v>
      </c>
      <c r="N357" s="124"/>
      <c r="O357" s="124">
        <f t="shared" si="19"/>
        <v>0</v>
      </c>
      <c r="P357" s="130"/>
      <c r="Q357" s="130"/>
      <c r="R357" s="130"/>
      <c r="S357" s="130"/>
      <c r="T357" s="130"/>
      <c r="U357" s="130"/>
      <c r="V357" s="130"/>
      <c r="W357" s="130"/>
      <c r="X357" s="130"/>
      <c r="Y357" s="130"/>
      <c r="Z357" s="130"/>
      <c r="AA357" s="130"/>
      <c r="AB357" s="131">
        <f t="shared" si="20"/>
        <v>0</v>
      </c>
    </row>
    <row r="358" spans="1:28" s="97" customFormat="1" ht="12.75" x14ac:dyDescent="0.2">
      <c r="A358" s="127"/>
      <c r="B358" s="127"/>
      <c r="C358" s="26"/>
      <c r="D358" s="128"/>
      <c r="E358" s="129"/>
      <c r="F358" s="119" t="str">
        <f>+IF(ISNA(VLOOKUP($E358,COA!$A$10:$C$208,3,0)),"",VLOOKUP($E358,COA!$A$10:$C$208,3,0))</f>
        <v/>
      </c>
      <c r="G358" s="129"/>
      <c r="H358" s="119" t="str">
        <f>+IF(ISNA(VLOOKUP($E358,COA!$A$10:$C$208,3,0)),"",VLOOKUP($E358,COA!$A$10:$C$208,3,0))</f>
        <v/>
      </c>
      <c r="I358" s="120"/>
      <c r="J358" s="121" t="str">
        <f>+IF(ISNA(VLOOKUP($I358,'Cost Center'!$A$9:$B$48,2,0)),"",(VLOOKUP($I358,'Cost Center'!$A$9:$B$48,2,0)))</f>
        <v/>
      </c>
      <c r="K358" s="122"/>
      <c r="L358" s="123"/>
      <c r="M358" s="124">
        <f t="shared" si="18"/>
        <v>0</v>
      </c>
      <c r="N358" s="124"/>
      <c r="O358" s="124">
        <f t="shared" si="19"/>
        <v>0</v>
      </c>
      <c r="P358" s="130"/>
      <c r="Q358" s="130"/>
      <c r="R358" s="130"/>
      <c r="S358" s="130"/>
      <c r="T358" s="130"/>
      <c r="U358" s="130"/>
      <c r="V358" s="130"/>
      <c r="W358" s="130"/>
      <c r="X358" s="130"/>
      <c r="Y358" s="130"/>
      <c r="Z358" s="130"/>
      <c r="AA358" s="130"/>
      <c r="AB358" s="131">
        <f t="shared" si="20"/>
        <v>0</v>
      </c>
    </row>
    <row r="359" spans="1:28" s="97" customFormat="1" ht="12.75" x14ac:dyDescent="0.2">
      <c r="A359" s="127"/>
      <c r="B359" s="127"/>
      <c r="C359" s="26"/>
      <c r="D359" s="128"/>
      <c r="E359" s="129"/>
      <c r="F359" s="119" t="str">
        <f>+IF(ISNA(VLOOKUP($E359,COA!$A$10:$C$208,3,0)),"",VLOOKUP($E359,COA!$A$10:$C$208,3,0))</f>
        <v/>
      </c>
      <c r="G359" s="129"/>
      <c r="H359" s="119" t="str">
        <f>+IF(ISNA(VLOOKUP($E359,COA!$A$10:$C$208,3,0)),"",VLOOKUP($E359,COA!$A$10:$C$208,3,0))</f>
        <v/>
      </c>
      <c r="I359" s="120"/>
      <c r="J359" s="121" t="str">
        <f>+IF(ISNA(VLOOKUP($I359,'Cost Center'!$A$9:$B$48,2,0)),"",(VLOOKUP($I359,'Cost Center'!$A$9:$B$48,2,0)))</f>
        <v/>
      </c>
      <c r="K359" s="122"/>
      <c r="L359" s="123"/>
      <c r="M359" s="124">
        <f t="shared" si="18"/>
        <v>0</v>
      </c>
      <c r="N359" s="124"/>
      <c r="O359" s="124">
        <f t="shared" si="19"/>
        <v>0</v>
      </c>
      <c r="P359" s="130"/>
      <c r="Q359" s="130"/>
      <c r="R359" s="130"/>
      <c r="S359" s="130"/>
      <c r="T359" s="130"/>
      <c r="U359" s="130"/>
      <c r="V359" s="130"/>
      <c r="W359" s="130"/>
      <c r="X359" s="130"/>
      <c r="Y359" s="130"/>
      <c r="Z359" s="130"/>
      <c r="AA359" s="130"/>
      <c r="AB359" s="131">
        <f t="shared" si="20"/>
        <v>0</v>
      </c>
    </row>
    <row r="360" spans="1:28" s="97" customFormat="1" ht="12.75" x14ac:dyDescent="0.2">
      <c r="A360" s="127"/>
      <c r="B360" s="127"/>
      <c r="C360" s="26"/>
      <c r="D360" s="128"/>
      <c r="E360" s="129"/>
      <c r="F360" s="119" t="str">
        <f>+IF(ISNA(VLOOKUP($E360,COA!$A$10:$C$208,3,0)),"",VLOOKUP($E360,COA!$A$10:$C$208,3,0))</f>
        <v/>
      </c>
      <c r="G360" s="129"/>
      <c r="H360" s="119" t="str">
        <f>+IF(ISNA(VLOOKUP($E360,COA!$A$10:$C$208,3,0)),"",VLOOKUP($E360,COA!$A$10:$C$208,3,0))</f>
        <v/>
      </c>
      <c r="I360" s="120"/>
      <c r="J360" s="121" t="str">
        <f>+IF(ISNA(VLOOKUP($I360,'Cost Center'!$A$9:$B$48,2,0)),"",(VLOOKUP($I360,'Cost Center'!$A$9:$B$48,2,0)))</f>
        <v/>
      </c>
      <c r="K360" s="122"/>
      <c r="L360" s="123"/>
      <c r="M360" s="124">
        <f t="shared" si="18"/>
        <v>0</v>
      </c>
      <c r="N360" s="124"/>
      <c r="O360" s="124">
        <f t="shared" si="19"/>
        <v>0</v>
      </c>
      <c r="P360" s="130"/>
      <c r="Q360" s="130"/>
      <c r="R360" s="130"/>
      <c r="S360" s="130"/>
      <c r="T360" s="130"/>
      <c r="U360" s="130"/>
      <c r="V360" s="130"/>
      <c r="W360" s="130"/>
      <c r="X360" s="130"/>
      <c r="Y360" s="130"/>
      <c r="Z360" s="130"/>
      <c r="AA360" s="130"/>
      <c r="AB360" s="131">
        <f t="shared" si="20"/>
        <v>0</v>
      </c>
    </row>
    <row r="361" spans="1:28" s="97" customFormat="1" ht="12.75" x14ac:dyDescent="0.2">
      <c r="A361" s="127"/>
      <c r="B361" s="127"/>
      <c r="C361" s="26"/>
      <c r="D361" s="128"/>
      <c r="E361" s="129"/>
      <c r="F361" s="119" t="str">
        <f>+IF(ISNA(VLOOKUP($E361,COA!$A$10:$C$208,3,0)),"",VLOOKUP($E361,COA!$A$10:$C$208,3,0))</f>
        <v/>
      </c>
      <c r="G361" s="129"/>
      <c r="H361" s="119" t="str">
        <f>+IF(ISNA(VLOOKUP($E361,COA!$A$10:$C$208,3,0)),"",VLOOKUP($E361,COA!$A$10:$C$208,3,0))</f>
        <v/>
      </c>
      <c r="I361" s="120"/>
      <c r="J361" s="121" t="str">
        <f>+IF(ISNA(VLOOKUP($I361,'Cost Center'!$A$9:$B$48,2,0)),"",(VLOOKUP($I361,'Cost Center'!$A$9:$B$48,2,0)))</f>
        <v/>
      </c>
      <c r="K361" s="122"/>
      <c r="L361" s="123"/>
      <c r="M361" s="124">
        <f t="shared" si="18"/>
        <v>0</v>
      </c>
      <c r="N361" s="124"/>
      <c r="O361" s="124">
        <f t="shared" si="19"/>
        <v>0</v>
      </c>
      <c r="P361" s="130"/>
      <c r="Q361" s="130"/>
      <c r="R361" s="130"/>
      <c r="S361" s="130"/>
      <c r="T361" s="130"/>
      <c r="U361" s="130"/>
      <c r="V361" s="130"/>
      <c r="W361" s="130"/>
      <c r="X361" s="130"/>
      <c r="Y361" s="130"/>
      <c r="Z361" s="130"/>
      <c r="AA361" s="130"/>
      <c r="AB361" s="131">
        <f t="shared" si="20"/>
        <v>0</v>
      </c>
    </row>
    <row r="362" spans="1:28" s="97" customFormat="1" ht="12.75" x14ac:dyDescent="0.2">
      <c r="A362" s="127"/>
      <c r="B362" s="127"/>
      <c r="C362" s="26"/>
      <c r="D362" s="128"/>
      <c r="E362" s="129"/>
      <c r="F362" s="119" t="str">
        <f>+IF(ISNA(VLOOKUP($E362,COA!$A$10:$C$208,3,0)),"",VLOOKUP($E362,COA!$A$10:$C$208,3,0))</f>
        <v/>
      </c>
      <c r="G362" s="129"/>
      <c r="H362" s="119" t="str">
        <f>+IF(ISNA(VLOOKUP($E362,COA!$A$10:$C$208,3,0)),"",VLOOKUP($E362,COA!$A$10:$C$208,3,0))</f>
        <v/>
      </c>
      <c r="I362" s="120"/>
      <c r="J362" s="121" t="str">
        <f>+IF(ISNA(VLOOKUP($I362,'Cost Center'!$A$9:$B$48,2,0)),"",(VLOOKUP($I362,'Cost Center'!$A$9:$B$48,2,0)))</f>
        <v/>
      </c>
      <c r="K362" s="122"/>
      <c r="L362" s="123"/>
      <c r="M362" s="124">
        <f t="shared" si="18"/>
        <v>0</v>
      </c>
      <c r="N362" s="124"/>
      <c r="O362" s="124">
        <f t="shared" si="19"/>
        <v>0</v>
      </c>
      <c r="P362" s="130"/>
      <c r="Q362" s="130"/>
      <c r="R362" s="130"/>
      <c r="S362" s="130"/>
      <c r="T362" s="130"/>
      <c r="U362" s="130"/>
      <c r="V362" s="130"/>
      <c r="W362" s="130"/>
      <c r="X362" s="130"/>
      <c r="Y362" s="130"/>
      <c r="Z362" s="130"/>
      <c r="AA362" s="130"/>
      <c r="AB362" s="131">
        <f t="shared" si="20"/>
        <v>0</v>
      </c>
    </row>
    <row r="363" spans="1:28" s="97" customFormat="1" ht="12.75" x14ac:dyDescent="0.2">
      <c r="A363" s="127"/>
      <c r="B363" s="127"/>
      <c r="C363" s="26"/>
      <c r="D363" s="128"/>
      <c r="E363" s="129"/>
      <c r="F363" s="119" t="str">
        <f>+IF(ISNA(VLOOKUP($E363,COA!$A$10:$C$208,3,0)),"",VLOOKUP($E363,COA!$A$10:$C$208,3,0))</f>
        <v/>
      </c>
      <c r="G363" s="129"/>
      <c r="H363" s="119" t="str">
        <f>+IF(ISNA(VLOOKUP($E363,COA!$A$10:$C$208,3,0)),"",VLOOKUP($E363,COA!$A$10:$C$208,3,0))</f>
        <v/>
      </c>
      <c r="I363" s="120"/>
      <c r="J363" s="121" t="str">
        <f>+IF(ISNA(VLOOKUP($I363,'Cost Center'!$A$9:$B$48,2,0)),"",(VLOOKUP($I363,'Cost Center'!$A$9:$B$48,2,0)))</f>
        <v/>
      </c>
      <c r="K363" s="122"/>
      <c r="L363" s="123"/>
      <c r="M363" s="124">
        <f t="shared" si="18"/>
        <v>0</v>
      </c>
      <c r="N363" s="124"/>
      <c r="O363" s="124">
        <f t="shared" si="19"/>
        <v>0</v>
      </c>
      <c r="P363" s="130"/>
      <c r="Q363" s="130"/>
      <c r="R363" s="130"/>
      <c r="S363" s="130"/>
      <c r="T363" s="130"/>
      <c r="U363" s="130"/>
      <c r="V363" s="130"/>
      <c r="W363" s="130"/>
      <c r="X363" s="130"/>
      <c r="Y363" s="130"/>
      <c r="Z363" s="130"/>
      <c r="AA363" s="130"/>
      <c r="AB363" s="131">
        <f t="shared" si="20"/>
        <v>0</v>
      </c>
    </row>
    <row r="364" spans="1:28" s="97" customFormat="1" ht="12.75" x14ac:dyDescent="0.2">
      <c r="A364" s="127"/>
      <c r="B364" s="127"/>
      <c r="C364" s="26"/>
      <c r="D364" s="128"/>
      <c r="E364" s="129"/>
      <c r="F364" s="119" t="str">
        <f>+IF(ISNA(VLOOKUP($E364,COA!$A$10:$C$208,3,0)),"",VLOOKUP($E364,COA!$A$10:$C$208,3,0))</f>
        <v/>
      </c>
      <c r="G364" s="129"/>
      <c r="H364" s="119" t="str">
        <f>+IF(ISNA(VLOOKUP($E364,COA!$A$10:$C$208,3,0)),"",VLOOKUP($E364,COA!$A$10:$C$208,3,0))</f>
        <v/>
      </c>
      <c r="I364" s="120"/>
      <c r="J364" s="121" t="str">
        <f>+IF(ISNA(VLOOKUP($I364,'Cost Center'!$A$9:$B$48,2,0)),"",(VLOOKUP($I364,'Cost Center'!$A$9:$B$48,2,0)))</f>
        <v/>
      </c>
      <c r="K364" s="122"/>
      <c r="L364" s="123"/>
      <c r="M364" s="124">
        <f t="shared" si="18"/>
        <v>0</v>
      </c>
      <c r="N364" s="124"/>
      <c r="O364" s="124">
        <f t="shared" si="19"/>
        <v>0</v>
      </c>
      <c r="P364" s="130"/>
      <c r="Q364" s="130"/>
      <c r="R364" s="130"/>
      <c r="S364" s="130"/>
      <c r="T364" s="130"/>
      <c r="U364" s="130"/>
      <c r="V364" s="130"/>
      <c r="W364" s="130"/>
      <c r="X364" s="130"/>
      <c r="Y364" s="130"/>
      <c r="Z364" s="130"/>
      <c r="AA364" s="130"/>
      <c r="AB364" s="131">
        <f t="shared" si="20"/>
        <v>0</v>
      </c>
    </row>
    <row r="365" spans="1:28" s="97" customFormat="1" ht="12.75" x14ac:dyDescent="0.2">
      <c r="A365" s="127"/>
      <c r="B365" s="127"/>
      <c r="C365" s="26"/>
      <c r="D365" s="128"/>
      <c r="E365" s="129"/>
      <c r="F365" s="119" t="str">
        <f>+IF(ISNA(VLOOKUP($E365,COA!$A$10:$C$208,3,0)),"",VLOOKUP($E365,COA!$A$10:$C$208,3,0))</f>
        <v/>
      </c>
      <c r="G365" s="129"/>
      <c r="H365" s="119" t="str">
        <f>+IF(ISNA(VLOOKUP($E365,COA!$A$10:$C$208,3,0)),"",VLOOKUP($E365,COA!$A$10:$C$208,3,0))</f>
        <v/>
      </c>
      <c r="I365" s="120"/>
      <c r="J365" s="121" t="str">
        <f>+IF(ISNA(VLOOKUP($I365,'Cost Center'!$A$9:$B$48,2,0)),"",(VLOOKUP($I365,'Cost Center'!$A$9:$B$48,2,0)))</f>
        <v/>
      </c>
      <c r="K365" s="122"/>
      <c r="L365" s="123"/>
      <c r="M365" s="124">
        <f t="shared" si="18"/>
        <v>0</v>
      </c>
      <c r="N365" s="124"/>
      <c r="O365" s="124">
        <f t="shared" si="19"/>
        <v>0</v>
      </c>
      <c r="P365" s="130"/>
      <c r="Q365" s="130"/>
      <c r="R365" s="130"/>
      <c r="S365" s="130"/>
      <c r="T365" s="130"/>
      <c r="U365" s="130"/>
      <c r="V365" s="130"/>
      <c r="W365" s="130"/>
      <c r="X365" s="130"/>
      <c r="Y365" s="130"/>
      <c r="Z365" s="130"/>
      <c r="AA365" s="130"/>
      <c r="AB365" s="131">
        <f t="shared" si="20"/>
        <v>0</v>
      </c>
    </row>
    <row r="366" spans="1:28" s="97" customFormat="1" ht="12.75" x14ac:dyDescent="0.2">
      <c r="A366" s="127"/>
      <c r="B366" s="127"/>
      <c r="C366" s="26"/>
      <c r="D366" s="128"/>
      <c r="E366" s="129"/>
      <c r="F366" s="119" t="str">
        <f>+IF(ISNA(VLOOKUP($E366,COA!$A$10:$C$208,3,0)),"",VLOOKUP($E366,COA!$A$10:$C$208,3,0))</f>
        <v/>
      </c>
      <c r="G366" s="129"/>
      <c r="H366" s="119" t="str">
        <f>+IF(ISNA(VLOOKUP($E366,COA!$A$10:$C$208,3,0)),"",VLOOKUP($E366,COA!$A$10:$C$208,3,0))</f>
        <v/>
      </c>
      <c r="I366" s="120"/>
      <c r="J366" s="121" t="str">
        <f>+IF(ISNA(VLOOKUP($I366,'Cost Center'!$A$9:$B$48,2,0)),"",(VLOOKUP($I366,'Cost Center'!$A$9:$B$48,2,0)))</f>
        <v/>
      </c>
      <c r="K366" s="122"/>
      <c r="L366" s="123"/>
      <c r="M366" s="124">
        <f t="shared" si="18"/>
        <v>0</v>
      </c>
      <c r="N366" s="124"/>
      <c r="O366" s="124">
        <f t="shared" si="19"/>
        <v>0</v>
      </c>
      <c r="P366" s="130"/>
      <c r="Q366" s="130"/>
      <c r="R366" s="130"/>
      <c r="S366" s="130"/>
      <c r="T366" s="130"/>
      <c r="U366" s="130"/>
      <c r="V366" s="130"/>
      <c r="W366" s="130"/>
      <c r="X366" s="130"/>
      <c r="Y366" s="130"/>
      <c r="Z366" s="130"/>
      <c r="AA366" s="130"/>
      <c r="AB366" s="131">
        <f t="shared" si="20"/>
        <v>0</v>
      </c>
    </row>
    <row r="367" spans="1:28" s="97" customFormat="1" ht="12.75" x14ac:dyDescent="0.2">
      <c r="A367" s="127"/>
      <c r="B367" s="127"/>
      <c r="C367" s="26"/>
      <c r="D367" s="128"/>
      <c r="E367" s="129"/>
      <c r="F367" s="119" t="str">
        <f>+IF(ISNA(VLOOKUP($E367,COA!$A$10:$C$208,3,0)),"",VLOOKUP($E367,COA!$A$10:$C$208,3,0))</f>
        <v/>
      </c>
      <c r="G367" s="129"/>
      <c r="H367" s="119" t="str">
        <f>+IF(ISNA(VLOOKUP($E367,COA!$A$10:$C$208,3,0)),"",VLOOKUP($E367,COA!$A$10:$C$208,3,0))</f>
        <v/>
      </c>
      <c r="I367" s="120"/>
      <c r="J367" s="121" t="str">
        <f>+IF(ISNA(VLOOKUP($I367,'Cost Center'!$A$9:$B$48,2,0)),"",(VLOOKUP($I367,'Cost Center'!$A$9:$B$48,2,0)))</f>
        <v/>
      </c>
      <c r="K367" s="122"/>
      <c r="L367" s="123"/>
      <c r="M367" s="124">
        <f t="shared" si="18"/>
        <v>0</v>
      </c>
      <c r="N367" s="124"/>
      <c r="O367" s="124">
        <f t="shared" si="19"/>
        <v>0</v>
      </c>
      <c r="P367" s="130"/>
      <c r="Q367" s="130"/>
      <c r="R367" s="130"/>
      <c r="S367" s="130"/>
      <c r="T367" s="130"/>
      <c r="U367" s="130"/>
      <c r="V367" s="130"/>
      <c r="W367" s="130"/>
      <c r="X367" s="130"/>
      <c r="Y367" s="130"/>
      <c r="Z367" s="130"/>
      <c r="AA367" s="130"/>
      <c r="AB367" s="131">
        <f t="shared" si="20"/>
        <v>0</v>
      </c>
    </row>
    <row r="368" spans="1:28" s="97" customFormat="1" ht="12.75" x14ac:dyDescent="0.2">
      <c r="A368" s="127"/>
      <c r="B368" s="127"/>
      <c r="C368" s="26"/>
      <c r="D368" s="128"/>
      <c r="E368" s="129"/>
      <c r="F368" s="119" t="str">
        <f>+IF(ISNA(VLOOKUP($E368,COA!$A$10:$C$208,3,0)),"",VLOOKUP($E368,COA!$A$10:$C$208,3,0))</f>
        <v/>
      </c>
      <c r="G368" s="129"/>
      <c r="H368" s="119" t="str">
        <f>+IF(ISNA(VLOOKUP($E368,COA!$A$10:$C$208,3,0)),"",VLOOKUP($E368,COA!$A$10:$C$208,3,0))</f>
        <v/>
      </c>
      <c r="I368" s="120"/>
      <c r="J368" s="121" t="str">
        <f>+IF(ISNA(VLOOKUP($I368,'Cost Center'!$A$9:$B$48,2,0)),"",(VLOOKUP($I368,'Cost Center'!$A$9:$B$48,2,0)))</f>
        <v/>
      </c>
      <c r="K368" s="122"/>
      <c r="L368" s="123"/>
      <c r="M368" s="124">
        <f t="shared" si="18"/>
        <v>0</v>
      </c>
      <c r="N368" s="124"/>
      <c r="O368" s="124">
        <f t="shared" si="19"/>
        <v>0</v>
      </c>
      <c r="P368" s="130"/>
      <c r="Q368" s="130"/>
      <c r="R368" s="130"/>
      <c r="S368" s="130"/>
      <c r="T368" s="130"/>
      <c r="U368" s="130"/>
      <c r="V368" s="130"/>
      <c r="W368" s="130"/>
      <c r="X368" s="130"/>
      <c r="Y368" s="130"/>
      <c r="Z368" s="130"/>
      <c r="AA368" s="130"/>
      <c r="AB368" s="131">
        <f t="shared" si="20"/>
        <v>0</v>
      </c>
    </row>
    <row r="369" spans="1:28" s="97" customFormat="1" ht="12.75" x14ac:dyDescent="0.2">
      <c r="A369" s="127"/>
      <c r="B369" s="127"/>
      <c r="C369" s="26"/>
      <c r="D369" s="128"/>
      <c r="E369" s="129"/>
      <c r="F369" s="119" t="str">
        <f>+IF(ISNA(VLOOKUP($E369,COA!$A$10:$C$208,3,0)),"",VLOOKUP($E369,COA!$A$10:$C$208,3,0))</f>
        <v/>
      </c>
      <c r="G369" s="129"/>
      <c r="H369" s="119" t="str">
        <f>+IF(ISNA(VLOOKUP($E369,COA!$A$10:$C$208,3,0)),"",VLOOKUP($E369,COA!$A$10:$C$208,3,0))</f>
        <v/>
      </c>
      <c r="I369" s="120"/>
      <c r="J369" s="121" t="str">
        <f>+IF(ISNA(VLOOKUP($I369,'Cost Center'!$A$9:$B$48,2,0)),"",(VLOOKUP($I369,'Cost Center'!$A$9:$B$48,2,0)))</f>
        <v/>
      </c>
      <c r="K369" s="122"/>
      <c r="L369" s="123"/>
      <c r="M369" s="124">
        <f t="shared" si="18"/>
        <v>0</v>
      </c>
      <c r="N369" s="124"/>
      <c r="O369" s="124">
        <f t="shared" si="19"/>
        <v>0</v>
      </c>
      <c r="P369" s="130"/>
      <c r="Q369" s="130"/>
      <c r="R369" s="130"/>
      <c r="S369" s="130"/>
      <c r="T369" s="130"/>
      <c r="U369" s="130"/>
      <c r="V369" s="130"/>
      <c r="W369" s="130"/>
      <c r="X369" s="130"/>
      <c r="Y369" s="130"/>
      <c r="Z369" s="130"/>
      <c r="AA369" s="130"/>
      <c r="AB369" s="131">
        <f t="shared" si="20"/>
        <v>0</v>
      </c>
    </row>
    <row r="370" spans="1:28" s="97" customFormat="1" ht="12.75" x14ac:dyDescent="0.2">
      <c r="A370" s="127"/>
      <c r="B370" s="127"/>
      <c r="C370" s="26"/>
      <c r="D370" s="128"/>
      <c r="E370" s="129"/>
      <c r="F370" s="119" t="str">
        <f>+IF(ISNA(VLOOKUP($E370,COA!$A$10:$C$208,3,0)),"",VLOOKUP($E370,COA!$A$10:$C$208,3,0))</f>
        <v/>
      </c>
      <c r="G370" s="129"/>
      <c r="H370" s="119" t="str">
        <f>+IF(ISNA(VLOOKUP($E370,COA!$A$10:$C$208,3,0)),"",VLOOKUP($E370,COA!$A$10:$C$208,3,0))</f>
        <v/>
      </c>
      <c r="I370" s="120"/>
      <c r="J370" s="121" t="str">
        <f>+IF(ISNA(VLOOKUP($I370,'Cost Center'!$A$9:$B$48,2,0)),"",(VLOOKUP($I370,'Cost Center'!$A$9:$B$48,2,0)))</f>
        <v/>
      </c>
      <c r="K370" s="122"/>
      <c r="L370" s="123"/>
      <c r="M370" s="124">
        <f t="shared" si="18"/>
        <v>0</v>
      </c>
      <c r="N370" s="124"/>
      <c r="O370" s="124">
        <f t="shared" si="19"/>
        <v>0</v>
      </c>
      <c r="P370" s="130"/>
      <c r="Q370" s="130"/>
      <c r="R370" s="130"/>
      <c r="S370" s="130"/>
      <c r="T370" s="130"/>
      <c r="U370" s="130"/>
      <c r="V370" s="130"/>
      <c r="W370" s="130"/>
      <c r="X370" s="130"/>
      <c r="Y370" s="130"/>
      <c r="Z370" s="130"/>
      <c r="AA370" s="130"/>
      <c r="AB370" s="131">
        <f t="shared" si="20"/>
        <v>0</v>
      </c>
    </row>
    <row r="371" spans="1:28" s="97" customFormat="1" ht="12.75" x14ac:dyDescent="0.2">
      <c r="A371" s="127"/>
      <c r="B371" s="127"/>
      <c r="C371" s="26"/>
      <c r="D371" s="128"/>
      <c r="E371" s="129"/>
      <c r="F371" s="119" t="str">
        <f>+IF(ISNA(VLOOKUP($E371,COA!$A$10:$C$208,3,0)),"",VLOOKUP($E371,COA!$A$10:$C$208,3,0))</f>
        <v/>
      </c>
      <c r="G371" s="129"/>
      <c r="H371" s="119" t="str">
        <f>+IF(ISNA(VLOOKUP($E371,COA!$A$10:$C$208,3,0)),"",VLOOKUP($E371,COA!$A$10:$C$208,3,0))</f>
        <v/>
      </c>
      <c r="I371" s="120"/>
      <c r="J371" s="121" t="str">
        <f>+IF(ISNA(VLOOKUP($I371,'Cost Center'!$A$9:$B$48,2,0)),"",(VLOOKUP($I371,'Cost Center'!$A$9:$B$48,2,0)))</f>
        <v/>
      </c>
      <c r="K371" s="122"/>
      <c r="L371" s="123"/>
      <c r="M371" s="124">
        <f t="shared" si="18"/>
        <v>0</v>
      </c>
      <c r="N371" s="124"/>
      <c r="O371" s="124">
        <f t="shared" si="19"/>
        <v>0</v>
      </c>
      <c r="P371" s="130"/>
      <c r="Q371" s="130"/>
      <c r="R371" s="130"/>
      <c r="S371" s="130"/>
      <c r="T371" s="130"/>
      <c r="U371" s="130"/>
      <c r="V371" s="130"/>
      <c r="W371" s="130"/>
      <c r="X371" s="130"/>
      <c r="Y371" s="130"/>
      <c r="Z371" s="130"/>
      <c r="AA371" s="130"/>
      <c r="AB371" s="131">
        <f t="shared" si="20"/>
        <v>0</v>
      </c>
    </row>
    <row r="372" spans="1:28" s="97" customFormat="1" ht="12.75" x14ac:dyDescent="0.2">
      <c r="A372" s="127"/>
      <c r="B372" s="127"/>
      <c r="C372" s="26"/>
      <c r="D372" s="128"/>
      <c r="E372" s="129"/>
      <c r="F372" s="119" t="str">
        <f>+IF(ISNA(VLOOKUP($E372,COA!$A$10:$C$208,3,0)),"",VLOOKUP($E372,COA!$A$10:$C$208,3,0))</f>
        <v/>
      </c>
      <c r="G372" s="129"/>
      <c r="H372" s="119" t="str">
        <f>+IF(ISNA(VLOOKUP($E372,COA!$A$10:$C$208,3,0)),"",VLOOKUP($E372,COA!$A$10:$C$208,3,0))</f>
        <v/>
      </c>
      <c r="I372" s="120"/>
      <c r="J372" s="121" t="str">
        <f>+IF(ISNA(VLOOKUP($I372,'Cost Center'!$A$9:$B$48,2,0)),"",(VLOOKUP($I372,'Cost Center'!$A$9:$B$48,2,0)))</f>
        <v/>
      </c>
      <c r="K372" s="122"/>
      <c r="L372" s="123"/>
      <c r="M372" s="124">
        <f t="shared" si="18"/>
        <v>0</v>
      </c>
      <c r="N372" s="124"/>
      <c r="O372" s="124">
        <f t="shared" si="19"/>
        <v>0</v>
      </c>
      <c r="P372" s="130"/>
      <c r="Q372" s="130"/>
      <c r="R372" s="130"/>
      <c r="S372" s="130"/>
      <c r="T372" s="130"/>
      <c r="U372" s="130"/>
      <c r="V372" s="130"/>
      <c r="W372" s="130"/>
      <c r="X372" s="130"/>
      <c r="Y372" s="130"/>
      <c r="Z372" s="130"/>
      <c r="AA372" s="130"/>
      <c r="AB372" s="131">
        <f t="shared" si="20"/>
        <v>0</v>
      </c>
    </row>
    <row r="373" spans="1:28" s="97" customFormat="1" ht="12.75" x14ac:dyDescent="0.2">
      <c r="A373" s="127"/>
      <c r="B373" s="127"/>
      <c r="C373" s="26"/>
      <c r="D373" s="128"/>
      <c r="E373" s="129"/>
      <c r="F373" s="119" t="str">
        <f>+IF(ISNA(VLOOKUP($E373,COA!$A$10:$C$208,3,0)),"",VLOOKUP($E373,COA!$A$10:$C$208,3,0))</f>
        <v/>
      </c>
      <c r="G373" s="129"/>
      <c r="H373" s="119" t="str">
        <f>+IF(ISNA(VLOOKUP($E373,COA!$A$10:$C$208,3,0)),"",VLOOKUP($E373,COA!$A$10:$C$208,3,0))</f>
        <v/>
      </c>
      <c r="I373" s="120"/>
      <c r="J373" s="121" t="str">
        <f>+IF(ISNA(VLOOKUP($I373,'Cost Center'!$A$9:$B$48,2,0)),"",(VLOOKUP($I373,'Cost Center'!$A$9:$B$48,2,0)))</f>
        <v/>
      </c>
      <c r="K373" s="122"/>
      <c r="L373" s="123"/>
      <c r="M373" s="124">
        <f t="shared" si="18"/>
        <v>0</v>
      </c>
      <c r="N373" s="124"/>
      <c r="O373" s="124">
        <f t="shared" si="19"/>
        <v>0</v>
      </c>
      <c r="P373" s="130"/>
      <c r="Q373" s="130"/>
      <c r="R373" s="130"/>
      <c r="S373" s="130"/>
      <c r="T373" s="130"/>
      <c r="U373" s="130"/>
      <c r="V373" s="130"/>
      <c r="W373" s="130"/>
      <c r="X373" s="130"/>
      <c r="Y373" s="130"/>
      <c r="Z373" s="130"/>
      <c r="AA373" s="130"/>
      <c r="AB373" s="131">
        <f t="shared" si="20"/>
        <v>0</v>
      </c>
    </row>
    <row r="374" spans="1:28" s="97" customFormat="1" ht="12.75" x14ac:dyDescent="0.2">
      <c r="A374" s="127"/>
      <c r="B374" s="127"/>
      <c r="C374" s="26"/>
      <c r="D374" s="128"/>
      <c r="E374" s="129"/>
      <c r="F374" s="119" t="str">
        <f>+IF(ISNA(VLOOKUP($E374,COA!$A$10:$C$208,3,0)),"",VLOOKUP($E374,COA!$A$10:$C$208,3,0))</f>
        <v/>
      </c>
      <c r="G374" s="129"/>
      <c r="H374" s="119" t="str">
        <f>+IF(ISNA(VLOOKUP($E374,COA!$A$10:$C$208,3,0)),"",VLOOKUP($E374,COA!$A$10:$C$208,3,0))</f>
        <v/>
      </c>
      <c r="I374" s="120"/>
      <c r="J374" s="121" t="str">
        <f>+IF(ISNA(VLOOKUP($I374,'Cost Center'!$A$9:$B$48,2,0)),"",(VLOOKUP($I374,'Cost Center'!$A$9:$B$48,2,0)))</f>
        <v/>
      </c>
      <c r="K374" s="122"/>
      <c r="L374" s="123"/>
      <c r="M374" s="124">
        <f t="shared" si="18"/>
        <v>0</v>
      </c>
      <c r="N374" s="124"/>
      <c r="O374" s="124">
        <f t="shared" si="19"/>
        <v>0</v>
      </c>
      <c r="P374" s="130"/>
      <c r="Q374" s="130"/>
      <c r="R374" s="130"/>
      <c r="S374" s="130"/>
      <c r="T374" s="130"/>
      <c r="U374" s="130"/>
      <c r="V374" s="130"/>
      <c r="W374" s="130"/>
      <c r="X374" s="130"/>
      <c r="Y374" s="130"/>
      <c r="Z374" s="130"/>
      <c r="AA374" s="130"/>
      <c r="AB374" s="131">
        <f t="shared" si="20"/>
        <v>0</v>
      </c>
    </row>
    <row r="375" spans="1:28" s="97" customFormat="1" ht="12.75" x14ac:dyDescent="0.2">
      <c r="A375" s="127"/>
      <c r="B375" s="127"/>
      <c r="C375" s="26"/>
      <c r="D375" s="128"/>
      <c r="E375" s="129"/>
      <c r="F375" s="119" t="str">
        <f>+IF(ISNA(VLOOKUP($E375,COA!$A$10:$C$208,3,0)),"",VLOOKUP($E375,COA!$A$10:$C$208,3,0))</f>
        <v/>
      </c>
      <c r="G375" s="129"/>
      <c r="H375" s="119" t="str">
        <f>+IF(ISNA(VLOOKUP($E375,COA!$A$10:$C$208,3,0)),"",VLOOKUP($E375,COA!$A$10:$C$208,3,0))</f>
        <v/>
      </c>
      <c r="I375" s="120"/>
      <c r="J375" s="121" t="str">
        <f>+IF(ISNA(VLOOKUP($I375,'Cost Center'!$A$9:$B$48,2,0)),"",(VLOOKUP($I375,'Cost Center'!$A$9:$B$48,2,0)))</f>
        <v/>
      </c>
      <c r="K375" s="122"/>
      <c r="L375" s="123"/>
      <c r="M375" s="124">
        <f t="shared" si="18"/>
        <v>0</v>
      </c>
      <c r="N375" s="124"/>
      <c r="O375" s="124">
        <f t="shared" si="19"/>
        <v>0</v>
      </c>
      <c r="P375" s="130"/>
      <c r="Q375" s="130"/>
      <c r="R375" s="130"/>
      <c r="S375" s="130"/>
      <c r="T375" s="130"/>
      <c r="U375" s="130"/>
      <c r="V375" s="130"/>
      <c r="W375" s="130"/>
      <c r="X375" s="130"/>
      <c r="Y375" s="130"/>
      <c r="Z375" s="130"/>
      <c r="AA375" s="130"/>
      <c r="AB375" s="131">
        <f t="shared" si="20"/>
        <v>0</v>
      </c>
    </row>
    <row r="376" spans="1:28" s="97" customFormat="1" ht="12.75" x14ac:dyDescent="0.2">
      <c r="A376" s="127"/>
      <c r="B376" s="127"/>
      <c r="C376" s="26"/>
      <c r="D376" s="128"/>
      <c r="E376" s="129"/>
      <c r="F376" s="119" t="str">
        <f>+IF(ISNA(VLOOKUP($E376,COA!$A$10:$C$208,3,0)),"",VLOOKUP($E376,COA!$A$10:$C$208,3,0))</f>
        <v/>
      </c>
      <c r="G376" s="129"/>
      <c r="H376" s="119" t="str">
        <f>+IF(ISNA(VLOOKUP($E376,COA!$A$10:$C$208,3,0)),"",VLOOKUP($E376,COA!$A$10:$C$208,3,0))</f>
        <v/>
      </c>
      <c r="I376" s="120"/>
      <c r="J376" s="121" t="str">
        <f>+IF(ISNA(VLOOKUP($I376,'Cost Center'!$A$9:$B$48,2,0)),"",(VLOOKUP($I376,'Cost Center'!$A$9:$B$48,2,0)))</f>
        <v/>
      </c>
      <c r="K376" s="122"/>
      <c r="L376" s="123"/>
      <c r="M376" s="124">
        <f t="shared" si="18"/>
        <v>0</v>
      </c>
      <c r="N376" s="124"/>
      <c r="O376" s="124">
        <f t="shared" si="19"/>
        <v>0</v>
      </c>
      <c r="P376" s="130"/>
      <c r="Q376" s="130"/>
      <c r="R376" s="130"/>
      <c r="S376" s="130"/>
      <c r="T376" s="130"/>
      <c r="U376" s="130"/>
      <c r="V376" s="130"/>
      <c r="W376" s="130"/>
      <c r="X376" s="130"/>
      <c r="Y376" s="130"/>
      <c r="Z376" s="130"/>
      <c r="AA376" s="130"/>
      <c r="AB376" s="131">
        <f t="shared" si="20"/>
        <v>0</v>
      </c>
    </row>
    <row r="377" spans="1:28" s="97" customFormat="1" ht="12.75" x14ac:dyDescent="0.2">
      <c r="A377" s="127"/>
      <c r="B377" s="127"/>
      <c r="C377" s="26"/>
      <c r="D377" s="128"/>
      <c r="E377" s="129"/>
      <c r="F377" s="119" t="str">
        <f>+IF(ISNA(VLOOKUP($E377,COA!$A$10:$C$208,3,0)),"",VLOOKUP($E377,COA!$A$10:$C$208,3,0))</f>
        <v/>
      </c>
      <c r="G377" s="129"/>
      <c r="H377" s="119" t="str">
        <f>+IF(ISNA(VLOOKUP($E377,COA!$A$10:$C$208,3,0)),"",VLOOKUP($E377,COA!$A$10:$C$208,3,0))</f>
        <v/>
      </c>
      <c r="I377" s="120"/>
      <c r="J377" s="121" t="str">
        <f>+IF(ISNA(VLOOKUP($I377,'Cost Center'!$A$9:$B$48,2,0)),"",(VLOOKUP($I377,'Cost Center'!$A$9:$B$48,2,0)))</f>
        <v/>
      </c>
      <c r="K377" s="122"/>
      <c r="L377" s="123"/>
      <c r="M377" s="124">
        <f t="shared" si="18"/>
        <v>0</v>
      </c>
      <c r="N377" s="124"/>
      <c r="O377" s="124">
        <f t="shared" si="19"/>
        <v>0</v>
      </c>
      <c r="P377" s="130"/>
      <c r="Q377" s="130"/>
      <c r="R377" s="130"/>
      <c r="S377" s="130"/>
      <c r="T377" s="130"/>
      <c r="U377" s="130"/>
      <c r="V377" s="130"/>
      <c r="W377" s="130"/>
      <c r="X377" s="130"/>
      <c r="Y377" s="130"/>
      <c r="Z377" s="130"/>
      <c r="AA377" s="130"/>
      <c r="AB377" s="131">
        <f t="shared" si="20"/>
        <v>0</v>
      </c>
    </row>
    <row r="378" spans="1:28" s="97" customFormat="1" ht="12.75" x14ac:dyDescent="0.2">
      <c r="A378" s="127"/>
      <c r="B378" s="127"/>
      <c r="C378" s="26"/>
      <c r="D378" s="128"/>
      <c r="E378" s="129"/>
      <c r="F378" s="119" t="str">
        <f>+IF(ISNA(VLOOKUP($E378,COA!$A$10:$C$208,3,0)),"",VLOOKUP($E378,COA!$A$10:$C$208,3,0))</f>
        <v/>
      </c>
      <c r="G378" s="129"/>
      <c r="H378" s="119" t="str">
        <f>+IF(ISNA(VLOOKUP($E378,COA!$A$10:$C$208,3,0)),"",VLOOKUP($E378,COA!$A$10:$C$208,3,0))</f>
        <v/>
      </c>
      <c r="I378" s="120"/>
      <c r="J378" s="121" t="str">
        <f>+IF(ISNA(VLOOKUP($I378,'Cost Center'!$A$9:$B$48,2,0)),"",(VLOOKUP($I378,'Cost Center'!$A$9:$B$48,2,0)))</f>
        <v/>
      </c>
      <c r="K378" s="122"/>
      <c r="L378" s="123"/>
      <c r="M378" s="124">
        <f t="shared" si="18"/>
        <v>0</v>
      </c>
      <c r="N378" s="124"/>
      <c r="O378" s="124">
        <f t="shared" si="19"/>
        <v>0</v>
      </c>
      <c r="P378" s="130"/>
      <c r="Q378" s="130"/>
      <c r="R378" s="130"/>
      <c r="S378" s="130"/>
      <c r="T378" s="130"/>
      <c r="U378" s="130"/>
      <c r="V378" s="130"/>
      <c r="W378" s="130"/>
      <c r="X378" s="130"/>
      <c r="Y378" s="130"/>
      <c r="Z378" s="130"/>
      <c r="AA378" s="130"/>
      <c r="AB378" s="131">
        <f t="shared" si="20"/>
        <v>0</v>
      </c>
    </row>
    <row r="379" spans="1:28" s="97" customFormat="1" ht="12.75" x14ac:dyDescent="0.2">
      <c r="A379" s="127"/>
      <c r="B379" s="127"/>
      <c r="C379" s="26"/>
      <c r="D379" s="128"/>
      <c r="E379" s="129"/>
      <c r="F379" s="119" t="str">
        <f>+IF(ISNA(VLOOKUP($E379,COA!$A$10:$C$208,3,0)),"",VLOOKUP($E379,COA!$A$10:$C$208,3,0))</f>
        <v/>
      </c>
      <c r="G379" s="129"/>
      <c r="H379" s="119" t="str">
        <f>+IF(ISNA(VLOOKUP($E379,COA!$A$10:$C$208,3,0)),"",VLOOKUP($E379,COA!$A$10:$C$208,3,0))</f>
        <v/>
      </c>
      <c r="I379" s="120"/>
      <c r="J379" s="121" t="str">
        <f>+IF(ISNA(VLOOKUP($I379,'Cost Center'!$A$9:$B$48,2,0)),"",(VLOOKUP($I379,'Cost Center'!$A$9:$B$48,2,0)))</f>
        <v/>
      </c>
      <c r="K379" s="122"/>
      <c r="L379" s="123"/>
      <c r="M379" s="124">
        <f t="shared" si="18"/>
        <v>0</v>
      </c>
      <c r="N379" s="124"/>
      <c r="O379" s="124">
        <f t="shared" si="19"/>
        <v>0</v>
      </c>
      <c r="P379" s="130"/>
      <c r="Q379" s="130"/>
      <c r="R379" s="130"/>
      <c r="S379" s="130"/>
      <c r="T379" s="130"/>
      <c r="U379" s="130"/>
      <c r="V379" s="130"/>
      <c r="W379" s="130"/>
      <c r="X379" s="130"/>
      <c r="Y379" s="130"/>
      <c r="Z379" s="130"/>
      <c r="AA379" s="130"/>
      <c r="AB379" s="131">
        <f t="shared" si="20"/>
        <v>0</v>
      </c>
    </row>
    <row r="380" spans="1:28" s="97" customFormat="1" ht="12.75" x14ac:dyDescent="0.2">
      <c r="A380" s="127"/>
      <c r="B380" s="127"/>
      <c r="C380" s="26"/>
      <c r="D380" s="128"/>
      <c r="E380" s="129"/>
      <c r="F380" s="119" t="str">
        <f>+IF(ISNA(VLOOKUP($E380,COA!$A$10:$C$208,3,0)),"",VLOOKUP($E380,COA!$A$10:$C$208,3,0))</f>
        <v/>
      </c>
      <c r="G380" s="129"/>
      <c r="H380" s="119" t="str">
        <f>+IF(ISNA(VLOOKUP($E380,COA!$A$10:$C$208,3,0)),"",VLOOKUP($E380,COA!$A$10:$C$208,3,0))</f>
        <v/>
      </c>
      <c r="I380" s="120"/>
      <c r="J380" s="121" t="str">
        <f>+IF(ISNA(VLOOKUP($I380,'Cost Center'!$A$9:$B$48,2,0)),"",(VLOOKUP($I380,'Cost Center'!$A$9:$B$48,2,0)))</f>
        <v/>
      </c>
      <c r="K380" s="122"/>
      <c r="L380" s="123"/>
      <c r="M380" s="124">
        <f t="shared" si="18"/>
        <v>0</v>
      </c>
      <c r="N380" s="124"/>
      <c r="O380" s="124">
        <f t="shared" si="19"/>
        <v>0</v>
      </c>
      <c r="P380" s="130"/>
      <c r="Q380" s="130"/>
      <c r="R380" s="130"/>
      <c r="S380" s="130"/>
      <c r="T380" s="130"/>
      <c r="U380" s="130"/>
      <c r="V380" s="130"/>
      <c r="W380" s="130"/>
      <c r="X380" s="130"/>
      <c r="Y380" s="130"/>
      <c r="Z380" s="130"/>
      <c r="AA380" s="130"/>
      <c r="AB380" s="131">
        <f t="shared" si="20"/>
        <v>0</v>
      </c>
    </row>
    <row r="381" spans="1:28" s="97" customFormat="1" ht="12.75" x14ac:dyDescent="0.2">
      <c r="A381" s="127"/>
      <c r="B381" s="127"/>
      <c r="C381" s="26"/>
      <c r="D381" s="128"/>
      <c r="E381" s="129"/>
      <c r="F381" s="119" t="str">
        <f>+IF(ISNA(VLOOKUP($E381,COA!$A$10:$C$208,3,0)),"",VLOOKUP($E381,COA!$A$10:$C$208,3,0))</f>
        <v/>
      </c>
      <c r="G381" s="129"/>
      <c r="H381" s="119" t="str">
        <f>+IF(ISNA(VLOOKUP($E381,COA!$A$10:$C$208,3,0)),"",VLOOKUP($E381,COA!$A$10:$C$208,3,0))</f>
        <v/>
      </c>
      <c r="I381" s="120"/>
      <c r="J381" s="121" t="str">
        <f>+IF(ISNA(VLOOKUP($I381,'Cost Center'!$A$9:$B$48,2,0)),"",(VLOOKUP($I381,'Cost Center'!$A$9:$B$48,2,0)))</f>
        <v/>
      </c>
      <c r="K381" s="122"/>
      <c r="L381" s="123"/>
      <c r="M381" s="124">
        <f t="shared" si="18"/>
        <v>0</v>
      </c>
      <c r="N381" s="124"/>
      <c r="O381" s="124">
        <f t="shared" si="19"/>
        <v>0</v>
      </c>
      <c r="P381" s="130"/>
      <c r="Q381" s="130"/>
      <c r="R381" s="130"/>
      <c r="S381" s="130"/>
      <c r="T381" s="130"/>
      <c r="U381" s="130"/>
      <c r="V381" s="130"/>
      <c r="W381" s="130"/>
      <c r="X381" s="130"/>
      <c r="Y381" s="130"/>
      <c r="Z381" s="130"/>
      <c r="AA381" s="130"/>
      <c r="AB381" s="131">
        <f t="shared" si="20"/>
        <v>0</v>
      </c>
    </row>
    <row r="382" spans="1:28" s="97" customFormat="1" ht="12.75" x14ac:dyDescent="0.2">
      <c r="A382" s="127"/>
      <c r="B382" s="127"/>
      <c r="C382" s="26"/>
      <c r="D382" s="128"/>
      <c r="E382" s="129"/>
      <c r="F382" s="119" t="str">
        <f>+IF(ISNA(VLOOKUP($E382,COA!$A$10:$C$208,3,0)),"",VLOOKUP($E382,COA!$A$10:$C$208,3,0))</f>
        <v/>
      </c>
      <c r="G382" s="129"/>
      <c r="H382" s="119" t="str">
        <f>+IF(ISNA(VLOOKUP($E382,COA!$A$10:$C$208,3,0)),"",VLOOKUP($E382,COA!$A$10:$C$208,3,0))</f>
        <v/>
      </c>
      <c r="I382" s="120"/>
      <c r="J382" s="121" t="str">
        <f>+IF(ISNA(VLOOKUP($I382,'Cost Center'!$A$9:$B$48,2,0)),"",(VLOOKUP($I382,'Cost Center'!$A$9:$B$48,2,0)))</f>
        <v/>
      </c>
      <c r="K382" s="122"/>
      <c r="L382" s="123"/>
      <c r="M382" s="124">
        <f t="shared" si="18"/>
        <v>0</v>
      </c>
      <c r="N382" s="124"/>
      <c r="O382" s="124">
        <f t="shared" si="19"/>
        <v>0</v>
      </c>
      <c r="P382" s="130"/>
      <c r="Q382" s="130"/>
      <c r="R382" s="130"/>
      <c r="S382" s="130"/>
      <c r="T382" s="130"/>
      <c r="U382" s="130"/>
      <c r="V382" s="130"/>
      <c r="W382" s="130"/>
      <c r="X382" s="130"/>
      <c r="Y382" s="130"/>
      <c r="Z382" s="130"/>
      <c r="AA382" s="130"/>
      <c r="AB382" s="131">
        <f t="shared" si="20"/>
        <v>0</v>
      </c>
    </row>
    <row r="383" spans="1:28" s="97" customFormat="1" ht="12.75" x14ac:dyDescent="0.2">
      <c r="A383" s="127"/>
      <c r="B383" s="127"/>
      <c r="C383" s="26"/>
      <c r="D383" s="128"/>
      <c r="E383" s="129"/>
      <c r="F383" s="119" t="str">
        <f>+IF(ISNA(VLOOKUP($E383,COA!$A$10:$C$208,3,0)),"",VLOOKUP($E383,COA!$A$10:$C$208,3,0))</f>
        <v/>
      </c>
      <c r="G383" s="129"/>
      <c r="H383" s="119" t="str">
        <f>+IF(ISNA(VLOOKUP($E383,COA!$A$10:$C$208,3,0)),"",VLOOKUP($E383,COA!$A$10:$C$208,3,0))</f>
        <v/>
      </c>
      <c r="I383" s="120"/>
      <c r="J383" s="121" t="str">
        <f>+IF(ISNA(VLOOKUP($I383,'Cost Center'!$A$9:$B$48,2,0)),"",(VLOOKUP($I383,'Cost Center'!$A$9:$B$48,2,0)))</f>
        <v/>
      </c>
      <c r="K383" s="122"/>
      <c r="L383" s="123"/>
      <c r="M383" s="124">
        <f t="shared" si="18"/>
        <v>0</v>
      </c>
      <c r="N383" s="124"/>
      <c r="O383" s="124">
        <f t="shared" si="19"/>
        <v>0</v>
      </c>
      <c r="P383" s="130"/>
      <c r="Q383" s="130"/>
      <c r="R383" s="130"/>
      <c r="S383" s="130"/>
      <c r="T383" s="130"/>
      <c r="U383" s="130"/>
      <c r="V383" s="130"/>
      <c r="W383" s="130"/>
      <c r="X383" s="130"/>
      <c r="Y383" s="130"/>
      <c r="Z383" s="130"/>
      <c r="AA383" s="130"/>
      <c r="AB383" s="131">
        <f t="shared" si="20"/>
        <v>0</v>
      </c>
    </row>
    <row r="384" spans="1:28" s="97" customFormat="1" ht="12.75" x14ac:dyDescent="0.2">
      <c r="A384" s="127"/>
      <c r="B384" s="127"/>
      <c r="C384" s="26"/>
      <c r="D384" s="128"/>
      <c r="E384" s="129"/>
      <c r="F384" s="119" t="str">
        <f>+IF(ISNA(VLOOKUP($E384,COA!$A$10:$C$208,3,0)),"",VLOOKUP($E384,COA!$A$10:$C$208,3,0))</f>
        <v/>
      </c>
      <c r="G384" s="129"/>
      <c r="H384" s="119" t="str">
        <f>+IF(ISNA(VLOOKUP($E384,COA!$A$10:$C$208,3,0)),"",VLOOKUP($E384,COA!$A$10:$C$208,3,0))</f>
        <v/>
      </c>
      <c r="I384" s="120"/>
      <c r="J384" s="121" t="str">
        <f>+IF(ISNA(VLOOKUP($I384,'Cost Center'!$A$9:$B$48,2,0)),"",(VLOOKUP($I384,'Cost Center'!$A$9:$B$48,2,0)))</f>
        <v/>
      </c>
      <c r="K384" s="122"/>
      <c r="L384" s="123"/>
      <c r="M384" s="124">
        <f t="shared" si="18"/>
        <v>0</v>
      </c>
      <c r="N384" s="124"/>
      <c r="O384" s="124">
        <f t="shared" si="19"/>
        <v>0</v>
      </c>
      <c r="P384" s="130"/>
      <c r="Q384" s="130"/>
      <c r="R384" s="130"/>
      <c r="S384" s="130"/>
      <c r="T384" s="130"/>
      <c r="U384" s="130"/>
      <c r="V384" s="130"/>
      <c r="W384" s="130"/>
      <c r="X384" s="130"/>
      <c r="Y384" s="130"/>
      <c r="Z384" s="130"/>
      <c r="AA384" s="130"/>
      <c r="AB384" s="131">
        <f t="shared" si="20"/>
        <v>0</v>
      </c>
    </row>
    <row r="385" spans="1:28" s="97" customFormat="1" ht="12.75" x14ac:dyDescent="0.2">
      <c r="A385" s="127"/>
      <c r="B385" s="127"/>
      <c r="C385" s="26"/>
      <c r="D385" s="128"/>
      <c r="E385" s="129"/>
      <c r="F385" s="119" t="str">
        <f>+IF(ISNA(VLOOKUP($E385,COA!$A$10:$C$208,3,0)),"",VLOOKUP($E385,COA!$A$10:$C$208,3,0))</f>
        <v/>
      </c>
      <c r="G385" s="129"/>
      <c r="H385" s="119" t="str">
        <f>+IF(ISNA(VLOOKUP($E385,COA!$A$10:$C$208,3,0)),"",VLOOKUP($E385,COA!$A$10:$C$208,3,0))</f>
        <v/>
      </c>
      <c r="I385" s="120"/>
      <c r="J385" s="121" t="str">
        <f>+IF(ISNA(VLOOKUP($I385,'Cost Center'!$A$9:$B$48,2,0)),"",(VLOOKUP($I385,'Cost Center'!$A$9:$B$48,2,0)))</f>
        <v/>
      </c>
      <c r="K385" s="122"/>
      <c r="L385" s="123"/>
      <c r="M385" s="124">
        <f t="shared" si="18"/>
        <v>0</v>
      </c>
      <c r="N385" s="124"/>
      <c r="O385" s="124">
        <f t="shared" si="19"/>
        <v>0</v>
      </c>
      <c r="P385" s="130"/>
      <c r="Q385" s="130"/>
      <c r="R385" s="130"/>
      <c r="S385" s="130"/>
      <c r="T385" s="130"/>
      <c r="U385" s="130"/>
      <c r="V385" s="130"/>
      <c r="W385" s="130"/>
      <c r="X385" s="130"/>
      <c r="Y385" s="130"/>
      <c r="Z385" s="130"/>
      <c r="AA385" s="130"/>
      <c r="AB385" s="131">
        <f t="shared" si="20"/>
        <v>0</v>
      </c>
    </row>
    <row r="386" spans="1:28" s="97" customFormat="1" ht="12.75" x14ac:dyDescent="0.2">
      <c r="A386" s="127"/>
      <c r="B386" s="127"/>
      <c r="C386" s="26"/>
      <c r="D386" s="128"/>
      <c r="E386" s="129"/>
      <c r="F386" s="119" t="str">
        <f>+IF(ISNA(VLOOKUP($E386,COA!$A$10:$C$208,3,0)),"",VLOOKUP($E386,COA!$A$10:$C$208,3,0))</f>
        <v/>
      </c>
      <c r="G386" s="129"/>
      <c r="H386" s="119" t="str">
        <f>+IF(ISNA(VLOOKUP($E386,COA!$A$10:$C$208,3,0)),"",VLOOKUP($E386,COA!$A$10:$C$208,3,0))</f>
        <v/>
      </c>
      <c r="I386" s="120"/>
      <c r="J386" s="121" t="str">
        <f>+IF(ISNA(VLOOKUP($I386,'Cost Center'!$A$9:$B$48,2,0)),"",(VLOOKUP($I386,'Cost Center'!$A$9:$B$48,2,0)))</f>
        <v/>
      </c>
      <c r="K386" s="122"/>
      <c r="L386" s="123"/>
      <c r="M386" s="124">
        <f t="shared" si="18"/>
        <v>0</v>
      </c>
      <c r="N386" s="124"/>
      <c r="O386" s="124">
        <f t="shared" si="19"/>
        <v>0</v>
      </c>
      <c r="P386" s="130"/>
      <c r="Q386" s="130"/>
      <c r="R386" s="130"/>
      <c r="S386" s="130"/>
      <c r="T386" s="130"/>
      <c r="U386" s="130"/>
      <c r="V386" s="130"/>
      <c r="W386" s="130"/>
      <c r="X386" s="130"/>
      <c r="Y386" s="130"/>
      <c r="Z386" s="130"/>
      <c r="AA386" s="130"/>
      <c r="AB386" s="131">
        <f t="shared" si="20"/>
        <v>0</v>
      </c>
    </row>
    <row r="387" spans="1:28" s="97" customFormat="1" ht="12.75" x14ac:dyDescent="0.2">
      <c r="A387" s="127"/>
      <c r="B387" s="127"/>
      <c r="C387" s="26"/>
      <c r="D387" s="128"/>
      <c r="E387" s="129"/>
      <c r="F387" s="119" t="str">
        <f>+IF(ISNA(VLOOKUP($E387,COA!$A$10:$C$208,3,0)),"",VLOOKUP($E387,COA!$A$10:$C$208,3,0))</f>
        <v/>
      </c>
      <c r="G387" s="129"/>
      <c r="H387" s="119" t="str">
        <f>+IF(ISNA(VLOOKUP($E387,COA!$A$10:$C$208,3,0)),"",VLOOKUP($E387,COA!$A$10:$C$208,3,0))</f>
        <v/>
      </c>
      <c r="I387" s="120"/>
      <c r="J387" s="121" t="str">
        <f>+IF(ISNA(VLOOKUP($I387,'Cost Center'!$A$9:$B$48,2,0)),"",(VLOOKUP($I387,'Cost Center'!$A$9:$B$48,2,0)))</f>
        <v/>
      </c>
      <c r="K387" s="122"/>
      <c r="L387" s="123"/>
      <c r="M387" s="124">
        <f t="shared" si="18"/>
        <v>0</v>
      </c>
      <c r="N387" s="124"/>
      <c r="O387" s="124">
        <f t="shared" si="19"/>
        <v>0</v>
      </c>
      <c r="P387" s="130"/>
      <c r="Q387" s="130"/>
      <c r="R387" s="130"/>
      <c r="S387" s="130"/>
      <c r="T387" s="130"/>
      <c r="U387" s="130"/>
      <c r="V387" s="130"/>
      <c r="W387" s="130"/>
      <c r="X387" s="130"/>
      <c r="Y387" s="130"/>
      <c r="Z387" s="130"/>
      <c r="AA387" s="130"/>
      <c r="AB387" s="131">
        <f t="shared" si="20"/>
        <v>0</v>
      </c>
    </row>
    <row r="388" spans="1:28" s="97" customFormat="1" ht="12.75" x14ac:dyDescent="0.2">
      <c r="A388" s="127"/>
      <c r="B388" s="127"/>
      <c r="C388" s="26"/>
      <c r="D388" s="128"/>
      <c r="E388" s="129"/>
      <c r="F388" s="119" t="str">
        <f>+IF(ISNA(VLOOKUP($E388,COA!$A$10:$C$208,3,0)),"",VLOOKUP($E388,COA!$A$10:$C$208,3,0))</f>
        <v/>
      </c>
      <c r="G388" s="129"/>
      <c r="H388" s="119" t="str">
        <f>+IF(ISNA(VLOOKUP($E388,COA!$A$10:$C$208,3,0)),"",VLOOKUP($E388,COA!$A$10:$C$208,3,0))</f>
        <v/>
      </c>
      <c r="I388" s="120"/>
      <c r="J388" s="121" t="str">
        <f>+IF(ISNA(VLOOKUP($I388,'Cost Center'!$A$9:$B$48,2,0)),"",(VLOOKUP($I388,'Cost Center'!$A$9:$B$48,2,0)))</f>
        <v/>
      </c>
      <c r="K388" s="122"/>
      <c r="L388" s="123"/>
      <c r="M388" s="124">
        <f t="shared" si="18"/>
        <v>0</v>
      </c>
      <c r="N388" s="124"/>
      <c r="O388" s="124">
        <f t="shared" si="19"/>
        <v>0</v>
      </c>
      <c r="P388" s="130"/>
      <c r="Q388" s="130"/>
      <c r="R388" s="130"/>
      <c r="S388" s="130"/>
      <c r="T388" s="130"/>
      <c r="U388" s="130"/>
      <c r="V388" s="130"/>
      <c r="W388" s="130"/>
      <c r="X388" s="130"/>
      <c r="Y388" s="130"/>
      <c r="Z388" s="130"/>
      <c r="AA388" s="130"/>
      <c r="AB388" s="131">
        <f t="shared" si="20"/>
        <v>0</v>
      </c>
    </row>
    <row r="389" spans="1:28" s="97" customFormat="1" ht="12.75" x14ac:dyDescent="0.2">
      <c r="A389" s="127"/>
      <c r="B389" s="127"/>
      <c r="C389" s="26"/>
      <c r="D389" s="128"/>
      <c r="E389" s="129"/>
      <c r="F389" s="119" t="str">
        <f>+IF(ISNA(VLOOKUP($E389,COA!$A$10:$C$208,3,0)),"",VLOOKUP($E389,COA!$A$10:$C$208,3,0))</f>
        <v/>
      </c>
      <c r="G389" s="129"/>
      <c r="H389" s="119" t="str">
        <f>+IF(ISNA(VLOOKUP($E389,COA!$A$10:$C$208,3,0)),"",VLOOKUP($E389,COA!$A$10:$C$208,3,0))</f>
        <v/>
      </c>
      <c r="I389" s="120"/>
      <c r="J389" s="121" t="str">
        <f>+IF(ISNA(VLOOKUP($I389,'Cost Center'!$A$9:$B$48,2,0)),"",(VLOOKUP($I389,'Cost Center'!$A$9:$B$48,2,0)))</f>
        <v/>
      </c>
      <c r="K389" s="122"/>
      <c r="L389" s="123"/>
      <c r="M389" s="124">
        <f t="shared" si="18"/>
        <v>0</v>
      </c>
      <c r="N389" s="124"/>
      <c r="O389" s="124">
        <f t="shared" si="19"/>
        <v>0</v>
      </c>
      <c r="P389" s="130"/>
      <c r="Q389" s="130"/>
      <c r="R389" s="130"/>
      <c r="S389" s="130"/>
      <c r="T389" s="130"/>
      <c r="U389" s="130"/>
      <c r="V389" s="130"/>
      <c r="W389" s="130"/>
      <c r="X389" s="130"/>
      <c r="Y389" s="130"/>
      <c r="Z389" s="130"/>
      <c r="AA389" s="130"/>
      <c r="AB389" s="131">
        <f t="shared" si="20"/>
        <v>0</v>
      </c>
    </row>
    <row r="390" spans="1:28" s="97" customFormat="1" ht="12.75" x14ac:dyDescent="0.2">
      <c r="A390" s="127"/>
      <c r="B390" s="127"/>
      <c r="C390" s="26"/>
      <c r="D390" s="128"/>
      <c r="E390" s="129"/>
      <c r="F390" s="119" t="str">
        <f>+IF(ISNA(VLOOKUP($E390,COA!$A$10:$C$208,3,0)),"",VLOOKUP($E390,COA!$A$10:$C$208,3,0))</f>
        <v/>
      </c>
      <c r="G390" s="129"/>
      <c r="H390" s="119" t="str">
        <f>+IF(ISNA(VLOOKUP($E390,COA!$A$10:$C$208,3,0)),"",VLOOKUP($E390,COA!$A$10:$C$208,3,0))</f>
        <v/>
      </c>
      <c r="I390" s="120"/>
      <c r="J390" s="121" t="str">
        <f>+IF(ISNA(VLOOKUP($I390,'Cost Center'!$A$9:$B$48,2,0)),"",(VLOOKUP($I390,'Cost Center'!$A$9:$B$48,2,0)))</f>
        <v/>
      </c>
      <c r="K390" s="122"/>
      <c r="L390" s="123"/>
      <c r="M390" s="124">
        <f t="shared" si="18"/>
        <v>0</v>
      </c>
      <c r="N390" s="124"/>
      <c r="O390" s="124">
        <f t="shared" si="19"/>
        <v>0</v>
      </c>
      <c r="P390" s="130"/>
      <c r="Q390" s="130"/>
      <c r="R390" s="130"/>
      <c r="S390" s="130"/>
      <c r="T390" s="130"/>
      <c r="U390" s="130"/>
      <c r="V390" s="130"/>
      <c r="W390" s="130"/>
      <c r="X390" s="130"/>
      <c r="Y390" s="130"/>
      <c r="Z390" s="130"/>
      <c r="AA390" s="130"/>
      <c r="AB390" s="131">
        <f t="shared" si="20"/>
        <v>0</v>
      </c>
    </row>
    <row r="391" spans="1:28" s="97" customFormat="1" ht="12.75" x14ac:dyDescent="0.2">
      <c r="A391" s="127"/>
      <c r="B391" s="127"/>
      <c r="C391" s="26"/>
      <c r="D391" s="128"/>
      <c r="E391" s="129"/>
      <c r="F391" s="119" t="str">
        <f>+IF(ISNA(VLOOKUP($E391,COA!$A$10:$C$208,3,0)),"",VLOOKUP($E391,COA!$A$10:$C$208,3,0))</f>
        <v/>
      </c>
      <c r="G391" s="129"/>
      <c r="H391" s="119" t="str">
        <f>+IF(ISNA(VLOOKUP($E391,COA!$A$10:$C$208,3,0)),"",VLOOKUP($E391,COA!$A$10:$C$208,3,0))</f>
        <v/>
      </c>
      <c r="I391" s="120"/>
      <c r="J391" s="121" t="str">
        <f>+IF(ISNA(VLOOKUP($I391,'Cost Center'!$A$9:$B$48,2,0)),"",(VLOOKUP($I391,'Cost Center'!$A$9:$B$48,2,0)))</f>
        <v/>
      </c>
      <c r="K391" s="122"/>
      <c r="L391" s="123"/>
      <c r="M391" s="124">
        <f t="shared" si="18"/>
        <v>0</v>
      </c>
      <c r="N391" s="124"/>
      <c r="O391" s="124">
        <f t="shared" si="19"/>
        <v>0</v>
      </c>
      <c r="P391" s="130"/>
      <c r="Q391" s="130"/>
      <c r="R391" s="130"/>
      <c r="S391" s="130"/>
      <c r="T391" s="130"/>
      <c r="U391" s="130"/>
      <c r="V391" s="130"/>
      <c r="W391" s="130"/>
      <c r="X391" s="130"/>
      <c r="Y391" s="130"/>
      <c r="Z391" s="130"/>
      <c r="AA391" s="130"/>
      <c r="AB391" s="131">
        <f t="shared" si="20"/>
        <v>0</v>
      </c>
    </row>
    <row r="392" spans="1:28" s="97" customFormat="1" ht="12.75" x14ac:dyDescent="0.2">
      <c r="A392" s="127"/>
      <c r="B392" s="127"/>
      <c r="C392" s="26"/>
      <c r="D392" s="128"/>
      <c r="E392" s="129"/>
      <c r="F392" s="119" t="str">
        <f>+IF(ISNA(VLOOKUP($E392,COA!$A$10:$C$208,3,0)),"",VLOOKUP($E392,COA!$A$10:$C$208,3,0))</f>
        <v/>
      </c>
      <c r="G392" s="129"/>
      <c r="H392" s="119" t="str">
        <f>+IF(ISNA(VLOOKUP($E392,COA!$A$10:$C$208,3,0)),"",VLOOKUP($E392,COA!$A$10:$C$208,3,0))</f>
        <v/>
      </c>
      <c r="I392" s="120"/>
      <c r="J392" s="121" t="str">
        <f>+IF(ISNA(VLOOKUP($I392,'Cost Center'!$A$9:$B$48,2,0)),"",(VLOOKUP($I392,'Cost Center'!$A$9:$B$48,2,0)))</f>
        <v/>
      </c>
      <c r="K392" s="122"/>
      <c r="L392" s="123"/>
      <c r="M392" s="124">
        <f t="shared" si="18"/>
        <v>0</v>
      </c>
      <c r="N392" s="124"/>
      <c r="O392" s="124">
        <f t="shared" si="19"/>
        <v>0</v>
      </c>
      <c r="P392" s="130"/>
      <c r="Q392" s="130"/>
      <c r="R392" s="130"/>
      <c r="S392" s="130"/>
      <c r="T392" s="130"/>
      <c r="U392" s="130"/>
      <c r="V392" s="130"/>
      <c r="W392" s="130"/>
      <c r="X392" s="130"/>
      <c r="Y392" s="130"/>
      <c r="Z392" s="130"/>
      <c r="AA392" s="130"/>
      <c r="AB392" s="131">
        <f t="shared" si="20"/>
        <v>0</v>
      </c>
    </row>
    <row r="393" spans="1:28" s="97" customFormat="1" ht="12.75" x14ac:dyDescent="0.2">
      <c r="A393" s="127"/>
      <c r="B393" s="127"/>
      <c r="C393" s="26"/>
      <c r="D393" s="128"/>
      <c r="E393" s="129"/>
      <c r="F393" s="119" t="str">
        <f>+IF(ISNA(VLOOKUP($E393,COA!$A$10:$C$208,3,0)),"",VLOOKUP($E393,COA!$A$10:$C$208,3,0))</f>
        <v/>
      </c>
      <c r="G393" s="129"/>
      <c r="H393" s="119" t="str">
        <f>+IF(ISNA(VLOOKUP($E393,COA!$A$10:$C$208,3,0)),"",VLOOKUP($E393,COA!$A$10:$C$208,3,0))</f>
        <v/>
      </c>
      <c r="I393" s="120"/>
      <c r="J393" s="121" t="str">
        <f>+IF(ISNA(VLOOKUP($I393,'Cost Center'!$A$9:$B$48,2,0)),"",(VLOOKUP($I393,'Cost Center'!$A$9:$B$48,2,0)))</f>
        <v/>
      </c>
      <c r="K393" s="122"/>
      <c r="L393" s="123"/>
      <c r="M393" s="124">
        <f t="shared" si="18"/>
        <v>0</v>
      </c>
      <c r="N393" s="124"/>
      <c r="O393" s="124">
        <f t="shared" si="19"/>
        <v>0</v>
      </c>
      <c r="P393" s="130"/>
      <c r="Q393" s="130"/>
      <c r="R393" s="130"/>
      <c r="S393" s="130"/>
      <c r="T393" s="130"/>
      <c r="U393" s="130"/>
      <c r="V393" s="130"/>
      <c r="W393" s="130"/>
      <c r="X393" s="130"/>
      <c r="Y393" s="130"/>
      <c r="Z393" s="130"/>
      <c r="AA393" s="130"/>
      <c r="AB393" s="131">
        <f t="shared" si="20"/>
        <v>0</v>
      </c>
    </row>
    <row r="394" spans="1:28" s="97" customFormat="1" ht="12.75" x14ac:dyDescent="0.2">
      <c r="A394" s="127"/>
      <c r="B394" s="127"/>
      <c r="C394" s="26"/>
      <c r="D394" s="128"/>
      <c r="E394" s="129"/>
      <c r="F394" s="119" t="str">
        <f>+IF(ISNA(VLOOKUP($E394,COA!$A$10:$C$208,3,0)),"",VLOOKUP($E394,COA!$A$10:$C$208,3,0))</f>
        <v/>
      </c>
      <c r="G394" s="129"/>
      <c r="H394" s="119" t="str">
        <f>+IF(ISNA(VLOOKUP($E394,COA!$A$10:$C$208,3,0)),"",VLOOKUP($E394,COA!$A$10:$C$208,3,0))</f>
        <v/>
      </c>
      <c r="I394" s="120"/>
      <c r="J394" s="121" t="str">
        <f>+IF(ISNA(VLOOKUP($I394,'Cost Center'!$A$9:$B$48,2,0)),"",(VLOOKUP($I394,'Cost Center'!$A$9:$B$48,2,0)))</f>
        <v/>
      </c>
      <c r="K394" s="122"/>
      <c r="L394" s="123"/>
      <c r="M394" s="124">
        <f t="shared" si="18"/>
        <v>0</v>
      </c>
      <c r="N394" s="124"/>
      <c r="O394" s="124">
        <f t="shared" si="19"/>
        <v>0</v>
      </c>
      <c r="P394" s="130"/>
      <c r="Q394" s="130"/>
      <c r="R394" s="130"/>
      <c r="S394" s="130"/>
      <c r="T394" s="130"/>
      <c r="U394" s="130"/>
      <c r="V394" s="130"/>
      <c r="W394" s="130"/>
      <c r="X394" s="130"/>
      <c r="Y394" s="130"/>
      <c r="Z394" s="130"/>
      <c r="AA394" s="130"/>
      <c r="AB394" s="131">
        <f t="shared" si="20"/>
        <v>0</v>
      </c>
    </row>
    <row r="395" spans="1:28" s="97" customFormat="1" ht="12.75" x14ac:dyDescent="0.2">
      <c r="A395" s="127"/>
      <c r="B395" s="127"/>
      <c r="C395" s="26"/>
      <c r="D395" s="128"/>
      <c r="E395" s="129"/>
      <c r="F395" s="119" t="str">
        <f>+IF(ISNA(VLOOKUP($E395,COA!$A$10:$C$208,3,0)),"",VLOOKUP($E395,COA!$A$10:$C$208,3,0))</f>
        <v/>
      </c>
      <c r="G395" s="129"/>
      <c r="H395" s="119" t="str">
        <f>+IF(ISNA(VLOOKUP($E395,COA!$A$10:$C$208,3,0)),"",VLOOKUP($E395,COA!$A$10:$C$208,3,0))</f>
        <v/>
      </c>
      <c r="I395" s="120"/>
      <c r="J395" s="121" t="str">
        <f>+IF(ISNA(VLOOKUP($I395,'Cost Center'!$A$9:$B$48,2,0)),"",(VLOOKUP($I395,'Cost Center'!$A$9:$B$48,2,0)))</f>
        <v/>
      </c>
      <c r="K395" s="122"/>
      <c r="L395" s="123"/>
      <c r="M395" s="124">
        <f t="shared" ref="M395:M458" si="21">+O395*1000</f>
        <v>0</v>
      </c>
      <c r="N395" s="124"/>
      <c r="O395" s="124">
        <f t="shared" ref="O395:O458" si="22">+AB395</f>
        <v>0</v>
      </c>
      <c r="P395" s="130"/>
      <c r="Q395" s="130"/>
      <c r="R395" s="130"/>
      <c r="S395" s="130"/>
      <c r="T395" s="130"/>
      <c r="U395" s="130"/>
      <c r="V395" s="130"/>
      <c r="W395" s="130"/>
      <c r="X395" s="130"/>
      <c r="Y395" s="130"/>
      <c r="Z395" s="130"/>
      <c r="AA395" s="130"/>
      <c r="AB395" s="131">
        <f t="shared" ref="AB395:AB458" si="23">SUM(P395:AA395)</f>
        <v>0</v>
      </c>
    </row>
    <row r="396" spans="1:28" s="97" customFormat="1" ht="12.75" x14ac:dyDescent="0.2">
      <c r="A396" s="127"/>
      <c r="B396" s="127"/>
      <c r="C396" s="26"/>
      <c r="D396" s="128"/>
      <c r="E396" s="129"/>
      <c r="F396" s="119" t="str">
        <f>+IF(ISNA(VLOOKUP($E396,COA!$A$10:$C$208,3,0)),"",VLOOKUP($E396,COA!$A$10:$C$208,3,0))</f>
        <v/>
      </c>
      <c r="G396" s="129"/>
      <c r="H396" s="119" t="str">
        <f>+IF(ISNA(VLOOKUP($E396,COA!$A$10:$C$208,3,0)),"",VLOOKUP($E396,COA!$A$10:$C$208,3,0))</f>
        <v/>
      </c>
      <c r="I396" s="120"/>
      <c r="J396" s="121" t="str">
        <f>+IF(ISNA(VLOOKUP($I396,'Cost Center'!$A$9:$B$48,2,0)),"",(VLOOKUP($I396,'Cost Center'!$A$9:$B$48,2,0)))</f>
        <v/>
      </c>
      <c r="K396" s="122"/>
      <c r="L396" s="123"/>
      <c r="M396" s="124">
        <f t="shared" si="21"/>
        <v>0</v>
      </c>
      <c r="N396" s="124"/>
      <c r="O396" s="124">
        <f t="shared" si="22"/>
        <v>0</v>
      </c>
      <c r="P396" s="130"/>
      <c r="Q396" s="130"/>
      <c r="R396" s="130"/>
      <c r="S396" s="130"/>
      <c r="T396" s="130"/>
      <c r="U396" s="130"/>
      <c r="V396" s="130"/>
      <c r="W396" s="130"/>
      <c r="X396" s="130"/>
      <c r="Y396" s="130"/>
      <c r="Z396" s="130"/>
      <c r="AA396" s="130"/>
      <c r="AB396" s="131">
        <f t="shared" si="23"/>
        <v>0</v>
      </c>
    </row>
    <row r="397" spans="1:28" s="97" customFormat="1" ht="12.75" x14ac:dyDescent="0.2">
      <c r="A397" s="127"/>
      <c r="B397" s="127"/>
      <c r="C397" s="26"/>
      <c r="D397" s="128"/>
      <c r="E397" s="129"/>
      <c r="F397" s="119" t="str">
        <f>+IF(ISNA(VLOOKUP($E397,COA!$A$10:$C$208,3,0)),"",VLOOKUP($E397,COA!$A$10:$C$208,3,0))</f>
        <v/>
      </c>
      <c r="G397" s="129"/>
      <c r="H397" s="119" t="str">
        <f>+IF(ISNA(VLOOKUP($E397,COA!$A$10:$C$208,3,0)),"",VLOOKUP($E397,COA!$A$10:$C$208,3,0))</f>
        <v/>
      </c>
      <c r="I397" s="120"/>
      <c r="J397" s="121" t="str">
        <f>+IF(ISNA(VLOOKUP($I397,'Cost Center'!$A$9:$B$48,2,0)),"",(VLOOKUP($I397,'Cost Center'!$A$9:$B$48,2,0)))</f>
        <v/>
      </c>
      <c r="K397" s="122"/>
      <c r="L397" s="123"/>
      <c r="M397" s="124">
        <f t="shared" si="21"/>
        <v>0</v>
      </c>
      <c r="N397" s="124"/>
      <c r="O397" s="124">
        <f t="shared" si="22"/>
        <v>0</v>
      </c>
      <c r="P397" s="130"/>
      <c r="Q397" s="130"/>
      <c r="R397" s="130"/>
      <c r="S397" s="130"/>
      <c r="T397" s="130"/>
      <c r="U397" s="130"/>
      <c r="V397" s="130"/>
      <c r="W397" s="130"/>
      <c r="X397" s="130"/>
      <c r="Y397" s="130"/>
      <c r="Z397" s="130"/>
      <c r="AA397" s="130"/>
      <c r="AB397" s="131">
        <f t="shared" si="23"/>
        <v>0</v>
      </c>
    </row>
    <row r="398" spans="1:28" s="97" customFormat="1" ht="12.75" x14ac:dyDescent="0.2">
      <c r="A398" s="127"/>
      <c r="B398" s="127"/>
      <c r="C398" s="26"/>
      <c r="D398" s="128"/>
      <c r="E398" s="129"/>
      <c r="F398" s="119" t="str">
        <f>+IF(ISNA(VLOOKUP($E398,COA!$A$10:$C$208,3,0)),"",VLOOKUP($E398,COA!$A$10:$C$208,3,0))</f>
        <v/>
      </c>
      <c r="G398" s="129"/>
      <c r="H398" s="119" t="str">
        <f>+IF(ISNA(VLOOKUP($E398,COA!$A$10:$C$208,3,0)),"",VLOOKUP($E398,COA!$A$10:$C$208,3,0))</f>
        <v/>
      </c>
      <c r="I398" s="120"/>
      <c r="J398" s="121" t="str">
        <f>+IF(ISNA(VLOOKUP($I398,'Cost Center'!$A$9:$B$48,2,0)),"",(VLOOKUP($I398,'Cost Center'!$A$9:$B$48,2,0)))</f>
        <v/>
      </c>
      <c r="K398" s="122"/>
      <c r="L398" s="123"/>
      <c r="M398" s="124">
        <f t="shared" si="21"/>
        <v>0</v>
      </c>
      <c r="N398" s="124"/>
      <c r="O398" s="124">
        <f t="shared" si="22"/>
        <v>0</v>
      </c>
      <c r="P398" s="130"/>
      <c r="Q398" s="130"/>
      <c r="R398" s="130"/>
      <c r="S398" s="130"/>
      <c r="T398" s="130"/>
      <c r="U398" s="130"/>
      <c r="V398" s="130"/>
      <c r="W398" s="130"/>
      <c r="X398" s="130"/>
      <c r="Y398" s="130"/>
      <c r="Z398" s="130"/>
      <c r="AA398" s="130"/>
      <c r="AB398" s="131">
        <f t="shared" si="23"/>
        <v>0</v>
      </c>
    </row>
    <row r="399" spans="1:28" s="97" customFormat="1" ht="12.75" x14ac:dyDescent="0.2">
      <c r="A399" s="127"/>
      <c r="B399" s="127"/>
      <c r="C399" s="26"/>
      <c r="D399" s="128"/>
      <c r="E399" s="129"/>
      <c r="F399" s="119" t="str">
        <f>+IF(ISNA(VLOOKUP($E399,COA!$A$10:$C$208,3,0)),"",VLOOKUP($E399,COA!$A$10:$C$208,3,0))</f>
        <v/>
      </c>
      <c r="G399" s="129"/>
      <c r="H399" s="119" t="str">
        <f>+IF(ISNA(VLOOKUP($E399,COA!$A$10:$C$208,3,0)),"",VLOOKUP($E399,COA!$A$10:$C$208,3,0))</f>
        <v/>
      </c>
      <c r="I399" s="120"/>
      <c r="J399" s="121" t="str">
        <f>+IF(ISNA(VLOOKUP($I399,'Cost Center'!$A$9:$B$48,2,0)),"",(VLOOKUP($I399,'Cost Center'!$A$9:$B$48,2,0)))</f>
        <v/>
      </c>
      <c r="K399" s="122"/>
      <c r="L399" s="123"/>
      <c r="M399" s="124">
        <f t="shared" si="21"/>
        <v>0</v>
      </c>
      <c r="N399" s="124"/>
      <c r="O399" s="124">
        <f t="shared" si="22"/>
        <v>0</v>
      </c>
      <c r="P399" s="130"/>
      <c r="Q399" s="130"/>
      <c r="R399" s="130"/>
      <c r="S399" s="130"/>
      <c r="T399" s="130"/>
      <c r="U399" s="130"/>
      <c r="V399" s="130"/>
      <c r="W399" s="130"/>
      <c r="X399" s="130"/>
      <c r="Y399" s="130"/>
      <c r="Z399" s="130"/>
      <c r="AA399" s="130"/>
      <c r="AB399" s="131">
        <f t="shared" si="23"/>
        <v>0</v>
      </c>
    </row>
    <row r="400" spans="1:28" s="97" customFormat="1" ht="12.75" x14ac:dyDescent="0.2">
      <c r="A400" s="127"/>
      <c r="B400" s="127"/>
      <c r="C400" s="26"/>
      <c r="D400" s="128"/>
      <c r="E400" s="129"/>
      <c r="F400" s="119" t="str">
        <f>+IF(ISNA(VLOOKUP($E400,COA!$A$10:$C$208,3,0)),"",VLOOKUP($E400,COA!$A$10:$C$208,3,0))</f>
        <v/>
      </c>
      <c r="G400" s="129"/>
      <c r="H400" s="119" t="str">
        <f>+IF(ISNA(VLOOKUP($E400,COA!$A$10:$C$208,3,0)),"",VLOOKUP($E400,COA!$A$10:$C$208,3,0))</f>
        <v/>
      </c>
      <c r="I400" s="120"/>
      <c r="J400" s="121" t="str">
        <f>+IF(ISNA(VLOOKUP($I400,'Cost Center'!$A$9:$B$48,2,0)),"",(VLOOKUP($I400,'Cost Center'!$A$9:$B$48,2,0)))</f>
        <v/>
      </c>
      <c r="K400" s="122"/>
      <c r="L400" s="123"/>
      <c r="M400" s="124">
        <f t="shared" si="21"/>
        <v>0</v>
      </c>
      <c r="N400" s="124"/>
      <c r="O400" s="124">
        <f t="shared" si="22"/>
        <v>0</v>
      </c>
      <c r="P400" s="130"/>
      <c r="Q400" s="130"/>
      <c r="R400" s="130"/>
      <c r="S400" s="130"/>
      <c r="T400" s="130"/>
      <c r="U400" s="130"/>
      <c r="V400" s="130"/>
      <c r="W400" s="130"/>
      <c r="X400" s="130"/>
      <c r="Y400" s="130"/>
      <c r="Z400" s="130"/>
      <c r="AA400" s="130"/>
      <c r="AB400" s="131">
        <f t="shared" si="23"/>
        <v>0</v>
      </c>
    </row>
    <row r="401" spans="1:28" s="97" customFormat="1" ht="12.75" x14ac:dyDescent="0.2">
      <c r="A401" s="127"/>
      <c r="B401" s="127"/>
      <c r="C401" s="26"/>
      <c r="D401" s="128"/>
      <c r="E401" s="129"/>
      <c r="F401" s="119" t="str">
        <f>+IF(ISNA(VLOOKUP($E401,COA!$A$10:$C$208,3,0)),"",VLOOKUP($E401,COA!$A$10:$C$208,3,0))</f>
        <v/>
      </c>
      <c r="G401" s="129"/>
      <c r="H401" s="119" t="str">
        <f>+IF(ISNA(VLOOKUP($E401,COA!$A$10:$C$208,3,0)),"",VLOOKUP($E401,COA!$A$10:$C$208,3,0))</f>
        <v/>
      </c>
      <c r="I401" s="120"/>
      <c r="J401" s="121" t="str">
        <f>+IF(ISNA(VLOOKUP($I401,'Cost Center'!$A$9:$B$48,2,0)),"",(VLOOKUP($I401,'Cost Center'!$A$9:$B$48,2,0)))</f>
        <v/>
      </c>
      <c r="K401" s="122"/>
      <c r="L401" s="123"/>
      <c r="M401" s="124">
        <f t="shared" si="21"/>
        <v>0</v>
      </c>
      <c r="N401" s="124"/>
      <c r="O401" s="124">
        <f t="shared" si="22"/>
        <v>0</v>
      </c>
      <c r="P401" s="130"/>
      <c r="Q401" s="130"/>
      <c r="R401" s="130"/>
      <c r="S401" s="130"/>
      <c r="T401" s="130"/>
      <c r="U401" s="130"/>
      <c r="V401" s="130"/>
      <c r="W401" s="130"/>
      <c r="X401" s="130"/>
      <c r="Y401" s="130"/>
      <c r="Z401" s="130"/>
      <c r="AA401" s="130"/>
      <c r="AB401" s="131">
        <f t="shared" si="23"/>
        <v>0</v>
      </c>
    </row>
    <row r="402" spans="1:28" s="97" customFormat="1" ht="12.75" x14ac:dyDescent="0.2">
      <c r="A402" s="127"/>
      <c r="B402" s="127"/>
      <c r="C402" s="26"/>
      <c r="D402" s="128"/>
      <c r="E402" s="129"/>
      <c r="F402" s="119" t="str">
        <f>+IF(ISNA(VLOOKUP($E402,COA!$A$10:$C$208,3,0)),"",VLOOKUP($E402,COA!$A$10:$C$208,3,0))</f>
        <v/>
      </c>
      <c r="G402" s="129"/>
      <c r="H402" s="119" t="str">
        <f>+IF(ISNA(VLOOKUP($E402,COA!$A$10:$C$208,3,0)),"",VLOOKUP($E402,COA!$A$10:$C$208,3,0))</f>
        <v/>
      </c>
      <c r="I402" s="120"/>
      <c r="J402" s="121" t="str">
        <f>+IF(ISNA(VLOOKUP($I402,'Cost Center'!$A$9:$B$48,2,0)),"",(VLOOKUP($I402,'Cost Center'!$A$9:$B$48,2,0)))</f>
        <v/>
      </c>
      <c r="K402" s="122"/>
      <c r="L402" s="123"/>
      <c r="M402" s="124">
        <f t="shared" si="21"/>
        <v>0</v>
      </c>
      <c r="N402" s="124"/>
      <c r="O402" s="124">
        <f t="shared" si="22"/>
        <v>0</v>
      </c>
      <c r="P402" s="130"/>
      <c r="Q402" s="130"/>
      <c r="R402" s="130"/>
      <c r="S402" s="130"/>
      <c r="T402" s="130"/>
      <c r="U402" s="130"/>
      <c r="V402" s="130"/>
      <c r="W402" s="130"/>
      <c r="X402" s="130"/>
      <c r="Y402" s="130"/>
      <c r="Z402" s="130"/>
      <c r="AA402" s="130"/>
      <c r="AB402" s="131">
        <f t="shared" si="23"/>
        <v>0</v>
      </c>
    </row>
    <row r="403" spans="1:28" s="97" customFormat="1" ht="12.75" x14ac:dyDescent="0.2">
      <c r="A403" s="127"/>
      <c r="B403" s="127"/>
      <c r="C403" s="26"/>
      <c r="D403" s="128"/>
      <c r="E403" s="129"/>
      <c r="F403" s="119" t="str">
        <f>+IF(ISNA(VLOOKUP($E403,COA!$A$10:$C$208,3,0)),"",VLOOKUP($E403,COA!$A$10:$C$208,3,0))</f>
        <v/>
      </c>
      <c r="G403" s="129"/>
      <c r="H403" s="119" t="str">
        <f>+IF(ISNA(VLOOKUP($E403,COA!$A$10:$C$208,3,0)),"",VLOOKUP($E403,COA!$A$10:$C$208,3,0))</f>
        <v/>
      </c>
      <c r="I403" s="120"/>
      <c r="J403" s="121" t="str">
        <f>+IF(ISNA(VLOOKUP($I403,'Cost Center'!$A$9:$B$48,2,0)),"",(VLOOKUP($I403,'Cost Center'!$A$9:$B$48,2,0)))</f>
        <v/>
      </c>
      <c r="K403" s="122"/>
      <c r="L403" s="123"/>
      <c r="M403" s="124">
        <f t="shared" si="21"/>
        <v>0</v>
      </c>
      <c r="N403" s="124"/>
      <c r="O403" s="124">
        <f t="shared" si="22"/>
        <v>0</v>
      </c>
      <c r="P403" s="130"/>
      <c r="Q403" s="130"/>
      <c r="R403" s="130"/>
      <c r="S403" s="130"/>
      <c r="T403" s="130"/>
      <c r="U403" s="130"/>
      <c r="V403" s="130"/>
      <c r="W403" s="130"/>
      <c r="X403" s="130"/>
      <c r="Y403" s="130"/>
      <c r="Z403" s="130"/>
      <c r="AA403" s="130"/>
      <c r="AB403" s="131">
        <f t="shared" si="23"/>
        <v>0</v>
      </c>
    </row>
    <row r="404" spans="1:28" s="97" customFormat="1" ht="12.75" x14ac:dyDescent="0.2">
      <c r="A404" s="127"/>
      <c r="B404" s="127"/>
      <c r="C404" s="26"/>
      <c r="D404" s="128"/>
      <c r="E404" s="129"/>
      <c r="F404" s="119" t="str">
        <f>+IF(ISNA(VLOOKUP($E404,COA!$A$10:$C$208,3,0)),"",VLOOKUP($E404,COA!$A$10:$C$208,3,0))</f>
        <v/>
      </c>
      <c r="G404" s="129"/>
      <c r="H404" s="119" t="str">
        <f>+IF(ISNA(VLOOKUP($E404,COA!$A$10:$C$208,3,0)),"",VLOOKUP($E404,COA!$A$10:$C$208,3,0))</f>
        <v/>
      </c>
      <c r="I404" s="120"/>
      <c r="J404" s="121" t="str">
        <f>+IF(ISNA(VLOOKUP($I404,'Cost Center'!$A$9:$B$48,2,0)),"",(VLOOKUP($I404,'Cost Center'!$A$9:$B$48,2,0)))</f>
        <v/>
      </c>
      <c r="K404" s="122"/>
      <c r="L404" s="123"/>
      <c r="M404" s="124">
        <f t="shared" si="21"/>
        <v>0</v>
      </c>
      <c r="N404" s="124"/>
      <c r="O404" s="124">
        <f t="shared" si="22"/>
        <v>0</v>
      </c>
      <c r="P404" s="130"/>
      <c r="Q404" s="130"/>
      <c r="R404" s="130"/>
      <c r="S404" s="130"/>
      <c r="T404" s="130"/>
      <c r="U404" s="130"/>
      <c r="V404" s="130"/>
      <c r="W404" s="130"/>
      <c r="X404" s="130"/>
      <c r="Y404" s="130"/>
      <c r="Z404" s="130"/>
      <c r="AA404" s="130"/>
      <c r="AB404" s="131">
        <f t="shared" si="23"/>
        <v>0</v>
      </c>
    </row>
    <row r="405" spans="1:28" s="97" customFormat="1" ht="12.75" x14ac:dyDescent="0.2">
      <c r="A405" s="127"/>
      <c r="B405" s="127"/>
      <c r="C405" s="26"/>
      <c r="D405" s="128"/>
      <c r="E405" s="129"/>
      <c r="F405" s="119" t="str">
        <f>+IF(ISNA(VLOOKUP($E405,COA!$A$10:$C$208,3,0)),"",VLOOKUP($E405,COA!$A$10:$C$208,3,0))</f>
        <v/>
      </c>
      <c r="G405" s="129"/>
      <c r="H405" s="119" t="str">
        <f>+IF(ISNA(VLOOKUP($E405,COA!$A$10:$C$208,3,0)),"",VLOOKUP($E405,COA!$A$10:$C$208,3,0))</f>
        <v/>
      </c>
      <c r="I405" s="120"/>
      <c r="J405" s="121" t="str">
        <f>+IF(ISNA(VLOOKUP($I405,'Cost Center'!$A$9:$B$48,2,0)),"",(VLOOKUP($I405,'Cost Center'!$A$9:$B$48,2,0)))</f>
        <v/>
      </c>
      <c r="K405" s="122"/>
      <c r="L405" s="123"/>
      <c r="M405" s="124">
        <f t="shared" si="21"/>
        <v>0</v>
      </c>
      <c r="N405" s="124"/>
      <c r="O405" s="124">
        <f t="shared" si="22"/>
        <v>0</v>
      </c>
      <c r="P405" s="130"/>
      <c r="Q405" s="130"/>
      <c r="R405" s="130"/>
      <c r="S405" s="130"/>
      <c r="T405" s="130"/>
      <c r="U405" s="130"/>
      <c r="V405" s="130"/>
      <c r="W405" s="130"/>
      <c r="X405" s="130"/>
      <c r="Y405" s="130"/>
      <c r="Z405" s="130"/>
      <c r="AA405" s="130"/>
      <c r="AB405" s="131">
        <f t="shared" si="23"/>
        <v>0</v>
      </c>
    </row>
    <row r="406" spans="1:28" s="97" customFormat="1" ht="12.75" x14ac:dyDescent="0.2">
      <c r="A406" s="127"/>
      <c r="B406" s="127"/>
      <c r="C406" s="26"/>
      <c r="D406" s="128"/>
      <c r="E406" s="129"/>
      <c r="F406" s="119" t="str">
        <f>+IF(ISNA(VLOOKUP($E406,COA!$A$10:$C$208,3,0)),"",VLOOKUP($E406,COA!$A$10:$C$208,3,0))</f>
        <v/>
      </c>
      <c r="G406" s="129"/>
      <c r="H406" s="119" t="str">
        <f>+IF(ISNA(VLOOKUP($E406,COA!$A$10:$C$208,3,0)),"",VLOOKUP($E406,COA!$A$10:$C$208,3,0))</f>
        <v/>
      </c>
      <c r="I406" s="120"/>
      <c r="J406" s="121" t="str">
        <f>+IF(ISNA(VLOOKUP($I406,'Cost Center'!$A$9:$B$48,2,0)),"",(VLOOKUP($I406,'Cost Center'!$A$9:$B$48,2,0)))</f>
        <v/>
      </c>
      <c r="K406" s="122"/>
      <c r="L406" s="123"/>
      <c r="M406" s="124">
        <f t="shared" si="21"/>
        <v>0</v>
      </c>
      <c r="N406" s="124"/>
      <c r="O406" s="124">
        <f t="shared" si="22"/>
        <v>0</v>
      </c>
      <c r="P406" s="130"/>
      <c r="Q406" s="130"/>
      <c r="R406" s="130"/>
      <c r="S406" s="130"/>
      <c r="T406" s="130"/>
      <c r="U406" s="130"/>
      <c r="V406" s="130"/>
      <c r="W406" s="130"/>
      <c r="X406" s="130"/>
      <c r="Y406" s="130"/>
      <c r="Z406" s="130"/>
      <c r="AA406" s="130"/>
      <c r="AB406" s="131">
        <f t="shared" si="23"/>
        <v>0</v>
      </c>
    </row>
    <row r="407" spans="1:28" s="97" customFormat="1" ht="12.75" x14ac:dyDescent="0.2">
      <c r="A407" s="127"/>
      <c r="B407" s="127"/>
      <c r="C407" s="26"/>
      <c r="D407" s="128"/>
      <c r="E407" s="129"/>
      <c r="F407" s="119" t="str">
        <f>+IF(ISNA(VLOOKUP($E407,COA!$A$10:$C$208,3,0)),"",VLOOKUP($E407,COA!$A$10:$C$208,3,0))</f>
        <v/>
      </c>
      <c r="G407" s="129"/>
      <c r="H407" s="119" t="str">
        <f>+IF(ISNA(VLOOKUP($E407,COA!$A$10:$C$208,3,0)),"",VLOOKUP($E407,COA!$A$10:$C$208,3,0))</f>
        <v/>
      </c>
      <c r="I407" s="120"/>
      <c r="J407" s="121" t="str">
        <f>+IF(ISNA(VLOOKUP($I407,'Cost Center'!$A$9:$B$48,2,0)),"",(VLOOKUP($I407,'Cost Center'!$A$9:$B$48,2,0)))</f>
        <v/>
      </c>
      <c r="K407" s="122"/>
      <c r="L407" s="123"/>
      <c r="M407" s="124">
        <f t="shared" si="21"/>
        <v>0</v>
      </c>
      <c r="N407" s="124"/>
      <c r="O407" s="124">
        <f t="shared" si="22"/>
        <v>0</v>
      </c>
      <c r="P407" s="130"/>
      <c r="Q407" s="130"/>
      <c r="R407" s="130"/>
      <c r="S407" s="130"/>
      <c r="T407" s="130"/>
      <c r="U407" s="130"/>
      <c r="V407" s="130"/>
      <c r="W407" s="130"/>
      <c r="X407" s="130"/>
      <c r="Y407" s="130"/>
      <c r="Z407" s="130"/>
      <c r="AA407" s="130"/>
      <c r="AB407" s="131">
        <f t="shared" si="23"/>
        <v>0</v>
      </c>
    </row>
    <row r="408" spans="1:28" s="97" customFormat="1" ht="12.75" x14ac:dyDescent="0.2">
      <c r="A408" s="127"/>
      <c r="B408" s="127"/>
      <c r="C408" s="26"/>
      <c r="D408" s="128"/>
      <c r="E408" s="129"/>
      <c r="F408" s="119" t="str">
        <f>+IF(ISNA(VLOOKUP($E408,COA!$A$10:$C$208,3,0)),"",VLOOKUP($E408,COA!$A$10:$C$208,3,0))</f>
        <v/>
      </c>
      <c r="G408" s="129"/>
      <c r="H408" s="119" t="str">
        <f>+IF(ISNA(VLOOKUP($E408,COA!$A$10:$C$208,3,0)),"",VLOOKUP($E408,COA!$A$10:$C$208,3,0))</f>
        <v/>
      </c>
      <c r="I408" s="120"/>
      <c r="J408" s="121" t="str">
        <f>+IF(ISNA(VLOOKUP($I408,'Cost Center'!$A$9:$B$48,2,0)),"",(VLOOKUP($I408,'Cost Center'!$A$9:$B$48,2,0)))</f>
        <v/>
      </c>
      <c r="K408" s="122"/>
      <c r="L408" s="123"/>
      <c r="M408" s="124">
        <f t="shared" si="21"/>
        <v>0</v>
      </c>
      <c r="N408" s="124"/>
      <c r="O408" s="124">
        <f t="shared" si="22"/>
        <v>0</v>
      </c>
      <c r="P408" s="130"/>
      <c r="Q408" s="130"/>
      <c r="R408" s="130"/>
      <c r="S408" s="130"/>
      <c r="T408" s="130"/>
      <c r="U408" s="130"/>
      <c r="V408" s="130"/>
      <c r="W408" s="130"/>
      <c r="X408" s="130"/>
      <c r="Y408" s="130"/>
      <c r="Z408" s="130"/>
      <c r="AA408" s="130"/>
      <c r="AB408" s="131">
        <f t="shared" si="23"/>
        <v>0</v>
      </c>
    </row>
    <row r="409" spans="1:28" s="97" customFormat="1" ht="12.75" x14ac:dyDescent="0.2">
      <c r="A409" s="127"/>
      <c r="B409" s="127"/>
      <c r="C409" s="26"/>
      <c r="D409" s="128"/>
      <c r="E409" s="129"/>
      <c r="F409" s="119" t="str">
        <f>+IF(ISNA(VLOOKUP($E409,COA!$A$10:$C$208,3,0)),"",VLOOKUP($E409,COA!$A$10:$C$208,3,0))</f>
        <v/>
      </c>
      <c r="G409" s="129"/>
      <c r="H409" s="119" t="str">
        <f>+IF(ISNA(VLOOKUP($E409,COA!$A$10:$C$208,3,0)),"",VLOOKUP($E409,COA!$A$10:$C$208,3,0))</f>
        <v/>
      </c>
      <c r="I409" s="120"/>
      <c r="J409" s="121" t="str">
        <f>+IF(ISNA(VLOOKUP($I409,'Cost Center'!$A$9:$B$48,2,0)),"",(VLOOKUP($I409,'Cost Center'!$A$9:$B$48,2,0)))</f>
        <v/>
      </c>
      <c r="K409" s="122"/>
      <c r="L409" s="123"/>
      <c r="M409" s="124">
        <f t="shared" si="21"/>
        <v>0</v>
      </c>
      <c r="N409" s="124"/>
      <c r="O409" s="124">
        <f t="shared" si="22"/>
        <v>0</v>
      </c>
      <c r="P409" s="130"/>
      <c r="Q409" s="130"/>
      <c r="R409" s="130"/>
      <c r="S409" s="130"/>
      <c r="T409" s="130"/>
      <c r="U409" s="130"/>
      <c r="V409" s="130"/>
      <c r="W409" s="130"/>
      <c r="X409" s="130"/>
      <c r="Y409" s="130"/>
      <c r="Z409" s="130"/>
      <c r="AA409" s="130"/>
      <c r="AB409" s="131">
        <f t="shared" si="23"/>
        <v>0</v>
      </c>
    </row>
    <row r="410" spans="1:28" s="97" customFormat="1" ht="12.75" x14ac:dyDescent="0.2">
      <c r="A410" s="127"/>
      <c r="B410" s="127"/>
      <c r="C410" s="26"/>
      <c r="D410" s="128"/>
      <c r="E410" s="129"/>
      <c r="F410" s="119" t="str">
        <f>+IF(ISNA(VLOOKUP($E410,COA!$A$10:$C$208,3,0)),"",VLOOKUP($E410,COA!$A$10:$C$208,3,0))</f>
        <v/>
      </c>
      <c r="G410" s="129"/>
      <c r="H410" s="119" t="str">
        <f>+IF(ISNA(VLOOKUP($E410,COA!$A$10:$C$208,3,0)),"",VLOOKUP($E410,COA!$A$10:$C$208,3,0))</f>
        <v/>
      </c>
      <c r="I410" s="120"/>
      <c r="J410" s="121" t="str">
        <f>+IF(ISNA(VLOOKUP($I410,'Cost Center'!$A$9:$B$48,2,0)),"",(VLOOKUP($I410,'Cost Center'!$A$9:$B$48,2,0)))</f>
        <v/>
      </c>
      <c r="K410" s="122"/>
      <c r="L410" s="123"/>
      <c r="M410" s="124">
        <f t="shared" si="21"/>
        <v>0</v>
      </c>
      <c r="N410" s="124"/>
      <c r="O410" s="124">
        <f t="shared" si="22"/>
        <v>0</v>
      </c>
      <c r="P410" s="130"/>
      <c r="Q410" s="130"/>
      <c r="R410" s="130"/>
      <c r="S410" s="130"/>
      <c r="T410" s="130"/>
      <c r="U410" s="130"/>
      <c r="V410" s="130"/>
      <c r="W410" s="130"/>
      <c r="X410" s="130"/>
      <c r="Y410" s="130"/>
      <c r="Z410" s="130"/>
      <c r="AA410" s="130"/>
      <c r="AB410" s="131">
        <f t="shared" si="23"/>
        <v>0</v>
      </c>
    </row>
    <row r="411" spans="1:28" s="97" customFormat="1" ht="12.75" x14ac:dyDescent="0.2">
      <c r="A411" s="127"/>
      <c r="B411" s="127"/>
      <c r="C411" s="26"/>
      <c r="D411" s="128"/>
      <c r="E411" s="129"/>
      <c r="F411" s="119" t="str">
        <f>+IF(ISNA(VLOOKUP($E411,COA!$A$10:$C$208,3,0)),"",VLOOKUP($E411,COA!$A$10:$C$208,3,0))</f>
        <v/>
      </c>
      <c r="G411" s="129"/>
      <c r="H411" s="119" t="str">
        <f>+IF(ISNA(VLOOKUP($E411,COA!$A$10:$C$208,3,0)),"",VLOOKUP($E411,COA!$A$10:$C$208,3,0))</f>
        <v/>
      </c>
      <c r="I411" s="120"/>
      <c r="J411" s="121" t="str">
        <f>+IF(ISNA(VLOOKUP($I411,'Cost Center'!$A$9:$B$48,2,0)),"",(VLOOKUP($I411,'Cost Center'!$A$9:$B$48,2,0)))</f>
        <v/>
      </c>
      <c r="K411" s="122"/>
      <c r="L411" s="123"/>
      <c r="M411" s="124">
        <f t="shared" si="21"/>
        <v>0</v>
      </c>
      <c r="N411" s="124"/>
      <c r="O411" s="124">
        <f t="shared" si="22"/>
        <v>0</v>
      </c>
      <c r="P411" s="130"/>
      <c r="Q411" s="130"/>
      <c r="R411" s="130"/>
      <c r="S411" s="130"/>
      <c r="T411" s="130"/>
      <c r="U411" s="130"/>
      <c r="V411" s="130"/>
      <c r="W411" s="130"/>
      <c r="X411" s="130"/>
      <c r="Y411" s="130"/>
      <c r="Z411" s="130"/>
      <c r="AA411" s="130"/>
      <c r="AB411" s="131">
        <f t="shared" si="23"/>
        <v>0</v>
      </c>
    </row>
    <row r="412" spans="1:28" s="97" customFormat="1" ht="12.75" x14ac:dyDescent="0.2">
      <c r="A412" s="127"/>
      <c r="B412" s="127"/>
      <c r="C412" s="26"/>
      <c r="D412" s="128"/>
      <c r="E412" s="129"/>
      <c r="F412" s="119" t="str">
        <f>+IF(ISNA(VLOOKUP($E412,COA!$A$10:$C$208,3,0)),"",VLOOKUP($E412,COA!$A$10:$C$208,3,0))</f>
        <v/>
      </c>
      <c r="G412" s="129"/>
      <c r="H412" s="119" t="str">
        <f>+IF(ISNA(VLOOKUP($E412,COA!$A$10:$C$208,3,0)),"",VLOOKUP($E412,COA!$A$10:$C$208,3,0))</f>
        <v/>
      </c>
      <c r="I412" s="120"/>
      <c r="J412" s="121" t="str">
        <f>+IF(ISNA(VLOOKUP($I412,'Cost Center'!$A$9:$B$48,2,0)),"",(VLOOKUP($I412,'Cost Center'!$A$9:$B$48,2,0)))</f>
        <v/>
      </c>
      <c r="K412" s="122"/>
      <c r="L412" s="123"/>
      <c r="M412" s="124">
        <f t="shared" si="21"/>
        <v>0</v>
      </c>
      <c r="N412" s="124"/>
      <c r="O412" s="124">
        <f t="shared" si="22"/>
        <v>0</v>
      </c>
      <c r="P412" s="130"/>
      <c r="Q412" s="130"/>
      <c r="R412" s="130"/>
      <c r="S412" s="130"/>
      <c r="T412" s="130"/>
      <c r="U412" s="130"/>
      <c r="V412" s="130"/>
      <c r="W412" s="130"/>
      <c r="X412" s="130"/>
      <c r="Y412" s="130"/>
      <c r="Z412" s="130"/>
      <c r="AA412" s="130"/>
      <c r="AB412" s="131">
        <f t="shared" si="23"/>
        <v>0</v>
      </c>
    </row>
    <row r="413" spans="1:28" s="97" customFormat="1" ht="12.75" x14ac:dyDescent="0.2">
      <c r="A413" s="127"/>
      <c r="B413" s="127"/>
      <c r="C413" s="26"/>
      <c r="D413" s="128"/>
      <c r="E413" s="129"/>
      <c r="F413" s="119" t="str">
        <f>+IF(ISNA(VLOOKUP($E413,COA!$A$10:$C$208,3,0)),"",VLOOKUP($E413,COA!$A$10:$C$208,3,0))</f>
        <v/>
      </c>
      <c r="G413" s="129"/>
      <c r="H413" s="119" t="str">
        <f>+IF(ISNA(VLOOKUP($E413,COA!$A$10:$C$208,3,0)),"",VLOOKUP($E413,COA!$A$10:$C$208,3,0))</f>
        <v/>
      </c>
      <c r="I413" s="120"/>
      <c r="J413" s="121" t="str">
        <f>+IF(ISNA(VLOOKUP($I413,'Cost Center'!$A$9:$B$48,2,0)),"",(VLOOKUP($I413,'Cost Center'!$A$9:$B$48,2,0)))</f>
        <v/>
      </c>
      <c r="K413" s="122"/>
      <c r="L413" s="123"/>
      <c r="M413" s="124">
        <f t="shared" si="21"/>
        <v>0</v>
      </c>
      <c r="N413" s="124"/>
      <c r="O413" s="124">
        <f t="shared" si="22"/>
        <v>0</v>
      </c>
      <c r="P413" s="130"/>
      <c r="Q413" s="130"/>
      <c r="R413" s="130"/>
      <c r="S413" s="130"/>
      <c r="T413" s="130"/>
      <c r="U413" s="130"/>
      <c r="V413" s="130"/>
      <c r="W413" s="130"/>
      <c r="X413" s="130"/>
      <c r="Y413" s="130"/>
      <c r="Z413" s="130"/>
      <c r="AA413" s="130"/>
      <c r="AB413" s="131">
        <f t="shared" si="23"/>
        <v>0</v>
      </c>
    </row>
    <row r="414" spans="1:28" s="97" customFormat="1" ht="12.75" x14ac:dyDescent="0.2">
      <c r="A414" s="127"/>
      <c r="B414" s="127"/>
      <c r="C414" s="26"/>
      <c r="D414" s="128"/>
      <c r="E414" s="129"/>
      <c r="F414" s="119" t="str">
        <f>+IF(ISNA(VLOOKUP($E414,COA!$A$10:$C$208,3,0)),"",VLOOKUP($E414,COA!$A$10:$C$208,3,0))</f>
        <v/>
      </c>
      <c r="G414" s="129"/>
      <c r="H414" s="119" t="str">
        <f>+IF(ISNA(VLOOKUP($E414,COA!$A$10:$C$208,3,0)),"",VLOOKUP($E414,COA!$A$10:$C$208,3,0))</f>
        <v/>
      </c>
      <c r="I414" s="120"/>
      <c r="J414" s="121" t="str">
        <f>+IF(ISNA(VLOOKUP($I414,'Cost Center'!$A$9:$B$48,2,0)),"",(VLOOKUP($I414,'Cost Center'!$A$9:$B$48,2,0)))</f>
        <v/>
      </c>
      <c r="K414" s="122"/>
      <c r="L414" s="123"/>
      <c r="M414" s="124">
        <f t="shared" si="21"/>
        <v>0</v>
      </c>
      <c r="N414" s="124"/>
      <c r="O414" s="124">
        <f t="shared" si="22"/>
        <v>0</v>
      </c>
      <c r="P414" s="130"/>
      <c r="Q414" s="130"/>
      <c r="R414" s="130"/>
      <c r="S414" s="130"/>
      <c r="T414" s="130"/>
      <c r="U414" s="130"/>
      <c r="V414" s="130"/>
      <c r="W414" s="130"/>
      <c r="X414" s="130"/>
      <c r="Y414" s="130"/>
      <c r="Z414" s="130"/>
      <c r="AA414" s="130"/>
      <c r="AB414" s="131">
        <f t="shared" si="23"/>
        <v>0</v>
      </c>
    </row>
    <row r="415" spans="1:28" s="97" customFormat="1" ht="12.75" x14ac:dyDescent="0.2">
      <c r="A415" s="127"/>
      <c r="B415" s="127"/>
      <c r="C415" s="26"/>
      <c r="D415" s="128"/>
      <c r="E415" s="129"/>
      <c r="F415" s="119" t="str">
        <f>+IF(ISNA(VLOOKUP($E415,COA!$A$10:$C$208,3,0)),"",VLOOKUP($E415,COA!$A$10:$C$208,3,0))</f>
        <v/>
      </c>
      <c r="G415" s="129"/>
      <c r="H415" s="119" t="str">
        <f>+IF(ISNA(VLOOKUP($E415,COA!$A$10:$C$208,3,0)),"",VLOOKUP($E415,COA!$A$10:$C$208,3,0))</f>
        <v/>
      </c>
      <c r="I415" s="120"/>
      <c r="J415" s="121" t="str">
        <f>+IF(ISNA(VLOOKUP($I415,'Cost Center'!$A$9:$B$48,2,0)),"",(VLOOKUP($I415,'Cost Center'!$A$9:$B$48,2,0)))</f>
        <v/>
      </c>
      <c r="K415" s="122"/>
      <c r="L415" s="123"/>
      <c r="M415" s="124">
        <f t="shared" si="21"/>
        <v>0</v>
      </c>
      <c r="N415" s="124"/>
      <c r="O415" s="124">
        <f t="shared" si="22"/>
        <v>0</v>
      </c>
      <c r="P415" s="130"/>
      <c r="Q415" s="130"/>
      <c r="R415" s="130"/>
      <c r="S415" s="130"/>
      <c r="T415" s="130"/>
      <c r="U415" s="130"/>
      <c r="V415" s="130"/>
      <c r="W415" s="130"/>
      <c r="X415" s="130"/>
      <c r="Y415" s="130"/>
      <c r="Z415" s="130"/>
      <c r="AA415" s="130"/>
      <c r="AB415" s="131">
        <f t="shared" si="23"/>
        <v>0</v>
      </c>
    </row>
    <row r="416" spans="1:28" s="97" customFormat="1" ht="12.75" x14ac:dyDescent="0.2">
      <c r="A416" s="127"/>
      <c r="B416" s="127"/>
      <c r="C416" s="26"/>
      <c r="D416" s="128"/>
      <c r="E416" s="129"/>
      <c r="F416" s="119" t="str">
        <f>+IF(ISNA(VLOOKUP($E416,COA!$A$10:$C$208,3,0)),"",VLOOKUP($E416,COA!$A$10:$C$208,3,0))</f>
        <v/>
      </c>
      <c r="G416" s="129"/>
      <c r="H416" s="119" t="str">
        <f>+IF(ISNA(VLOOKUP($E416,COA!$A$10:$C$208,3,0)),"",VLOOKUP($E416,COA!$A$10:$C$208,3,0))</f>
        <v/>
      </c>
      <c r="I416" s="120"/>
      <c r="J416" s="121" t="str">
        <f>+IF(ISNA(VLOOKUP($I416,'Cost Center'!$A$9:$B$48,2,0)),"",(VLOOKUP($I416,'Cost Center'!$A$9:$B$48,2,0)))</f>
        <v/>
      </c>
      <c r="K416" s="122"/>
      <c r="L416" s="123"/>
      <c r="M416" s="124">
        <f t="shared" si="21"/>
        <v>0</v>
      </c>
      <c r="N416" s="124"/>
      <c r="O416" s="124">
        <f t="shared" si="22"/>
        <v>0</v>
      </c>
      <c r="P416" s="130"/>
      <c r="Q416" s="130"/>
      <c r="R416" s="130"/>
      <c r="S416" s="130"/>
      <c r="T416" s="130"/>
      <c r="U416" s="130"/>
      <c r="V416" s="130"/>
      <c r="W416" s="130"/>
      <c r="X416" s="130"/>
      <c r="Y416" s="130"/>
      <c r="Z416" s="130"/>
      <c r="AA416" s="130"/>
      <c r="AB416" s="131">
        <f t="shared" si="23"/>
        <v>0</v>
      </c>
    </row>
    <row r="417" spans="1:28" s="97" customFormat="1" ht="12.75" x14ac:dyDescent="0.2">
      <c r="A417" s="127"/>
      <c r="B417" s="127"/>
      <c r="C417" s="26"/>
      <c r="D417" s="128"/>
      <c r="E417" s="129"/>
      <c r="F417" s="119" t="str">
        <f>+IF(ISNA(VLOOKUP($E417,COA!$A$10:$C$208,3,0)),"",VLOOKUP($E417,COA!$A$10:$C$208,3,0))</f>
        <v/>
      </c>
      <c r="G417" s="129"/>
      <c r="H417" s="119" t="str">
        <f>+IF(ISNA(VLOOKUP($E417,COA!$A$10:$C$208,3,0)),"",VLOOKUP($E417,COA!$A$10:$C$208,3,0))</f>
        <v/>
      </c>
      <c r="I417" s="120"/>
      <c r="J417" s="121" t="str">
        <f>+IF(ISNA(VLOOKUP($I417,'Cost Center'!$A$9:$B$48,2,0)),"",(VLOOKUP($I417,'Cost Center'!$A$9:$B$48,2,0)))</f>
        <v/>
      </c>
      <c r="K417" s="122"/>
      <c r="L417" s="123"/>
      <c r="M417" s="124">
        <f t="shared" si="21"/>
        <v>0</v>
      </c>
      <c r="N417" s="124"/>
      <c r="O417" s="124">
        <f t="shared" si="22"/>
        <v>0</v>
      </c>
      <c r="P417" s="130"/>
      <c r="Q417" s="130"/>
      <c r="R417" s="130"/>
      <c r="S417" s="130"/>
      <c r="T417" s="130"/>
      <c r="U417" s="130"/>
      <c r="V417" s="130"/>
      <c r="W417" s="130"/>
      <c r="X417" s="130"/>
      <c r="Y417" s="130"/>
      <c r="Z417" s="130"/>
      <c r="AA417" s="130"/>
      <c r="AB417" s="131">
        <f t="shared" si="23"/>
        <v>0</v>
      </c>
    </row>
    <row r="418" spans="1:28" s="97" customFormat="1" ht="12.75" x14ac:dyDescent="0.2">
      <c r="A418" s="127"/>
      <c r="B418" s="127"/>
      <c r="C418" s="26"/>
      <c r="D418" s="128"/>
      <c r="E418" s="129"/>
      <c r="F418" s="119" t="str">
        <f>+IF(ISNA(VLOOKUP($E418,COA!$A$10:$C$208,3,0)),"",VLOOKUP($E418,COA!$A$10:$C$208,3,0))</f>
        <v/>
      </c>
      <c r="G418" s="129"/>
      <c r="H418" s="119" t="str">
        <f>+IF(ISNA(VLOOKUP($E418,COA!$A$10:$C$208,3,0)),"",VLOOKUP($E418,COA!$A$10:$C$208,3,0))</f>
        <v/>
      </c>
      <c r="I418" s="120"/>
      <c r="J418" s="121" t="str">
        <f>+IF(ISNA(VLOOKUP($I418,'Cost Center'!$A$9:$B$48,2,0)),"",(VLOOKUP($I418,'Cost Center'!$A$9:$B$48,2,0)))</f>
        <v/>
      </c>
      <c r="K418" s="122"/>
      <c r="L418" s="123"/>
      <c r="M418" s="124">
        <f t="shared" si="21"/>
        <v>0</v>
      </c>
      <c r="N418" s="124"/>
      <c r="O418" s="124">
        <f t="shared" si="22"/>
        <v>0</v>
      </c>
      <c r="P418" s="130"/>
      <c r="Q418" s="130"/>
      <c r="R418" s="130"/>
      <c r="S418" s="130"/>
      <c r="T418" s="130"/>
      <c r="U418" s="130"/>
      <c r="V418" s="130"/>
      <c r="W418" s="130"/>
      <c r="X418" s="130"/>
      <c r="Y418" s="130"/>
      <c r="Z418" s="130"/>
      <c r="AA418" s="130"/>
      <c r="AB418" s="131">
        <f t="shared" si="23"/>
        <v>0</v>
      </c>
    </row>
    <row r="419" spans="1:28" s="97" customFormat="1" ht="12.75" x14ac:dyDescent="0.2">
      <c r="A419" s="127"/>
      <c r="B419" s="127"/>
      <c r="C419" s="26"/>
      <c r="D419" s="128"/>
      <c r="E419" s="129"/>
      <c r="F419" s="119" t="str">
        <f>+IF(ISNA(VLOOKUP($E419,COA!$A$10:$C$208,3,0)),"",VLOOKUP($E419,COA!$A$10:$C$208,3,0))</f>
        <v/>
      </c>
      <c r="G419" s="129"/>
      <c r="H419" s="119" t="str">
        <f>+IF(ISNA(VLOOKUP($E419,COA!$A$10:$C$208,3,0)),"",VLOOKUP($E419,COA!$A$10:$C$208,3,0))</f>
        <v/>
      </c>
      <c r="I419" s="120"/>
      <c r="J419" s="121" t="str">
        <f>+IF(ISNA(VLOOKUP($I419,'Cost Center'!$A$9:$B$48,2,0)),"",(VLOOKUP($I419,'Cost Center'!$A$9:$B$48,2,0)))</f>
        <v/>
      </c>
      <c r="K419" s="122"/>
      <c r="L419" s="123"/>
      <c r="M419" s="124">
        <f t="shared" si="21"/>
        <v>0</v>
      </c>
      <c r="N419" s="124"/>
      <c r="O419" s="124">
        <f t="shared" si="22"/>
        <v>0</v>
      </c>
      <c r="P419" s="130"/>
      <c r="Q419" s="130"/>
      <c r="R419" s="130"/>
      <c r="S419" s="130"/>
      <c r="T419" s="130"/>
      <c r="U419" s="130"/>
      <c r="V419" s="130"/>
      <c r="W419" s="130"/>
      <c r="X419" s="130"/>
      <c r="Y419" s="130"/>
      <c r="Z419" s="130"/>
      <c r="AA419" s="130"/>
      <c r="AB419" s="131">
        <f t="shared" si="23"/>
        <v>0</v>
      </c>
    </row>
    <row r="420" spans="1:28" s="97" customFormat="1" ht="12.75" x14ac:dyDescent="0.2">
      <c r="A420" s="127"/>
      <c r="B420" s="127"/>
      <c r="C420" s="26"/>
      <c r="D420" s="128"/>
      <c r="E420" s="129"/>
      <c r="F420" s="119" t="str">
        <f>+IF(ISNA(VLOOKUP($E420,COA!$A$10:$C$208,3,0)),"",VLOOKUP($E420,COA!$A$10:$C$208,3,0))</f>
        <v/>
      </c>
      <c r="G420" s="129"/>
      <c r="H420" s="119" t="str">
        <f>+IF(ISNA(VLOOKUP($E420,COA!$A$10:$C$208,3,0)),"",VLOOKUP($E420,COA!$A$10:$C$208,3,0))</f>
        <v/>
      </c>
      <c r="I420" s="120"/>
      <c r="J420" s="121" t="str">
        <f>+IF(ISNA(VLOOKUP($I420,'Cost Center'!$A$9:$B$48,2,0)),"",(VLOOKUP($I420,'Cost Center'!$A$9:$B$48,2,0)))</f>
        <v/>
      </c>
      <c r="K420" s="122"/>
      <c r="L420" s="123"/>
      <c r="M420" s="124">
        <f t="shared" si="21"/>
        <v>0</v>
      </c>
      <c r="N420" s="124"/>
      <c r="O420" s="124">
        <f t="shared" si="22"/>
        <v>0</v>
      </c>
      <c r="P420" s="130"/>
      <c r="Q420" s="130"/>
      <c r="R420" s="130"/>
      <c r="S420" s="130"/>
      <c r="T420" s="130"/>
      <c r="U420" s="130"/>
      <c r="V420" s="130"/>
      <c r="W420" s="130"/>
      <c r="X420" s="130"/>
      <c r="Y420" s="130"/>
      <c r="Z420" s="130"/>
      <c r="AA420" s="130"/>
      <c r="AB420" s="131">
        <f t="shared" si="23"/>
        <v>0</v>
      </c>
    </row>
    <row r="421" spans="1:28" s="97" customFormat="1" ht="12.75" x14ac:dyDescent="0.2">
      <c r="A421" s="127"/>
      <c r="B421" s="127"/>
      <c r="C421" s="26"/>
      <c r="D421" s="128"/>
      <c r="E421" s="129"/>
      <c r="F421" s="119" t="str">
        <f>+IF(ISNA(VLOOKUP($E421,COA!$A$10:$C$208,3,0)),"",VLOOKUP($E421,COA!$A$10:$C$208,3,0))</f>
        <v/>
      </c>
      <c r="G421" s="129"/>
      <c r="H421" s="119" t="str">
        <f>+IF(ISNA(VLOOKUP($E421,COA!$A$10:$C$208,3,0)),"",VLOOKUP($E421,COA!$A$10:$C$208,3,0))</f>
        <v/>
      </c>
      <c r="I421" s="120"/>
      <c r="J421" s="121" t="str">
        <f>+IF(ISNA(VLOOKUP($I421,'Cost Center'!$A$9:$B$48,2,0)),"",(VLOOKUP($I421,'Cost Center'!$A$9:$B$48,2,0)))</f>
        <v/>
      </c>
      <c r="K421" s="122"/>
      <c r="L421" s="123"/>
      <c r="M421" s="124">
        <f t="shared" si="21"/>
        <v>0</v>
      </c>
      <c r="N421" s="124"/>
      <c r="O421" s="124">
        <f t="shared" si="22"/>
        <v>0</v>
      </c>
      <c r="P421" s="130"/>
      <c r="Q421" s="130"/>
      <c r="R421" s="130"/>
      <c r="S421" s="130"/>
      <c r="T421" s="130"/>
      <c r="U421" s="130"/>
      <c r="V421" s="130"/>
      <c r="W421" s="130"/>
      <c r="X421" s="130"/>
      <c r="Y421" s="130"/>
      <c r="Z421" s="130"/>
      <c r="AA421" s="130"/>
      <c r="AB421" s="131">
        <f t="shared" si="23"/>
        <v>0</v>
      </c>
    </row>
    <row r="422" spans="1:28" s="97" customFormat="1" ht="12.75" x14ac:dyDescent="0.2">
      <c r="A422" s="127"/>
      <c r="B422" s="127"/>
      <c r="C422" s="26"/>
      <c r="D422" s="128"/>
      <c r="E422" s="129"/>
      <c r="F422" s="119" t="str">
        <f>+IF(ISNA(VLOOKUP($E422,COA!$A$10:$C$208,3,0)),"",VLOOKUP($E422,COA!$A$10:$C$208,3,0))</f>
        <v/>
      </c>
      <c r="G422" s="129"/>
      <c r="H422" s="119" t="str">
        <f>+IF(ISNA(VLOOKUP($E422,COA!$A$10:$C$208,3,0)),"",VLOOKUP($E422,COA!$A$10:$C$208,3,0))</f>
        <v/>
      </c>
      <c r="I422" s="120"/>
      <c r="J422" s="121" t="str">
        <f>+IF(ISNA(VLOOKUP($I422,'Cost Center'!$A$9:$B$48,2,0)),"",(VLOOKUP($I422,'Cost Center'!$A$9:$B$48,2,0)))</f>
        <v/>
      </c>
      <c r="K422" s="122"/>
      <c r="L422" s="123"/>
      <c r="M422" s="124">
        <f t="shared" si="21"/>
        <v>0</v>
      </c>
      <c r="N422" s="124"/>
      <c r="O422" s="124">
        <f t="shared" si="22"/>
        <v>0</v>
      </c>
      <c r="P422" s="130"/>
      <c r="Q422" s="130"/>
      <c r="R422" s="130"/>
      <c r="S422" s="130"/>
      <c r="T422" s="130"/>
      <c r="U422" s="130"/>
      <c r="V422" s="130"/>
      <c r="W422" s="130"/>
      <c r="X422" s="130"/>
      <c r="Y422" s="130"/>
      <c r="Z422" s="130"/>
      <c r="AA422" s="130"/>
      <c r="AB422" s="131">
        <f t="shared" si="23"/>
        <v>0</v>
      </c>
    </row>
    <row r="423" spans="1:28" s="97" customFormat="1" ht="12.75" x14ac:dyDescent="0.2">
      <c r="A423" s="127"/>
      <c r="B423" s="127"/>
      <c r="C423" s="26"/>
      <c r="D423" s="128"/>
      <c r="E423" s="129"/>
      <c r="F423" s="119" t="str">
        <f>+IF(ISNA(VLOOKUP($E423,COA!$A$10:$C$208,3,0)),"",VLOOKUP($E423,COA!$A$10:$C$208,3,0))</f>
        <v/>
      </c>
      <c r="G423" s="129"/>
      <c r="H423" s="119" t="str">
        <f>+IF(ISNA(VLOOKUP($E423,COA!$A$10:$C$208,3,0)),"",VLOOKUP($E423,COA!$A$10:$C$208,3,0))</f>
        <v/>
      </c>
      <c r="I423" s="120"/>
      <c r="J423" s="121" t="str">
        <f>+IF(ISNA(VLOOKUP($I423,'Cost Center'!$A$9:$B$48,2,0)),"",(VLOOKUP($I423,'Cost Center'!$A$9:$B$48,2,0)))</f>
        <v/>
      </c>
      <c r="K423" s="122"/>
      <c r="L423" s="123"/>
      <c r="M423" s="124">
        <f t="shared" si="21"/>
        <v>0</v>
      </c>
      <c r="N423" s="124"/>
      <c r="O423" s="124">
        <f t="shared" si="22"/>
        <v>0</v>
      </c>
      <c r="P423" s="130"/>
      <c r="Q423" s="130"/>
      <c r="R423" s="130"/>
      <c r="S423" s="130"/>
      <c r="T423" s="130"/>
      <c r="U423" s="130"/>
      <c r="V423" s="130"/>
      <c r="W423" s="130"/>
      <c r="X423" s="130"/>
      <c r="Y423" s="130"/>
      <c r="Z423" s="130"/>
      <c r="AA423" s="130"/>
      <c r="AB423" s="131">
        <f t="shared" si="23"/>
        <v>0</v>
      </c>
    </row>
    <row r="424" spans="1:28" s="97" customFormat="1" ht="12.75" x14ac:dyDescent="0.2">
      <c r="A424" s="127"/>
      <c r="B424" s="127"/>
      <c r="C424" s="26"/>
      <c r="D424" s="128"/>
      <c r="E424" s="129"/>
      <c r="F424" s="119" t="str">
        <f>+IF(ISNA(VLOOKUP($E424,COA!$A$10:$C$208,3,0)),"",VLOOKUP($E424,COA!$A$10:$C$208,3,0))</f>
        <v/>
      </c>
      <c r="G424" s="129"/>
      <c r="H424" s="119" t="str">
        <f>+IF(ISNA(VLOOKUP($E424,COA!$A$10:$C$208,3,0)),"",VLOOKUP($E424,COA!$A$10:$C$208,3,0))</f>
        <v/>
      </c>
      <c r="I424" s="120"/>
      <c r="J424" s="121" t="str">
        <f>+IF(ISNA(VLOOKUP($I424,'Cost Center'!$A$9:$B$48,2,0)),"",(VLOOKUP($I424,'Cost Center'!$A$9:$B$48,2,0)))</f>
        <v/>
      </c>
      <c r="K424" s="122"/>
      <c r="L424" s="123"/>
      <c r="M424" s="124">
        <f t="shared" si="21"/>
        <v>0</v>
      </c>
      <c r="N424" s="124"/>
      <c r="O424" s="124">
        <f t="shared" si="22"/>
        <v>0</v>
      </c>
      <c r="P424" s="130"/>
      <c r="Q424" s="130"/>
      <c r="R424" s="130"/>
      <c r="S424" s="130"/>
      <c r="T424" s="130"/>
      <c r="U424" s="130"/>
      <c r="V424" s="130"/>
      <c r="W424" s="130"/>
      <c r="X424" s="130"/>
      <c r="Y424" s="130"/>
      <c r="Z424" s="130"/>
      <c r="AA424" s="130"/>
      <c r="AB424" s="131">
        <f t="shared" si="23"/>
        <v>0</v>
      </c>
    </row>
    <row r="425" spans="1:28" s="97" customFormat="1" ht="12.75" x14ac:dyDescent="0.2">
      <c r="A425" s="127"/>
      <c r="B425" s="127"/>
      <c r="C425" s="26"/>
      <c r="D425" s="128"/>
      <c r="E425" s="129"/>
      <c r="F425" s="119" t="str">
        <f>+IF(ISNA(VLOOKUP($E425,COA!$A$10:$C$208,3,0)),"",VLOOKUP($E425,COA!$A$10:$C$208,3,0))</f>
        <v/>
      </c>
      <c r="G425" s="129"/>
      <c r="H425" s="119" t="str">
        <f>+IF(ISNA(VLOOKUP($E425,COA!$A$10:$C$208,3,0)),"",VLOOKUP($E425,COA!$A$10:$C$208,3,0))</f>
        <v/>
      </c>
      <c r="I425" s="120"/>
      <c r="J425" s="121" t="str">
        <f>+IF(ISNA(VLOOKUP($I425,'Cost Center'!$A$9:$B$48,2,0)),"",(VLOOKUP($I425,'Cost Center'!$A$9:$B$48,2,0)))</f>
        <v/>
      </c>
      <c r="K425" s="122"/>
      <c r="L425" s="123"/>
      <c r="M425" s="124">
        <f t="shared" si="21"/>
        <v>0</v>
      </c>
      <c r="N425" s="124"/>
      <c r="O425" s="124">
        <f t="shared" si="22"/>
        <v>0</v>
      </c>
      <c r="P425" s="130"/>
      <c r="Q425" s="130"/>
      <c r="R425" s="130"/>
      <c r="S425" s="130"/>
      <c r="T425" s="130"/>
      <c r="U425" s="130"/>
      <c r="V425" s="130"/>
      <c r="W425" s="130"/>
      <c r="X425" s="130"/>
      <c r="Y425" s="130"/>
      <c r="Z425" s="130"/>
      <c r="AA425" s="130"/>
      <c r="AB425" s="131">
        <f t="shared" si="23"/>
        <v>0</v>
      </c>
    </row>
    <row r="426" spans="1:28" s="97" customFormat="1" ht="12.75" x14ac:dyDescent="0.2">
      <c r="A426" s="127"/>
      <c r="B426" s="127"/>
      <c r="C426" s="26"/>
      <c r="D426" s="128"/>
      <c r="E426" s="129"/>
      <c r="F426" s="119" t="str">
        <f>+IF(ISNA(VLOOKUP($E426,COA!$A$10:$C$208,3,0)),"",VLOOKUP($E426,COA!$A$10:$C$208,3,0))</f>
        <v/>
      </c>
      <c r="G426" s="129"/>
      <c r="H426" s="119" t="str">
        <f>+IF(ISNA(VLOOKUP($E426,COA!$A$10:$C$208,3,0)),"",VLOOKUP($E426,COA!$A$10:$C$208,3,0))</f>
        <v/>
      </c>
      <c r="I426" s="120"/>
      <c r="J426" s="121" t="str">
        <f>+IF(ISNA(VLOOKUP($I426,'Cost Center'!$A$9:$B$48,2,0)),"",(VLOOKUP($I426,'Cost Center'!$A$9:$B$48,2,0)))</f>
        <v/>
      </c>
      <c r="K426" s="122"/>
      <c r="L426" s="123"/>
      <c r="M426" s="124">
        <f t="shared" si="21"/>
        <v>0</v>
      </c>
      <c r="N426" s="124"/>
      <c r="O426" s="124">
        <f t="shared" si="22"/>
        <v>0</v>
      </c>
      <c r="P426" s="130"/>
      <c r="Q426" s="130"/>
      <c r="R426" s="130"/>
      <c r="S426" s="130"/>
      <c r="T426" s="130"/>
      <c r="U426" s="130"/>
      <c r="V426" s="130"/>
      <c r="W426" s="130"/>
      <c r="X426" s="130"/>
      <c r="Y426" s="130"/>
      <c r="Z426" s="130"/>
      <c r="AA426" s="130"/>
      <c r="AB426" s="131">
        <f t="shared" si="23"/>
        <v>0</v>
      </c>
    </row>
    <row r="427" spans="1:28" s="97" customFormat="1" ht="12.75" x14ac:dyDescent="0.2">
      <c r="A427" s="127"/>
      <c r="B427" s="127"/>
      <c r="C427" s="26"/>
      <c r="D427" s="128"/>
      <c r="E427" s="129"/>
      <c r="F427" s="119" t="str">
        <f>+IF(ISNA(VLOOKUP($E427,COA!$A$10:$C$208,3,0)),"",VLOOKUP($E427,COA!$A$10:$C$208,3,0))</f>
        <v/>
      </c>
      <c r="G427" s="129"/>
      <c r="H427" s="119" t="str">
        <f>+IF(ISNA(VLOOKUP($E427,COA!$A$10:$C$208,3,0)),"",VLOOKUP($E427,COA!$A$10:$C$208,3,0))</f>
        <v/>
      </c>
      <c r="I427" s="120"/>
      <c r="J427" s="121" t="str">
        <f>+IF(ISNA(VLOOKUP($I427,'Cost Center'!$A$9:$B$48,2,0)),"",(VLOOKUP($I427,'Cost Center'!$A$9:$B$48,2,0)))</f>
        <v/>
      </c>
      <c r="K427" s="122"/>
      <c r="L427" s="123"/>
      <c r="M427" s="124">
        <f t="shared" si="21"/>
        <v>0</v>
      </c>
      <c r="N427" s="124"/>
      <c r="O427" s="124">
        <f t="shared" si="22"/>
        <v>0</v>
      </c>
      <c r="P427" s="130"/>
      <c r="Q427" s="130"/>
      <c r="R427" s="130"/>
      <c r="S427" s="130"/>
      <c r="T427" s="130"/>
      <c r="U427" s="130"/>
      <c r="V427" s="130"/>
      <c r="W427" s="130"/>
      <c r="X427" s="130"/>
      <c r="Y427" s="130"/>
      <c r="Z427" s="130"/>
      <c r="AA427" s="130"/>
      <c r="AB427" s="131">
        <f t="shared" si="23"/>
        <v>0</v>
      </c>
    </row>
    <row r="428" spans="1:28" s="97" customFormat="1" ht="12.75" x14ac:dyDescent="0.2">
      <c r="A428" s="127"/>
      <c r="B428" s="127"/>
      <c r="C428" s="26"/>
      <c r="D428" s="128"/>
      <c r="E428" s="129"/>
      <c r="F428" s="119" t="str">
        <f>+IF(ISNA(VLOOKUP($E428,COA!$A$10:$C$208,3,0)),"",VLOOKUP($E428,COA!$A$10:$C$208,3,0))</f>
        <v/>
      </c>
      <c r="G428" s="129"/>
      <c r="H428" s="119" t="str">
        <f>+IF(ISNA(VLOOKUP($E428,COA!$A$10:$C$208,3,0)),"",VLOOKUP($E428,COA!$A$10:$C$208,3,0))</f>
        <v/>
      </c>
      <c r="I428" s="120"/>
      <c r="J428" s="121" t="str">
        <f>+IF(ISNA(VLOOKUP($I428,'Cost Center'!$A$9:$B$48,2,0)),"",(VLOOKUP($I428,'Cost Center'!$A$9:$B$48,2,0)))</f>
        <v/>
      </c>
      <c r="K428" s="122"/>
      <c r="L428" s="123"/>
      <c r="M428" s="124">
        <f t="shared" si="21"/>
        <v>0</v>
      </c>
      <c r="N428" s="124"/>
      <c r="O428" s="124">
        <f t="shared" si="22"/>
        <v>0</v>
      </c>
      <c r="P428" s="130"/>
      <c r="Q428" s="130"/>
      <c r="R428" s="130"/>
      <c r="S428" s="130"/>
      <c r="T428" s="130"/>
      <c r="U428" s="130"/>
      <c r="V428" s="130"/>
      <c r="W428" s="130"/>
      <c r="X428" s="130"/>
      <c r="Y428" s="130"/>
      <c r="Z428" s="130"/>
      <c r="AA428" s="130"/>
      <c r="AB428" s="131">
        <f t="shared" si="23"/>
        <v>0</v>
      </c>
    </row>
    <row r="429" spans="1:28" s="97" customFormat="1" ht="12.75" x14ac:dyDescent="0.2">
      <c r="A429" s="127"/>
      <c r="B429" s="127"/>
      <c r="C429" s="26"/>
      <c r="D429" s="128"/>
      <c r="E429" s="129"/>
      <c r="F429" s="119" t="str">
        <f>+IF(ISNA(VLOOKUP($E429,COA!$A$10:$C$208,3,0)),"",VLOOKUP($E429,COA!$A$10:$C$208,3,0))</f>
        <v/>
      </c>
      <c r="G429" s="129"/>
      <c r="H429" s="119" t="str">
        <f>+IF(ISNA(VLOOKUP($E429,COA!$A$10:$C$208,3,0)),"",VLOOKUP($E429,COA!$A$10:$C$208,3,0))</f>
        <v/>
      </c>
      <c r="I429" s="120"/>
      <c r="J429" s="121" t="str">
        <f>+IF(ISNA(VLOOKUP($I429,'Cost Center'!$A$9:$B$48,2,0)),"",(VLOOKUP($I429,'Cost Center'!$A$9:$B$48,2,0)))</f>
        <v/>
      </c>
      <c r="K429" s="122"/>
      <c r="L429" s="123"/>
      <c r="M429" s="124">
        <f t="shared" si="21"/>
        <v>0</v>
      </c>
      <c r="N429" s="124"/>
      <c r="O429" s="124">
        <f t="shared" si="22"/>
        <v>0</v>
      </c>
      <c r="P429" s="130"/>
      <c r="Q429" s="130"/>
      <c r="R429" s="130"/>
      <c r="S429" s="130"/>
      <c r="T429" s="130"/>
      <c r="U429" s="130"/>
      <c r="V429" s="130"/>
      <c r="W429" s="130"/>
      <c r="X429" s="130"/>
      <c r="Y429" s="130"/>
      <c r="Z429" s="130"/>
      <c r="AA429" s="130"/>
      <c r="AB429" s="131">
        <f t="shared" si="23"/>
        <v>0</v>
      </c>
    </row>
    <row r="430" spans="1:28" s="97" customFormat="1" ht="12.75" x14ac:dyDescent="0.2">
      <c r="A430" s="127"/>
      <c r="B430" s="127"/>
      <c r="C430" s="26"/>
      <c r="D430" s="128"/>
      <c r="E430" s="129"/>
      <c r="F430" s="119" t="str">
        <f>+IF(ISNA(VLOOKUP($E430,COA!$A$10:$C$208,3,0)),"",VLOOKUP($E430,COA!$A$10:$C$208,3,0))</f>
        <v/>
      </c>
      <c r="G430" s="129"/>
      <c r="H430" s="119" t="str">
        <f>+IF(ISNA(VLOOKUP($E430,COA!$A$10:$C$208,3,0)),"",VLOOKUP($E430,COA!$A$10:$C$208,3,0))</f>
        <v/>
      </c>
      <c r="I430" s="120"/>
      <c r="J430" s="121" t="str">
        <f>+IF(ISNA(VLOOKUP($I430,'Cost Center'!$A$9:$B$48,2,0)),"",(VLOOKUP($I430,'Cost Center'!$A$9:$B$48,2,0)))</f>
        <v/>
      </c>
      <c r="K430" s="122"/>
      <c r="L430" s="123"/>
      <c r="M430" s="124">
        <f t="shared" si="21"/>
        <v>0</v>
      </c>
      <c r="N430" s="124"/>
      <c r="O430" s="124">
        <f t="shared" si="22"/>
        <v>0</v>
      </c>
      <c r="P430" s="130"/>
      <c r="Q430" s="130"/>
      <c r="R430" s="130"/>
      <c r="S430" s="130"/>
      <c r="T430" s="130"/>
      <c r="U430" s="130"/>
      <c r="V430" s="130"/>
      <c r="W430" s="130"/>
      <c r="X430" s="130"/>
      <c r="Y430" s="130"/>
      <c r="Z430" s="130"/>
      <c r="AA430" s="130"/>
      <c r="AB430" s="131">
        <f t="shared" si="23"/>
        <v>0</v>
      </c>
    </row>
    <row r="431" spans="1:28" s="97" customFormat="1" ht="12.75" x14ac:dyDescent="0.2">
      <c r="A431" s="127"/>
      <c r="B431" s="127"/>
      <c r="C431" s="26"/>
      <c r="D431" s="128"/>
      <c r="E431" s="129"/>
      <c r="F431" s="119" t="str">
        <f>+IF(ISNA(VLOOKUP($E431,COA!$A$10:$C$208,3,0)),"",VLOOKUP($E431,COA!$A$10:$C$208,3,0))</f>
        <v/>
      </c>
      <c r="G431" s="129"/>
      <c r="H431" s="119" t="str">
        <f>+IF(ISNA(VLOOKUP($E431,COA!$A$10:$C$208,3,0)),"",VLOOKUP($E431,COA!$A$10:$C$208,3,0))</f>
        <v/>
      </c>
      <c r="I431" s="120"/>
      <c r="J431" s="121" t="str">
        <f>+IF(ISNA(VLOOKUP($I431,'Cost Center'!$A$9:$B$48,2,0)),"",(VLOOKUP($I431,'Cost Center'!$A$9:$B$48,2,0)))</f>
        <v/>
      </c>
      <c r="K431" s="122"/>
      <c r="L431" s="123"/>
      <c r="M431" s="124">
        <f t="shared" si="21"/>
        <v>0</v>
      </c>
      <c r="N431" s="124"/>
      <c r="O431" s="124">
        <f t="shared" si="22"/>
        <v>0</v>
      </c>
      <c r="P431" s="130"/>
      <c r="Q431" s="130"/>
      <c r="R431" s="130"/>
      <c r="S431" s="130"/>
      <c r="T431" s="130"/>
      <c r="U431" s="130"/>
      <c r="V431" s="130"/>
      <c r="W431" s="130"/>
      <c r="X431" s="130"/>
      <c r="Y431" s="130"/>
      <c r="Z431" s="130"/>
      <c r="AA431" s="130"/>
      <c r="AB431" s="131">
        <f t="shared" si="23"/>
        <v>0</v>
      </c>
    </row>
    <row r="432" spans="1:28" s="97" customFormat="1" ht="12.75" x14ac:dyDescent="0.2">
      <c r="A432" s="127"/>
      <c r="B432" s="127"/>
      <c r="C432" s="26"/>
      <c r="D432" s="128"/>
      <c r="E432" s="129"/>
      <c r="F432" s="119" t="str">
        <f>+IF(ISNA(VLOOKUP($E432,COA!$A$10:$C$208,3,0)),"",VLOOKUP($E432,COA!$A$10:$C$208,3,0))</f>
        <v/>
      </c>
      <c r="G432" s="129"/>
      <c r="H432" s="119" t="str">
        <f>+IF(ISNA(VLOOKUP($E432,COA!$A$10:$C$208,3,0)),"",VLOOKUP($E432,COA!$A$10:$C$208,3,0))</f>
        <v/>
      </c>
      <c r="I432" s="120"/>
      <c r="J432" s="121" t="str">
        <f>+IF(ISNA(VLOOKUP($I432,'Cost Center'!$A$9:$B$48,2,0)),"",(VLOOKUP($I432,'Cost Center'!$A$9:$B$48,2,0)))</f>
        <v/>
      </c>
      <c r="K432" s="122"/>
      <c r="L432" s="123"/>
      <c r="M432" s="124">
        <f t="shared" si="21"/>
        <v>0</v>
      </c>
      <c r="N432" s="124"/>
      <c r="O432" s="124">
        <f t="shared" si="22"/>
        <v>0</v>
      </c>
      <c r="P432" s="130"/>
      <c r="Q432" s="130"/>
      <c r="R432" s="130"/>
      <c r="S432" s="130"/>
      <c r="T432" s="130"/>
      <c r="U432" s="130"/>
      <c r="V432" s="130"/>
      <c r="W432" s="130"/>
      <c r="X432" s="130"/>
      <c r="Y432" s="130"/>
      <c r="Z432" s="130"/>
      <c r="AA432" s="130"/>
      <c r="AB432" s="131">
        <f t="shared" si="23"/>
        <v>0</v>
      </c>
    </row>
    <row r="433" spans="1:28" s="97" customFormat="1" ht="12.75" x14ac:dyDescent="0.2">
      <c r="A433" s="127"/>
      <c r="B433" s="127"/>
      <c r="C433" s="26"/>
      <c r="D433" s="128"/>
      <c r="E433" s="129"/>
      <c r="F433" s="119" t="str">
        <f>+IF(ISNA(VLOOKUP($E433,COA!$A$10:$C$208,3,0)),"",VLOOKUP($E433,COA!$A$10:$C$208,3,0))</f>
        <v/>
      </c>
      <c r="G433" s="129"/>
      <c r="H433" s="119" t="str">
        <f>+IF(ISNA(VLOOKUP($E433,COA!$A$10:$C$208,3,0)),"",VLOOKUP($E433,COA!$A$10:$C$208,3,0))</f>
        <v/>
      </c>
      <c r="I433" s="120"/>
      <c r="J433" s="121" t="str">
        <f>+IF(ISNA(VLOOKUP($I433,'Cost Center'!$A$9:$B$48,2,0)),"",(VLOOKUP($I433,'Cost Center'!$A$9:$B$48,2,0)))</f>
        <v/>
      </c>
      <c r="K433" s="122"/>
      <c r="L433" s="123"/>
      <c r="M433" s="124">
        <f t="shared" si="21"/>
        <v>0</v>
      </c>
      <c r="N433" s="124"/>
      <c r="O433" s="124">
        <f t="shared" si="22"/>
        <v>0</v>
      </c>
      <c r="P433" s="130"/>
      <c r="Q433" s="130"/>
      <c r="R433" s="130"/>
      <c r="S433" s="130"/>
      <c r="T433" s="130"/>
      <c r="U433" s="130"/>
      <c r="V433" s="130"/>
      <c r="W433" s="130"/>
      <c r="X433" s="130"/>
      <c r="Y433" s="130"/>
      <c r="Z433" s="130"/>
      <c r="AA433" s="130"/>
      <c r="AB433" s="131">
        <f t="shared" si="23"/>
        <v>0</v>
      </c>
    </row>
    <row r="434" spans="1:28" s="97" customFormat="1" ht="12.75" x14ac:dyDescent="0.2">
      <c r="A434" s="127"/>
      <c r="B434" s="127"/>
      <c r="C434" s="26"/>
      <c r="D434" s="128"/>
      <c r="E434" s="129"/>
      <c r="F434" s="119" t="str">
        <f>+IF(ISNA(VLOOKUP($E434,COA!$A$10:$C$208,3,0)),"",VLOOKUP($E434,COA!$A$10:$C$208,3,0))</f>
        <v/>
      </c>
      <c r="G434" s="129"/>
      <c r="H434" s="119" t="str">
        <f>+IF(ISNA(VLOOKUP($E434,COA!$A$10:$C$208,3,0)),"",VLOOKUP($E434,COA!$A$10:$C$208,3,0))</f>
        <v/>
      </c>
      <c r="I434" s="120"/>
      <c r="J434" s="121" t="str">
        <f>+IF(ISNA(VLOOKUP($I434,'Cost Center'!$A$9:$B$48,2,0)),"",(VLOOKUP($I434,'Cost Center'!$A$9:$B$48,2,0)))</f>
        <v/>
      </c>
      <c r="K434" s="122"/>
      <c r="L434" s="123"/>
      <c r="M434" s="124">
        <f t="shared" si="21"/>
        <v>0</v>
      </c>
      <c r="N434" s="124"/>
      <c r="O434" s="124">
        <f t="shared" si="22"/>
        <v>0</v>
      </c>
      <c r="P434" s="130"/>
      <c r="Q434" s="130"/>
      <c r="R434" s="130"/>
      <c r="S434" s="130"/>
      <c r="T434" s="130"/>
      <c r="U434" s="130"/>
      <c r="V434" s="130"/>
      <c r="W434" s="130"/>
      <c r="X434" s="130"/>
      <c r="Y434" s="130"/>
      <c r="Z434" s="130"/>
      <c r="AA434" s="130"/>
      <c r="AB434" s="131">
        <f t="shared" si="23"/>
        <v>0</v>
      </c>
    </row>
    <row r="435" spans="1:28" s="97" customFormat="1" ht="12.75" x14ac:dyDescent="0.2">
      <c r="A435" s="127"/>
      <c r="B435" s="127"/>
      <c r="C435" s="26"/>
      <c r="D435" s="128"/>
      <c r="E435" s="129"/>
      <c r="F435" s="119" t="str">
        <f>+IF(ISNA(VLOOKUP($E435,COA!$A$10:$C$208,3,0)),"",VLOOKUP($E435,COA!$A$10:$C$208,3,0))</f>
        <v/>
      </c>
      <c r="G435" s="129"/>
      <c r="H435" s="119" t="str">
        <f>+IF(ISNA(VLOOKUP($E435,COA!$A$10:$C$208,3,0)),"",VLOOKUP($E435,COA!$A$10:$C$208,3,0))</f>
        <v/>
      </c>
      <c r="I435" s="120"/>
      <c r="J435" s="121" t="str">
        <f>+IF(ISNA(VLOOKUP($I435,'Cost Center'!$A$9:$B$48,2,0)),"",(VLOOKUP($I435,'Cost Center'!$A$9:$B$48,2,0)))</f>
        <v/>
      </c>
      <c r="K435" s="122"/>
      <c r="L435" s="123"/>
      <c r="M435" s="124">
        <f t="shared" si="21"/>
        <v>0</v>
      </c>
      <c r="N435" s="124"/>
      <c r="O435" s="124">
        <f t="shared" si="22"/>
        <v>0</v>
      </c>
      <c r="P435" s="130"/>
      <c r="Q435" s="130"/>
      <c r="R435" s="130"/>
      <c r="S435" s="130"/>
      <c r="T435" s="130"/>
      <c r="U435" s="130"/>
      <c r="V435" s="130"/>
      <c r="W435" s="130"/>
      <c r="X435" s="130"/>
      <c r="Y435" s="130"/>
      <c r="Z435" s="130"/>
      <c r="AA435" s="130"/>
      <c r="AB435" s="131">
        <f t="shared" si="23"/>
        <v>0</v>
      </c>
    </row>
    <row r="436" spans="1:28" s="97" customFormat="1" ht="12.75" x14ac:dyDescent="0.2">
      <c r="A436" s="127"/>
      <c r="B436" s="127"/>
      <c r="C436" s="26"/>
      <c r="D436" s="128"/>
      <c r="E436" s="129"/>
      <c r="F436" s="119" t="str">
        <f>+IF(ISNA(VLOOKUP($E436,COA!$A$10:$C$208,3,0)),"",VLOOKUP($E436,COA!$A$10:$C$208,3,0))</f>
        <v/>
      </c>
      <c r="G436" s="129"/>
      <c r="H436" s="119" t="str">
        <f>+IF(ISNA(VLOOKUP($E436,COA!$A$10:$C$208,3,0)),"",VLOOKUP($E436,COA!$A$10:$C$208,3,0))</f>
        <v/>
      </c>
      <c r="I436" s="120"/>
      <c r="J436" s="121" t="str">
        <f>+IF(ISNA(VLOOKUP($I436,'Cost Center'!$A$9:$B$48,2,0)),"",(VLOOKUP($I436,'Cost Center'!$A$9:$B$48,2,0)))</f>
        <v/>
      </c>
      <c r="K436" s="122"/>
      <c r="L436" s="123"/>
      <c r="M436" s="124">
        <f t="shared" si="21"/>
        <v>0</v>
      </c>
      <c r="N436" s="124"/>
      <c r="O436" s="124">
        <f t="shared" si="22"/>
        <v>0</v>
      </c>
      <c r="P436" s="130"/>
      <c r="Q436" s="130"/>
      <c r="R436" s="130"/>
      <c r="S436" s="130"/>
      <c r="T436" s="130"/>
      <c r="U436" s="130"/>
      <c r="V436" s="130"/>
      <c r="W436" s="130"/>
      <c r="X436" s="130"/>
      <c r="Y436" s="130"/>
      <c r="Z436" s="130"/>
      <c r="AA436" s="130"/>
      <c r="AB436" s="131">
        <f t="shared" si="23"/>
        <v>0</v>
      </c>
    </row>
    <row r="437" spans="1:28" s="97" customFormat="1" ht="12.75" x14ac:dyDescent="0.2">
      <c r="A437" s="127"/>
      <c r="B437" s="127"/>
      <c r="C437" s="26"/>
      <c r="D437" s="128"/>
      <c r="E437" s="129"/>
      <c r="F437" s="119" t="str">
        <f>+IF(ISNA(VLOOKUP($E437,COA!$A$10:$C$208,3,0)),"",VLOOKUP($E437,COA!$A$10:$C$208,3,0))</f>
        <v/>
      </c>
      <c r="G437" s="129"/>
      <c r="H437" s="119" t="str">
        <f>+IF(ISNA(VLOOKUP($E437,COA!$A$10:$C$208,3,0)),"",VLOOKUP($E437,COA!$A$10:$C$208,3,0))</f>
        <v/>
      </c>
      <c r="I437" s="120"/>
      <c r="J437" s="121" t="str">
        <f>+IF(ISNA(VLOOKUP($I437,'Cost Center'!$A$9:$B$48,2,0)),"",(VLOOKUP($I437,'Cost Center'!$A$9:$B$48,2,0)))</f>
        <v/>
      </c>
      <c r="K437" s="122"/>
      <c r="L437" s="123"/>
      <c r="M437" s="124">
        <f t="shared" si="21"/>
        <v>0</v>
      </c>
      <c r="N437" s="124"/>
      <c r="O437" s="124">
        <f t="shared" si="22"/>
        <v>0</v>
      </c>
      <c r="P437" s="130"/>
      <c r="Q437" s="130"/>
      <c r="R437" s="130"/>
      <c r="S437" s="130"/>
      <c r="T437" s="130"/>
      <c r="U437" s="130"/>
      <c r="V437" s="130"/>
      <c r="W437" s="130"/>
      <c r="X437" s="130"/>
      <c r="Y437" s="130"/>
      <c r="Z437" s="130"/>
      <c r="AA437" s="130"/>
      <c r="AB437" s="131">
        <f t="shared" si="23"/>
        <v>0</v>
      </c>
    </row>
    <row r="438" spans="1:28" s="97" customFormat="1" ht="12.75" x14ac:dyDescent="0.2">
      <c r="A438" s="127"/>
      <c r="B438" s="127"/>
      <c r="C438" s="26"/>
      <c r="D438" s="128"/>
      <c r="E438" s="129"/>
      <c r="F438" s="119" t="str">
        <f>+IF(ISNA(VLOOKUP($E438,COA!$A$10:$C$208,3,0)),"",VLOOKUP($E438,COA!$A$10:$C$208,3,0))</f>
        <v/>
      </c>
      <c r="G438" s="129"/>
      <c r="H438" s="119" t="str">
        <f>+IF(ISNA(VLOOKUP($E438,COA!$A$10:$C$208,3,0)),"",VLOOKUP($E438,COA!$A$10:$C$208,3,0))</f>
        <v/>
      </c>
      <c r="I438" s="120"/>
      <c r="J438" s="121" t="str">
        <f>+IF(ISNA(VLOOKUP($I438,'Cost Center'!$A$9:$B$48,2,0)),"",(VLOOKUP($I438,'Cost Center'!$A$9:$B$48,2,0)))</f>
        <v/>
      </c>
      <c r="K438" s="122"/>
      <c r="L438" s="123"/>
      <c r="M438" s="124">
        <f t="shared" si="21"/>
        <v>0</v>
      </c>
      <c r="N438" s="124"/>
      <c r="O438" s="124">
        <f t="shared" si="22"/>
        <v>0</v>
      </c>
      <c r="P438" s="130"/>
      <c r="Q438" s="130"/>
      <c r="R438" s="130"/>
      <c r="S438" s="130"/>
      <c r="T438" s="130"/>
      <c r="U438" s="130"/>
      <c r="V438" s="130"/>
      <c r="W438" s="130"/>
      <c r="X438" s="130"/>
      <c r="Y438" s="130"/>
      <c r="Z438" s="130"/>
      <c r="AA438" s="130"/>
      <c r="AB438" s="131">
        <f t="shared" si="23"/>
        <v>0</v>
      </c>
    </row>
    <row r="439" spans="1:28" s="97" customFormat="1" ht="12.75" x14ac:dyDescent="0.2">
      <c r="A439" s="127"/>
      <c r="B439" s="127"/>
      <c r="C439" s="26"/>
      <c r="D439" s="128"/>
      <c r="E439" s="129"/>
      <c r="F439" s="119" t="str">
        <f>+IF(ISNA(VLOOKUP($E439,COA!$A$10:$C$208,3,0)),"",VLOOKUP($E439,COA!$A$10:$C$208,3,0))</f>
        <v/>
      </c>
      <c r="G439" s="129"/>
      <c r="H439" s="119" t="str">
        <f>+IF(ISNA(VLOOKUP($E439,COA!$A$10:$C$208,3,0)),"",VLOOKUP($E439,COA!$A$10:$C$208,3,0))</f>
        <v/>
      </c>
      <c r="I439" s="120"/>
      <c r="J439" s="121" t="str">
        <f>+IF(ISNA(VLOOKUP($I439,'Cost Center'!$A$9:$B$48,2,0)),"",(VLOOKUP($I439,'Cost Center'!$A$9:$B$48,2,0)))</f>
        <v/>
      </c>
      <c r="K439" s="122"/>
      <c r="L439" s="123"/>
      <c r="M439" s="124">
        <f t="shared" si="21"/>
        <v>0</v>
      </c>
      <c r="N439" s="124"/>
      <c r="O439" s="124">
        <f t="shared" si="22"/>
        <v>0</v>
      </c>
      <c r="P439" s="130"/>
      <c r="Q439" s="130"/>
      <c r="R439" s="130"/>
      <c r="S439" s="130"/>
      <c r="T439" s="130"/>
      <c r="U439" s="130"/>
      <c r="V439" s="130"/>
      <c r="W439" s="130"/>
      <c r="X439" s="130"/>
      <c r="Y439" s="130"/>
      <c r="Z439" s="130"/>
      <c r="AA439" s="130"/>
      <c r="AB439" s="131">
        <f t="shared" si="23"/>
        <v>0</v>
      </c>
    </row>
    <row r="440" spans="1:28" s="97" customFormat="1" ht="12.75" x14ac:dyDescent="0.2">
      <c r="A440" s="127"/>
      <c r="B440" s="127"/>
      <c r="C440" s="26"/>
      <c r="D440" s="128"/>
      <c r="E440" s="129"/>
      <c r="F440" s="119" t="str">
        <f>+IF(ISNA(VLOOKUP($E440,COA!$A$10:$C$208,3,0)),"",VLOOKUP($E440,COA!$A$10:$C$208,3,0))</f>
        <v/>
      </c>
      <c r="G440" s="129"/>
      <c r="H440" s="119" t="str">
        <f>+IF(ISNA(VLOOKUP($E440,COA!$A$10:$C$208,3,0)),"",VLOOKUP($E440,COA!$A$10:$C$208,3,0))</f>
        <v/>
      </c>
      <c r="I440" s="120"/>
      <c r="J440" s="121" t="str">
        <f>+IF(ISNA(VLOOKUP($I440,'Cost Center'!$A$9:$B$48,2,0)),"",(VLOOKUP($I440,'Cost Center'!$A$9:$B$48,2,0)))</f>
        <v/>
      </c>
      <c r="K440" s="122"/>
      <c r="L440" s="123"/>
      <c r="M440" s="124">
        <f t="shared" si="21"/>
        <v>0</v>
      </c>
      <c r="N440" s="124"/>
      <c r="O440" s="124">
        <f t="shared" si="22"/>
        <v>0</v>
      </c>
      <c r="P440" s="130"/>
      <c r="Q440" s="130"/>
      <c r="R440" s="130"/>
      <c r="S440" s="130"/>
      <c r="T440" s="130"/>
      <c r="U440" s="130"/>
      <c r="V440" s="130"/>
      <c r="W440" s="130"/>
      <c r="X440" s="130"/>
      <c r="Y440" s="130"/>
      <c r="Z440" s="130"/>
      <c r="AA440" s="130"/>
      <c r="AB440" s="131">
        <f t="shared" si="23"/>
        <v>0</v>
      </c>
    </row>
    <row r="441" spans="1:28" s="97" customFormat="1" ht="12.75" x14ac:dyDescent="0.2">
      <c r="A441" s="127"/>
      <c r="B441" s="127"/>
      <c r="C441" s="26"/>
      <c r="D441" s="128"/>
      <c r="E441" s="129"/>
      <c r="F441" s="119" t="str">
        <f>+IF(ISNA(VLOOKUP($E441,COA!$A$10:$C$208,3,0)),"",VLOOKUP($E441,COA!$A$10:$C$208,3,0))</f>
        <v/>
      </c>
      <c r="G441" s="129"/>
      <c r="H441" s="119" t="str">
        <f>+IF(ISNA(VLOOKUP($E441,COA!$A$10:$C$208,3,0)),"",VLOOKUP($E441,COA!$A$10:$C$208,3,0))</f>
        <v/>
      </c>
      <c r="I441" s="120"/>
      <c r="J441" s="121" t="str">
        <f>+IF(ISNA(VLOOKUP($I441,'Cost Center'!$A$9:$B$48,2,0)),"",(VLOOKUP($I441,'Cost Center'!$A$9:$B$48,2,0)))</f>
        <v/>
      </c>
      <c r="K441" s="122"/>
      <c r="L441" s="123"/>
      <c r="M441" s="124">
        <f t="shared" si="21"/>
        <v>0</v>
      </c>
      <c r="N441" s="124"/>
      <c r="O441" s="124">
        <f t="shared" si="22"/>
        <v>0</v>
      </c>
      <c r="P441" s="130"/>
      <c r="Q441" s="130"/>
      <c r="R441" s="130"/>
      <c r="S441" s="130"/>
      <c r="T441" s="130"/>
      <c r="U441" s="130"/>
      <c r="V441" s="130"/>
      <c r="W441" s="130"/>
      <c r="X441" s="130"/>
      <c r="Y441" s="130"/>
      <c r="Z441" s="130"/>
      <c r="AA441" s="130"/>
      <c r="AB441" s="131">
        <f t="shared" si="23"/>
        <v>0</v>
      </c>
    </row>
    <row r="442" spans="1:28" s="97" customFormat="1" ht="12.75" x14ac:dyDescent="0.2">
      <c r="A442" s="127"/>
      <c r="B442" s="127"/>
      <c r="C442" s="26"/>
      <c r="D442" s="128"/>
      <c r="E442" s="129"/>
      <c r="F442" s="119" t="str">
        <f>+IF(ISNA(VLOOKUP($E442,COA!$A$10:$C$208,3,0)),"",VLOOKUP($E442,COA!$A$10:$C$208,3,0))</f>
        <v/>
      </c>
      <c r="G442" s="129"/>
      <c r="H442" s="119" t="str">
        <f>+IF(ISNA(VLOOKUP($E442,COA!$A$10:$C$208,3,0)),"",VLOOKUP($E442,COA!$A$10:$C$208,3,0))</f>
        <v/>
      </c>
      <c r="I442" s="120"/>
      <c r="J442" s="121" t="str">
        <f>+IF(ISNA(VLOOKUP($I442,'Cost Center'!$A$9:$B$48,2,0)),"",(VLOOKUP($I442,'Cost Center'!$A$9:$B$48,2,0)))</f>
        <v/>
      </c>
      <c r="K442" s="122"/>
      <c r="L442" s="123"/>
      <c r="M442" s="124">
        <f t="shared" si="21"/>
        <v>0</v>
      </c>
      <c r="N442" s="124"/>
      <c r="O442" s="124">
        <f t="shared" si="22"/>
        <v>0</v>
      </c>
      <c r="P442" s="130"/>
      <c r="Q442" s="130"/>
      <c r="R442" s="130"/>
      <c r="S442" s="130"/>
      <c r="T442" s="130"/>
      <c r="U442" s="130"/>
      <c r="V442" s="130"/>
      <c r="W442" s="130"/>
      <c r="X442" s="130"/>
      <c r="Y442" s="130"/>
      <c r="Z442" s="130"/>
      <c r="AA442" s="130"/>
      <c r="AB442" s="131">
        <f t="shared" si="23"/>
        <v>0</v>
      </c>
    </row>
    <row r="443" spans="1:28" s="97" customFormat="1" ht="12.75" x14ac:dyDescent="0.2">
      <c r="A443" s="127"/>
      <c r="B443" s="127"/>
      <c r="C443" s="26"/>
      <c r="D443" s="128"/>
      <c r="E443" s="129"/>
      <c r="F443" s="119" t="str">
        <f>+IF(ISNA(VLOOKUP($E443,COA!$A$10:$C$208,3,0)),"",VLOOKUP($E443,COA!$A$10:$C$208,3,0))</f>
        <v/>
      </c>
      <c r="G443" s="129"/>
      <c r="H443" s="119" t="str">
        <f>+IF(ISNA(VLOOKUP($E443,COA!$A$10:$C$208,3,0)),"",VLOOKUP($E443,COA!$A$10:$C$208,3,0))</f>
        <v/>
      </c>
      <c r="I443" s="120"/>
      <c r="J443" s="121" t="str">
        <f>+IF(ISNA(VLOOKUP($I443,'Cost Center'!$A$9:$B$48,2,0)),"",(VLOOKUP($I443,'Cost Center'!$A$9:$B$48,2,0)))</f>
        <v/>
      </c>
      <c r="K443" s="122"/>
      <c r="L443" s="123"/>
      <c r="M443" s="124">
        <f t="shared" si="21"/>
        <v>0</v>
      </c>
      <c r="N443" s="124"/>
      <c r="O443" s="124">
        <f t="shared" si="22"/>
        <v>0</v>
      </c>
      <c r="P443" s="130"/>
      <c r="Q443" s="130"/>
      <c r="R443" s="130"/>
      <c r="S443" s="130"/>
      <c r="T443" s="130"/>
      <c r="U443" s="130"/>
      <c r="V443" s="130"/>
      <c r="W443" s="130"/>
      <c r="X443" s="130"/>
      <c r="Y443" s="130"/>
      <c r="Z443" s="130"/>
      <c r="AA443" s="130"/>
      <c r="AB443" s="131">
        <f t="shared" si="23"/>
        <v>0</v>
      </c>
    </row>
    <row r="444" spans="1:28" s="97" customFormat="1" ht="12.75" x14ac:dyDescent="0.2">
      <c r="A444" s="127"/>
      <c r="B444" s="127"/>
      <c r="C444" s="26"/>
      <c r="D444" s="128"/>
      <c r="E444" s="129"/>
      <c r="F444" s="119" t="str">
        <f>+IF(ISNA(VLOOKUP($E444,COA!$A$10:$C$208,3,0)),"",VLOOKUP($E444,COA!$A$10:$C$208,3,0))</f>
        <v/>
      </c>
      <c r="G444" s="129"/>
      <c r="H444" s="119" t="str">
        <f>+IF(ISNA(VLOOKUP($E444,COA!$A$10:$C$208,3,0)),"",VLOOKUP($E444,COA!$A$10:$C$208,3,0))</f>
        <v/>
      </c>
      <c r="I444" s="120"/>
      <c r="J444" s="121" t="str">
        <f>+IF(ISNA(VLOOKUP($I444,'Cost Center'!$A$9:$B$48,2,0)),"",(VLOOKUP($I444,'Cost Center'!$A$9:$B$48,2,0)))</f>
        <v/>
      </c>
      <c r="K444" s="122"/>
      <c r="L444" s="123"/>
      <c r="M444" s="124">
        <f t="shared" si="21"/>
        <v>0</v>
      </c>
      <c r="N444" s="124"/>
      <c r="O444" s="124">
        <f t="shared" si="22"/>
        <v>0</v>
      </c>
      <c r="P444" s="130"/>
      <c r="Q444" s="130"/>
      <c r="R444" s="130"/>
      <c r="S444" s="130"/>
      <c r="T444" s="130"/>
      <c r="U444" s="130"/>
      <c r="V444" s="130"/>
      <c r="W444" s="130"/>
      <c r="X444" s="130"/>
      <c r="Y444" s="130"/>
      <c r="Z444" s="130"/>
      <c r="AA444" s="130"/>
      <c r="AB444" s="131">
        <f t="shared" si="23"/>
        <v>0</v>
      </c>
    </row>
    <row r="445" spans="1:28" s="97" customFormat="1" ht="12.75" x14ac:dyDescent="0.2">
      <c r="A445" s="127"/>
      <c r="B445" s="127"/>
      <c r="C445" s="26"/>
      <c r="D445" s="128"/>
      <c r="E445" s="129"/>
      <c r="F445" s="119" t="str">
        <f>+IF(ISNA(VLOOKUP($E445,COA!$A$10:$C$208,3,0)),"",VLOOKUP($E445,COA!$A$10:$C$208,3,0))</f>
        <v/>
      </c>
      <c r="G445" s="129"/>
      <c r="H445" s="119" t="str">
        <f>+IF(ISNA(VLOOKUP($E445,COA!$A$10:$C$208,3,0)),"",VLOOKUP($E445,COA!$A$10:$C$208,3,0))</f>
        <v/>
      </c>
      <c r="I445" s="120"/>
      <c r="J445" s="121" t="str">
        <f>+IF(ISNA(VLOOKUP($I445,'Cost Center'!$A$9:$B$48,2,0)),"",(VLOOKUP($I445,'Cost Center'!$A$9:$B$48,2,0)))</f>
        <v/>
      </c>
      <c r="K445" s="122"/>
      <c r="L445" s="123"/>
      <c r="M445" s="124">
        <f t="shared" si="21"/>
        <v>0</v>
      </c>
      <c r="N445" s="124"/>
      <c r="O445" s="124">
        <f t="shared" si="22"/>
        <v>0</v>
      </c>
      <c r="P445" s="130"/>
      <c r="Q445" s="130"/>
      <c r="R445" s="130"/>
      <c r="S445" s="130"/>
      <c r="T445" s="130"/>
      <c r="U445" s="130"/>
      <c r="V445" s="130"/>
      <c r="W445" s="130"/>
      <c r="X445" s="130"/>
      <c r="Y445" s="130"/>
      <c r="Z445" s="130"/>
      <c r="AA445" s="130"/>
      <c r="AB445" s="131">
        <f t="shared" si="23"/>
        <v>0</v>
      </c>
    </row>
    <row r="446" spans="1:28" s="97" customFormat="1" ht="12.75" x14ac:dyDescent="0.2">
      <c r="A446" s="127"/>
      <c r="B446" s="127"/>
      <c r="C446" s="26"/>
      <c r="D446" s="128"/>
      <c r="E446" s="129"/>
      <c r="F446" s="119" t="str">
        <f>+IF(ISNA(VLOOKUP($E446,COA!$A$10:$C$208,3,0)),"",VLOOKUP($E446,COA!$A$10:$C$208,3,0))</f>
        <v/>
      </c>
      <c r="G446" s="129"/>
      <c r="H446" s="119" t="str">
        <f>+IF(ISNA(VLOOKUP($E446,COA!$A$10:$C$208,3,0)),"",VLOOKUP($E446,COA!$A$10:$C$208,3,0))</f>
        <v/>
      </c>
      <c r="I446" s="120"/>
      <c r="J446" s="121" t="str">
        <f>+IF(ISNA(VLOOKUP($I446,'Cost Center'!$A$9:$B$48,2,0)),"",(VLOOKUP($I446,'Cost Center'!$A$9:$B$48,2,0)))</f>
        <v/>
      </c>
      <c r="K446" s="122"/>
      <c r="L446" s="123"/>
      <c r="M446" s="124">
        <f t="shared" si="21"/>
        <v>0</v>
      </c>
      <c r="N446" s="124"/>
      <c r="O446" s="124">
        <f t="shared" si="22"/>
        <v>0</v>
      </c>
      <c r="P446" s="130"/>
      <c r="Q446" s="130"/>
      <c r="R446" s="130"/>
      <c r="S446" s="130"/>
      <c r="T446" s="130"/>
      <c r="U446" s="130"/>
      <c r="V446" s="130"/>
      <c r="W446" s="130"/>
      <c r="X446" s="130"/>
      <c r="Y446" s="130"/>
      <c r="Z446" s="130"/>
      <c r="AA446" s="130"/>
      <c r="AB446" s="131">
        <f t="shared" si="23"/>
        <v>0</v>
      </c>
    </row>
    <row r="447" spans="1:28" s="97" customFormat="1" ht="12.75" x14ac:dyDescent="0.2">
      <c r="A447" s="127"/>
      <c r="B447" s="127"/>
      <c r="C447" s="26"/>
      <c r="D447" s="128"/>
      <c r="E447" s="129"/>
      <c r="F447" s="119" t="str">
        <f>+IF(ISNA(VLOOKUP($E447,COA!$A$10:$C$208,3,0)),"",VLOOKUP($E447,COA!$A$10:$C$208,3,0))</f>
        <v/>
      </c>
      <c r="G447" s="129"/>
      <c r="H447" s="119" t="str">
        <f>+IF(ISNA(VLOOKUP($E447,COA!$A$10:$C$208,3,0)),"",VLOOKUP($E447,COA!$A$10:$C$208,3,0))</f>
        <v/>
      </c>
      <c r="I447" s="120"/>
      <c r="J447" s="121" t="str">
        <f>+IF(ISNA(VLOOKUP($I447,'Cost Center'!$A$9:$B$48,2,0)),"",(VLOOKUP($I447,'Cost Center'!$A$9:$B$48,2,0)))</f>
        <v/>
      </c>
      <c r="K447" s="122"/>
      <c r="L447" s="123"/>
      <c r="M447" s="124">
        <f t="shared" si="21"/>
        <v>0</v>
      </c>
      <c r="N447" s="124"/>
      <c r="O447" s="124">
        <f t="shared" si="22"/>
        <v>0</v>
      </c>
      <c r="P447" s="130"/>
      <c r="Q447" s="130"/>
      <c r="R447" s="130"/>
      <c r="S447" s="130"/>
      <c r="T447" s="130"/>
      <c r="U447" s="130"/>
      <c r="V447" s="130"/>
      <c r="W447" s="130"/>
      <c r="X447" s="130"/>
      <c r="Y447" s="130"/>
      <c r="Z447" s="130"/>
      <c r="AA447" s="130"/>
      <c r="AB447" s="131">
        <f t="shared" si="23"/>
        <v>0</v>
      </c>
    </row>
    <row r="448" spans="1:28" s="97" customFormat="1" ht="12.75" x14ac:dyDescent="0.2">
      <c r="A448" s="127"/>
      <c r="B448" s="127"/>
      <c r="C448" s="26"/>
      <c r="D448" s="128"/>
      <c r="E448" s="129"/>
      <c r="F448" s="119" t="str">
        <f>+IF(ISNA(VLOOKUP($E448,COA!$A$10:$C$208,3,0)),"",VLOOKUP($E448,COA!$A$10:$C$208,3,0))</f>
        <v/>
      </c>
      <c r="G448" s="129"/>
      <c r="H448" s="119" t="str">
        <f>+IF(ISNA(VLOOKUP($E448,COA!$A$10:$C$208,3,0)),"",VLOOKUP($E448,COA!$A$10:$C$208,3,0))</f>
        <v/>
      </c>
      <c r="I448" s="120"/>
      <c r="J448" s="121" t="str">
        <f>+IF(ISNA(VLOOKUP($I448,'Cost Center'!$A$9:$B$48,2,0)),"",(VLOOKUP($I448,'Cost Center'!$A$9:$B$48,2,0)))</f>
        <v/>
      </c>
      <c r="K448" s="122"/>
      <c r="L448" s="123"/>
      <c r="M448" s="124">
        <f t="shared" si="21"/>
        <v>0</v>
      </c>
      <c r="N448" s="124"/>
      <c r="O448" s="124">
        <f t="shared" si="22"/>
        <v>0</v>
      </c>
      <c r="P448" s="130"/>
      <c r="Q448" s="130"/>
      <c r="R448" s="130"/>
      <c r="S448" s="130"/>
      <c r="T448" s="130"/>
      <c r="U448" s="130"/>
      <c r="V448" s="130"/>
      <c r="W448" s="130"/>
      <c r="X448" s="130"/>
      <c r="Y448" s="130"/>
      <c r="Z448" s="130"/>
      <c r="AA448" s="130"/>
      <c r="AB448" s="131">
        <f t="shared" si="23"/>
        <v>0</v>
      </c>
    </row>
    <row r="449" spans="1:28" s="97" customFormat="1" ht="12.75" x14ac:dyDescent="0.2">
      <c r="A449" s="127"/>
      <c r="B449" s="127"/>
      <c r="C449" s="26"/>
      <c r="D449" s="128"/>
      <c r="E449" s="129"/>
      <c r="F449" s="119" t="str">
        <f>+IF(ISNA(VLOOKUP($E449,COA!$A$10:$C$208,3,0)),"",VLOOKUP($E449,COA!$A$10:$C$208,3,0))</f>
        <v/>
      </c>
      <c r="G449" s="129"/>
      <c r="H449" s="119" t="str">
        <f>+IF(ISNA(VLOOKUP($E449,COA!$A$10:$C$208,3,0)),"",VLOOKUP($E449,COA!$A$10:$C$208,3,0))</f>
        <v/>
      </c>
      <c r="I449" s="120"/>
      <c r="J449" s="121" t="str">
        <f>+IF(ISNA(VLOOKUP($I449,'Cost Center'!$A$9:$B$48,2,0)),"",(VLOOKUP($I449,'Cost Center'!$A$9:$B$48,2,0)))</f>
        <v/>
      </c>
      <c r="K449" s="122"/>
      <c r="L449" s="123"/>
      <c r="M449" s="124">
        <f t="shared" si="21"/>
        <v>0</v>
      </c>
      <c r="N449" s="124"/>
      <c r="O449" s="124">
        <f t="shared" si="22"/>
        <v>0</v>
      </c>
      <c r="P449" s="130"/>
      <c r="Q449" s="130"/>
      <c r="R449" s="130"/>
      <c r="S449" s="130"/>
      <c r="T449" s="130"/>
      <c r="U449" s="130"/>
      <c r="V449" s="130"/>
      <c r="W449" s="130"/>
      <c r="X449" s="130"/>
      <c r="Y449" s="130"/>
      <c r="Z449" s="130"/>
      <c r="AA449" s="130"/>
      <c r="AB449" s="131">
        <f t="shared" si="23"/>
        <v>0</v>
      </c>
    </row>
    <row r="450" spans="1:28" s="97" customFormat="1" ht="12.75" x14ac:dyDescent="0.2">
      <c r="A450" s="127"/>
      <c r="B450" s="127"/>
      <c r="C450" s="26"/>
      <c r="D450" s="128"/>
      <c r="E450" s="129"/>
      <c r="F450" s="119" t="str">
        <f>+IF(ISNA(VLOOKUP($E450,COA!$A$10:$C$208,3,0)),"",VLOOKUP($E450,COA!$A$10:$C$208,3,0))</f>
        <v/>
      </c>
      <c r="G450" s="129"/>
      <c r="H450" s="119" t="str">
        <f>+IF(ISNA(VLOOKUP($E450,COA!$A$10:$C$208,3,0)),"",VLOOKUP($E450,COA!$A$10:$C$208,3,0))</f>
        <v/>
      </c>
      <c r="I450" s="120"/>
      <c r="J450" s="121" t="str">
        <f>+IF(ISNA(VLOOKUP($I450,'Cost Center'!$A$9:$B$48,2,0)),"",(VLOOKUP($I450,'Cost Center'!$A$9:$B$48,2,0)))</f>
        <v/>
      </c>
      <c r="K450" s="122"/>
      <c r="L450" s="123"/>
      <c r="M450" s="124">
        <f t="shared" si="21"/>
        <v>0</v>
      </c>
      <c r="N450" s="124"/>
      <c r="O450" s="124">
        <f t="shared" si="22"/>
        <v>0</v>
      </c>
      <c r="P450" s="130"/>
      <c r="Q450" s="130"/>
      <c r="R450" s="130"/>
      <c r="S450" s="130"/>
      <c r="T450" s="130"/>
      <c r="U450" s="130"/>
      <c r="V450" s="130"/>
      <c r="W450" s="130"/>
      <c r="X450" s="130"/>
      <c r="Y450" s="130"/>
      <c r="Z450" s="130"/>
      <c r="AA450" s="130"/>
      <c r="AB450" s="131">
        <f t="shared" si="23"/>
        <v>0</v>
      </c>
    </row>
    <row r="451" spans="1:28" s="97" customFormat="1" ht="12.75" x14ac:dyDescent="0.2">
      <c r="A451" s="127"/>
      <c r="B451" s="127"/>
      <c r="C451" s="26"/>
      <c r="D451" s="128"/>
      <c r="E451" s="129"/>
      <c r="F451" s="119" t="str">
        <f>+IF(ISNA(VLOOKUP($E451,COA!$A$10:$C$208,3,0)),"",VLOOKUP($E451,COA!$A$10:$C$208,3,0))</f>
        <v/>
      </c>
      <c r="G451" s="129"/>
      <c r="H451" s="119" t="str">
        <f>+IF(ISNA(VLOOKUP($E451,COA!$A$10:$C$208,3,0)),"",VLOOKUP($E451,COA!$A$10:$C$208,3,0))</f>
        <v/>
      </c>
      <c r="I451" s="120"/>
      <c r="J451" s="121" t="str">
        <f>+IF(ISNA(VLOOKUP($I451,'Cost Center'!$A$9:$B$48,2,0)),"",(VLOOKUP($I451,'Cost Center'!$A$9:$B$48,2,0)))</f>
        <v/>
      </c>
      <c r="K451" s="122"/>
      <c r="L451" s="123"/>
      <c r="M451" s="124">
        <f t="shared" si="21"/>
        <v>0</v>
      </c>
      <c r="N451" s="124"/>
      <c r="O451" s="124">
        <f t="shared" si="22"/>
        <v>0</v>
      </c>
      <c r="P451" s="130"/>
      <c r="Q451" s="130"/>
      <c r="R451" s="130"/>
      <c r="S451" s="130"/>
      <c r="T451" s="130"/>
      <c r="U451" s="130"/>
      <c r="V451" s="130"/>
      <c r="W451" s="130"/>
      <c r="X451" s="130"/>
      <c r="Y451" s="130"/>
      <c r="Z451" s="130"/>
      <c r="AA451" s="130"/>
      <c r="AB451" s="131">
        <f t="shared" si="23"/>
        <v>0</v>
      </c>
    </row>
    <row r="452" spans="1:28" s="97" customFormat="1" ht="12.75" x14ac:dyDescent="0.2">
      <c r="A452" s="127"/>
      <c r="B452" s="127"/>
      <c r="C452" s="26"/>
      <c r="D452" s="128"/>
      <c r="E452" s="129"/>
      <c r="F452" s="119" t="str">
        <f>+IF(ISNA(VLOOKUP($E452,COA!$A$10:$C$208,3,0)),"",VLOOKUP($E452,COA!$A$10:$C$208,3,0))</f>
        <v/>
      </c>
      <c r="G452" s="129"/>
      <c r="H452" s="119" t="str">
        <f>+IF(ISNA(VLOOKUP($E452,COA!$A$10:$C$208,3,0)),"",VLOOKUP($E452,COA!$A$10:$C$208,3,0))</f>
        <v/>
      </c>
      <c r="I452" s="120"/>
      <c r="J452" s="121" t="str">
        <f>+IF(ISNA(VLOOKUP($I452,'Cost Center'!$A$9:$B$48,2,0)),"",(VLOOKUP($I452,'Cost Center'!$A$9:$B$48,2,0)))</f>
        <v/>
      </c>
      <c r="K452" s="122"/>
      <c r="L452" s="123"/>
      <c r="M452" s="124">
        <f t="shared" si="21"/>
        <v>0</v>
      </c>
      <c r="N452" s="124"/>
      <c r="O452" s="124">
        <f t="shared" si="22"/>
        <v>0</v>
      </c>
      <c r="P452" s="130"/>
      <c r="Q452" s="130"/>
      <c r="R452" s="130"/>
      <c r="S452" s="130"/>
      <c r="T452" s="130"/>
      <c r="U452" s="130"/>
      <c r="V452" s="130"/>
      <c r="W452" s="130"/>
      <c r="X452" s="130"/>
      <c r="Y452" s="130"/>
      <c r="Z452" s="130"/>
      <c r="AA452" s="130"/>
      <c r="AB452" s="131">
        <f t="shared" si="23"/>
        <v>0</v>
      </c>
    </row>
    <row r="453" spans="1:28" s="97" customFormat="1" ht="12.75" x14ac:dyDescent="0.2">
      <c r="A453" s="127"/>
      <c r="B453" s="127"/>
      <c r="C453" s="26"/>
      <c r="D453" s="128"/>
      <c r="E453" s="129"/>
      <c r="F453" s="119" t="str">
        <f>+IF(ISNA(VLOOKUP($E453,COA!$A$10:$C$208,3,0)),"",VLOOKUP($E453,COA!$A$10:$C$208,3,0))</f>
        <v/>
      </c>
      <c r="G453" s="129"/>
      <c r="H453" s="119" t="str">
        <f>+IF(ISNA(VLOOKUP($E453,COA!$A$10:$C$208,3,0)),"",VLOOKUP($E453,COA!$A$10:$C$208,3,0))</f>
        <v/>
      </c>
      <c r="I453" s="120"/>
      <c r="J453" s="121" t="str">
        <f>+IF(ISNA(VLOOKUP($I453,'Cost Center'!$A$9:$B$48,2,0)),"",(VLOOKUP($I453,'Cost Center'!$A$9:$B$48,2,0)))</f>
        <v/>
      </c>
      <c r="K453" s="122"/>
      <c r="L453" s="123"/>
      <c r="M453" s="124">
        <f t="shared" si="21"/>
        <v>0</v>
      </c>
      <c r="N453" s="124"/>
      <c r="O453" s="124">
        <f t="shared" si="22"/>
        <v>0</v>
      </c>
      <c r="P453" s="130"/>
      <c r="Q453" s="130"/>
      <c r="R453" s="130"/>
      <c r="S453" s="130"/>
      <c r="T453" s="130"/>
      <c r="U453" s="130"/>
      <c r="V453" s="130"/>
      <c r="W453" s="130"/>
      <c r="X453" s="130"/>
      <c r="Y453" s="130"/>
      <c r="Z453" s="130"/>
      <c r="AA453" s="130"/>
      <c r="AB453" s="131">
        <f t="shared" si="23"/>
        <v>0</v>
      </c>
    </row>
    <row r="454" spans="1:28" s="97" customFormat="1" ht="12.75" x14ac:dyDescent="0.2">
      <c r="A454" s="127"/>
      <c r="B454" s="127"/>
      <c r="C454" s="26"/>
      <c r="D454" s="128"/>
      <c r="E454" s="129"/>
      <c r="F454" s="119" t="str">
        <f>+IF(ISNA(VLOOKUP($E454,COA!$A$10:$C$208,3,0)),"",VLOOKUP($E454,COA!$A$10:$C$208,3,0))</f>
        <v/>
      </c>
      <c r="G454" s="129"/>
      <c r="H454" s="119" t="str">
        <f>+IF(ISNA(VLOOKUP($E454,COA!$A$10:$C$208,3,0)),"",VLOOKUP($E454,COA!$A$10:$C$208,3,0))</f>
        <v/>
      </c>
      <c r="I454" s="120"/>
      <c r="J454" s="121" t="str">
        <f>+IF(ISNA(VLOOKUP($I454,'Cost Center'!$A$9:$B$48,2,0)),"",(VLOOKUP($I454,'Cost Center'!$A$9:$B$48,2,0)))</f>
        <v/>
      </c>
      <c r="K454" s="122"/>
      <c r="L454" s="123"/>
      <c r="M454" s="124">
        <f t="shared" si="21"/>
        <v>0</v>
      </c>
      <c r="N454" s="124"/>
      <c r="O454" s="124">
        <f t="shared" si="22"/>
        <v>0</v>
      </c>
      <c r="P454" s="130"/>
      <c r="Q454" s="130"/>
      <c r="R454" s="130"/>
      <c r="S454" s="130"/>
      <c r="T454" s="130"/>
      <c r="U454" s="130"/>
      <c r="V454" s="130"/>
      <c r="W454" s="130"/>
      <c r="X454" s="130"/>
      <c r="Y454" s="130"/>
      <c r="Z454" s="130"/>
      <c r="AA454" s="130"/>
      <c r="AB454" s="131">
        <f t="shared" si="23"/>
        <v>0</v>
      </c>
    </row>
    <row r="455" spans="1:28" s="97" customFormat="1" ht="12.75" x14ac:dyDescent="0.2">
      <c r="A455" s="127"/>
      <c r="B455" s="127"/>
      <c r="C455" s="26"/>
      <c r="D455" s="128"/>
      <c r="E455" s="129"/>
      <c r="F455" s="119" t="str">
        <f>+IF(ISNA(VLOOKUP($E455,COA!$A$10:$C$208,3,0)),"",VLOOKUP($E455,COA!$A$10:$C$208,3,0))</f>
        <v/>
      </c>
      <c r="G455" s="129"/>
      <c r="H455" s="119" t="str">
        <f>+IF(ISNA(VLOOKUP($E455,COA!$A$10:$C$208,3,0)),"",VLOOKUP($E455,COA!$A$10:$C$208,3,0))</f>
        <v/>
      </c>
      <c r="I455" s="120"/>
      <c r="J455" s="121" t="str">
        <f>+IF(ISNA(VLOOKUP($I455,'Cost Center'!$A$9:$B$48,2,0)),"",(VLOOKUP($I455,'Cost Center'!$A$9:$B$48,2,0)))</f>
        <v/>
      </c>
      <c r="K455" s="122"/>
      <c r="L455" s="123"/>
      <c r="M455" s="124">
        <f t="shared" si="21"/>
        <v>0</v>
      </c>
      <c r="N455" s="124"/>
      <c r="O455" s="124">
        <f t="shared" si="22"/>
        <v>0</v>
      </c>
      <c r="P455" s="130"/>
      <c r="Q455" s="130"/>
      <c r="R455" s="130"/>
      <c r="S455" s="130"/>
      <c r="T455" s="130"/>
      <c r="U455" s="130"/>
      <c r="V455" s="130"/>
      <c r="W455" s="130"/>
      <c r="X455" s="130"/>
      <c r="Y455" s="130"/>
      <c r="Z455" s="130"/>
      <c r="AA455" s="130"/>
      <c r="AB455" s="131">
        <f t="shared" si="23"/>
        <v>0</v>
      </c>
    </row>
    <row r="456" spans="1:28" s="97" customFormat="1" ht="12.75" x14ac:dyDescent="0.2">
      <c r="A456" s="127"/>
      <c r="B456" s="127"/>
      <c r="C456" s="26"/>
      <c r="D456" s="128"/>
      <c r="E456" s="129"/>
      <c r="F456" s="119" t="str">
        <f>+IF(ISNA(VLOOKUP($E456,COA!$A$10:$C$208,3,0)),"",VLOOKUP($E456,COA!$A$10:$C$208,3,0))</f>
        <v/>
      </c>
      <c r="G456" s="129"/>
      <c r="H456" s="119" t="str">
        <f>+IF(ISNA(VLOOKUP($E456,COA!$A$10:$C$208,3,0)),"",VLOOKUP($E456,COA!$A$10:$C$208,3,0))</f>
        <v/>
      </c>
      <c r="I456" s="120"/>
      <c r="J456" s="121" t="str">
        <f>+IF(ISNA(VLOOKUP($I456,'Cost Center'!$A$9:$B$48,2,0)),"",(VLOOKUP($I456,'Cost Center'!$A$9:$B$48,2,0)))</f>
        <v/>
      </c>
      <c r="K456" s="122"/>
      <c r="L456" s="123"/>
      <c r="M456" s="124">
        <f t="shared" si="21"/>
        <v>0</v>
      </c>
      <c r="N456" s="124"/>
      <c r="O456" s="124">
        <f t="shared" si="22"/>
        <v>0</v>
      </c>
      <c r="P456" s="130"/>
      <c r="Q456" s="130"/>
      <c r="R456" s="130"/>
      <c r="S456" s="130"/>
      <c r="T456" s="130"/>
      <c r="U456" s="130"/>
      <c r="V456" s="130"/>
      <c r="W456" s="130"/>
      <c r="X456" s="130"/>
      <c r="Y456" s="130"/>
      <c r="Z456" s="130"/>
      <c r="AA456" s="130"/>
      <c r="AB456" s="131">
        <f t="shared" si="23"/>
        <v>0</v>
      </c>
    </row>
    <row r="457" spans="1:28" s="97" customFormat="1" ht="12.75" x14ac:dyDescent="0.2">
      <c r="A457" s="127"/>
      <c r="B457" s="127"/>
      <c r="C457" s="26"/>
      <c r="D457" s="128"/>
      <c r="E457" s="129"/>
      <c r="F457" s="119" t="str">
        <f>+IF(ISNA(VLOOKUP($E457,COA!$A$10:$C$208,3,0)),"",VLOOKUP($E457,COA!$A$10:$C$208,3,0))</f>
        <v/>
      </c>
      <c r="G457" s="129"/>
      <c r="H457" s="119" t="str">
        <f>+IF(ISNA(VLOOKUP($E457,COA!$A$10:$C$208,3,0)),"",VLOOKUP($E457,COA!$A$10:$C$208,3,0))</f>
        <v/>
      </c>
      <c r="I457" s="120"/>
      <c r="J457" s="121" t="str">
        <f>+IF(ISNA(VLOOKUP($I457,'Cost Center'!$A$9:$B$48,2,0)),"",(VLOOKUP($I457,'Cost Center'!$A$9:$B$48,2,0)))</f>
        <v/>
      </c>
      <c r="K457" s="122"/>
      <c r="L457" s="123"/>
      <c r="M457" s="124">
        <f t="shared" si="21"/>
        <v>0</v>
      </c>
      <c r="N457" s="124"/>
      <c r="O457" s="124">
        <f t="shared" si="22"/>
        <v>0</v>
      </c>
      <c r="P457" s="130"/>
      <c r="Q457" s="130"/>
      <c r="R457" s="130"/>
      <c r="S457" s="130"/>
      <c r="T457" s="130"/>
      <c r="U457" s="130"/>
      <c r="V457" s="130"/>
      <c r="W457" s="130"/>
      <c r="X457" s="130"/>
      <c r="Y457" s="130"/>
      <c r="Z457" s="130"/>
      <c r="AA457" s="130"/>
      <c r="AB457" s="131">
        <f t="shared" si="23"/>
        <v>0</v>
      </c>
    </row>
    <row r="458" spans="1:28" s="97" customFormat="1" ht="12.75" x14ac:dyDescent="0.2">
      <c r="A458" s="127"/>
      <c r="B458" s="127"/>
      <c r="C458" s="26"/>
      <c r="D458" s="128"/>
      <c r="E458" s="129"/>
      <c r="F458" s="119" t="str">
        <f>+IF(ISNA(VLOOKUP($E458,COA!$A$10:$C$208,3,0)),"",VLOOKUP($E458,COA!$A$10:$C$208,3,0))</f>
        <v/>
      </c>
      <c r="G458" s="129"/>
      <c r="H458" s="119" t="str">
        <f>+IF(ISNA(VLOOKUP($E458,COA!$A$10:$C$208,3,0)),"",VLOOKUP($E458,COA!$A$10:$C$208,3,0))</f>
        <v/>
      </c>
      <c r="I458" s="120"/>
      <c r="J458" s="121" t="str">
        <f>+IF(ISNA(VLOOKUP($I458,'Cost Center'!$A$9:$B$48,2,0)),"",(VLOOKUP($I458,'Cost Center'!$A$9:$B$48,2,0)))</f>
        <v/>
      </c>
      <c r="K458" s="122"/>
      <c r="L458" s="123"/>
      <c r="M458" s="124">
        <f t="shared" si="21"/>
        <v>0</v>
      </c>
      <c r="N458" s="124"/>
      <c r="O458" s="124">
        <f t="shared" si="22"/>
        <v>0</v>
      </c>
      <c r="P458" s="130"/>
      <c r="Q458" s="130"/>
      <c r="R458" s="130"/>
      <c r="S458" s="130"/>
      <c r="T458" s="130"/>
      <c r="U458" s="130"/>
      <c r="V458" s="130"/>
      <c r="W458" s="130"/>
      <c r="X458" s="130"/>
      <c r="Y458" s="130"/>
      <c r="Z458" s="130"/>
      <c r="AA458" s="130"/>
      <c r="AB458" s="131">
        <f t="shared" si="23"/>
        <v>0</v>
      </c>
    </row>
    <row r="459" spans="1:28" s="97" customFormat="1" ht="12.75" x14ac:dyDescent="0.2">
      <c r="A459" s="127"/>
      <c r="B459" s="127"/>
      <c r="C459" s="26"/>
      <c r="D459" s="128"/>
      <c r="E459" s="129"/>
      <c r="F459" s="119" t="str">
        <f>+IF(ISNA(VLOOKUP($E459,COA!$A$10:$C$208,3,0)),"",VLOOKUP($E459,COA!$A$10:$C$208,3,0))</f>
        <v/>
      </c>
      <c r="G459" s="129"/>
      <c r="H459" s="119" t="str">
        <f>+IF(ISNA(VLOOKUP($E459,COA!$A$10:$C$208,3,0)),"",VLOOKUP($E459,COA!$A$10:$C$208,3,0))</f>
        <v/>
      </c>
      <c r="I459" s="120"/>
      <c r="J459" s="121" t="str">
        <f>+IF(ISNA(VLOOKUP($I459,'Cost Center'!$A$9:$B$48,2,0)),"",(VLOOKUP($I459,'Cost Center'!$A$9:$B$48,2,0)))</f>
        <v/>
      </c>
      <c r="K459" s="122"/>
      <c r="L459" s="123"/>
      <c r="M459" s="124">
        <f t="shared" ref="M459:M522" si="24">+O459*1000</f>
        <v>0</v>
      </c>
      <c r="N459" s="124"/>
      <c r="O459" s="124">
        <f t="shared" ref="O459:O522" si="25">+AB459</f>
        <v>0</v>
      </c>
      <c r="P459" s="130"/>
      <c r="Q459" s="130"/>
      <c r="R459" s="130"/>
      <c r="S459" s="130"/>
      <c r="T459" s="130"/>
      <c r="U459" s="130"/>
      <c r="V459" s="130"/>
      <c r="W459" s="130"/>
      <c r="X459" s="130"/>
      <c r="Y459" s="130"/>
      <c r="Z459" s="130"/>
      <c r="AA459" s="130"/>
      <c r="AB459" s="131">
        <f t="shared" ref="AB459:AB522" si="26">SUM(P459:AA459)</f>
        <v>0</v>
      </c>
    </row>
    <row r="460" spans="1:28" s="97" customFormat="1" ht="12.75" x14ac:dyDescent="0.2">
      <c r="A460" s="127"/>
      <c r="B460" s="127"/>
      <c r="C460" s="26"/>
      <c r="D460" s="128"/>
      <c r="E460" s="129"/>
      <c r="F460" s="119" t="str">
        <f>+IF(ISNA(VLOOKUP($E460,COA!$A$10:$C$208,3,0)),"",VLOOKUP($E460,COA!$A$10:$C$208,3,0))</f>
        <v/>
      </c>
      <c r="G460" s="129"/>
      <c r="H460" s="119" t="str">
        <f>+IF(ISNA(VLOOKUP($E460,COA!$A$10:$C$208,3,0)),"",VLOOKUP($E460,COA!$A$10:$C$208,3,0))</f>
        <v/>
      </c>
      <c r="I460" s="120"/>
      <c r="J460" s="121" t="str">
        <f>+IF(ISNA(VLOOKUP($I460,'Cost Center'!$A$9:$B$48,2,0)),"",(VLOOKUP($I460,'Cost Center'!$A$9:$B$48,2,0)))</f>
        <v/>
      </c>
      <c r="K460" s="122"/>
      <c r="L460" s="123"/>
      <c r="M460" s="124">
        <f t="shared" si="24"/>
        <v>0</v>
      </c>
      <c r="N460" s="124"/>
      <c r="O460" s="124">
        <f t="shared" si="25"/>
        <v>0</v>
      </c>
      <c r="P460" s="130"/>
      <c r="Q460" s="130"/>
      <c r="R460" s="130"/>
      <c r="S460" s="130"/>
      <c r="T460" s="130"/>
      <c r="U460" s="130"/>
      <c r="V460" s="130"/>
      <c r="W460" s="130"/>
      <c r="X460" s="130"/>
      <c r="Y460" s="130"/>
      <c r="Z460" s="130"/>
      <c r="AA460" s="130"/>
      <c r="AB460" s="131">
        <f t="shared" si="26"/>
        <v>0</v>
      </c>
    </row>
    <row r="461" spans="1:28" s="97" customFormat="1" ht="12.75" x14ac:dyDescent="0.2">
      <c r="A461" s="127"/>
      <c r="B461" s="127"/>
      <c r="C461" s="26"/>
      <c r="D461" s="128"/>
      <c r="E461" s="129"/>
      <c r="F461" s="119" t="str">
        <f>+IF(ISNA(VLOOKUP($E461,COA!$A$10:$C$208,3,0)),"",VLOOKUP($E461,COA!$A$10:$C$208,3,0))</f>
        <v/>
      </c>
      <c r="G461" s="129"/>
      <c r="H461" s="119" t="str">
        <f>+IF(ISNA(VLOOKUP($E461,COA!$A$10:$C$208,3,0)),"",VLOOKUP($E461,COA!$A$10:$C$208,3,0))</f>
        <v/>
      </c>
      <c r="I461" s="120"/>
      <c r="J461" s="121" t="str">
        <f>+IF(ISNA(VLOOKUP($I461,'Cost Center'!$A$9:$B$48,2,0)),"",(VLOOKUP($I461,'Cost Center'!$A$9:$B$48,2,0)))</f>
        <v/>
      </c>
      <c r="K461" s="122"/>
      <c r="L461" s="123"/>
      <c r="M461" s="124">
        <f t="shared" si="24"/>
        <v>0</v>
      </c>
      <c r="N461" s="124"/>
      <c r="O461" s="124">
        <f t="shared" si="25"/>
        <v>0</v>
      </c>
      <c r="P461" s="130"/>
      <c r="Q461" s="130"/>
      <c r="R461" s="130"/>
      <c r="S461" s="130"/>
      <c r="T461" s="130"/>
      <c r="U461" s="130"/>
      <c r="V461" s="130"/>
      <c r="W461" s="130"/>
      <c r="X461" s="130"/>
      <c r="Y461" s="130"/>
      <c r="Z461" s="130"/>
      <c r="AA461" s="130"/>
      <c r="AB461" s="131">
        <f t="shared" si="26"/>
        <v>0</v>
      </c>
    </row>
    <row r="462" spans="1:28" s="97" customFormat="1" ht="12.75" x14ac:dyDescent="0.2">
      <c r="A462" s="127"/>
      <c r="B462" s="127"/>
      <c r="C462" s="26"/>
      <c r="D462" s="128"/>
      <c r="E462" s="129"/>
      <c r="F462" s="119" t="str">
        <f>+IF(ISNA(VLOOKUP($E462,COA!$A$10:$C$208,3,0)),"",VLOOKUP($E462,COA!$A$10:$C$208,3,0))</f>
        <v/>
      </c>
      <c r="G462" s="129"/>
      <c r="H462" s="119" t="str">
        <f>+IF(ISNA(VLOOKUP($E462,COA!$A$10:$C$208,3,0)),"",VLOOKUP($E462,COA!$A$10:$C$208,3,0))</f>
        <v/>
      </c>
      <c r="I462" s="120"/>
      <c r="J462" s="121" t="str">
        <f>+IF(ISNA(VLOOKUP($I462,'Cost Center'!$A$9:$B$48,2,0)),"",(VLOOKUP($I462,'Cost Center'!$A$9:$B$48,2,0)))</f>
        <v/>
      </c>
      <c r="K462" s="122"/>
      <c r="L462" s="123"/>
      <c r="M462" s="124">
        <f t="shared" si="24"/>
        <v>0</v>
      </c>
      <c r="N462" s="124"/>
      <c r="O462" s="124">
        <f t="shared" si="25"/>
        <v>0</v>
      </c>
      <c r="P462" s="130"/>
      <c r="Q462" s="130"/>
      <c r="R462" s="130"/>
      <c r="S462" s="130"/>
      <c r="T462" s="130"/>
      <c r="U462" s="130"/>
      <c r="V462" s="130"/>
      <c r="W462" s="130"/>
      <c r="X462" s="130"/>
      <c r="Y462" s="130"/>
      <c r="Z462" s="130"/>
      <c r="AA462" s="130"/>
      <c r="AB462" s="131">
        <f t="shared" si="26"/>
        <v>0</v>
      </c>
    </row>
    <row r="463" spans="1:28" s="97" customFormat="1" ht="12.75" x14ac:dyDescent="0.2">
      <c r="A463" s="127"/>
      <c r="B463" s="127"/>
      <c r="C463" s="26"/>
      <c r="D463" s="128"/>
      <c r="E463" s="129"/>
      <c r="F463" s="119" t="str">
        <f>+IF(ISNA(VLOOKUP($E463,COA!$A$10:$C$208,3,0)),"",VLOOKUP($E463,COA!$A$10:$C$208,3,0))</f>
        <v/>
      </c>
      <c r="G463" s="129"/>
      <c r="H463" s="119" t="str">
        <f>+IF(ISNA(VLOOKUP($E463,COA!$A$10:$C$208,3,0)),"",VLOOKUP($E463,COA!$A$10:$C$208,3,0))</f>
        <v/>
      </c>
      <c r="I463" s="120"/>
      <c r="J463" s="121" t="str">
        <f>+IF(ISNA(VLOOKUP($I463,'Cost Center'!$A$9:$B$48,2,0)),"",(VLOOKUP($I463,'Cost Center'!$A$9:$B$48,2,0)))</f>
        <v/>
      </c>
      <c r="K463" s="122"/>
      <c r="L463" s="123"/>
      <c r="M463" s="124">
        <f t="shared" si="24"/>
        <v>0</v>
      </c>
      <c r="N463" s="124"/>
      <c r="O463" s="124">
        <f t="shared" si="25"/>
        <v>0</v>
      </c>
      <c r="P463" s="130"/>
      <c r="Q463" s="130"/>
      <c r="R463" s="130"/>
      <c r="S463" s="130"/>
      <c r="T463" s="130"/>
      <c r="U463" s="130"/>
      <c r="V463" s="130"/>
      <c r="W463" s="130"/>
      <c r="X463" s="130"/>
      <c r="Y463" s="130"/>
      <c r="Z463" s="130"/>
      <c r="AA463" s="130"/>
      <c r="AB463" s="131">
        <f t="shared" si="26"/>
        <v>0</v>
      </c>
    </row>
    <row r="464" spans="1:28" s="97" customFormat="1" ht="12.75" x14ac:dyDescent="0.2">
      <c r="A464" s="127"/>
      <c r="B464" s="127"/>
      <c r="C464" s="26"/>
      <c r="D464" s="128"/>
      <c r="E464" s="129"/>
      <c r="F464" s="119" t="str">
        <f>+IF(ISNA(VLOOKUP($E464,COA!$A$10:$C$208,3,0)),"",VLOOKUP($E464,COA!$A$10:$C$208,3,0))</f>
        <v/>
      </c>
      <c r="G464" s="129"/>
      <c r="H464" s="119" t="str">
        <f>+IF(ISNA(VLOOKUP($E464,COA!$A$10:$C$208,3,0)),"",VLOOKUP($E464,COA!$A$10:$C$208,3,0))</f>
        <v/>
      </c>
      <c r="I464" s="120"/>
      <c r="J464" s="121" t="str">
        <f>+IF(ISNA(VLOOKUP($I464,'Cost Center'!$A$9:$B$48,2,0)),"",(VLOOKUP($I464,'Cost Center'!$A$9:$B$48,2,0)))</f>
        <v/>
      </c>
      <c r="K464" s="122"/>
      <c r="L464" s="123"/>
      <c r="M464" s="124">
        <f t="shared" si="24"/>
        <v>0</v>
      </c>
      <c r="N464" s="124"/>
      <c r="O464" s="124">
        <f t="shared" si="25"/>
        <v>0</v>
      </c>
      <c r="P464" s="130"/>
      <c r="Q464" s="130"/>
      <c r="R464" s="130"/>
      <c r="S464" s="130"/>
      <c r="T464" s="130"/>
      <c r="U464" s="130"/>
      <c r="V464" s="130"/>
      <c r="W464" s="130"/>
      <c r="X464" s="130"/>
      <c r="Y464" s="130"/>
      <c r="Z464" s="130"/>
      <c r="AA464" s="130"/>
      <c r="AB464" s="131">
        <f t="shared" si="26"/>
        <v>0</v>
      </c>
    </row>
    <row r="465" spans="1:28" s="97" customFormat="1" ht="12.75" x14ac:dyDescent="0.2">
      <c r="A465" s="127"/>
      <c r="B465" s="127"/>
      <c r="C465" s="26"/>
      <c r="D465" s="128"/>
      <c r="E465" s="129"/>
      <c r="F465" s="119" t="str">
        <f>+IF(ISNA(VLOOKUP($E465,COA!$A$10:$C$208,3,0)),"",VLOOKUP($E465,COA!$A$10:$C$208,3,0))</f>
        <v/>
      </c>
      <c r="G465" s="129"/>
      <c r="H465" s="119" t="str">
        <f>+IF(ISNA(VLOOKUP($E465,COA!$A$10:$C$208,3,0)),"",VLOOKUP($E465,COA!$A$10:$C$208,3,0))</f>
        <v/>
      </c>
      <c r="I465" s="120"/>
      <c r="J465" s="121" t="str">
        <f>+IF(ISNA(VLOOKUP($I465,'Cost Center'!$A$9:$B$48,2,0)),"",(VLOOKUP($I465,'Cost Center'!$A$9:$B$48,2,0)))</f>
        <v/>
      </c>
      <c r="K465" s="122"/>
      <c r="L465" s="123"/>
      <c r="M465" s="124">
        <f t="shared" si="24"/>
        <v>0</v>
      </c>
      <c r="N465" s="124"/>
      <c r="O465" s="124">
        <f t="shared" si="25"/>
        <v>0</v>
      </c>
      <c r="P465" s="130"/>
      <c r="Q465" s="130"/>
      <c r="R465" s="130"/>
      <c r="S465" s="130"/>
      <c r="T465" s="130"/>
      <c r="U465" s="130"/>
      <c r="V465" s="130"/>
      <c r="W465" s="130"/>
      <c r="X465" s="130"/>
      <c r="Y465" s="130"/>
      <c r="Z465" s="130"/>
      <c r="AA465" s="130"/>
      <c r="AB465" s="131">
        <f t="shared" si="26"/>
        <v>0</v>
      </c>
    </row>
    <row r="466" spans="1:28" s="97" customFormat="1" ht="12.75" x14ac:dyDescent="0.2">
      <c r="A466" s="127"/>
      <c r="B466" s="127"/>
      <c r="C466" s="26"/>
      <c r="D466" s="128"/>
      <c r="E466" s="129"/>
      <c r="F466" s="119" t="str">
        <f>+IF(ISNA(VLOOKUP($E466,COA!$A$10:$C$208,3,0)),"",VLOOKUP($E466,COA!$A$10:$C$208,3,0))</f>
        <v/>
      </c>
      <c r="G466" s="129"/>
      <c r="H466" s="119" t="str">
        <f>+IF(ISNA(VLOOKUP($E466,COA!$A$10:$C$208,3,0)),"",VLOOKUP($E466,COA!$A$10:$C$208,3,0))</f>
        <v/>
      </c>
      <c r="I466" s="120"/>
      <c r="J466" s="121" t="str">
        <f>+IF(ISNA(VLOOKUP($I466,'Cost Center'!$A$9:$B$48,2,0)),"",(VLOOKUP($I466,'Cost Center'!$A$9:$B$48,2,0)))</f>
        <v/>
      </c>
      <c r="K466" s="122"/>
      <c r="L466" s="123"/>
      <c r="M466" s="124">
        <f t="shared" si="24"/>
        <v>0</v>
      </c>
      <c r="N466" s="124"/>
      <c r="O466" s="124">
        <f t="shared" si="25"/>
        <v>0</v>
      </c>
      <c r="P466" s="130"/>
      <c r="Q466" s="130"/>
      <c r="R466" s="130"/>
      <c r="S466" s="130"/>
      <c r="T466" s="130"/>
      <c r="U466" s="130"/>
      <c r="V466" s="130"/>
      <c r="W466" s="130"/>
      <c r="X466" s="130"/>
      <c r="Y466" s="130"/>
      <c r="Z466" s="130"/>
      <c r="AA466" s="130"/>
      <c r="AB466" s="131">
        <f t="shared" si="26"/>
        <v>0</v>
      </c>
    </row>
    <row r="467" spans="1:28" s="97" customFormat="1" ht="12.75" x14ac:dyDescent="0.2">
      <c r="A467" s="127"/>
      <c r="B467" s="127"/>
      <c r="C467" s="26"/>
      <c r="D467" s="128"/>
      <c r="E467" s="129"/>
      <c r="F467" s="119" t="str">
        <f>+IF(ISNA(VLOOKUP($E467,COA!$A$10:$C$208,3,0)),"",VLOOKUP($E467,COA!$A$10:$C$208,3,0))</f>
        <v/>
      </c>
      <c r="G467" s="129"/>
      <c r="H467" s="119" t="str">
        <f>+IF(ISNA(VLOOKUP($E467,COA!$A$10:$C$208,3,0)),"",VLOOKUP($E467,COA!$A$10:$C$208,3,0))</f>
        <v/>
      </c>
      <c r="I467" s="120"/>
      <c r="J467" s="121" t="str">
        <f>+IF(ISNA(VLOOKUP($I467,'Cost Center'!$A$9:$B$48,2,0)),"",(VLOOKUP($I467,'Cost Center'!$A$9:$B$48,2,0)))</f>
        <v/>
      </c>
      <c r="K467" s="122"/>
      <c r="L467" s="123"/>
      <c r="M467" s="124">
        <f t="shared" si="24"/>
        <v>0</v>
      </c>
      <c r="N467" s="124"/>
      <c r="O467" s="124">
        <f t="shared" si="25"/>
        <v>0</v>
      </c>
      <c r="P467" s="130"/>
      <c r="Q467" s="130"/>
      <c r="R467" s="130"/>
      <c r="S467" s="130"/>
      <c r="T467" s="130"/>
      <c r="U467" s="130"/>
      <c r="V467" s="130"/>
      <c r="W467" s="130"/>
      <c r="X467" s="130"/>
      <c r="Y467" s="130"/>
      <c r="Z467" s="130"/>
      <c r="AA467" s="130"/>
      <c r="AB467" s="131">
        <f t="shared" si="26"/>
        <v>0</v>
      </c>
    </row>
    <row r="468" spans="1:28" s="97" customFormat="1" ht="12.75" x14ac:dyDescent="0.2">
      <c r="A468" s="127"/>
      <c r="B468" s="127"/>
      <c r="C468" s="26"/>
      <c r="D468" s="128"/>
      <c r="E468" s="129"/>
      <c r="F468" s="119" t="str">
        <f>+IF(ISNA(VLOOKUP($E468,COA!$A$10:$C$208,3,0)),"",VLOOKUP($E468,COA!$A$10:$C$208,3,0))</f>
        <v/>
      </c>
      <c r="G468" s="129"/>
      <c r="H468" s="119" t="str">
        <f>+IF(ISNA(VLOOKUP($E468,COA!$A$10:$C$208,3,0)),"",VLOOKUP($E468,COA!$A$10:$C$208,3,0))</f>
        <v/>
      </c>
      <c r="I468" s="120"/>
      <c r="J468" s="121" t="str">
        <f>+IF(ISNA(VLOOKUP($I468,'Cost Center'!$A$9:$B$48,2,0)),"",(VLOOKUP($I468,'Cost Center'!$A$9:$B$48,2,0)))</f>
        <v/>
      </c>
      <c r="K468" s="122"/>
      <c r="L468" s="123"/>
      <c r="M468" s="124">
        <f t="shared" si="24"/>
        <v>0</v>
      </c>
      <c r="N468" s="124"/>
      <c r="O468" s="124">
        <f t="shared" si="25"/>
        <v>0</v>
      </c>
      <c r="P468" s="130"/>
      <c r="Q468" s="130"/>
      <c r="R468" s="130"/>
      <c r="S468" s="130"/>
      <c r="T468" s="130"/>
      <c r="U468" s="130"/>
      <c r="V468" s="130"/>
      <c r="W468" s="130"/>
      <c r="X468" s="130"/>
      <c r="Y468" s="130"/>
      <c r="Z468" s="130"/>
      <c r="AA468" s="130"/>
      <c r="AB468" s="131">
        <f t="shared" si="26"/>
        <v>0</v>
      </c>
    </row>
    <row r="469" spans="1:28" s="97" customFormat="1" ht="12.75" x14ac:dyDescent="0.2">
      <c r="A469" s="127"/>
      <c r="B469" s="127"/>
      <c r="C469" s="26"/>
      <c r="D469" s="128"/>
      <c r="E469" s="129"/>
      <c r="F469" s="119" t="str">
        <f>+IF(ISNA(VLOOKUP($E469,COA!$A$10:$C$208,3,0)),"",VLOOKUP($E469,COA!$A$10:$C$208,3,0))</f>
        <v/>
      </c>
      <c r="G469" s="129"/>
      <c r="H469" s="119" t="str">
        <f>+IF(ISNA(VLOOKUP($E469,COA!$A$10:$C$208,3,0)),"",VLOOKUP($E469,COA!$A$10:$C$208,3,0))</f>
        <v/>
      </c>
      <c r="I469" s="120"/>
      <c r="J469" s="121" t="str">
        <f>+IF(ISNA(VLOOKUP($I469,'Cost Center'!$A$9:$B$48,2,0)),"",(VLOOKUP($I469,'Cost Center'!$A$9:$B$48,2,0)))</f>
        <v/>
      </c>
      <c r="K469" s="122"/>
      <c r="L469" s="123"/>
      <c r="M469" s="124">
        <f t="shared" si="24"/>
        <v>0</v>
      </c>
      <c r="N469" s="124"/>
      <c r="O469" s="124">
        <f t="shared" si="25"/>
        <v>0</v>
      </c>
      <c r="P469" s="130"/>
      <c r="Q469" s="130"/>
      <c r="R469" s="130"/>
      <c r="S469" s="130"/>
      <c r="T469" s="130"/>
      <c r="U469" s="130"/>
      <c r="V469" s="130"/>
      <c r="W469" s="130"/>
      <c r="X469" s="130"/>
      <c r="Y469" s="130"/>
      <c r="Z469" s="130"/>
      <c r="AA469" s="130"/>
      <c r="AB469" s="131">
        <f t="shared" si="26"/>
        <v>0</v>
      </c>
    </row>
    <row r="470" spans="1:28" s="97" customFormat="1" ht="12.75" x14ac:dyDescent="0.2">
      <c r="A470" s="127"/>
      <c r="B470" s="127"/>
      <c r="C470" s="26"/>
      <c r="D470" s="128"/>
      <c r="E470" s="129"/>
      <c r="F470" s="119" t="str">
        <f>+IF(ISNA(VLOOKUP($E470,COA!$A$10:$C$208,3,0)),"",VLOOKUP($E470,COA!$A$10:$C$208,3,0))</f>
        <v/>
      </c>
      <c r="G470" s="129"/>
      <c r="H470" s="119" t="str">
        <f>+IF(ISNA(VLOOKUP($E470,COA!$A$10:$C$208,3,0)),"",VLOOKUP($E470,COA!$A$10:$C$208,3,0))</f>
        <v/>
      </c>
      <c r="I470" s="120"/>
      <c r="J470" s="121" t="str">
        <f>+IF(ISNA(VLOOKUP($I470,'Cost Center'!$A$9:$B$48,2,0)),"",(VLOOKUP($I470,'Cost Center'!$A$9:$B$48,2,0)))</f>
        <v/>
      </c>
      <c r="K470" s="122"/>
      <c r="L470" s="123"/>
      <c r="M470" s="124">
        <f t="shared" si="24"/>
        <v>0</v>
      </c>
      <c r="N470" s="124"/>
      <c r="O470" s="124">
        <f t="shared" si="25"/>
        <v>0</v>
      </c>
      <c r="P470" s="130"/>
      <c r="Q470" s="130"/>
      <c r="R470" s="130"/>
      <c r="S470" s="130"/>
      <c r="T470" s="130"/>
      <c r="U470" s="130"/>
      <c r="V470" s="130"/>
      <c r="W470" s="130"/>
      <c r="X470" s="130"/>
      <c r="Y470" s="130"/>
      <c r="Z470" s="130"/>
      <c r="AA470" s="130"/>
      <c r="AB470" s="131">
        <f t="shared" si="26"/>
        <v>0</v>
      </c>
    </row>
    <row r="471" spans="1:28" s="97" customFormat="1" ht="12.75" x14ac:dyDescent="0.2">
      <c r="A471" s="127"/>
      <c r="B471" s="127"/>
      <c r="C471" s="26"/>
      <c r="D471" s="128"/>
      <c r="E471" s="129"/>
      <c r="F471" s="119" t="str">
        <f>+IF(ISNA(VLOOKUP($E471,COA!$A$10:$C$208,3,0)),"",VLOOKUP($E471,COA!$A$10:$C$208,3,0))</f>
        <v/>
      </c>
      <c r="G471" s="129"/>
      <c r="H471" s="119" t="str">
        <f>+IF(ISNA(VLOOKUP($E471,COA!$A$10:$C$208,3,0)),"",VLOOKUP($E471,COA!$A$10:$C$208,3,0))</f>
        <v/>
      </c>
      <c r="I471" s="120"/>
      <c r="J471" s="121" t="str">
        <f>+IF(ISNA(VLOOKUP($I471,'Cost Center'!$A$9:$B$48,2,0)),"",(VLOOKUP($I471,'Cost Center'!$A$9:$B$48,2,0)))</f>
        <v/>
      </c>
      <c r="K471" s="122"/>
      <c r="L471" s="123"/>
      <c r="M471" s="124">
        <f t="shared" si="24"/>
        <v>0</v>
      </c>
      <c r="N471" s="124"/>
      <c r="O471" s="124">
        <f t="shared" si="25"/>
        <v>0</v>
      </c>
      <c r="P471" s="130"/>
      <c r="Q471" s="130"/>
      <c r="R471" s="130"/>
      <c r="S471" s="130"/>
      <c r="T471" s="130"/>
      <c r="U471" s="130"/>
      <c r="V471" s="130"/>
      <c r="W471" s="130"/>
      <c r="X471" s="130"/>
      <c r="Y471" s="130"/>
      <c r="Z471" s="130"/>
      <c r="AA471" s="130"/>
      <c r="AB471" s="131">
        <f t="shared" si="26"/>
        <v>0</v>
      </c>
    </row>
    <row r="472" spans="1:28" s="97" customFormat="1" ht="12.75" x14ac:dyDescent="0.2">
      <c r="A472" s="127"/>
      <c r="B472" s="127"/>
      <c r="C472" s="26"/>
      <c r="D472" s="128"/>
      <c r="E472" s="129"/>
      <c r="F472" s="119" t="str">
        <f>+IF(ISNA(VLOOKUP($E472,COA!$A$10:$C$208,3,0)),"",VLOOKUP($E472,COA!$A$10:$C$208,3,0))</f>
        <v/>
      </c>
      <c r="G472" s="129"/>
      <c r="H472" s="119" t="str">
        <f>+IF(ISNA(VLOOKUP($E472,COA!$A$10:$C$208,3,0)),"",VLOOKUP($E472,COA!$A$10:$C$208,3,0))</f>
        <v/>
      </c>
      <c r="I472" s="120"/>
      <c r="J472" s="121" t="str">
        <f>+IF(ISNA(VLOOKUP($I472,'Cost Center'!$A$9:$B$48,2,0)),"",(VLOOKUP($I472,'Cost Center'!$A$9:$B$48,2,0)))</f>
        <v/>
      </c>
      <c r="K472" s="122"/>
      <c r="L472" s="123"/>
      <c r="M472" s="124">
        <f t="shared" si="24"/>
        <v>0</v>
      </c>
      <c r="N472" s="124"/>
      <c r="O472" s="124">
        <f t="shared" si="25"/>
        <v>0</v>
      </c>
      <c r="P472" s="130"/>
      <c r="Q472" s="130"/>
      <c r="R472" s="130"/>
      <c r="S472" s="130"/>
      <c r="T472" s="130"/>
      <c r="U472" s="130"/>
      <c r="V472" s="130"/>
      <c r="W472" s="130"/>
      <c r="X472" s="130"/>
      <c r="Y472" s="130"/>
      <c r="Z472" s="130"/>
      <c r="AA472" s="130"/>
      <c r="AB472" s="131">
        <f t="shared" si="26"/>
        <v>0</v>
      </c>
    </row>
    <row r="473" spans="1:28" s="97" customFormat="1" ht="12.75" x14ac:dyDescent="0.2">
      <c r="A473" s="127"/>
      <c r="B473" s="127"/>
      <c r="C473" s="26"/>
      <c r="D473" s="128"/>
      <c r="E473" s="129"/>
      <c r="F473" s="119" t="str">
        <f>+IF(ISNA(VLOOKUP($E473,COA!$A$10:$C$208,3,0)),"",VLOOKUP($E473,COA!$A$10:$C$208,3,0))</f>
        <v/>
      </c>
      <c r="G473" s="129"/>
      <c r="H473" s="119" t="str">
        <f>+IF(ISNA(VLOOKUP($E473,COA!$A$10:$C$208,3,0)),"",VLOOKUP($E473,COA!$A$10:$C$208,3,0))</f>
        <v/>
      </c>
      <c r="I473" s="120"/>
      <c r="J473" s="121" t="str">
        <f>+IF(ISNA(VLOOKUP($I473,'Cost Center'!$A$9:$B$48,2,0)),"",(VLOOKUP($I473,'Cost Center'!$A$9:$B$48,2,0)))</f>
        <v/>
      </c>
      <c r="K473" s="122"/>
      <c r="L473" s="123"/>
      <c r="M473" s="124">
        <f t="shared" si="24"/>
        <v>0</v>
      </c>
      <c r="N473" s="124"/>
      <c r="O473" s="124">
        <f t="shared" si="25"/>
        <v>0</v>
      </c>
      <c r="P473" s="130"/>
      <c r="Q473" s="130"/>
      <c r="R473" s="130"/>
      <c r="S473" s="130"/>
      <c r="T473" s="130"/>
      <c r="U473" s="130"/>
      <c r="V473" s="130"/>
      <c r="W473" s="130"/>
      <c r="X473" s="130"/>
      <c r="Y473" s="130"/>
      <c r="Z473" s="130"/>
      <c r="AA473" s="130"/>
      <c r="AB473" s="131">
        <f t="shared" si="26"/>
        <v>0</v>
      </c>
    </row>
    <row r="474" spans="1:28" s="97" customFormat="1" ht="12.75" x14ac:dyDescent="0.2">
      <c r="A474" s="127"/>
      <c r="B474" s="127"/>
      <c r="C474" s="26"/>
      <c r="D474" s="128"/>
      <c r="E474" s="129"/>
      <c r="F474" s="119" t="str">
        <f>+IF(ISNA(VLOOKUP($E474,COA!$A$10:$C$208,3,0)),"",VLOOKUP($E474,COA!$A$10:$C$208,3,0))</f>
        <v/>
      </c>
      <c r="G474" s="129"/>
      <c r="H474" s="119" t="str">
        <f>+IF(ISNA(VLOOKUP($E474,COA!$A$10:$C$208,3,0)),"",VLOOKUP($E474,COA!$A$10:$C$208,3,0))</f>
        <v/>
      </c>
      <c r="I474" s="120"/>
      <c r="J474" s="121" t="str">
        <f>+IF(ISNA(VLOOKUP($I474,'Cost Center'!$A$9:$B$48,2,0)),"",(VLOOKUP($I474,'Cost Center'!$A$9:$B$48,2,0)))</f>
        <v/>
      </c>
      <c r="K474" s="122"/>
      <c r="L474" s="123"/>
      <c r="M474" s="124">
        <f t="shared" si="24"/>
        <v>0</v>
      </c>
      <c r="N474" s="124"/>
      <c r="O474" s="124">
        <f t="shared" si="25"/>
        <v>0</v>
      </c>
      <c r="P474" s="130"/>
      <c r="Q474" s="130"/>
      <c r="R474" s="130"/>
      <c r="S474" s="130"/>
      <c r="T474" s="130"/>
      <c r="U474" s="130"/>
      <c r="V474" s="130"/>
      <c r="W474" s="130"/>
      <c r="X474" s="130"/>
      <c r="Y474" s="130"/>
      <c r="Z474" s="130"/>
      <c r="AA474" s="130"/>
      <c r="AB474" s="131">
        <f t="shared" si="26"/>
        <v>0</v>
      </c>
    </row>
    <row r="475" spans="1:28" s="97" customFormat="1" ht="12.75" x14ac:dyDescent="0.2">
      <c r="A475" s="127"/>
      <c r="B475" s="127"/>
      <c r="C475" s="26"/>
      <c r="D475" s="128"/>
      <c r="E475" s="129"/>
      <c r="F475" s="119" t="str">
        <f>+IF(ISNA(VLOOKUP($E475,COA!$A$10:$C$208,3,0)),"",VLOOKUP($E475,COA!$A$10:$C$208,3,0))</f>
        <v/>
      </c>
      <c r="G475" s="129"/>
      <c r="H475" s="119" t="str">
        <f>+IF(ISNA(VLOOKUP($E475,COA!$A$10:$C$208,3,0)),"",VLOOKUP($E475,COA!$A$10:$C$208,3,0))</f>
        <v/>
      </c>
      <c r="I475" s="120"/>
      <c r="J475" s="121" t="str">
        <f>+IF(ISNA(VLOOKUP($I475,'Cost Center'!$A$9:$B$48,2,0)),"",(VLOOKUP($I475,'Cost Center'!$A$9:$B$48,2,0)))</f>
        <v/>
      </c>
      <c r="K475" s="122"/>
      <c r="L475" s="123"/>
      <c r="M475" s="124">
        <f t="shared" si="24"/>
        <v>0</v>
      </c>
      <c r="N475" s="124"/>
      <c r="O475" s="124">
        <f t="shared" si="25"/>
        <v>0</v>
      </c>
      <c r="P475" s="130"/>
      <c r="Q475" s="130"/>
      <c r="R475" s="130"/>
      <c r="S475" s="130"/>
      <c r="T475" s="130"/>
      <c r="U475" s="130"/>
      <c r="V475" s="130"/>
      <c r="W475" s="130"/>
      <c r="X475" s="130"/>
      <c r="Y475" s="130"/>
      <c r="Z475" s="130"/>
      <c r="AA475" s="130"/>
      <c r="AB475" s="131">
        <f t="shared" si="26"/>
        <v>0</v>
      </c>
    </row>
    <row r="476" spans="1:28" s="97" customFormat="1" ht="12.75" x14ac:dyDescent="0.2">
      <c r="A476" s="127"/>
      <c r="B476" s="127"/>
      <c r="C476" s="26"/>
      <c r="D476" s="128"/>
      <c r="E476" s="129"/>
      <c r="F476" s="119" t="str">
        <f>+IF(ISNA(VLOOKUP($E476,COA!$A$10:$C$208,3,0)),"",VLOOKUP($E476,COA!$A$10:$C$208,3,0))</f>
        <v/>
      </c>
      <c r="G476" s="129"/>
      <c r="H476" s="119" t="str">
        <f>+IF(ISNA(VLOOKUP($E476,COA!$A$10:$C$208,3,0)),"",VLOOKUP($E476,COA!$A$10:$C$208,3,0))</f>
        <v/>
      </c>
      <c r="I476" s="120"/>
      <c r="J476" s="121" t="str">
        <f>+IF(ISNA(VLOOKUP($I476,'Cost Center'!$A$9:$B$48,2,0)),"",(VLOOKUP($I476,'Cost Center'!$A$9:$B$48,2,0)))</f>
        <v/>
      </c>
      <c r="K476" s="122"/>
      <c r="L476" s="123"/>
      <c r="M476" s="124">
        <f t="shared" si="24"/>
        <v>0</v>
      </c>
      <c r="N476" s="124"/>
      <c r="O476" s="124">
        <f t="shared" si="25"/>
        <v>0</v>
      </c>
      <c r="P476" s="130"/>
      <c r="Q476" s="130"/>
      <c r="R476" s="130"/>
      <c r="S476" s="130"/>
      <c r="T476" s="130"/>
      <c r="U476" s="130"/>
      <c r="V476" s="130"/>
      <c r="W476" s="130"/>
      <c r="X476" s="130"/>
      <c r="Y476" s="130"/>
      <c r="Z476" s="130"/>
      <c r="AA476" s="130"/>
      <c r="AB476" s="131">
        <f t="shared" si="26"/>
        <v>0</v>
      </c>
    </row>
    <row r="477" spans="1:28" s="97" customFormat="1" ht="12.75" x14ac:dyDescent="0.2">
      <c r="A477" s="127"/>
      <c r="B477" s="127"/>
      <c r="C477" s="26"/>
      <c r="D477" s="128"/>
      <c r="E477" s="129"/>
      <c r="F477" s="119" t="str">
        <f>+IF(ISNA(VLOOKUP($E477,COA!$A$10:$C$208,3,0)),"",VLOOKUP($E477,COA!$A$10:$C$208,3,0))</f>
        <v/>
      </c>
      <c r="G477" s="129"/>
      <c r="H477" s="119" t="str">
        <f>+IF(ISNA(VLOOKUP($E477,COA!$A$10:$C$208,3,0)),"",VLOOKUP($E477,COA!$A$10:$C$208,3,0))</f>
        <v/>
      </c>
      <c r="I477" s="120"/>
      <c r="J477" s="121" t="str">
        <f>+IF(ISNA(VLOOKUP($I477,'Cost Center'!$A$9:$B$48,2,0)),"",(VLOOKUP($I477,'Cost Center'!$A$9:$B$48,2,0)))</f>
        <v/>
      </c>
      <c r="K477" s="122"/>
      <c r="L477" s="123"/>
      <c r="M477" s="124">
        <f t="shared" si="24"/>
        <v>0</v>
      </c>
      <c r="N477" s="124"/>
      <c r="O477" s="124">
        <f t="shared" si="25"/>
        <v>0</v>
      </c>
      <c r="P477" s="130"/>
      <c r="Q477" s="130"/>
      <c r="R477" s="130"/>
      <c r="S477" s="130"/>
      <c r="T477" s="130"/>
      <c r="U477" s="130"/>
      <c r="V477" s="130"/>
      <c r="W477" s="130"/>
      <c r="X477" s="130"/>
      <c r="Y477" s="130"/>
      <c r="Z477" s="130"/>
      <c r="AA477" s="130"/>
      <c r="AB477" s="131">
        <f t="shared" si="26"/>
        <v>0</v>
      </c>
    </row>
    <row r="478" spans="1:28" s="97" customFormat="1" ht="12.75" x14ac:dyDescent="0.2">
      <c r="A478" s="127"/>
      <c r="B478" s="127"/>
      <c r="C478" s="26"/>
      <c r="D478" s="128"/>
      <c r="E478" s="129"/>
      <c r="F478" s="119" t="str">
        <f>+IF(ISNA(VLOOKUP($E478,COA!$A$10:$C$208,3,0)),"",VLOOKUP($E478,COA!$A$10:$C$208,3,0))</f>
        <v/>
      </c>
      <c r="G478" s="129"/>
      <c r="H478" s="119" t="str">
        <f>+IF(ISNA(VLOOKUP($E478,COA!$A$10:$C$208,3,0)),"",VLOOKUP($E478,COA!$A$10:$C$208,3,0))</f>
        <v/>
      </c>
      <c r="I478" s="120"/>
      <c r="J478" s="121" t="str">
        <f>+IF(ISNA(VLOOKUP($I478,'Cost Center'!$A$9:$B$48,2,0)),"",(VLOOKUP($I478,'Cost Center'!$A$9:$B$48,2,0)))</f>
        <v/>
      </c>
      <c r="K478" s="122"/>
      <c r="L478" s="123"/>
      <c r="M478" s="124">
        <f t="shared" si="24"/>
        <v>0</v>
      </c>
      <c r="N478" s="124"/>
      <c r="O478" s="124">
        <f t="shared" si="25"/>
        <v>0</v>
      </c>
      <c r="P478" s="130"/>
      <c r="Q478" s="130"/>
      <c r="R478" s="130"/>
      <c r="S478" s="130"/>
      <c r="T478" s="130"/>
      <c r="U478" s="130"/>
      <c r="V478" s="130"/>
      <c r="W478" s="130"/>
      <c r="X478" s="130"/>
      <c r="Y478" s="130"/>
      <c r="Z478" s="130"/>
      <c r="AA478" s="130"/>
      <c r="AB478" s="131">
        <f t="shared" si="26"/>
        <v>0</v>
      </c>
    </row>
    <row r="479" spans="1:28" s="97" customFormat="1" ht="12.75" x14ac:dyDescent="0.2">
      <c r="A479" s="127"/>
      <c r="B479" s="127"/>
      <c r="C479" s="26"/>
      <c r="D479" s="128"/>
      <c r="E479" s="129"/>
      <c r="F479" s="119" t="str">
        <f>+IF(ISNA(VLOOKUP($E479,COA!$A$10:$C$208,3,0)),"",VLOOKUP($E479,COA!$A$10:$C$208,3,0))</f>
        <v/>
      </c>
      <c r="G479" s="129"/>
      <c r="H479" s="119" t="str">
        <f>+IF(ISNA(VLOOKUP($E479,COA!$A$10:$C$208,3,0)),"",VLOOKUP($E479,COA!$A$10:$C$208,3,0))</f>
        <v/>
      </c>
      <c r="I479" s="120"/>
      <c r="J479" s="121" t="str">
        <f>+IF(ISNA(VLOOKUP($I479,'Cost Center'!$A$9:$B$48,2,0)),"",(VLOOKUP($I479,'Cost Center'!$A$9:$B$48,2,0)))</f>
        <v/>
      </c>
      <c r="K479" s="122"/>
      <c r="L479" s="123"/>
      <c r="M479" s="124">
        <f t="shared" si="24"/>
        <v>0</v>
      </c>
      <c r="N479" s="124"/>
      <c r="O479" s="124">
        <f t="shared" si="25"/>
        <v>0</v>
      </c>
      <c r="P479" s="130"/>
      <c r="Q479" s="130"/>
      <c r="R479" s="130"/>
      <c r="S479" s="130"/>
      <c r="T479" s="130"/>
      <c r="U479" s="130"/>
      <c r="V479" s="130"/>
      <c r="W479" s="130"/>
      <c r="X479" s="130"/>
      <c r="Y479" s="130"/>
      <c r="Z479" s="130"/>
      <c r="AA479" s="130"/>
      <c r="AB479" s="131">
        <f t="shared" si="26"/>
        <v>0</v>
      </c>
    </row>
    <row r="480" spans="1:28" s="97" customFormat="1" ht="12.75" x14ac:dyDescent="0.2">
      <c r="A480" s="127"/>
      <c r="B480" s="127"/>
      <c r="C480" s="26"/>
      <c r="D480" s="128"/>
      <c r="E480" s="129"/>
      <c r="F480" s="119" t="str">
        <f>+IF(ISNA(VLOOKUP($E480,COA!$A$10:$C$208,3,0)),"",VLOOKUP($E480,COA!$A$10:$C$208,3,0))</f>
        <v/>
      </c>
      <c r="G480" s="129"/>
      <c r="H480" s="119" t="str">
        <f>+IF(ISNA(VLOOKUP($E480,COA!$A$10:$C$208,3,0)),"",VLOOKUP($E480,COA!$A$10:$C$208,3,0))</f>
        <v/>
      </c>
      <c r="I480" s="120"/>
      <c r="J480" s="121" t="str">
        <f>+IF(ISNA(VLOOKUP($I480,'Cost Center'!$A$9:$B$48,2,0)),"",(VLOOKUP($I480,'Cost Center'!$A$9:$B$48,2,0)))</f>
        <v/>
      </c>
      <c r="K480" s="122"/>
      <c r="L480" s="123"/>
      <c r="M480" s="124">
        <f t="shared" si="24"/>
        <v>0</v>
      </c>
      <c r="N480" s="124"/>
      <c r="O480" s="124">
        <f t="shared" si="25"/>
        <v>0</v>
      </c>
      <c r="P480" s="130"/>
      <c r="Q480" s="130"/>
      <c r="R480" s="130"/>
      <c r="S480" s="130"/>
      <c r="T480" s="130"/>
      <c r="U480" s="130"/>
      <c r="V480" s="130"/>
      <c r="W480" s="130"/>
      <c r="X480" s="130"/>
      <c r="Y480" s="130"/>
      <c r="Z480" s="130"/>
      <c r="AA480" s="130"/>
      <c r="AB480" s="131">
        <f t="shared" si="26"/>
        <v>0</v>
      </c>
    </row>
    <row r="481" spans="1:28" s="97" customFormat="1" ht="12.75" x14ac:dyDescent="0.2">
      <c r="A481" s="127"/>
      <c r="B481" s="127"/>
      <c r="C481" s="26"/>
      <c r="D481" s="128"/>
      <c r="E481" s="129"/>
      <c r="F481" s="119" t="str">
        <f>+IF(ISNA(VLOOKUP($E481,COA!$A$10:$C$208,3,0)),"",VLOOKUP($E481,COA!$A$10:$C$208,3,0))</f>
        <v/>
      </c>
      <c r="G481" s="129"/>
      <c r="H481" s="119" t="str">
        <f>+IF(ISNA(VLOOKUP($E481,COA!$A$10:$C$208,3,0)),"",VLOOKUP($E481,COA!$A$10:$C$208,3,0))</f>
        <v/>
      </c>
      <c r="I481" s="120"/>
      <c r="J481" s="121" t="str">
        <f>+IF(ISNA(VLOOKUP($I481,'Cost Center'!$A$9:$B$48,2,0)),"",(VLOOKUP($I481,'Cost Center'!$A$9:$B$48,2,0)))</f>
        <v/>
      </c>
      <c r="K481" s="122"/>
      <c r="L481" s="123"/>
      <c r="M481" s="124">
        <f t="shared" si="24"/>
        <v>0</v>
      </c>
      <c r="N481" s="124"/>
      <c r="O481" s="124">
        <f t="shared" si="25"/>
        <v>0</v>
      </c>
      <c r="P481" s="130"/>
      <c r="Q481" s="130"/>
      <c r="R481" s="130"/>
      <c r="S481" s="130"/>
      <c r="T481" s="130"/>
      <c r="U481" s="130"/>
      <c r="V481" s="130"/>
      <c r="W481" s="130"/>
      <c r="X481" s="130"/>
      <c r="Y481" s="130"/>
      <c r="Z481" s="130"/>
      <c r="AA481" s="130"/>
      <c r="AB481" s="131">
        <f t="shared" si="26"/>
        <v>0</v>
      </c>
    </row>
    <row r="482" spans="1:28" s="97" customFormat="1" ht="12.75" x14ac:dyDescent="0.2">
      <c r="A482" s="127"/>
      <c r="B482" s="127"/>
      <c r="C482" s="26"/>
      <c r="D482" s="128"/>
      <c r="E482" s="129"/>
      <c r="F482" s="119" t="str">
        <f>+IF(ISNA(VLOOKUP($E482,COA!$A$10:$C$208,3,0)),"",VLOOKUP($E482,COA!$A$10:$C$208,3,0))</f>
        <v/>
      </c>
      <c r="G482" s="129"/>
      <c r="H482" s="119" t="str">
        <f>+IF(ISNA(VLOOKUP($E482,COA!$A$10:$C$208,3,0)),"",VLOOKUP($E482,COA!$A$10:$C$208,3,0))</f>
        <v/>
      </c>
      <c r="I482" s="120"/>
      <c r="J482" s="121" t="str">
        <f>+IF(ISNA(VLOOKUP($I482,'Cost Center'!$A$9:$B$48,2,0)),"",(VLOOKUP($I482,'Cost Center'!$A$9:$B$48,2,0)))</f>
        <v/>
      </c>
      <c r="K482" s="122"/>
      <c r="L482" s="123"/>
      <c r="M482" s="124">
        <f t="shared" si="24"/>
        <v>0</v>
      </c>
      <c r="N482" s="124"/>
      <c r="O482" s="124">
        <f t="shared" si="25"/>
        <v>0</v>
      </c>
      <c r="P482" s="130"/>
      <c r="Q482" s="130"/>
      <c r="R482" s="130"/>
      <c r="S482" s="130"/>
      <c r="T482" s="130"/>
      <c r="U482" s="130"/>
      <c r="V482" s="130"/>
      <c r="W482" s="130"/>
      <c r="X482" s="130"/>
      <c r="Y482" s="130"/>
      <c r="Z482" s="130"/>
      <c r="AA482" s="130"/>
      <c r="AB482" s="131">
        <f t="shared" si="26"/>
        <v>0</v>
      </c>
    </row>
    <row r="483" spans="1:28" s="97" customFormat="1" ht="12.75" x14ac:dyDescent="0.2">
      <c r="A483" s="127"/>
      <c r="B483" s="127"/>
      <c r="C483" s="26"/>
      <c r="D483" s="128"/>
      <c r="E483" s="129"/>
      <c r="F483" s="119" t="str">
        <f>+IF(ISNA(VLOOKUP($E483,COA!$A$10:$C$208,3,0)),"",VLOOKUP($E483,COA!$A$10:$C$208,3,0))</f>
        <v/>
      </c>
      <c r="G483" s="129"/>
      <c r="H483" s="119" t="str">
        <f>+IF(ISNA(VLOOKUP($E483,COA!$A$10:$C$208,3,0)),"",VLOOKUP($E483,COA!$A$10:$C$208,3,0))</f>
        <v/>
      </c>
      <c r="I483" s="120"/>
      <c r="J483" s="121" t="str">
        <f>+IF(ISNA(VLOOKUP($I483,'Cost Center'!$A$9:$B$48,2,0)),"",(VLOOKUP($I483,'Cost Center'!$A$9:$B$48,2,0)))</f>
        <v/>
      </c>
      <c r="K483" s="122"/>
      <c r="L483" s="123"/>
      <c r="M483" s="124">
        <f t="shared" si="24"/>
        <v>0</v>
      </c>
      <c r="N483" s="124"/>
      <c r="O483" s="124">
        <f t="shared" si="25"/>
        <v>0</v>
      </c>
      <c r="P483" s="130"/>
      <c r="Q483" s="130"/>
      <c r="R483" s="130"/>
      <c r="S483" s="130"/>
      <c r="T483" s="130"/>
      <c r="U483" s="130"/>
      <c r="V483" s="130"/>
      <c r="W483" s="130"/>
      <c r="X483" s="130"/>
      <c r="Y483" s="130"/>
      <c r="Z483" s="130"/>
      <c r="AA483" s="130"/>
      <c r="AB483" s="131">
        <f t="shared" si="26"/>
        <v>0</v>
      </c>
    </row>
    <row r="484" spans="1:28" s="97" customFormat="1" ht="12.75" x14ac:dyDescent="0.2">
      <c r="A484" s="127"/>
      <c r="B484" s="127"/>
      <c r="C484" s="26"/>
      <c r="D484" s="128"/>
      <c r="E484" s="129"/>
      <c r="F484" s="119" t="str">
        <f>+IF(ISNA(VLOOKUP($E484,COA!$A$10:$C$208,3,0)),"",VLOOKUP($E484,COA!$A$10:$C$208,3,0))</f>
        <v/>
      </c>
      <c r="G484" s="129"/>
      <c r="H484" s="119" t="str">
        <f>+IF(ISNA(VLOOKUP($E484,COA!$A$10:$C$208,3,0)),"",VLOOKUP($E484,COA!$A$10:$C$208,3,0))</f>
        <v/>
      </c>
      <c r="I484" s="120"/>
      <c r="J484" s="121" t="str">
        <f>+IF(ISNA(VLOOKUP($I484,'Cost Center'!$A$9:$B$48,2,0)),"",(VLOOKUP($I484,'Cost Center'!$A$9:$B$48,2,0)))</f>
        <v/>
      </c>
      <c r="K484" s="122"/>
      <c r="L484" s="123"/>
      <c r="M484" s="124">
        <f t="shared" si="24"/>
        <v>0</v>
      </c>
      <c r="N484" s="124"/>
      <c r="O484" s="124">
        <f t="shared" si="25"/>
        <v>0</v>
      </c>
      <c r="P484" s="130"/>
      <c r="Q484" s="130"/>
      <c r="R484" s="130"/>
      <c r="S484" s="130"/>
      <c r="T484" s="130"/>
      <c r="U484" s="130"/>
      <c r="V484" s="130"/>
      <c r="W484" s="130"/>
      <c r="X484" s="130"/>
      <c r="Y484" s="130"/>
      <c r="Z484" s="130"/>
      <c r="AA484" s="130"/>
      <c r="AB484" s="131">
        <f t="shared" si="26"/>
        <v>0</v>
      </c>
    </row>
    <row r="485" spans="1:28" s="97" customFormat="1" ht="12.75" x14ac:dyDescent="0.2">
      <c r="A485" s="127"/>
      <c r="B485" s="127"/>
      <c r="C485" s="26"/>
      <c r="D485" s="128"/>
      <c r="E485" s="129"/>
      <c r="F485" s="119" t="str">
        <f>+IF(ISNA(VLOOKUP($E485,COA!$A$10:$C$208,3,0)),"",VLOOKUP($E485,COA!$A$10:$C$208,3,0))</f>
        <v/>
      </c>
      <c r="G485" s="129"/>
      <c r="H485" s="119" t="str">
        <f>+IF(ISNA(VLOOKUP($E485,COA!$A$10:$C$208,3,0)),"",VLOOKUP($E485,COA!$A$10:$C$208,3,0))</f>
        <v/>
      </c>
      <c r="I485" s="120"/>
      <c r="J485" s="121" t="str">
        <f>+IF(ISNA(VLOOKUP($I485,'Cost Center'!$A$9:$B$48,2,0)),"",(VLOOKUP($I485,'Cost Center'!$A$9:$B$48,2,0)))</f>
        <v/>
      </c>
      <c r="K485" s="122"/>
      <c r="L485" s="123"/>
      <c r="M485" s="124">
        <f t="shared" si="24"/>
        <v>0</v>
      </c>
      <c r="N485" s="124"/>
      <c r="O485" s="124">
        <f t="shared" si="25"/>
        <v>0</v>
      </c>
      <c r="P485" s="130"/>
      <c r="Q485" s="130"/>
      <c r="R485" s="130"/>
      <c r="S485" s="130"/>
      <c r="T485" s="130"/>
      <c r="U485" s="130"/>
      <c r="V485" s="130"/>
      <c r="W485" s="130"/>
      <c r="X485" s="130"/>
      <c r="Y485" s="130"/>
      <c r="Z485" s="130"/>
      <c r="AA485" s="130"/>
      <c r="AB485" s="131">
        <f t="shared" si="26"/>
        <v>0</v>
      </c>
    </row>
    <row r="486" spans="1:28" s="97" customFormat="1" ht="12.75" x14ac:dyDescent="0.2">
      <c r="A486" s="127"/>
      <c r="B486" s="127"/>
      <c r="C486" s="26"/>
      <c r="D486" s="128"/>
      <c r="E486" s="129"/>
      <c r="F486" s="119" t="str">
        <f>+IF(ISNA(VLOOKUP($E486,COA!$A$10:$C$208,3,0)),"",VLOOKUP($E486,COA!$A$10:$C$208,3,0))</f>
        <v/>
      </c>
      <c r="G486" s="129"/>
      <c r="H486" s="119" t="str">
        <f>+IF(ISNA(VLOOKUP($E486,COA!$A$10:$C$208,3,0)),"",VLOOKUP($E486,COA!$A$10:$C$208,3,0))</f>
        <v/>
      </c>
      <c r="I486" s="120"/>
      <c r="J486" s="121" t="str">
        <f>+IF(ISNA(VLOOKUP($I486,'Cost Center'!$A$9:$B$48,2,0)),"",(VLOOKUP($I486,'Cost Center'!$A$9:$B$48,2,0)))</f>
        <v/>
      </c>
      <c r="K486" s="122"/>
      <c r="L486" s="123"/>
      <c r="M486" s="124">
        <f t="shared" si="24"/>
        <v>0</v>
      </c>
      <c r="N486" s="124"/>
      <c r="O486" s="124">
        <f t="shared" si="25"/>
        <v>0</v>
      </c>
      <c r="P486" s="130"/>
      <c r="Q486" s="130"/>
      <c r="R486" s="130"/>
      <c r="S486" s="130"/>
      <c r="T486" s="130"/>
      <c r="U486" s="130"/>
      <c r="V486" s="130"/>
      <c r="W486" s="130"/>
      <c r="X486" s="130"/>
      <c r="Y486" s="130"/>
      <c r="Z486" s="130"/>
      <c r="AA486" s="130"/>
      <c r="AB486" s="131">
        <f t="shared" si="26"/>
        <v>0</v>
      </c>
    </row>
    <row r="487" spans="1:28" s="97" customFormat="1" ht="12.75" x14ac:dyDescent="0.2">
      <c r="A487" s="127"/>
      <c r="B487" s="127"/>
      <c r="C487" s="26"/>
      <c r="D487" s="128"/>
      <c r="E487" s="129"/>
      <c r="F487" s="119" t="str">
        <f>+IF(ISNA(VLOOKUP($E487,COA!$A$10:$C$208,3,0)),"",VLOOKUP($E487,COA!$A$10:$C$208,3,0))</f>
        <v/>
      </c>
      <c r="G487" s="129"/>
      <c r="H487" s="119" t="str">
        <f>+IF(ISNA(VLOOKUP($E487,COA!$A$10:$C$208,3,0)),"",VLOOKUP($E487,COA!$A$10:$C$208,3,0))</f>
        <v/>
      </c>
      <c r="I487" s="120"/>
      <c r="J487" s="121" t="str">
        <f>+IF(ISNA(VLOOKUP($I487,'Cost Center'!$A$9:$B$48,2,0)),"",(VLOOKUP($I487,'Cost Center'!$A$9:$B$48,2,0)))</f>
        <v/>
      </c>
      <c r="K487" s="122"/>
      <c r="L487" s="123"/>
      <c r="M487" s="124">
        <f t="shared" si="24"/>
        <v>0</v>
      </c>
      <c r="N487" s="124"/>
      <c r="O487" s="124">
        <f t="shared" si="25"/>
        <v>0</v>
      </c>
      <c r="P487" s="130"/>
      <c r="Q487" s="130"/>
      <c r="R487" s="130"/>
      <c r="S487" s="130"/>
      <c r="T487" s="130"/>
      <c r="U487" s="130"/>
      <c r="V487" s="130"/>
      <c r="W487" s="130"/>
      <c r="X487" s="130"/>
      <c r="Y487" s="130"/>
      <c r="Z487" s="130"/>
      <c r="AA487" s="130"/>
      <c r="AB487" s="131">
        <f t="shared" si="26"/>
        <v>0</v>
      </c>
    </row>
    <row r="488" spans="1:28" s="97" customFormat="1" ht="12.75" x14ac:dyDescent="0.2">
      <c r="A488" s="127"/>
      <c r="B488" s="127"/>
      <c r="C488" s="26"/>
      <c r="D488" s="128"/>
      <c r="E488" s="129"/>
      <c r="F488" s="119" t="str">
        <f>+IF(ISNA(VLOOKUP($E488,COA!$A$10:$C$208,3,0)),"",VLOOKUP($E488,COA!$A$10:$C$208,3,0))</f>
        <v/>
      </c>
      <c r="G488" s="129"/>
      <c r="H488" s="119" t="str">
        <f>+IF(ISNA(VLOOKUP($E488,COA!$A$10:$C$208,3,0)),"",VLOOKUP($E488,COA!$A$10:$C$208,3,0))</f>
        <v/>
      </c>
      <c r="I488" s="120"/>
      <c r="J488" s="121" t="str">
        <f>+IF(ISNA(VLOOKUP($I488,'Cost Center'!$A$9:$B$48,2,0)),"",(VLOOKUP($I488,'Cost Center'!$A$9:$B$48,2,0)))</f>
        <v/>
      </c>
      <c r="K488" s="122"/>
      <c r="L488" s="123"/>
      <c r="M488" s="124">
        <f t="shared" si="24"/>
        <v>0</v>
      </c>
      <c r="N488" s="124"/>
      <c r="O488" s="124">
        <f t="shared" si="25"/>
        <v>0</v>
      </c>
      <c r="P488" s="130"/>
      <c r="Q488" s="130"/>
      <c r="R488" s="130"/>
      <c r="S488" s="130"/>
      <c r="T488" s="130"/>
      <c r="U488" s="130"/>
      <c r="V488" s="130"/>
      <c r="W488" s="130"/>
      <c r="X488" s="130"/>
      <c r="Y488" s="130"/>
      <c r="Z488" s="130"/>
      <c r="AA488" s="130"/>
      <c r="AB488" s="131">
        <f t="shared" si="26"/>
        <v>0</v>
      </c>
    </row>
    <row r="489" spans="1:28" s="97" customFormat="1" ht="12.75" x14ac:dyDescent="0.2">
      <c r="A489" s="127"/>
      <c r="B489" s="127"/>
      <c r="C489" s="26"/>
      <c r="D489" s="128"/>
      <c r="E489" s="129"/>
      <c r="F489" s="119" t="str">
        <f>+IF(ISNA(VLOOKUP($E489,COA!$A$10:$C$208,3,0)),"",VLOOKUP($E489,COA!$A$10:$C$208,3,0))</f>
        <v/>
      </c>
      <c r="G489" s="129"/>
      <c r="H489" s="119" t="str">
        <f>+IF(ISNA(VLOOKUP($E489,COA!$A$10:$C$208,3,0)),"",VLOOKUP($E489,COA!$A$10:$C$208,3,0))</f>
        <v/>
      </c>
      <c r="I489" s="120"/>
      <c r="J489" s="121" t="str">
        <f>+IF(ISNA(VLOOKUP($I489,'Cost Center'!$A$9:$B$48,2,0)),"",(VLOOKUP($I489,'Cost Center'!$A$9:$B$48,2,0)))</f>
        <v/>
      </c>
      <c r="K489" s="122"/>
      <c r="L489" s="123"/>
      <c r="M489" s="124">
        <f t="shared" si="24"/>
        <v>0</v>
      </c>
      <c r="N489" s="124"/>
      <c r="O489" s="124">
        <f t="shared" si="25"/>
        <v>0</v>
      </c>
      <c r="P489" s="130"/>
      <c r="Q489" s="130"/>
      <c r="R489" s="130"/>
      <c r="S489" s="130"/>
      <c r="T489" s="130"/>
      <c r="U489" s="130"/>
      <c r="V489" s="130"/>
      <c r="W489" s="130"/>
      <c r="X489" s="130"/>
      <c r="Y489" s="130"/>
      <c r="Z489" s="130"/>
      <c r="AA489" s="130"/>
      <c r="AB489" s="131">
        <f t="shared" si="26"/>
        <v>0</v>
      </c>
    </row>
    <row r="490" spans="1:28" s="97" customFormat="1" ht="12.75" x14ac:dyDescent="0.2">
      <c r="A490" s="127"/>
      <c r="B490" s="127"/>
      <c r="C490" s="26"/>
      <c r="D490" s="128"/>
      <c r="E490" s="129"/>
      <c r="F490" s="119" t="str">
        <f>+IF(ISNA(VLOOKUP($E490,COA!$A$10:$C$208,3,0)),"",VLOOKUP($E490,COA!$A$10:$C$208,3,0))</f>
        <v/>
      </c>
      <c r="G490" s="129"/>
      <c r="H490" s="119" t="str">
        <f>+IF(ISNA(VLOOKUP($E490,COA!$A$10:$C$208,3,0)),"",VLOOKUP($E490,COA!$A$10:$C$208,3,0))</f>
        <v/>
      </c>
      <c r="I490" s="120"/>
      <c r="J490" s="121" t="str">
        <f>+IF(ISNA(VLOOKUP($I490,'Cost Center'!$A$9:$B$48,2,0)),"",(VLOOKUP($I490,'Cost Center'!$A$9:$B$48,2,0)))</f>
        <v/>
      </c>
      <c r="K490" s="122"/>
      <c r="L490" s="123"/>
      <c r="M490" s="124">
        <f t="shared" si="24"/>
        <v>0</v>
      </c>
      <c r="N490" s="124"/>
      <c r="O490" s="124">
        <f t="shared" si="25"/>
        <v>0</v>
      </c>
      <c r="P490" s="130"/>
      <c r="Q490" s="130"/>
      <c r="R490" s="130"/>
      <c r="S490" s="130"/>
      <c r="T490" s="130"/>
      <c r="U490" s="130"/>
      <c r="V490" s="130"/>
      <c r="W490" s="130"/>
      <c r="X490" s="130"/>
      <c r="Y490" s="130"/>
      <c r="Z490" s="130"/>
      <c r="AA490" s="130"/>
      <c r="AB490" s="131">
        <f t="shared" si="26"/>
        <v>0</v>
      </c>
    </row>
    <row r="491" spans="1:28" s="97" customFormat="1" ht="12.75" x14ac:dyDescent="0.2">
      <c r="A491" s="127"/>
      <c r="B491" s="127"/>
      <c r="C491" s="26"/>
      <c r="D491" s="128"/>
      <c r="E491" s="129"/>
      <c r="F491" s="119" t="str">
        <f>+IF(ISNA(VLOOKUP($E491,COA!$A$10:$C$208,3,0)),"",VLOOKUP($E491,COA!$A$10:$C$208,3,0))</f>
        <v/>
      </c>
      <c r="G491" s="129"/>
      <c r="H491" s="119" t="str">
        <f>+IF(ISNA(VLOOKUP($E491,COA!$A$10:$C$208,3,0)),"",VLOOKUP($E491,COA!$A$10:$C$208,3,0))</f>
        <v/>
      </c>
      <c r="I491" s="120"/>
      <c r="J491" s="121" t="str">
        <f>+IF(ISNA(VLOOKUP($I491,'Cost Center'!$A$9:$B$48,2,0)),"",(VLOOKUP($I491,'Cost Center'!$A$9:$B$48,2,0)))</f>
        <v/>
      </c>
      <c r="K491" s="122"/>
      <c r="L491" s="123"/>
      <c r="M491" s="124">
        <f t="shared" si="24"/>
        <v>0</v>
      </c>
      <c r="N491" s="124"/>
      <c r="O491" s="124">
        <f t="shared" si="25"/>
        <v>0</v>
      </c>
      <c r="P491" s="130"/>
      <c r="Q491" s="130"/>
      <c r="R491" s="130"/>
      <c r="S491" s="130"/>
      <c r="T491" s="130"/>
      <c r="U491" s="130"/>
      <c r="V491" s="130"/>
      <c r="W491" s="130"/>
      <c r="X491" s="130"/>
      <c r="Y491" s="130"/>
      <c r="Z491" s="130"/>
      <c r="AA491" s="130"/>
      <c r="AB491" s="131">
        <f t="shared" si="26"/>
        <v>0</v>
      </c>
    </row>
    <row r="492" spans="1:28" s="97" customFormat="1" ht="12.75" x14ac:dyDescent="0.2">
      <c r="A492" s="127"/>
      <c r="B492" s="127"/>
      <c r="C492" s="26"/>
      <c r="D492" s="128"/>
      <c r="E492" s="129"/>
      <c r="F492" s="119" t="str">
        <f>+IF(ISNA(VLOOKUP($E492,COA!$A$10:$C$208,3,0)),"",VLOOKUP($E492,COA!$A$10:$C$208,3,0))</f>
        <v/>
      </c>
      <c r="G492" s="129"/>
      <c r="H492" s="119" t="str">
        <f>+IF(ISNA(VLOOKUP($E492,COA!$A$10:$C$208,3,0)),"",VLOOKUP($E492,COA!$A$10:$C$208,3,0))</f>
        <v/>
      </c>
      <c r="I492" s="120"/>
      <c r="J492" s="121" t="str">
        <f>+IF(ISNA(VLOOKUP($I492,'Cost Center'!$A$9:$B$48,2,0)),"",(VLOOKUP($I492,'Cost Center'!$A$9:$B$48,2,0)))</f>
        <v/>
      </c>
      <c r="K492" s="122"/>
      <c r="L492" s="123"/>
      <c r="M492" s="124">
        <f t="shared" si="24"/>
        <v>0</v>
      </c>
      <c r="N492" s="124"/>
      <c r="O492" s="124">
        <f t="shared" si="25"/>
        <v>0</v>
      </c>
      <c r="P492" s="130"/>
      <c r="Q492" s="130"/>
      <c r="R492" s="130"/>
      <c r="S492" s="130"/>
      <c r="T492" s="130"/>
      <c r="U492" s="130"/>
      <c r="V492" s="130"/>
      <c r="W492" s="130"/>
      <c r="X492" s="130"/>
      <c r="Y492" s="130"/>
      <c r="Z492" s="130"/>
      <c r="AA492" s="130"/>
      <c r="AB492" s="131">
        <f t="shared" si="26"/>
        <v>0</v>
      </c>
    </row>
    <row r="493" spans="1:28" s="97" customFormat="1" ht="12.75" x14ac:dyDescent="0.2">
      <c r="A493" s="127"/>
      <c r="B493" s="127"/>
      <c r="C493" s="26"/>
      <c r="D493" s="128"/>
      <c r="E493" s="129"/>
      <c r="F493" s="119" t="str">
        <f>+IF(ISNA(VLOOKUP($E493,COA!$A$10:$C$208,3,0)),"",VLOOKUP($E493,COA!$A$10:$C$208,3,0))</f>
        <v/>
      </c>
      <c r="G493" s="129"/>
      <c r="H493" s="119" t="str">
        <f>+IF(ISNA(VLOOKUP($E493,COA!$A$10:$C$208,3,0)),"",VLOOKUP($E493,COA!$A$10:$C$208,3,0))</f>
        <v/>
      </c>
      <c r="I493" s="120"/>
      <c r="J493" s="121" t="str">
        <f>+IF(ISNA(VLOOKUP($I493,'Cost Center'!$A$9:$B$48,2,0)),"",(VLOOKUP($I493,'Cost Center'!$A$9:$B$48,2,0)))</f>
        <v/>
      </c>
      <c r="K493" s="122"/>
      <c r="L493" s="123"/>
      <c r="M493" s="124">
        <f t="shared" si="24"/>
        <v>0</v>
      </c>
      <c r="N493" s="124"/>
      <c r="O493" s="124">
        <f t="shared" si="25"/>
        <v>0</v>
      </c>
      <c r="P493" s="130"/>
      <c r="Q493" s="130"/>
      <c r="R493" s="130"/>
      <c r="S493" s="130"/>
      <c r="T493" s="130"/>
      <c r="U493" s="130"/>
      <c r="V493" s="130"/>
      <c r="W493" s="130"/>
      <c r="X493" s="130"/>
      <c r="Y493" s="130"/>
      <c r="Z493" s="130"/>
      <c r="AA493" s="130"/>
      <c r="AB493" s="131">
        <f t="shared" si="26"/>
        <v>0</v>
      </c>
    </row>
    <row r="494" spans="1:28" s="97" customFormat="1" ht="12.75" x14ac:dyDescent="0.2">
      <c r="A494" s="127"/>
      <c r="B494" s="127"/>
      <c r="C494" s="26"/>
      <c r="D494" s="128"/>
      <c r="E494" s="129"/>
      <c r="F494" s="119" t="str">
        <f>+IF(ISNA(VLOOKUP($E494,COA!$A$10:$C$208,3,0)),"",VLOOKUP($E494,COA!$A$10:$C$208,3,0))</f>
        <v/>
      </c>
      <c r="G494" s="129"/>
      <c r="H494" s="119" t="str">
        <f>+IF(ISNA(VLOOKUP($E494,COA!$A$10:$C$208,3,0)),"",VLOOKUP($E494,COA!$A$10:$C$208,3,0))</f>
        <v/>
      </c>
      <c r="I494" s="120"/>
      <c r="J494" s="121" t="str">
        <f>+IF(ISNA(VLOOKUP($I494,'Cost Center'!$A$9:$B$48,2,0)),"",(VLOOKUP($I494,'Cost Center'!$A$9:$B$48,2,0)))</f>
        <v/>
      </c>
      <c r="K494" s="122"/>
      <c r="L494" s="123"/>
      <c r="M494" s="124">
        <f t="shared" si="24"/>
        <v>0</v>
      </c>
      <c r="N494" s="124"/>
      <c r="O494" s="124">
        <f t="shared" si="25"/>
        <v>0</v>
      </c>
      <c r="P494" s="130"/>
      <c r="Q494" s="130"/>
      <c r="R494" s="130"/>
      <c r="S494" s="130"/>
      <c r="T494" s="130"/>
      <c r="U494" s="130"/>
      <c r="V494" s="130"/>
      <c r="W494" s="130"/>
      <c r="X494" s="130"/>
      <c r="Y494" s="130"/>
      <c r="Z494" s="130"/>
      <c r="AA494" s="130"/>
      <c r="AB494" s="131">
        <f t="shared" si="26"/>
        <v>0</v>
      </c>
    </row>
    <row r="495" spans="1:28" s="97" customFormat="1" ht="12.75" x14ac:dyDescent="0.2">
      <c r="A495" s="127"/>
      <c r="B495" s="127"/>
      <c r="C495" s="26"/>
      <c r="D495" s="128"/>
      <c r="E495" s="129"/>
      <c r="F495" s="119" t="str">
        <f>+IF(ISNA(VLOOKUP($E495,COA!$A$10:$C$208,3,0)),"",VLOOKUP($E495,COA!$A$10:$C$208,3,0))</f>
        <v/>
      </c>
      <c r="G495" s="129"/>
      <c r="H495" s="119" t="str">
        <f>+IF(ISNA(VLOOKUP($E495,COA!$A$10:$C$208,3,0)),"",VLOOKUP($E495,COA!$A$10:$C$208,3,0))</f>
        <v/>
      </c>
      <c r="I495" s="120"/>
      <c r="J495" s="121" t="str">
        <f>+IF(ISNA(VLOOKUP($I495,'Cost Center'!$A$9:$B$48,2,0)),"",(VLOOKUP($I495,'Cost Center'!$A$9:$B$48,2,0)))</f>
        <v/>
      </c>
      <c r="K495" s="122"/>
      <c r="L495" s="123"/>
      <c r="M495" s="124">
        <f t="shared" si="24"/>
        <v>0</v>
      </c>
      <c r="N495" s="124"/>
      <c r="O495" s="124">
        <f t="shared" si="25"/>
        <v>0</v>
      </c>
      <c r="P495" s="130"/>
      <c r="Q495" s="130"/>
      <c r="R495" s="130"/>
      <c r="S495" s="130"/>
      <c r="T495" s="130"/>
      <c r="U495" s="130"/>
      <c r="V495" s="130"/>
      <c r="W495" s="130"/>
      <c r="X495" s="130"/>
      <c r="Y495" s="130"/>
      <c r="Z495" s="130"/>
      <c r="AA495" s="130"/>
      <c r="AB495" s="131">
        <f t="shared" si="26"/>
        <v>0</v>
      </c>
    </row>
    <row r="496" spans="1:28" s="97" customFormat="1" ht="12.75" x14ac:dyDescent="0.2">
      <c r="A496" s="127"/>
      <c r="B496" s="127"/>
      <c r="C496" s="26"/>
      <c r="D496" s="128"/>
      <c r="E496" s="129"/>
      <c r="F496" s="119" t="str">
        <f>+IF(ISNA(VLOOKUP($E496,COA!$A$10:$C$208,3,0)),"",VLOOKUP($E496,COA!$A$10:$C$208,3,0))</f>
        <v/>
      </c>
      <c r="G496" s="129"/>
      <c r="H496" s="119" t="str">
        <f>+IF(ISNA(VLOOKUP($E496,COA!$A$10:$C$208,3,0)),"",VLOOKUP($E496,COA!$A$10:$C$208,3,0))</f>
        <v/>
      </c>
      <c r="I496" s="120"/>
      <c r="J496" s="121" t="str">
        <f>+IF(ISNA(VLOOKUP($I496,'Cost Center'!$A$9:$B$48,2,0)),"",(VLOOKUP($I496,'Cost Center'!$A$9:$B$48,2,0)))</f>
        <v/>
      </c>
      <c r="K496" s="122"/>
      <c r="L496" s="123"/>
      <c r="M496" s="124">
        <f t="shared" si="24"/>
        <v>0</v>
      </c>
      <c r="N496" s="124"/>
      <c r="O496" s="124">
        <f t="shared" si="25"/>
        <v>0</v>
      </c>
      <c r="P496" s="130"/>
      <c r="Q496" s="130"/>
      <c r="R496" s="130"/>
      <c r="S496" s="130"/>
      <c r="T496" s="130"/>
      <c r="U496" s="130"/>
      <c r="V496" s="130"/>
      <c r="W496" s="130"/>
      <c r="X496" s="130"/>
      <c r="Y496" s="130"/>
      <c r="Z496" s="130"/>
      <c r="AA496" s="130"/>
      <c r="AB496" s="131">
        <f t="shared" si="26"/>
        <v>0</v>
      </c>
    </row>
    <row r="497" spans="1:28" s="97" customFormat="1" ht="12.75" x14ac:dyDescent="0.2">
      <c r="A497" s="127"/>
      <c r="B497" s="127"/>
      <c r="C497" s="26"/>
      <c r="D497" s="128"/>
      <c r="E497" s="129"/>
      <c r="F497" s="119" t="str">
        <f>+IF(ISNA(VLOOKUP($E497,COA!$A$10:$C$208,3,0)),"",VLOOKUP($E497,COA!$A$10:$C$208,3,0))</f>
        <v/>
      </c>
      <c r="G497" s="129"/>
      <c r="H497" s="119" t="str">
        <f>+IF(ISNA(VLOOKUP($E497,COA!$A$10:$C$208,3,0)),"",VLOOKUP($E497,COA!$A$10:$C$208,3,0))</f>
        <v/>
      </c>
      <c r="I497" s="120"/>
      <c r="J497" s="121" t="str">
        <f>+IF(ISNA(VLOOKUP($I497,'Cost Center'!$A$9:$B$48,2,0)),"",(VLOOKUP($I497,'Cost Center'!$A$9:$B$48,2,0)))</f>
        <v/>
      </c>
      <c r="K497" s="122"/>
      <c r="L497" s="123"/>
      <c r="M497" s="124">
        <f t="shared" si="24"/>
        <v>0</v>
      </c>
      <c r="N497" s="124"/>
      <c r="O497" s="124">
        <f t="shared" si="25"/>
        <v>0</v>
      </c>
      <c r="P497" s="130"/>
      <c r="Q497" s="130"/>
      <c r="R497" s="130"/>
      <c r="S497" s="130"/>
      <c r="T497" s="130"/>
      <c r="U497" s="130"/>
      <c r="V497" s="130"/>
      <c r="W497" s="130"/>
      <c r="X497" s="130"/>
      <c r="Y497" s="130"/>
      <c r="Z497" s="130"/>
      <c r="AA497" s="130"/>
      <c r="AB497" s="131">
        <f t="shared" si="26"/>
        <v>0</v>
      </c>
    </row>
    <row r="498" spans="1:28" s="97" customFormat="1" ht="12.75" x14ac:dyDescent="0.2">
      <c r="A498" s="127"/>
      <c r="B498" s="127"/>
      <c r="C498" s="26"/>
      <c r="D498" s="128"/>
      <c r="E498" s="129"/>
      <c r="F498" s="119" t="str">
        <f>+IF(ISNA(VLOOKUP($E498,COA!$A$10:$C$208,3,0)),"",VLOOKUP($E498,COA!$A$10:$C$208,3,0))</f>
        <v/>
      </c>
      <c r="G498" s="129"/>
      <c r="H498" s="119" t="str">
        <f>+IF(ISNA(VLOOKUP($E498,COA!$A$10:$C$208,3,0)),"",VLOOKUP($E498,COA!$A$10:$C$208,3,0))</f>
        <v/>
      </c>
      <c r="I498" s="120"/>
      <c r="J498" s="121" t="str">
        <f>+IF(ISNA(VLOOKUP($I498,'Cost Center'!$A$9:$B$48,2,0)),"",(VLOOKUP($I498,'Cost Center'!$A$9:$B$48,2,0)))</f>
        <v/>
      </c>
      <c r="K498" s="122"/>
      <c r="L498" s="123"/>
      <c r="M498" s="124">
        <f t="shared" si="24"/>
        <v>0</v>
      </c>
      <c r="N498" s="124"/>
      <c r="O498" s="124">
        <f t="shared" si="25"/>
        <v>0</v>
      </c>
      <c r="P498" s="130"/>
      <c r="Q498" s="130"/>
      <c r="R498" s="130"/>
      <c r="S498" s="130"/>
      <c r="T498" s="130"/>
      <c r="U498" s="130"/>
      <c r="V498" s="130"/>
      <c r="W498" s="130"/>
      <c r="X498" s="130"/>
      <c r="Y498" s="130"/>
      <c r="Z498" s="130"/>
      <c r="AA498" s="130"/>
      <c r="AB498" s="131">
        <f t="shared" si="26"/>
        <v>0</v>
      </c>
    </row>
    <row r="499" spans="1:28" s="97" customFormat="1" ht="12.75" x14ac:dyDescent="0.2">
      <c r="A499" s="127"/>
      <c r="B499" s="127"/>
      <c r="C499" s="26"/>
      <c r="D499" s="128"/>
      <c r="E499" s="129"/>
      <c r="F499" s="119" t="str">
        <f>+IF(ISNA(VLOOKUP($E499,COA!$A$10:$C$208,3,0)),"",VLOOKUP($E499,COA!$A$10:$C$208,3,0))</f>
        <v/>
      </c>
      <c r="G499" s="129"/>
      <c r="H499" s="119" t="str">
        <f>+IF(ISNA(VLOOKUP($E499,COA!$A$10:$C$208,3,0)),"",VLOOKUP($E499,COA!$A$10:$C$208,3,0))</f>
        <v/>
      </c>
      <c r="I499" s="120"/>
      <c r="J499" s="121" t="str">
        <f>+IF(ISNA(VLOOKUP($I499,'Cost Center'!$A$9:$B$48,2,0)),"",(VLOOKUP($I499,'Cost Center'!$A$9:$B$48,2,0)))</f>
        <v/>
      </c>
      <c r="K499" s="122"/>
      <c r="L499" s="123"/>
      <c r="M499" s="124">
        <f t="shared" si="24"/>
        <v>0</v>
      </c>
      <c r="N499" s="124"/>
      <c r="O499" s="124">
        <f t="shared" si="25"/>
        <v>0</v>
      </c>
      <c r="P499" s="130"/>
      <c r="Q499" s="130"/>
      <c r="R499" s="130"/>
      <c r="S499" s="130"/>
      <c r="T499" s="130"/>
      <c r="U499" s="130"/>
      <c r="V499" s="130"/>
      <c r="W499" s="130"/>
      <c r="X499" s="130"/>
      <c r="Y499" s="130"/>
      <c r="Z499" s="130"/>
      <c r="AA499" s="130"/>
      <c r="AB499" s="131">
        <f t="shared" si="26"/>
        <v>0</v>
      </c>
    </row>
    <row r="500" spans="1:28" s="97" customFormat="1" ht="12.75" x14ac:dyDescent="0.2">
      <c r="A500" s="127"/>
      <c r="B500" s="127"/>
      <c r="C500" s="26"/>
      <c r="D500" s="128"/>
      <c r="E500" s="129"/>
      <c r="F500" s="119" t="str">
        <f>+IF(ISNA(VLOOKUP($E500,COA!$A$10:$C$208,3,0)),"",VLOOKUP($E500,COA!$A$10:$C$208,3,0))</f>
        <v/>
      </c>
      <c r="G500" s="129"/>
      <c r="H500" s="119" t="str">
        <f>+IF(ISNA(VLOOKUP($E500,COA!$A$10:$C$208,3,0)),"",VLOOKUP($E500,COA!$A$10:$C$208,3,0))</f>
        <v/>
      </c>
      <c r="I500" s="120"/>
      <c r="J500" s="121" t="str">
        <f>+IF(ISNA(VLOOKUP($I500,'Cost Center'!$A$9:$B$48,2,0)),"",(VLOOKUP($I500,'Cost Center'!$A$9:$B$48,2,0)))</f>
        <v/>
      </c>
      <c r="K500" s="122"/>
      <c r="L500" s="123"/>
      <c r="M500" s="124">
        <f t="shared" si="24"/>
        <v>0</v>
      </c>
      <c r="N500" s="124"/>
      <c r="O500" s="124">
        <f t="shared" si="25"/>
        <v>0</v>
      </c>
      <c r="P500" s="130"/>
      <c r="Q500" s="130"/>
      <c r="R500" s="130"/>
      <c r="S500" s="130"/>
      <c r="T500" s="130"/>
      <c r="U500" s="130"/>
      <c r="V500" s="130"/>
      <c r="W500" s="130"/>
      <c r="X500" s="130"/>
      <c r="Y500" s="130"/>
      <c r="Z500" s="130"/>
      <c r="AA500" s="130"/>
      <c r="AB500" s="131">
        <f t="shared" si="26"/>
        <v>0</v>
      </c>
    </row>
    <row r="501" spans="1:28" s="97" customFormat="1" ht="12.75" x14ac:dyDescent="0.2">
      <c r="A501" s="127"/>
      <c r="B501" s="127"/>
      <c r="C501" s="26"/>
      <c r="D501" s="128"/>
      <c r="E501" s="129"/>
      <c r="F501" s="119" t="str">
        <f>+IF(ISNA(VLOOKUP($E501,COA!$A$10:$C$208,3,0)),"",VLOOKUP($E501,COA!$A$10:$C$208,3,0))</f>
        <v/>
      </c>
      <c r="G501" s="129"/>
      <c r="H501" s="119" t="str">
        <f>+IF(ISNA(VLOOKUP($E501,COA!$A$10:$C$208,3,0)),"",VLOOKUP($E501,COA!$A$10:$C$208,3,0))</f>
        <v/>
      </c>
      <c r="I501" s="120"/>
      <c r="J501" s="121" t="str">
        <f>+IF(ISNA(VLOOKUP($I501,'Cost Center'!$A$9:$B$48,2,0)),"",(VLOOKUP($I501,'Cost Center'!$A$9:$B$48,2,0)))</f>
        <v/>
      </c>
      <c r="K501" s="122"/>
      <c r="L501" s="123"/>
      <c r="M501" s="124">
        <f t="shared" si="24"/>
        <v>0</v>
      </c>
      <c r="N501" s="124"/>
      <c r="O501" s="124">
        <f t="shared" si="25"/>
        <v>0</v>
      </c>
      <c r="P501" s="130"/>
      <c r="Q501" s="130"/>
      <c r="R501" s="130"/>
      <c r="S501" s="130"/>
      <c r="T501" s="130"/>
      <c r="U501" s="130"/>
      <c r="V501" s="130"/>
      <c r="W501" s="130"/>
      <c r="X501" s="130"/>
      <c r="Y501" s="130"/>
      <c r="Z501" s="130"/>
      <c r="AA501" s="130"/>
      <c r="AB501" s="131">
        <f t="shared" si="26"/>
        <v>0</v>
      </c>
    </row>
    <row r="502" spans="1:28" s="97" customFormat="1" ht="12.75" x14ac:dyDescent="0.2">
      <c r="A502" s="127"/>
      <c r="B502" s="127"/>
      <c r="C502" s="26"/>
      <c r="D502" s="128"/>
      <c r="E502" s="129"/>
      <c r="F502" s="119" t="str">
        <f>+IF(ISNA(VLOOKUP($E502,COA!$A$10:$C$208,3,0)),"",VLOOKUP($E502,COA!$A$10:$C$208,3,0))</f>
        <v/>
      </c>
      <c r="G502" s="129"/>
      <c r="H502" s="119" t="str">
        <f>+IF(ISNA(VLOOKUP($E502,COA!$A$10:$C$208,3,0)),"",VLOOKUP($E502,COA!$A$10:$C$208,3,0))</f>
        <v/>
      </c>
      <c r="I502" s="120"/>
      <c r="J502" s="121" t="str">
        <f>+IF(ISNA(VLOOKUP($I502,'Cost Center'!$A$9:$B$48,2,0)),"",(VLOOKUP($I502,'Cost Center'!$A$9:$B$48,2,0)))</f>
        <v/>
      </c>
      <c r="K502" s="122"/>
      <c r="L502" s="123"/>
      <c r="M502" s="124">
        <f t="shared" si="24"/>
        <v>0</v>
      </c>
      <c r="N502" s="124"/>
      <c r="O502" s="124">
        <f t="shared" si="25"/>
        <v>0</v>
      </c>
      <c r="P502" s="130"/>
      <c r="Q502" s="130"/>
      <c r="R502" s="130"/>
      <c r="S502" s="130"/>
      <c r="T502" s="130"/>
      <c r="U502" s="130"/>
      <c r="V502" s="130"/>
      <c r="W502" s="130"/>
      <c r="X502" s="130"/>
      <c r="Y502" s="130"/>
      <c r="Z502" s="130"/>
      <c r="AA502" s="130"/>
      <c r="AB502" s="131">
        <f t="shared" si="26"/>
        <v>0</v>
      </c>
    </row>
    <row r="503" spans="1:28" s="97" customFormat="1" ht="12.75" x14ac:dyDescent="0.2">
      <c r="A503" s="127"/>
      <c r="B503" s="127"/>
      <c r="C503" s="26"/>
      <c r="D503" s="128"/>
      <c r="E503" s="129"/>
      <c r="F503" s="119" t="str">
        <f>+IF(ISNA(VLOOKUP($E503,COA!$A$10:$C$208,3,0)),"",VLOOKUP($E503,COA!$A$10:$C$208,3,0))</f>
        <v/>
      </c>
      <c r="G503" s="129"/>
      <c r="H503" s="119" t="str">
        <f>+IF(ISNA(VLOOKUP($E503,COA!$A$10:$C$208,3,0)),"",VLOOKUP($E503,COA!$A$10:$C$208,3,0))</f>
        <v/>
      </c>
      <c r="I503" s="120"/>
      <c r="J503" s="121" t="str">
        <f>+IF(ISNA(VLOOKUP($I503,'Cost Center'!$A$9:$B$48,2,0)),"",(VLOOKUP($I503,'Cost Center'!$A$9:$B$48,2,0)))</f>
        <v/>
      </c>
      <c r="K503" s="122"/>
      <c r="L503" s="123"/>
      <c r="M503" s="124">
        <f t="shared" si="24"/>
        <v>0</v>
      </c>
      <c r="N503" s="124"/>
      <c r="O503" s="124">
        <f t="shared" si="25"/>
        <v>0</v>
      </c>
      <c r="P503" s="130"/>
      <c r="Q503" s="130"/>
      <c r="R503" s="130"/>
      <c r="S503" s="130"/>
      <c r="T503" s="130"/>
      <c r="U503" s="130"/>
      <c r="V503" s="130"/>
      <c r="W503" s="130"/>
      <c r="X503" s="130"/>
      <c r="Y503" s="130"/>
      <c r="Z503" s="130"/>
      <c r="AA503" s="130"/>
      <c r="AB503" s="131">
        <f t="shared" si="26"/>
        <v>0</v>
      </c>
    </row>
    <row r="504" spans="1:28" s="97" customFormat="1" ht="12.75" x14ac:dyDescent="0.2">
      <c r="A504" s="127"/>
      <c r="B504" s="127"/>
      <c r="C504" s="26"/>
      <c r="D504" s="128"/>
      <c r="E504" s="129"/>
      <c r="F504" s="119" t="str">
        <f>+IF(ISNA(VLOOKUP($E504,COA!$A$10:$C$208,3,0)),"",VLOOKUP($E504,COA!$A$10:$C$208,3,0))</f>
        <v/>
      </c>
      <c r="G504" s="129"/>
      <c r="H504" s="119" t="str">
        <f>+IF(ISNA(VLOOKUP($E504,COA!$A$10:$C$208,3,0)),"",VLOOKUP($E504,COA!$A$10:$C$208,3,0))</f>
        <v/>
      </c>
      <c r="I504" s="120"/>
      <c r="J504" s="121" t="str">
        <f>+IF(ISNA(VLOOKUP($I504,'Cost Center'!$A$9:$B$48,2,0)),"",(VLOOKUP($I504,'Cost Center'!$A$9:$B$48,2,0)))</f>
        <v/>
      </c>
      <c r="K504" s="122"/>
      <c r="L504" s="123"/>
      <c r="M504" s="124">
        <f t="shared" si="24"/>
        <v>0</v>
      </c>
      <c r="N504" s="124"/>
      <c r="O504" s="124">
        <f t="shared" si="25"/>
        <v>0</v>
      </c>
      <c r="P504" s="130"/>
      <c r="Q504" s="130"/>
      <c r="R504" s="130"/>
      <c r="S504" s="130"/>
      <c r="T504" s="130"/>
      <c r="U504" s="130"/>
      <c r="V504" s="130"/>
      <c r="W504" s="130"/>
      <c r="X504" s="130"/>
      <c r="Y504" s="130"/>
      <c r="Z504" s="130"/>
      <c r="AA504" s="130"/>
      <c r="AB504" s="131">
        <f t="shared" si="26"/>
        <v>0</v>
      </c>
    </row>
    <row r="505" spans="1:28" s="97" customFormat="1" ht="12.75" x14ac:dyDescent="0.2">
      <c r="A505" s="127"/>
      <c r="B505" s="127"/>
      <c r="C505" s="26"/>
      <c r="D505" s="128"/>
      <c r="E505" s="129"/>
      <c r="F505" s="119" t="str">
        <f>+IF(ISNA(VLOOKUP($E505,COA!$A$10:$C$208,3,0)),"",VLOOKUP($E505,COA!$A$10:$C$208,3,0))</f>
        <v/>
      </c>
      <c r="G505" s="129"/>
      <c r="H505" s="119" t="str">
        <f>+IF(ISNA(VLOOKUP($E505,COA!$A$10:$C$208,3,0)),"",VLOOKUP($E505,COA!$A$10:$C$208,3,0))</f>
        <v/>
      </c>
      <c r="I505" s="120"/>
      <c r="J505" s="121" t="str">
        <f>+IF(ISNA(VLOOKUP($I505,'Cost Center'!$A$9:$B$48,2,0)),"",(VLOOKUP($I505,'Cost Center'!$A$9:$B$48,2,0)))</f>
        <v/>
      </c>
      <c r="K505" s="122"/>
      <c r="L505" s="123"/>
      <c r="M505" s="124">
        <f t="shared" si="24"/>
        <v>0</v>
      </c>
      <c r="N505" s="124"/>
      <c r="O505" s="124">
        <f t="shared" si="25"/>
        <v>0</v>
      </c>
      <c r="P505" s="130"/>
      <c r="Q505" s="130"/>
      <c r="R505" s="130"/>
      <c r="S505" s="130"/>
      <c r="T505" s="130"/>
      <c r="U505" s="130"/>
      <c r="V505" s="130"/>
      <c r="W505" s="130"/>
      <c r="X505" s="130"/>
      <c r="Y505" s="130"/>
      <c r="Z505" s="130"/>
      <c r="AA505" s="130"/>
      <c r="AB505" s="131">
        <f t="shared" si="26"/>
        <v>0</v>
      </c>
    </row>
    <row r="506" spans="1:28" s="97" customFormat="1" ht="12.75" x14ac:dyDescent="0.2">
      <c r="A506" s="127"/>
      <c r="B506" s="127"/>
      <c r="C506" s="26"/>
      <c r="D506" s="128"/>
      <c r="E506" s="129"/>
      <c r="F506" s="119" t="str">
        <f>+IF(ISNA(VLOOKUP($E506,COA!$A$10:$C$208,3,0)),"",VLOOKUP($E506,COA!$A$10:$C$208,3,0))</f>
        <v/>
      </c>
      <c r="G506" s="129"/>
      <c r="H506" s="119" t="str">
        <f>+IF(ISNA(VLOOKUP($E506,COA!$A$10:$C$208,3,0)),"",VLOOKUP($E506,COA!$A$10:$C$208,3,0))</f>
        <v/>
      </c>
      <c r="I506" s="120"/>
      <c r="J506" s="121" t="str">
        <f>+IF(ISNA(VLOOKUP($I506,'Cost Center'!$A$9:$B$48,2,0)),"",(VLOOKUP($I506,'Cost Center'!$A$9:$B$48,2,0)))</f>
        <v/>
      </c>
      <c r="K506" s="122"/>
      <c r="L506" s="123"/>
      <c r="M506" s="124">
        <f t="shared" si="24"/>
        <v>0</v>
      </c>
      <c r="N506" s="124"/>
      <c r="O506" s="124">
        <f t="shared" si="25"/>
        <v>0</v>
      </c>
      <c r="P506" s="130"/>
      <c r="Q506" s="130"/>
      <c r="R506" s="130"/>
      <c r="S506" s="130"/>
      <c r="T506" s="130"/>
      <c r="U506" s="130"/>
      <c r="V506" s="130"/>
      <c r="W506" s="130"/>
      <c r="X506" s="130"/>
      <c r="Y506" s="130"/>
      <c r="Z506" s="130"/>
      <c r="AA506" s="130"/>
      <c r="AB506" s="131">
        <f t="shared" si="26"/>
        <v>0</v>
      </c>
    </row>
    <row r="507" spans="1:28" s="97" customFormat="1" ht="12.75" x14ac:dyDescent="0.2">
      <c r="A507" s="127"/>
      <c r="B507" s="127"/>
      <c r="C507" s="26"/>
      <c r="D507" s="128"/>
      <c r="E507" s="129"/>
      <c r="F507" s="119" t="str">
        <f>+IF(ISNA(VLOOKUP($E507,COA!$A$10:$C$208,3,0)),"",VLOOKUP($E507,COA!$A$10:$C$208,3,0))</f>
        <v/>
      </c>
      <c r="G507" s="129"/>
      <c r="H507" s="119" t="str">
        <f>+IF(ISNA(VLOOKUP($E507,COA!$A$10:$C$208,3,0)),"",VLOOKUP($E507,COA!$A$10:$C$208,3,0))</f>
        <v/>
      </c>
      <c r="I507" s="120"/>
      <c r="J507" s="121" t="str">
        <f>+IF(ISNA(VLOOKUP($I507,'Cost Center'!$A$9:$B$48,2,0)),"",(VLOOKUP($I507,'Cost Center'!$A$9:$B$48,2,0)))</f>
        <v/>
      </c>
      <c r="K507" s="122"/>
      <c r="L507" s="123"/>
      <c r="M507" s="124">
        <f t="shared" si="24"/>
        <v>0</v>
      </c>
      <c r="N507" s="124"/>
      <c r="O507" s="124">
        <f t="shared" si="25"/>
        <v>0</v>
      </c>
      <c r="P507" s="130"/>
      <c r="Q507" s="130"/>
      <c r="R507" s="130"/>
      <c r="S507" s="130"/>
      <c r="T507" s="130"/>
      <c r="U507" s="130"/>
      <c r="V507" s="130"/>
      <c r="W507" s="130"/>
      <c r="X507" s="130"/>
      <c r="Y507" s="130"/>
      <c r="Z507" s="130"/>
      <c r="AA507" s="130"/>
      <c r="AB507" s="131">
        <f t="shared" si="26"/>
        <v>0</v>
      </c>
    </row>
    <row r="508" spans="1:28" s="97" customFormat="1" ht="12.75" x14ac:dyDescent="0.2">
      <c r="A508" s="127"/>
      <c r="B508" s="127"/>
      <c r="C508" s="26"/>
      <c r="D508" s="128"/>
      <c r="E508" s="129"/>
      <c r="F508" s="119" t="str">
        <f>+IF(ISNA(VLOOKUP($E508,COA!$A$10:$C$208,3,0)),"",VLOOKUP($E508,COA!$A$10:$C$208,3,0))</f>
        <v/>
      </c>
      <c r="G508" s="129"/>
      <c r="H508" s="119" t="str">
        <f>+IF(ISNA(VLOOKUP($E508,COA!$A$10:$C$208,3,0)),"",VLOOKUP($E508,COA!$A$10:$C$208,3,0))</f>
        <v/>
      </c>
      <c r="I508" s="120"/>
      <c r="J508" s="121" t="str">
        <f>+IF(ISNA(VLOOKUP($I508,'Cost Center'!$A$9:$B$48,2,0)),"",(VLOOKUP($I508,'Cost Center'!$A$9:$B$48,2,0)))</f>
        <v/>
      </c>
      <c r="K508" s="122"/>
      <c r="L508" s="123"/>
      <c r="M508" s="124">
        <f t="shared" si="24"/>
        <v>0</v>
      </c>
      <c r="N508" s="124"/>
      <c r="O508" s="124">
        <f t="shared" si="25"/>
        <v>0</v>
      </c>
      <c r="P508" s="130"/>
      <c r="Q508" s="130"/>
      <c r="R508" s="130"/>
      <c r="S508" s="130"/>
      <c r="T508" s="130"/>
      <c r="U508" s="130"/>
      <c r="V508" s="130"/>
      <c r="W508" s="130"/>
      <c r="X508" s="130"/>
      <c r="Y508" s="130"/>
      <c r="Z508" s="130"/>
      <c r="AA508" s="130"/>
      <c r="AB508" s="131">
        <f t="shared" si="26"/>
        <v>0</v>
      </c>
    </row>
    <row r="509" spans="1:28" s="97" customFormat="1" ht="12.75" x14ac:dyDescent="0.2">
      <c r="A509" s="127"/>
      <c r="B509" s="127"/>
      <c r="C509" s="26"/>
      <c r="D509" s="128"/>
      <c r="E509" s="129"/>
      <c r="F509" s="119" t="str">
        <f>+IF(ISNA(VLOOKUP($E509,COA!$A$10:$C$208,3,0)),"",VLOOKUP($E509,COA!$A$10:$C$208,3,0))</f>
        <v/>
      </c>
      <c r="G509" s="129"/>
      <c r="H509" s="119" t="str">
        <f>+IF(ISNA(VLOOKUP($E509,COA!$A$10:$C$208,3,0)),"",VLOOKUP($E509,COA!$A$10:$C$208,3,0))</f>
        <v/>
      </c>
      <c r="I509" s="120"/>
      <c r="J509" s="121" t="str">
        <f>+IF(ISNA(VLOOKUP($I509,'Cost Center'!$A$9:$B$48,2,0)),"",(VLOOKUP($I509,'Cost Center'!$A$9:$B$48,2,0)))</f>
        <v/>
      </c>
      <c r="K509" s="122"/>
      <c r="L509" s="123"/>
      <c r="M509" s="124">
        <f t="shared" si="24"/>
        <v>0</v>
      </c>
      <c r="N509" s="124"/>
      <c r="O509" s="124">
        <f t="shared" si="25"/>
        <v>0</v>
      </c>
      <c r="P509" s="130"/>
      <c r="Q509" s="130"/>
      <c r="R509" s="130"/>
      <c r="S509" s="130"/>
      <c r="T509" s="130"/>
      <c r="U509" s="130"/>
      <c r="V509" s="130"/>
      <c r="W509" s="130"/>
      <c r="X509" s="130"/>
      <c r="Y509" s="130"/>
      <c r="Z509" s="130"/>
      <c r="AA509" s="130"/>
      <c r="AB509" s="131">
        <f t="shared" si="26"/>
        <v>0</v>
      </c>
    </row>
    <row r="510" spans="1:28" s="97" customFormat="1" ht="12.75" x14ac:dyDescent="0.2">
      <c r="A510" s="127"/>
      <c r="B510" s="127"/>
      <c r="C510" s="26"/>
      <c r="D510" s="128"/>
      <c r="E510" s="129"/>
      <c r="F510" s="119" t="str">
        <f>+IF(ISNA(VLOOKUP($E510,COA!$A$10:$C$208,3,0)),"",VLOOKUP($E510,COA!$A$10:$C$208,3,0))</f>
        <v/>
      </c>
      <c r="G510" s="129"/>
      <c r="H510" s="119" t="str">
        <f>+IF(ISNA(VLOOKUP($E510,COA!$A$10:$C$208,3,0)),"",VLOOKUP($E510,COA!$A$10:$C$208,3,0))</f>
        <v/>
      </c>
      <c r="I510" s="120"/>
      <c r="J510" s="121" t="str">
        <f>+IF(ISNA(VLOOKUP($I510,'Cost Center'!$A$9:$B$48,2,0)),"",(VLOOKUP($I510,'Cost Center'!$A$9:$B$48,2,0)))</f>
        <v/>
      </c>
      <c r="K510" s="122"/>
      <c r="L510" s="123"/>
      <c r="M510" s="124">
        <f t="shared" si="24"/>
        <v>0</v>
      </c>
      <c r="N510" s="124"/>
      <c r="O510" s="124">
        <f t="shared" si="25"/>
        <v>0</v>
      </c>
      <c r="P510" s="130"/>
      <c r="Q510" s="130"/>
      <c r="R510" s="130"/>
      <c r="S510" s="130"/>
      <c r="T510" s="130"/>
      <c r="U510" s="130"/>
      <c r="V510" s="130"/>
      <c r="W510" s="130"/>
      <c r="X510" s="130"/>
      <c r="Y510" s="130"/>
      <c r="Z510" s="130"/>
      <c r="AA510" s="130"/>
      <c r="AB510" s="131">
        <f t="shared" si="26"/>
        <v>0</v>
      </c>
    </row>
    <row r="511" spans="1:28" s="97" customFormat="1" ht="12.75" x14ac:dyDescent="0.2">
      <c r="A511" s="127"/>
      <c r="B511" s="127"/>
      <c r="C511" s="26"/>
      <c r="D511" s="128"/>
      <c r="E511" s="129"/>
      <c r="F511" s="119" t="str">
        <f>+IF(ISNA(VLOOKUP($E511,COA!$A$10:$C$208,3,0)),"",VLOOKUP($E511,COA!$A$10:$C$208,3,0))</f>
        <v/>
      </c>
      <c r="G511" s="129"/>
      <c r="H511" s="119" t="str">
        <f>+IF(ISNA(VLOOKUP($E511,COA!$A$10:$C$208,3,0)),"",VLOOKUP($E511,COA!$A$10:$C$208,3,0))</f>
        <v/>
      </c>
      <c r="I511" s="120"/>
      <c r="J511" s="121" t="str">
        <f>+IF(ISNA(VLOOKUP($I511,'Cost Center'!$A$9:$B$48,2,0)),"",(VLOOKUP($I511,'Cost Center'!$A$9:$B$48,2,0)))</f>
        <v/>
      </c>
      <c r="K511" s="122"/>
      <c r="L511" s="123"/>
      <c r="M511" s="124">
        <f t="shared" si="24"/>
        <v>0</v>
      </c>
      <c r="N511" s="124"/>
      <c r="O511" s="124">
        <f t="shared" si="25"/>
        <v>0</v>
      </c>
      <c r="P511" s="130"/>
      <c r="Q511" s="130"/>
      <c r="R511" s="130"/>
      <c r="S511" s="130"/>
      <c r="T511" s="130"/>
      <c r="U511" s="130"/>
      <c r="V511" s="130"/>
      <c r="W511" s="130"/>
      <c r="X511" s="130"/>
      <c r="Y511" s="130"/>
      <c r="Z511" s="130"/>
      <c r="AA511" s="130"/>
      <c r="AB511" s="131">
        <f t="shared" si="26"/>
        <v>0</v>
      </c>
    </row>
    <row r="512" spans="1:28" s="97" customFormat="1" ht="12.75" x14ac:dyDescent="0.2">
      <c r="A512" s="127"/>
      <c r="B512" s="127"/>
      <c r="C512" s="26"/>
      <c r="D512" s="128"/>
      <c r="E512" s="129"/>
      <c r="F512" s="119" t="str">
        <f>+IF(ISNA(VLOOKUP($E512,COA!$A$10:$C$208,3,0)),"",VLOOKUP($E512,COA!$A$10:$C$208,3,0))</f>
        <v/>
      </c>
      <c r="G512" s="129"/>
      <c r="H512" s="119" t="str">
        <f>+IF(ISNA(VLOOKUP($E512,COA!$A$10:$C$208,3,0)),"",VLOOKUP($E512,COA!$A$10:$C$208,3,0))</f>
        <v/>
      </c>
      <c r="I512" s="120"/>
      <c r="J512" s="121" t="str">
        <f>+IF(ISNA(VLOOKUP($I512,'Cost Center'!$A$9:$B$48,2,0)),"",(VLOOKUP($I512,'Cost Center'!$A$9:$B$48,2,0)))</f>
        <v/>
      </c>
      <c r="K512" s="122"/>
      <c r="L512" s="123"/>
      <c r="M512" s="124">
        <f t="shared" si="24"/>
        <v>0</v>
      </c>
      <c r="N512" s="124"/>
      <c r="O512" s="124">
        <f t="shared" si="25"/>
        <v>0</v>
      </c>
      <c r="P512" s="130"/>
      <c r="Q512" s="130"/>
      <c r="R512" s="130"/>
      <c r="S512" s="130"/>
      <c r="T512" s="130"/>
      <c r="U512" s="130"/>
      <c r="V512" s="130"/>
      <c r="W512" s="130"/>
      <c r="X512" s="130"/>
      <c r="Y512" s="130"/>
      <c r="Z512" s="130"/>
      <c r="AA512" s="130"/>
      <c r="AB512" s="131">
        <f t="shared" si="26"/>
        <v>0</v>
      </c>
    </row>
    <row r="513" spans="1:28" s="97" customFormat="1" ht="12.75" x14ac:dyDescent="0.2">
      <c r="A513" s="127"/>
      <c r="B513" s="127"/>
      <c r="C513" s="26"/>
      <c r="D513" s="128"/>
      <c r="E513" s="129"/>
      <c r="F513" s="119" t="str">
        <f>+IF(ISNA(VLOOKUP($E513,COA!$A$10:$C$208,3,0)),"",VLOOKUP($E513,COA!$A$10:$C$208,3,0))</f>
        <v/>
      </c>
      <c r="G513" s="129"/>
      <c r="H513" s="119" t="str">
        <f>+IF(ISNA(VLOOKUP($E513,COA!$A$10:$C$208,3,0)),"",VLOOKUP($E513,COA!$A$10:$C$208,3,0))</f>
        <v/>
      </c>
      <c r="I513" s="120"/>
      <c r="J513" s="121" t="str">
        <f>+IF(ISNA(VLOOKUP($I513,'Cost Center'!$A$9:$B$48,2,0)),"",(VLOOKUP($I513,'Cost Center'!$A$9:$B$48,2,0)))</f>
        <v/>
      </c>
      <c r="K513" s="122"/>
      <c r="L513" s="123"/>
      <c r="M513" s="124">
        <f t="shared" si="24"/>
        <v>0</v>
      </c>
      <c r="N513" s="124"/>
      <c r="O513" s="124">
        <f t="shared" si="25"/>
        <v>0</v>
      </c>
      <c r="P513" s="130"/>
      <c r="Q513" s="130"/>
      <c r="R513" s="130"/>
      <c r="S513" s="130"/>
      <c r="T513" s="130"/>
      <c r="U513" s="130"/>
      <c r="V513" s="130"/>
      <c r="W513" s="130"/>
      <c r="X513" s="130"/>
      <c r="Y513" s="130"/>
      <c r="Z513" s="130"/>
      <c r="AA513" s="130"/>
      <c r="AB513" s="131">
        <f t="shared" si="26"/>
        <v>0</v>
      </c>
    </row>
    <row r="514" spans="1:28" s="97" customFormat="1" ht="12.75" x14ac:dyDescent="0.2">
      <c r="A514" s="127"/>
      <c r="B514" s="127"/>
      <c r="C514" s="26"/>
      <c r="D514" s="128"/>
      <c r="E514" s="129"/>
      <c r="F514" s="119" t="str">
        <f>+IF(ISNA(VLOOKUP($E514,COA!$A$10:$C$208,3,0)),"",VLOOKUP($E514,COA!$A$10:$C$208,3,0))</f>
        <v/>
      </c>
      <c r="G514" s="129"/>
      <c r="H514" s="119" t="str">
        <f>+IF(ISNA(VLOOKUP($E514,COA!$A$10:$C$208,3,0)),"",VLOOKUP($E514,COA!$A$10:$C$208,3,0))</f>
        <v/>
      </c>
      <c r="I514" s="120"/>
      <c r="J514" s="121" t="str">
        <f>+IF(ISNA(VLOOKUP($I514,'Cost Center'!$A$9:$B$48,2,0)),"",(VLOOKUP($I514,'Cost Center'!$A$9:$B$48,2,0)))</f>
        <v/>
      </c>
      <c r="K514" s="122"/>
      <c r="L514" s="123"/>
      <c r="M514" s="124">
        <f t="shared" si="24"/>
        <v>0</v>
      </c>
      <c r="N514" s="124"/>
      <c r="O514" s="124">
        <f t="shared" si="25"/>
        <v>0</v>
      </c>
      <c r="P514" s="130"/>
      <c r="Q514" s="130"/>
      <c r="R514" s="130"/>
      <c r="S514" s="130"/>
      <c r="T514" s="130"/>
      <c r="U514" s="130"/>
      <c r="V514" s="130"/>
      <c r="W514" s="130"/>
      <c r="X514" s="130"/>
      <c r="Y514" s="130"/>
      <c r="Z514" s="130"/>
      <c r="AA514" s="130"/>
      <c r="AB514" s="131">
        <f t="shared" si="26"/>
        <v>0</v>
      </c>
    </row>
    <row r="515" spans="1:28" s="97" customFormat="1" ht="12.75" x14ac:dyDescent="0.2">
      <c r="A515" s="127"/>
      <c r="B515" s="127"/>
      <c r="C515" s="26"/>
      <c r="D515" s="128"/>
      <c r="E515" s="129"/>
      <c r="F515" s="119" t="str">
        <f>+IF(ISNA(VLOOKUP($E515,COA!$A$10:$C$208,3,0)),"",VLOOKUP($E515,COA!$A$10:$C$208,3,0))</f>
        <v/>
      </c>
      <c r="G515" s="129"/>
      <c r="H515" s="119" t="str">
        <f>+IF(ISNA(VLOOKUP($E515,COA!$A$10:$C$208,3,0)),"",VLOOKUP($E515,COA!$A$10:$C$208,3,0))</f>
        <v/>
      </c>
      <c r="I515" s="120"/>
      <c r="J515" s="121" t="str">
        <f>+IF(ISNA(VLOOKUP($I515,'Cost Center'!$A$9:$B$48,2,0)),"",(VLOOKUP($I515,'Cost Center'!$A$9:$B$48,2,0)))</f>
        <v/>
      </c>
      <c r="K515" s="122"/>
      <c r="L515" s="123"/>
      <c r="M515" s="124">
        <f t="shared" si="24"/>
        <v>0</v>
      </c>
      <c r="N515" s="124"/>
      <c r="O515" s="124">
        <f t="shared" si="25"/>
        <v>0</v>
      </c>
      <c r="P515" s="130"/>
      <c r="Q515" s="130"/>
      <c r="R515" s="130"/>
      <c r="S515" s="130"/>
      <c r="T515" s="130"/>
      <c r="U515" s="130"/>
      <c r="V515" s="130"/>
      <c r="W515" s="130"/>
      <c r="X515" s="130"/>
      <c r="Y515" s="130"/>
      <c r="Z515" s="130"/>
      <c r="AA515" s="130"/>
      <c r="AB515" s="131">
        <f t="shared" si="26"/>
        <v>0</v>
      </c>
    </row>
    <row r="516" spans="1:28" s="97" customFormat="1" ht="12.75" x14ac:dyDescent="0.2">
      <c r="A516" s="127"/>
      <c r="B516" s="127"/>
      <c r="C516" s="26"/>
      <c r="D516" s="128"/>
      <c r="E516" s="129"/>
      <c r="F516" s="119" t="str">
        <f>+IF(ISNA(VLOOKUP($E516,COA!$A$10:$C$208,3,0)),"",VLOOKUP($E516,COA!$A$10:$C$208,3,0))</f>
        <v/>
      </c>
      <c r="G516" s="129"/>
      <c r="H516" s="119" t="str">
        <f>+IF(ISNA(VLOOKUP($E516,COA!$A$10:$C$208,3,0)),"",VLOOKUP($E516,COA!$A$10:$C$208,3,0))</f>
        <v/>
      </c>
      <c r="I516" s="120"/>
      <c r="J516" s="121" t="str">
        <f>+IF(ISNA(VLOOKUP($I516,'Cost Center'!$A$9:$B$48,2,0)),"",(VLOOKUP($I516,'Cost Center'!$A$9:$B$48,2,0)))</f>
        <v/>
      </c>
      <c r="K516" s="122"/>
      <c r="L516" s="123"/>
      <c r="M516" s="124">
        <f t="shared" si="24"/>
        <v>0</v>
      </c>
      <c r="N516" s="124"/>
      <c r="O516" s="124">
        <f t="shared" si="25"/>
        <v>0</v>
      </c>
      <c r="P516" s="130"/>
      <c r="Q516" s="130"/>
      <c r="R516" s="130"/>
      <c r="S516" s="130"/>
      <c r="T516" s="130"/>
      <c r="U516" s="130"/>
      <c r="V516" s="130"/>
      <c r="W516" s="130"/>
      <c r="X516" s="130"/>
      <c r="Y516" s="130"/>
      <c r="Z516" s="130"/>
      <c r="AA516" s="130"/>
      <c r="AB516" s="131">
        <f t="shared" si="26"/>
        <v>0</v>
      </c>
    </row>
    <row r="517" spans="1:28" s="97" customFormat="1" ht="12.75" x14ac:dyDescent="0.2">
      <c r="A517" s="127"/>
      <c r="B517" s="127"/>
      <c r="C517" s="26"/>
      <c r="D517" s="128"/>
      <c r="E517" s="129"/>
      <c r="F517" s="119" t="str">
        <f>+IF(ISNA(VLOOKUP($E517,COA!$A$10:$C$208,3,0)),"",VLOOKUP($E517,COA!$A$10:$C$208,3,0))</f>
        <v/>
      </c>
      <c r="G517" s="129"/>
      <c r="H517" s="119" t="str">
        <f>+IF(ISNA(VLOOKUP($E517,COA!$A$10:$C$208,3,0)),"",VLOOKUP($E517,COA!$A$10:$C$208,3,0))</f>
        <v/>
      </c>
      <c r="I517" s="120"/>
      <c r="J517" s="121" t="str">
        <f>+IF(ISNA(VLOOKUP($I517,'Cost Center'!$A$9:$B$48,2,0)),"",(VLOOKUP($I517,'Cost Center'!$A$9:$B$48,2,0)))</f>
        <v/>
      </c>
      <c r="K517" s="122"/>
      <c r="L517" s="123"/>
      <c r="M517" s="124">
        <f t="shared" si="24"/>
        <v>0</v>
      </c>
      <c r="N517" s="124"/>
      <c r="O517" s="124">
        <f t="shared" si="25"/>
        <v>0</v>
      </c>
      <c r="P517" s="130"/>
      <c r="Q517" s="130"/>
      <c r="R517" s="130"/>
      <c r="S517" s="130"/>
      <c r="T517" s="130"/>
      <c r="U517" s="130"/>
      <c r="V517" s="130"/>
      <c r="W517" s="130"/>
      <c r="X517" s="130"/>
      <c r="Y517" s="130"/>
      <c r="Z517" s="130"/>
      <c r="AA517" s="130"/>
      <c r="AB517" s="131">
        <f t="shared" si="26"/>
        <v>0</v>
      </c>
    </row>
    <row r="518" spans="1:28" s="97" customFormat="1" ht="12.75" x14ac:dyDescent="0.2">
      <c r="A518" s="127"/>
      <c r="B518" s="127"/>
      <c r="C518" s="26"/>
      <c r="D518" s="128"/>
      <c r="E518" s="129"/>
      <c r="F518" s="119" t="str">
        <f>+IF(ISNA(VLOOKUP($E518,COA!$A$10:$C$208,3,0)),"",VLOOKUP($E518,COA!$A$10:$C$208,3,0))</f>
        <v/>
      </c>
      <c r="G518" s="129"/>
      <c r="H518" s="119" t="str">
        <f>+IF(ISNA(VLOOKUP($E518,COA!$A$10:$C$208,3,0)),"",VLOOKUP($E518,COA!$A$10:$C$208,3,0))</f>
        <v/>
      </c>
      <c r="I518" s="120"/>
      <c r="J518" s="121" t="str">
        <f>+IF(ISNA(VLOOKUP($I518,'Cost Center'!$A$9:$B$48,2,0)),"",(VLOOKUP($I518,'Cost Center'!$A$9:$B$48,2,0)))</f>
        <v/>
      </c>
      <c r="K518" s="122"/>
      <c r="L518" s="123"/>
      <c r="M518" s="124">
        <f t="shared" si="24"/>
        <v>0</v>
      </c>
      <c r="N518" s="124"/>
      <c r="O518" s="124">
        <f t="shared" si="25"/>
        <v>0</v>
      </c>
      <c r="P518" s="130"/>
      <c r="Q518" s="130"/>
      <c r="R518" s="130"/>
      <c r="S518" s="130"/>
      <c r="T518" s="130"/>
      <c r="U518" s="130"/>
      <c r="V518" s="130"/>
      <c r="W518" s="130"/>
      <c r="X518" s="130"/>
      <c r="Y518" s="130"/>
      <c r="Z518" s="130"/>
      <c r="AA518" s="130"/>
      <c r="AB518" s="131">
        <f t="shared" si="26"/>
        <v>0</v>
      </c>
    </row>
    <row r="519" spans="1:28" s="97" customFormat="1" ht="12.75" x14ac:dyDescent="0.2">
      <c r="A519" s="127"/>
      <c r="B519" s="127"/>
      <c r="C519" s="26"/>
      <c r="D519" s="128"/>
      <c r="E519" s="129"/>
      <c r="F519" s="119" t="str">
        <f>+IF(ISNA(VLOOKUP($E519,COA!$A$10:$C$208,3,0)),"",VLOOKUP($E519,COA!$A$10:$C$208,3,0))</f>
        <v/>
      </c>
      <c r="G519" s="129"/>
      <c r="H519" s="119" t="str">
        <f>+IF(ISNA(VLOOKUP($E519,COA!$A$10:$C$208,3,0)),"",VLOOKUP($E519,COA!$A$10:$C$208,3,0))</f>
        <v/>
      </c>
      <c r="I519" s="120"/>
      <c r="J519" s="121" t="str">
        <f>+IF(ISNA(VLOOKUP($I519,'Cost Center'!$A$9:$B$48,2,0)),"",(VLOOKUP($I519,'Cost Center'!$A$9:$B$48,2,0)))</f>
        <v/>
      </c>
      <c r="K519" s="122"/>
      <c r="L519" s="123"/>
      <c r="M519" s="124">
        <f t="shared" si="24"/>
        <v>0</v>
      </c>
      <c r="N519" s="124"/>
      <c r="O519" s="124">
        <f t="shared" si="25"/>
        <v>0</v>
      </c>
      <c r="P519" s="130"/>
      <c r="Q519" s="130"/>
      <c r="R519" s="130"/>
      <c r="S519" s="130"/>
      <c r="T519" s="130"/>
      <c r="U519" s="130"/>
      <c r="V519" s="130"/>
      <c r="W519" s="130"/>
      <c r="X519" s="130"/>
      <c r="Y519" s="130"/>
      <c r="Z519" s="130"/>
      <c r="AA519" s="130"/>
      <c r="AB519" s="131">
        <f t="shared" si="26"/>
        <v>0</v>
      </c>
    </row>
    <row r="520" spans="1:28" s="97" customFormat="1" ht="12.75" x14ac:dyDescent="0.2">
      <c r="A520" s="127"/>
      <c r="B520" s="127"/>
      <c r="C520" s="26"/>
      <c r="D520" s="128"/>
      <c r="E520" s="129"/>
      <c r="F520" s="119" t="str">
        <f>+IF(ISNA(VLOOKUP($E520,COA!$A$10:$C$208,3,0)),"",VLOOKUP($E520,COA!$A$10:$C$208,3,0))</f>
        <v/>
      </c>
      <c r="G520" s="129"/>
      <c r="H520" s="119" t="str">
        <f>+IF(ISNA(VLOOKUP($E520,COA!$A$10:$C$208,3,0)),"",VLOOKUP($E520,COA!$A$10:$C$208,3,0))</f>
        <v/>
      </c>
      <c r="I520" s="120"/>
      <c r="J520" s="121" t="str">
        <f>+IF(ISNA(VLOOKUP($I520,'Cost Center'!$A$9:$B$48,2,0)),"",(VLOOKUP($I520,'Cost Center'!$A$9:$B$48,2,0)))</f>
        <v/>
      </c>
      <c r="K520" s="122"/>
      <c r="L520" s="123"/>
      <c r="M520" s="124">
        <f t="shared" si="24"/>
        <v>0</v>
      </c>
      <c r="N520" s="124"/>
      <c r="O520" s="124">
        <f t="shared" si="25"/>
        <v>0</v>
      </c>
      <c r="P520" s="130"/>
      <c r="Q520" s="130"/>
      <c r="R520" s="130"/>
      <c r="S520" s="130"/>
      <c r="T520" s="130"/>
      <c r="U520" s="130"/>
      <c r="V520" s="130"/>
      <c r="W520" s="130"/>
      <c r="X520" s="130"/>
      <c r="Y520" s="130"/>
      <c r="Z520" s="130"/>
      <c r="AA520" s="130"/>
      <c r="AB520" s="131">
        <f t="shared" si="26"/>
        <v>0</v>
      </c>
    </row>
    <row r="521" spans="1:28" s="97" customFormat="1" ht="12.75" x14ac:dyDescent="0.2">
      <c r="A521" s="127"/>
      <c r="B521" s="127"/>
      <c r="C521" s="26"/>
      <c r="D521" s="128"/>
      <c r="E521" s="129"/>
      <c r="F521" s="119" t="str">
        <f>+IF(ISNA(VLOOKUP($E521,COA!$A$10:$C$208,3,0)),"",VLOOKUP($E521,COA!$A$10:$C$208,3,0))</f>
        <v/>
      </c>
      <c r="G521" s="129"/>
      <c r="H521" s="119" t="str">
        <f>+IF(ISNA(VLOOKUP($E521,COA!$A$10:$C$208,3,0)),"",VLOOKUP($E521,COA!$A$10:$C$208,3,0))</f>
        <v/>
      </c>
      <c r="I521" s="120"/>
      <c r="J521" s="121" t="str">
        <f>+IF(ISNA(VLOOKUP($I521,'Cost Center'!$A$9:$B$48,2,0)),"",(VLOOKUP($I521,'Cost Center'!$A$9:$B$48,2,0)))</f>
        <v/>
      </c>
      <c r="K521" s="122"/>
      <c r="L521" s="123"/>
      <c r="M521" s="124">
        <f t="shared" si="24"/>
        <v>0</v>
      </c>
      <c r="N521" s="124"/>
      <c r="O521" s="124">
        <f t="shared" si="25"/>
        <v>0</v>
      </c>
      <c r="P521" s="130"/>
      <c r="Q521" s="130"/>
      <c r="R521" s="130"/>
      <c r="S521" s="130"/>
      <c r="T521" s="130"/>
      <c r="U521" s="130"/>
      <c r="V521" s="130"/>
      <c r="W521" s="130"/>
      <c r="X521" s="130"/>
      <c r="Y521" s="130"/>
      <c r="Z521" s="130"/>
      <c r="AA521" s="130"/>
      <c r="AB521" s="131">
        <f t="shared" si="26"/>
        <v>0</v>
      </c>
    </row>
    <row r="522" spans="1:28" s="97" customFormat="1" ht="12.75" x14ac:dyDescent="0.2">
      <c r="A522" s="127"/>
      <c r="B522" s="127"/>
      <c r="C522" s="26"/>
      <c r="D522" s="128"/>
      <c r="E522" s="129"/>
      <c r="F522" s="119" t="str">
        <f>+IF(ISNA(VLOOKUP($E522,COA!$A$10:$C$208,3,0)),"",VLOOKUP($E522,COA!$A$10:$C$208,3,0))</f>
        <v/>
      </c>
      <c r="G522" s="129"/>
      <c r="H522" s="119" t="str">
        <f>+IF(ISNA(VLOOKUP($E522,COA!$A$10:$C$208,3,0)),"",VLOOKUP($E522,COA!$A$10:$C$208,3,0))</f>
        <v/>
      </c>
      <c r="I522" s="120"/>
      <c r="J522" s="121" t="str">
        <f>+IF(ISNA(VLOOKUP($I522,'Cost Center'!$A$9:$B$48,2,0)),"",(VLOOKUP($I522,'Cost Center'!$A$9:$B$48,2,0)))</f>
        <v/>
      </c>
      <c r="K522" s="122"/>
      <c r="L522" s="123"/>
      <c r="M522" s="124">
        <f t="shared" si="24"/>
        <v>0</v>
      </c>
      <c r="N522" s="124"/>
      <c r="O522" s="124">
        <f t="shared" si="25"/>
        <v>0</v>
      </c>
      <c r="P522" s="130"/>
      <c r="Q522" s="130"/>
      <c r="R522" s="130"/>
      <c r="S522" s="130"/>
      <c r="T522" s="130"/>
      <c r="U522" s="130"/>
      <c r="V522" s="130"/>
      <c r="W522" s="130"/>
      <c r="X522" s="130"/>
      <c r="Y522" s="130"/>
      <c r="Z522" s="130"/>
      <c r="AA522" s="130"/>
      <c r="AB522" s="131">
        <f t="shared" si="26"/>
        <v>0</v>
      </c>
    </row>
    <row r="523" spans="1:28" s="97" customFormat="1" ht="12.75" x14ac:dyDescent="0.2">
      <c r="A523" s="127"/>
      <c r="B523" s="127"/>
      <c r="C523" s="26"/>
      <c r="D523" s="128"/>
      <c r="E523" s="129"/>
      <c r="F523" s="119" t="str">
        <f>+IF(ISNA(VLOOKUP($E523,COA!$A$10:$C$208,3,0)),"",VLOOKUP($E523,COA!$A$10:$C$208,3,0))</f>
        <v/>
      </c>
      <c r="G523" s="129"/>
      <c r="H523" s="119" t="str">
        <f>+IF(ISNA(VLOOKUP($E523,COA!$A$10:$C$208,3,0)),"",VLOOKUP($E523,COA!$A$10:$C$208,3,0))</f>
        <v/>
      </c>
      <c r="I523" s="120"/>
      <c r="J523" s="121" t="str">
        <f>+IF(ISNA(VLOOKUP($I523,'Cost Center'!$A$9:$B$48,2,0)),"",(VLOOKUP($I523,'Cost Center'!$A$9:$B$48,2,0)))</f>
        <v/>
      </c>
      <c r="K523" s="122"/>
      <c r="L523" s="123"/>
      <c r="M523" s="124">
        <f t="shared" ref="M523:M586" si="27">+O523*1000</f>
        <v>0</v>
      </c>
      <c r="N523" s="124"/>
      <c r="O523" s="124">
        <f t="shared" ref="O523:O586" si="28">+AB523</f>
        <v>0</v>
      </c>
      <c r="P523" s="130"/>
      <c r="Q523" s="130"/>
      <c r="R523" s="130"/>
      <c r="S523" s="130"/>
      <c r="T523" s="130"/>
      <c r="U523" s="130"/>
      <c r="V523" s="130"/>
      <c r="W523" s="130"/>
      <c r="X523" s="130"/>
      <c r="Y523" s="130"/>
      <c r="Z523" s="130"/>
      <c r="AA523" s="130"/>
      <c r="AB523" s="131">
        <f t="shared" ref="AB523:AB586" si="29">SUM(P523:AA523)</f>
        <v>0</v>
      </c>
    </row>
    <row r="524" spans="1:28" s="97" customFormat="1" ht="12.75" x14ac:dyDescent="0.2">
      <c r="A524" s="127"/>
      <c r="B524" s="127"/>
      <c r="C524" s="26"/>
      <c r="D524" s="128"/>
      <c r="E524" s="129"/>
      <c r="F524" s="119" t="str">
        <f>+IF(ISNA(VLOOKUP($E524,COA!$A$10:$C$208,3,0)),"",VLOOKUP($E524,COA!$A$10:$C$208,3,0))</f>
        <v/>
      </c>
      <c r="G524" s="129"/>
      <c r="H524" s="119" t="str">
        <f>+IF(ISNA(VLOOKUP($E524,COA!$A$10:$C$208,3,0)),"",VLOOKUP($E524,COA!$A$10:$C$208,3,0))</f>
        <v/>
      </c>
      <c r="I524" s="120"/>
      <c r="J524" s="121" t="str">
        <f>+IF(ISNA(VLOOKUP($I524,'Cost Center'!$A$9:$B$48,2,0)),"",(VLOOKUP($I524,'Cost Center'!$A$9:$B$48,2,0)))</f>
        <v/>
      </c>
      <c r="K524" s="122"/>
      <c r="L524" s="123"/>
      <c r="M524" s="124">
        <f t="shared" si="27"/>
        <v>0</v>
      </c>
      <c r="N524" s="124"/>
      <c r="O524" s="124">
        <f t="shared" si="28"/>
        <v>0</v>
      </c>
      <c r="P524" s="130"/>
      <c r="Q524" s="130"/>
      <c r="R524" s="130"/>
      <c r="S524" s="130"/>
      <c r="T524" s="130"/>
      <c r="U524" s="130"/>
      <c r="V524" s="130"/>
      <c r="W524" s="130"/>
      <c r="X524" s="130"/>
      <c r="Y524" s="130"/>
      <c r="Z524" s="130"/>
      <c r="AA524" s="130"/>
      <c r="AB524" s="131">
        <f t="shared" si="29"/>
        <v>0</v>
      </c>
    </row>
    <row r="525" spans="1:28" s="97" customFormat="1" ht="12.75" x14ac:dyDescent="0.2">
      <c r="A525" s="127"/>
      <c r="B525" s="127"/>
      <c r="C525" s="26"/>
      <c r="D525" s="128"/>
      <c r="E525" s="129"/>
      <c r="F525" s="119" t="str">
        <f>+IF(ISNA(VLOOKUP($E525,COA!$A$10:$C$208,3,0)),"",VLOOKUP($E525,COA!$A$10:$C$208,3,0))</f>
        <v/>
      </c>
      <c r="G525" s="129"/>
      <c r="H525" s="119" t="str">
        <f>+IF(ISNA(VLOOKUP($E525,COA!$A$10:$C$208,3,0)),"",VLOOKUP($E525,COA!$A$10:$C$208,3,0))</f>
        <v/>
      </c>
      <c r="I525" s="120"/>
      <c r="J525" s="121" t="str">
        <f>+IF(ISNA(VLOOKUP($I525,'Cost Center'!$A$9:$B$48,2,0)),"",(VLOOKUP($I525,'Cost Center'!$A$9:$B$48,2,0)))</f>
        <v/>
      </c>
      <c r="K525" s="122"/>
      <c r="L525" s="123"/>
      <c r="M525" s="124">
        <f t="shared" si="27"/>
        <v>0</v>
      </c>
      <c r="N525" s="124"/>
      <c r="O525" s="124">
        <f t="shared" si="28"/>
        <v>0</v>
      </c>
      <c r="P525" s="130"/>
      <c r="Q525" s="130"/>
      <c r="R525" s="130"/>
      <c r="S525" s="130"/>
      <c r="T525" s="130"/>
      <c r="U525" s="130"/>
      <c r="V525" s="130"/>
      <c r="W525" s="130"/>
      <c r="X525" s="130"/>
      <c r="Y525" s="130"/>
      <c r="Z525" s="130"/>
      <c r="AA525" s="130"/>
      <c r="AB525" s="131">
        <f t="shared" si="29"/>
        <v>0</v>
      </c>
    </row>
    <row r="526" spans="1:28" s="97" customFormat="1" ht="12.75" x14ac:dyDescent="0.2">
      <c r="A526" s="127"/>
      <c r="B526" s="127"/>
      <c r="C526" s="26"/>
      <c r="D526" s="128"/>
      <c r="E526" s="129"/>
      <c r="F526" s="119" t="str">
        <f>+IF(ISNA(VLOOKUP($E526,COA!$A$10:$C$208,3,0)),"",VLOOKUP($E526,COA!$A$10:$C$208,3,0))</f>
        <v/>
      </c>
      <c r="G526" s="129"/>
      <c r="H526" s="119" t="str">
        <f>+IF(ISNA(VLOOKUP($E526,COA!$A$10:$C$208,3,0)),"",VLOOKUP($E526,COA!$A$10:$C$208,3,0))</f>
        <v/>
      </c>
      <c r="I526" s="120"/>
      <c r="J526" s="121" t="str">
        <f>+IF(ISNA(VLOOKUP($I526,'Cost Center'!$A$9:$B$48,2,0)),"",(VLOOKUP($I526,'Cost Center'!$A$9:$B$48,2,0)))</f>
        <v/>
      </c>
      <c r="K526" s="122"/>
      <c r="L526" s="123"/>
      <c r="M526" s="124">
        <f t="shared" si="27"/>
        <v>0</v>
      </c>
      <c r="N526" s="124"/>
      <c r="O526" s="124">
        <f t="shared" si="28"/>
        <v>0</v>
      </c>
      <c r="P526" s="130"/>
      <c r="Q526" s="130"/>
      <c r="R526" s="130"/>
      <c r="S526" s="130"/>
      <c r="T526" s="130"/>
      <c r="U526" s="130"/>
      <c r="V526" s="130"/>
      <c r="W526" s="130"/>
      <c r="X526" s="130"/>
      <c r="Y526" s="130"/>
      <c r="Z526" s="130"/>
      <c r="AA526" s="130"/>
      <c r="AB526" s="131">
        <f t="shared" si="29"/>
        <v>0</v>
      </c>
    </row>
    <row r="527" spans="1:28" s="97" customFormat="1" ht="12.75" x14ac:dyDescent="0.2">
      <c r="A527" s="127"/>
      <c r="B527" s="127"/>
      <c r="C527" s="26"/>
      <c r="D527" s="128"/>
      <c r="E527" s="129"/>
      <c r="F527" s="119" t="str">
        <f>+IF(ISNA(VLOOKUP($E527,COA!$A$10:$C$208,3,0)),"",VLOOKUP($E527,COA!$A$10:$C$208,3,0))</f>
        <v/>
      </c>
      <c r="G527" s="129"/>
      <c r="H527" s="119" t="str">
        <f>+IF(ISNA(VLOOKUP($E527,COA!$A$10:$C$208,3,0)),"",VLOOKUP($E527,COA!$A$10:$C$208,3,0))</f>
        <v/>
      </c>
      <c r="I527" s="120"/>
      <c r="J527" s="121" t="str">
        <f>+IF(ISNA(VLOOKUP($I527,'Cost Center'!$A$9:$B$48,2,0)),"",(VLOOKUP($I527,'Cost Center'!$A$9:$B$48,2,0)))</f>
        <v/>
      </c>
      <c r="K527" s="122"/>
      <c r="L527" s="123"/>
      <c r="M527" s="124">
        <f t="shared" si="27"/>
        <v>0</v>
      </c>
      <c r="N527" s="124"/>
      <c r="O527" s="124">
        <f t="shared" si="28"/>
        <v>0</v>
      </c>
      <c r="P527" s="130"/>
      <c r="Q527" s="130"/>
      <c r="R527" s="130"/>
      <c r="S527" s="130"/>
      <c r="T527" s="130"/>
      <c r="U527" s="130"/>
      <c r="V527" s="130"/>
      <c r="W527" s="130"/>
      <c r="X527" s="130"/>
      <c r="Y527" s="130"/>
      <c r="Z527" s="130"/>
      <c r="AA527" s="130"/>
      <c r="AB527" s="131">
        <f t="shared" si="29"/>
        <v>0</v>
      </c>
    </row>
    <row r="528" spans="1:28" s="97" customFormat="1" ht="12.75" x14ac:dyDescent="0.2">
      <c r="A528" s="127"/>
      <c r="B528" s="127"/>
      <c r="C528" s="26"/>
      <c r="D528" s="128"/>
      <c r="E528" s="129"/>
      <c r="F528" s="119" t="str">
        <f>+IF(ISNA(VLOOKUP($E528,COA!$A$10:$C$208,3,0)),"",VLOOKUP($E528,COA!$A$10:$C$208,3,0))</f>
        <v/>
      </c>
      <c r="G528" s="129"/>
      <c r="H528" s="119" t="str">
        <f>+IF(ISNA(VLOOKUP($E528,COA!$A$10:$C$208,3,0)),"",VLOOKUP($E528,COA!$A$10:$C$208,3,0))</f>
        <v/>
      </c>
      <c r="I528" s="120"/>
      <c r="J528" s="121" t="str">
        <f>+IF(ISNA(VLOOKUP($I528,'Cost Center'!$A$9:$B$48,2,0)),"",(VLOOKUP($I528,'Cost Center'!$A$9:$B$48,2,0)))</f>
        <v/>
      </c>
      <c r="K528" s="122"/>
      <c r="L528" s="123"/>
      <c r="M528" s="124">
        <f t="shared" si="27"/>
        <v>0</v>
      </c>
      <c r="N528" s="124"/>
      <c r="O528" s="124">
        <f t="shared" si="28"/>
        <v>0</v>
      </c>
      <c r="P528" s="130"/>
      <c r="Q528" s="130"/>
      <c r="R528" s="130"/>
      <c r="S528" s="130"/>
      <c r="T528" s="130"/>
      <c r="U528" s="130"/>
      <c r="V528" s="130"/>
      <c r="W528" s="130"/>
      <c r="X528" s="130"/>
      <c r="Y528" s="130"/>
      <c r="Z528" s="130"/>
      <c r="AA528" s="130"/>
      <c r="AB528" s="131">
        <f t="shared" si="29"/>
        <v>0</v>
      </c>
    </row>
    <row r="529" spans="1:28" s="97" customFormat="1" ht="12.75" x14ac:dyDescent="0.2">
      <c r="A529" s="127"/>
      <c r="B529" s="127"/>
      <c r="C529" s="26"/>
      <c r="D529" s="128"/>
      <c r="E529" s="129"/>
      <c r="F529" s="119" t="str">
        <f>+IF(ISNA(VLOOKUP($E529,COA!$A$10:$C$208,3,0)),"",VLOOKUP($E529,COA!$A$10:$C$208,3,0))</f>
        <v/>
      </c>
      <c r="G529" s="129"/>
      <c r="H529" s="119" t="str">
        <f>+IF(ISNA(VLOOKUP($E529,COA!$A$10:$C$208,3,0)),"",VLOOKUP($E529,COA!$A$10:$C$208,3,0))</f>
        <v/>
      </c>
      <c r="I529" s="120"/>
      <c r="J529" s="121" t="str">
        <f>+IF(ISNA(VLOOKUP($I529,'Cost Center'!$A$9:$B$48,2,0)),"",(VLOOKUP($I529,'Cost Center'!$A$9:$B$48,2,0)))</f>
        <v/>
      </c>
      <c r="K529" s="122"/>
      <c r="L529" s="123"/>
      <c r="M529" s="124">
        <f t="shared" si="27"/>
        <v>0</v>
      </c>
      <c r="N529" s="124"/>
      <c r="O529" s="124">
        <f t="shared" si="28"/>
        <v>0</v>
      </c>
      <c r="P529" s="130"/>
      <c r="Q529" s="130"/>
      <c r="R529" s="130"/>
      <c r="S529" s="130"/>
      <c r="T529" s="130"/>
      <c r="U529" s="130"/>
      <c r="V529" s="130"/>
      <c r="W529" s="130"/>
      <c r="X529" s="130"/>
      <c r="Y529" s="130"/>
      <c r="Z529" s="130"/>
      <c r="AA529" s="130"/>
      <c r="AB529" s="131">
        <f t="shared" si="29"/>
        <v>0</v>
      </c>
    </row>
    <row r="530" spans="1:28" s="97" customFormat="1" ht="12.75" x14ac:dyDescent="0.2">
      <c r="A530" s="127"/>
      <c r="B530" s="127"/>
      <c r="C530" s="26"/>
      <c r="D530" s="128"/>
      <c r="E530" s="129"/>
      <c r="F530" s="119" t="str">
        <f>+IF(ISNA(VLOOKUP($E530,COA!$A$10:$C$208,3,0)),"",VLOOKUP($E530,COA!$A$10:$C$208,3,0))</f>
        <v/>
      </c>
      <c r="G530" s="129"/>
      <c r="H530" s="119" t="str">
        <f>+IF(ISNA(VLOOKUP($E530,COA!$A$10:$C$208,3,0)),"",VLOOKUP($E530,COA!$A$10:$C$208,3,0))</f>
        <v/>
      </c>
      <c r="I530" s="120"/>
      <c r="J530" s="121" t="str">
        <f>+IF(ISNA(VLOOKUP($I530,'Cost Center'!$A$9:$B$48,2,0)),"",(VLOOKUP($I530,'Cost Center'!$A$9:$B$48,2,0)))</f>
        <v/>
      </c>
      <c r="K530" s="122"/>
      <c r="L530" s="123"/>
      <c r="M530" s="124">
        <f t="shared" si="27"/>
        <v>0</v>
      </c>
      <c r="N530" s="124"/>
      <c r="O530" s="124">
        <f t="shared" si="28"/>
        <v>0</v>
      </c>
      <c r="P530" s="130"/>
      <c r="Q530" s="130"/>
      <c r="R530" s="130"/>
      <c r="S530" s="130"/>
      <c r="T530" s="130"/>
      <c r="U530" s="130"/>
      <c r="V530" s="130"/>
      <c r="W530" s="130"/>
      <c r="X530" s="130"/>
      <c r="Y530" s="130"/>
      <c r="Z530" s="130"/>
      <c r="AA530" s="130"/>
      <c r="AB530" s="131">
        <f t="shared" si="29"/>
        <v>0</v>
      </c>
    </row>
    <row r="531" spans="1:28" s="97" customFormat="1" ht="12.75" x14ac:dyDescent="0.2">
      <c r="A531" s="127"/>
      <c r="B531" s="127"/>
      <c r="C531" s="26"/>
      <c r="D531" s="128"/>
      <c r="E531" s="129"/>
      <c r="F531" s="119" t="str">
        <f>+IF(ISNA(VLOOKUP($E531,COA!$A$10:$C$208,3,0)),"",VLOOKUP($E531,COA!$A$10:$C$208,3,0))</f>
        <v/>
      </c>
      <c r="G531" s="129"/>
      <c r="H531" s="119" t="str">
        <f>+IF(ISNA(VLOOKUP($E531,COA!$A$10:$C$208,3,0)),"",VLOOKUP($E531,COA!$A$10:$C$208,3,0))</f>
        <v/>
      </c>
      <c r="I531" s="120"/>
      <c r="J531" s="121" t="str">
        <f>+IF(ISNA(VLOOKUP($I531,'Cost Center'!$A$9:$B$48,2,0)),"",(VLOOKUP($I531,'Cost Center'!$A$9:$B$48,2,0)))</f>
        <v/>
      </c>
      <c r="K531" s="122"/>
      <c r="L531" s="123"/>
      <c r="M531" s="124">
        <f t="shared" si="27"/>
        <v>0</v>
      </c>
      <c r="N531" s="124"/>
      <c r="O531" s="124">
        <f t="shared" si="28"/>
        <v>0</v>
      </c>
      <c r="P531" s="130"/>
      <c r="Q531" s="130"/>
      <c r="R531" s="130"/>
      <c r="S531" s="130"/>
      <c r="T531" s="130"/>
      <c r="U531" s="130"/>
      <c r="V531" s="130"/>
      <c r="W531" s="130"/>
      <c r="X531" s="130"/>
      <c r="Y531" s="130"/>
      <c r="Z531" s="130"/>
      <c r="AA531" s="130"/>
      <c r="AB531" s="131">
        <f t="shared" si="29"/>
        <v>0</v>
      </c>
    </row>
    <row r="532" spans="1:28" s="97" customFormat="1" ht="12.75" x14ac:dyDescent="0.2">
      <c r="A532" s="127"/>
      <c r="B532" s="127"/>
      <c r="C532" s="26"/>
      <c r="D532" s="128"/>
      <c r="E532" s="129"/>
      <c r="F532" s="119" t="str">
        <f>+IF(ISNA(VLOOKUP($E532,COA!$A$10:$C$208,3,0)),"",VLOOKUP($E532,COA!$A$10:$C$208,3,0))</f>
        <v/>
      </c>
      <c r="G532" s="129"/>
      <c r="H532" s="119" t="str">
        <f>+IF(ISNA(VLOOKUP($E532,COA!$A$10:$C$208,3,0)),"",VLOOKUP($E532,COA!$A$10:$C$208,3,0))</f>
        <v/>
      </c>
      <c r="I532" s="120"/>
      <c r="J532" s="121" t="str">
        <f>+IF(ISNA(VLOOKUP($I532,'Cost Center'!$A$9:$B$48,2,0)),"",(VLOOKUP($I532,'Cost Center'!$A$9:$B$48,2,0)))</f>
        <v/>
      </c>
      <c r="K532" s="122"/>
      <c r="L532" s="123"/>
      <c r="M532" s="124">
        <f t="shared" si="27"/>
        <v>0</v>
      </c>
      <c r="N532" s="124"/>
      <c r="O532" s="124">
        <f t="shared" si="28"/>
        <v>0</v>
      </c>
      <c r="P532" s="130"/>
      <c r="Q532" s="130"/>
      <c r="R532" s="130"/>
      <c r="S532" s="130"/>
      <c r="T532" s="130"/>
      <c r="U532" s="130"/>
      <c r="V532" s="130"/>
      <c r="W532" s="130"/>
      <c r="X532" s="130"/>
      <c r="Y532" s="130"/>
      <c r="Z532" s="130"/>
      <c r="AA532" s="130"/>
      <c r="AB532" s="131">
        <f t="shared" si="29"/>
        <v>0</v>
      </c>
    </row>
    <row r="533" spans="1:28" s="97" customFormat="1" ht="12.75" x14ac:dyDescent="0.2">
      <c r="A533" s="127"/>
      <c r="B533" s="127"/>
      <c r="C533" s="26"/>
      <c r="D533" s="128"/>
      <c r="E533" s="129"/>
      <c r="F533" s="119" t="str">
        <f>+IF(ISNA(VLOOKUP($E533,COA!$A$10:$C$208,3,0)),"",VLOOKUP($E533,COA!$A$10:$C$208,3,0))</f>
        <v/>
      </c>
      <c r="G533" s="129"/>
      <c r="H533" s="119" t="str">
        <f>+IF(ISNA(VLOOKUP($E533,COA!$A$10:$C$208,3,0)),"",VLOOKUP($E533,COA!$A$10:$C$208,3,0))</f>
        <v/>
      </c>
      <c r="I533" s="120"/>
      <c r="J533" s="121" t="str">
        <f>+IF(ISNA(VLOOKUP($I533,'Cost Center'!$A$9:$B$48,2,0)),"",(VLOOKUP($I533,'Cost Center'!$A$9:$B$48,2,0)))</f>
        <v/>
      </c>
      <c r="K533" s="122"/>
      <c r="L533" s="123"/>
      <c r="M533" s="124">
        <f t="shared" si="27"/>
        <v>0</v>
      </c>
      <c r="N533" s="124"/>
      <c r="O533" s="124">
        <f t="shared" si="28"/>
        <v>0</v>
      </c>
      <c r="P533" s="130"/>
      <c r="Q533" s="130"/>
      <c r="R533" s="130"/>
      <c r="S533" s="130"/>
      <c r="T533" s="130"/>
      <c r="U533" s="130"/>
      <c r="V533" s="130"/>
      <c r="W533" s="130"/>
      <c r="X533" s="130"/>
      <c r="Y533" s="130"/>
      <c r="Z533" s="130"/>
      <c r="AA533" s="130"/>
      <c r="AB533" s="131">
        <f t="shared" si="29"/>
        <v>0</v>
      </c>
    </row>
    <row r="534" spans="1:28" s="97" customFormat="1" ht="12.75" x14ac:dyDescent="0.2">
      <c r="A534" s="127"/>
      <c r="B534" s="127"/>
      <c r="C534" s="26"/>
      <c r="D534" s="128"/>
      <c r="E534" s="129"/>
      <c r="F534" s="119" t="str">
        <f>+IF(ISNA(VLOOKUP($E534,COA!$A$10:$C$208,3,0)),"",VLOOKUP($E534,COA!$A$10:$C$208,3,0))</f>
        <v/>
      </c>
      <c r="G534" s="129"/>
      <c r="H534" s="119" t="str">
        <f>+IF(ISNA(VLOOKUP($E534,COA!$A$10:$C$208,3,0)),"",VLOOKUP($E534,COA!$A$10:$C$208,3,0))</f>
        <v/>
      </c>
      <c r="I534" s="120"/>
      <c r="J534" s="121" t="str">
        <f>+IF(ISNA(VLOOKUP($I534,'Cost Center'!$A$9:$B$48,2,0)),"",(VLOOKUP($I534,'Cost Center'!$A$9:$B$48,2,0)))</f>
        <v/>
      </c>
      <c r="K534" s="122"/>
      <c r="L534" s="123"/>
      <c r="M534" s="124">
        <f t="shared" si="27"/>
        <v>0</v>
      </c>
      <c r="N534" s="124"/>
      <c r="O534" s="124">
        <f t="shared" si="28"/>
        <v>0</v>
      </c>
      <c r="P534" s="130"/>
      <c r="Q534" s="130"/>
      <c r="R534" s="130"/>
      <c r="S534" s="130"/>
      <c r="T534" s="130"/>
      <c r="U534" s="130"/>
      <c r="V534" s="130"/>
      <c r="W534" s="130"/>
      <c r="X534" s="130"/>
      <c r="Y534" s="130"/>
      <c r="Z534" s="130"/>
      <c r="AA534" s="130"/>
      <c r="AB534" s="131">
        <f t="shared" si="29"/>
        <v>0</v>
      </c>
    </row>
    <row r="535" spans="1:28" s="97" customFormat="1" ht="12.75" x14ac:dyDescent="0.2">
      <c r="A535" s="127"/>
      <c r="B535" s="127"/>
      <c r="C535" s="26"/>
      <c r="D535" s="128"/>
      <c r="E535" s="129"/>
      <c r="F535" s="119" t="str">
        <f>+IF(ISNA(VLOOKUP($E535,COA!$A$10:$C$208,3,0)),"",VLOOKUP($E535,COA!$A$10:$C$208,3,0))</f>
        <v/>
      </c>
      <c r="G535" s="129"/>
      <c r="H535" s="119" t="str">
        <f>+IF(ISNA(VLOOKUP($E535,COA!$A$10:$C$208,3,0)),"",VLOOKUP($E535,COA!$A$10:$C$208,3,0))</f>
        <v/>
      </c>
      <c r="I535" s="120"/>
      <c r="J535" s="121" t="str">
        <f>+IF(ISNA(VLOOKUP($I535,'Cost Center'!$A$9:$B$48,2,0)),"",(VLOOKUP($I535,'Cost Center'!$A$9:$B$48,2,0)))</f>
        <v/>
      </c>
      <c r="K535" s="122"/>
      <c r="L535" s="123"/>
      <c r="M535" s="124">
        <f t="shared" si="27"/>
        <v>0</v>
      </c>
      <c r="N535" s="124"/>
      <c r="O535" s="124">
        <f t="shared" si="28"/>
        <v>0</v>
      </c>
      <c r="P535" s="130"/>
      <c r="Q535" s="130"/>
      <c r="R535" s="130"/>
      <c r="S535" s="130"/>
      <c r="T535" s="130"/>
      <c r="U535" s="130"/>
      <c r="V535" s="130"/>
      <c r="W535" s="130"/>
      <c r="X535" s="130"/>
      <c r="Y535" s="130"/>
      <c r="Z535" s="130"/>
      <c r="AA535" s="130"/>
      <c r="AB535" s="131">
        <f t="shared" si="29"/>
        <v>0</v>
      </c>
    </row>
    <row r="536" spans="1:28" s="97" customFormat="1" ht="12.75" x14ac:dyDescent="0.2">
      <c r="A536" s="127"/>
      <c r="B536" s="127"/>
      <c r="C536" s="26"/>
      <c r="D536" s="128"/>
      <c r="E536" s="129"/>
      <c r="F536" s="119" t="str">
        <f>+IF(ISNA(VLOOKUP($E536,COA!$A$10:$C$208,3,0)),"",VLOOKUP($E536,COA!$A$10:$C$208,3,0))</f>
        <v/>
      </c>
      <c r="G536" s="129"/>
      <c r="H536" s="119" t="str">
        <f>+IF(ISNA(VLOOKUP($E536,COA!$A$10:$C$208,3,0)),"",VLOOKUP($E536,COA!$A$10:$C$208,3,0))</f>
        <v/>
      </c>
      <c r="I536" s="120"/>
      <c r="J536" s="121" t="str">
        <f>+IF(ISNA(VLOOKUP($I536,'Cost Center'!$A$9:$B$48,2,0)),"",(VLOOKUP($I536,'Cost Center'!$A$9:$B$48,2,0)))</f>
        <v/>
      </c>
      <c r="K536" s="122"/>
      <c r="L536" s="123"/>
      <c r="M536" s="124">
        <f t="shared" si="27"/>
        <v>0</v>
      </c>
      <c r="N536" s="124"/>
      <c r="O536" s="124">
        <f t="shared" si="28"/>
        <v>0</v>
      </c>
      <c r="P536" s="130"/>
      <c r="Q536" s="130"/>
      <c r="R536" s="130"/>
      <c r="S536" s="130"/>
      <c r="T536" s="130"/>
      <c r="U536" s="130"/>
      <c r="V536" s="130"/>
      <c r="W536" s="130"/>
      <c r="X536" s="130"/>
      <c r="Y536" s="130"/>
      <c r="Z536" s="130"/>
      <c r="AA536" s="130"/>
      <c r="AB536" s="131">
        <f t="shared" si="29"/>
        <v>0</v>
      </c>
    </row>
    <row r="537" spans="1:28" s="97" customFormat="1" ht="12.75" x14ac:dyDescent="0.2">
      <c r="A537" s="127"/>
      <c r="B537" s="127"/>
      <c r="C537" s="26"/>
      <c r="D537" s="128"/>
      <c r="E537" s="129"/>
      <c r="F537" s="119" t="str">
        <f>+IF(ISNA(VLOOKUP($E537,COA!$A$10:$C$208,3,0)),"",VLOOKUP($E537,COA!$A$10:$C$208,3,0))</f>
        <v/>
      </c>
      <c r="G537" s="129"/>
      <c r="H537" s="119" t="str">
        <f>+IF(ISNA(VLOOKUP($E537,COA!$A$10:$C$208,3,0)),"",VLOOKUP($E537,COA!$A$10:$C$208,3,0))</f>
        <v/>
      </c>
      <c r="I537" s="120"/>
      <c r="J537" s="121" t="str">
        <f>+IF(ISNA(VLOOKUP($I537,'Cost Center'!$A$9:$B$48,2,0)),"",(VLOOKUP($I537,'Cost Center'!$A$9:$B$48,2,0)))</f>
        <v/>
      </c>
      <c r="K537" s="122"/>
      <c r="L537" s="123"/>
      <c r="M537" s="124">
        <f t="shared" si="27"/>
        <v>0</v>
      </c>
      <c r="N537" s="124"/>
      <c r="O537" s="124">
        <f t="shared" si="28"/>
        <v>0</v>
      </c>
      <c r="P537" s="130"/>
      <c r="Q537" s="130"/>
      <c r="R537" s="130"/>
      <c r="S537" s="130"/>
      <c r="T537" s="130"/>
      <c r="U537" s="130"/>
      <c r="V537" s="130"/>
      <c r="W537" s="130"/>
      <c r="X537" s="130"/>
      <c r="Y537" s="130"/>
      <c r="Z537" s="130"/>
      <c r="AA537" s="130"/>
      <c r="AB537" s="131">
        <f t="shared" si="29"/>
        <v>0</v>
      </c>
    </row>
    <row r="538" spans="1:28" s="97" customFormat="1" ht="12.75" x14ac:dyDescent="0.2">
      <c r="A538" s="127"/>
      <c r="B538" s="127"/>
      <c r="C538" s="26"/>
      <c r="D538" s="128"/>
      <c r="E538" s="129"/>
      <c r="F538" s="119" t="str">
        <f>+IF(ISNA(VLOOKUP($E538,COA!$A$10:$C$208,3,0)),"",VLOOKUP($E538,COA!$A$10:$C$208,3,0))</f>
        <v/>
      </c>
      <c r="G538" s="129"/>
      <c r="H538" s="119" t="str">
        <f>+IF(ISNA(VLOOKUP($E538,COA!$A$10:$C$208,3,0)),"",VLOOKUP($E538,COA!$A$10:$C$208,3,0))</f>
        <v/>
      </c>
      <c r="I538" s="120"/>
      <c r="J538" s="121" t="str">
        <f>+IF(ISNA(VLOOKUP($I538,'Cost Center'!$A$9:$B$48,2,0)),"",(VLOOKUP($I538,'Cost Center'!$A$9:$B$48,2,0)))</f>
        <v/>
      </c>
      <c r="K538" s="122"/>
      <c r="L538" s="123"/>
      <c r="M538" s="124">
        <f t="shared" si="27"/>
        <v>0</v>
      </c>
      <c r="N538" s="124"/>
      <c r="O538" s="124">
        <f t="shared" si="28"/>
        <v>0</v>
      </c>
      <c r="P538" s="130"/>
      <c r="Q538" s="130"/>
      <c r="R538" s="130"/>
      <c r="S538" s="130"/>
      <c r="T538" s="130"/>
      <c r="U538" s="130"/>
      <c r="V538" s="130"/>
      <c r="W538" s="130"/>
      <c r="X538" s="130"/>
      <c r="Y538" s="130"/>
      <c r="Z538" s="130"/>
      <c r="AA538" s="130"/>
      <c r="AB538" s="131">
        <f t="shared" si="29"/>
        <v>0</v>
      </c>
    </row>
    <row r="539" spans="1:28" s="97" customFormat="1" ht="12.75" x14ac:dyDescent="0.2">
      <c r="A539" s="127"/>
      <c r="B539" s="127"/>
      <c r="C539" s="26"/>
      <c r="D539" s="128"/>
      <c r="E539" s="129"/>
      <c r="F539" s="119" t="str">
        <f>+IF(ISNA(VLOOKUP($E539,COA!$A$10:$C$208,3,0)),"",VLOOKUP($E539,COA!$A$10:$C$208,3,0))</f>
        <v/>
      </c>
      <c r="G539" s="129"/>
      <c r="H539" s="119" t="str">
        <f>+IF(ISNA(VLOOKUP($E539,COA!$A$10:$C$208,3,0)),"",VLOOKUP($E539,COA!$A$10:$C$208,3,0))</f>
        <v/>
      </c>
      <c r="I539" s="120"/>
      <c r="J539" s="121" t="str">
        <f>+IF(ISNA(VLOOKUP($I539,'Cost Center'!$A$9:$B$48,2,0)),"",(VLOOKUP($I539,'Cost Center'!$A$9:$B$48,2,0)))</f>
        <v/>
      </c>
      <c r="K539" s="122"/>
      <c r="L539" s="123"/>
      <c r="M539" s="124">
        <f t="shared" si="27"/>
        <v>0</v>
      </c>
      <c r="N539" s="124"/>
      <c r="O539" s="124">
        <f t="shared" si="28"/>
        <v>0</v>
      </c>
      <c r="P539" s="130"/>
      <c r="Q539" s="130"/>
      <c r="R539" s="130"/>
      <c r="S539" s="130"/>
      <c r="T539" s="130"/>
      <c r="U539" s="130"/>
      <c r="V539" s="130"/>
      <c r="W539" s="130"/>
      <c r="X539" s="130"/>
      <c r="Y539" s="130"/>
      <c r="Z539" s="130"/>
      <c r="AA539" s="130"/>
      <c r="AB539" s="131">
        <f t="shared" si="29"/>
        <v>0</v>
      </c>
    </row>
    <row r="540" spans="1:28" s="97" customFormat="1" ht="12.75" x14ac:dyDescent="0.2">
      <c r="A540" s="127"/>
      <c r="B540" s="127"/>
      <c r="C540" s="26"/>
      <c r="D540" s="128"/>
      <c r="E540" s="129"/>
      <c r="F540" s="119" t="str">
        <f>+IF(ISNA(VLOOKUP($E540,COA!$A$10:$C$208,3,0)),"",VLOOKUP($E540,COA!$A$10:$C$208,3,0))</f>
        <v/>
      </c>
      <c r="G540" s="129"/>
      <c r="H540" s="119" t="str">
        <f>+IF(ISNA(VLOOKUP($E540,COA!$A$10:$C$208,3,0)),"",VLOOKUP($E540,COA!$A$10:$C$208,3,0))</f>
        <v/>
      </c>
      <c r="I540" s="120"/>
      <c r="J540" s="121" t="str">
        <f>+IF(ISNA(VLOOKUP($I540,'Cost Center'!$A$9:$B$48,2,0)),"",(VLOOKUP($I540,'Cost Center'!$A$9:$B$48,2,0)))</f>
        <v/>
      </c>
      <c r="K540" s="122"/>
      <c r="L540" s="123"/>
      <c r="M540" s="124">
        <f t="shared" si="27"/>
        <v>0</v>
      </c>
      <c r="N540" s="124"/>
      <c r="O540" s="124">
        <f t="shared" si="28"/>
        <v>0</v>
      </c>
      <c r="P540" s="130"/>
      <c r="Q540" s="130"/>
      <c r="R540" s="130"/>
      <c r="S540" s="130"/>
      <c r="T540" s="130"/>
      <c r="U540" s="130"/>
      <c r="V540" s="130"/>
      <c r="W540" s="130"/>
      <c r="X540" s="130"/>
      <c r="Y540" s="130"/>
      <c r="Z540" s="130"/>
      <c r="AA540" s="130"/>
      <c r="AB540" s="131">
        <f t="shared" si="29"/>
        <v>0</v>
      </c>
    </row>
    <row r="541" spans="1:28" s="97" customFormat="1" ht="12.75" x14ac:dyDescent="0.2">
      <c r="A541" s="127"/>
      <c r="B541" s="127"/>
      <c r="C541" s="26"/>
      <c r="D541" s="128"/>
      <c r="E541" s="129"/>
      <c r="F541" s="119" t="str">
        <f>+IF(ISNA(VLOOKUP($E541,COA!$A$10:$C$208,3,0)),"",VLOOKUP($E541,COA!$A$10:$C$208,3,0))</f>
        <v/>
      </c>
      <c r="G541" s="129"/>
      <c r="H541" s="119" t="str">
        <f>+IF(ISNA(VLOOKUP($E541,COA!$A$10:$C$208,3,0)),"",VLOOKUP($E541,COA!$A$10:$C$208,3,0))</f>
        <v/>
      </c>
      <c r="I541" s="120"/>
      <c r="J541" s="121" t="str">
        <f>+IF(ISNA(VLOOKUP($I541,'Cost Center'!$A$9:$B$48,2,0)),"",(VLOOKUP($I541,'Cost Center'!$A$9:$B$48,2,0)))</f>
        <v/>
      </c>
      <c r="K541" s="122"/>
      <c r="L541" s="123"/>
      <c r="M541" s="124">
        <f t="shared" si="27"/>
        <v>0</v>
      </c>
      <c r="N541" s="124"/>
      <c r="O541" s="124">
        <f t="shared" si="28"/>
        <v>0</v>
      </c>
      <c r="P541" s="130"/>
      <c r="Q541" s="130"/>
      <c r="R541" s="130"/>
      <c r="S541" s="130"/>
      <c r="T541" s="130"/>
      <c r="U541" s="130"/>
      <c r="V541" s="130"/>
      <c r="W541" s="130"/>
      <c r="X541" s="130"/>
      <c r="Y541" s="130"/>
      <c r="Z541" s="130"/>
      <c r="AA541" s="130"/>
      <c r="AB541" s="131">
        <f t="shared" si="29"/>
        <v>0</v>
      </c>
    </row>
    <row r="542" spans="1:28" s="97" customFormat="1" ht="12.75" x14ac:dyDescent="0.2">
      <c r="A542" s="127"/>
      <c r="B542" s="127"/>
      <c r="C542" s="26"/>
      <c r="D542" s="128"/>
      <c r="E542" s="129"/>
      <c r="F542" s="119" t="str">
        <f>+IF(ISNA(VLOOKUP($E542,COA!$A$10:$C$208,3,0)),"",VLOOKUP($E542,COA!$A$10:$C$208,3,0))</f>
        <v/>
      </c>
      <c r="G542" s="129"/>
      <c r="H542" s="119" t="str">
        <f>+IF(ISNA(VLOOKUP($E542,COA!$A$10:$C$208,3,0)),"",VLOOKUP($E542,COA!$A$10:$C$208,3,0))</f>
        <v/>
      </c>
      <c r="I542" s="120"/>
      <c r="J542" s="121" t="str">
        <f>+IF(ISNA(VLOOKUP($I542,'Cost Center'!$A$9:$B$48,2,0)),"",(VLOOKUP($I542,'Cost Center'!$A$9:$B$48,2,0)))</f>
        <v/>
      </c>
      <c r="K542" s="122"/>
      <c r="L542" s="123"/>
      <c r="M542" s="124">
        <f t="shared" si="27"/>
        <v>0</v>
      </c>
      <c r="N542" s="124"/>
      <c r="O542" s="124">
        <f t="shared" si="28"/>
        <v>0</v>
      </c>
      <c r="P542" s="130"/>
      <c r="Q542" s="130"/>
      <c r="R542" s="130"/>
      <c r="S542" s="130"/>
      <c r="T542" s="130"/>
      <c r="U542" s="130"/>
      <c r="V542" s="130"/>
      <c r="W542" s="130"/>
      <c r="X542" s="130"/>
      <c r="Y542" s="130"/>
      <c r="Z542" s="130"/>
      <c r="AA542" s="130"/>
      <c r="AB542" s="131">
        <f t="shared" si="29"/>
        <v>0</v>
      </c>
    </row>
    <row r="543" spans="1:28" s="97" customFormat="1" ht="12.75" x14ac:dyDescent="0.2">
      <c r="A543" s="127"/>
      <c r="B543" s="127"/>
      <c r="C543" s="26"/>
      <c r="D543" s="128"/>
      <c r="E543" s="129"/>
      <c r="F543" s="119" t="str">
        <f>+IF(ISNA(VLOOKUP($E543,COA!$A$10:$C$208,3,0)),"",VLOOKUP($E543,COA!$A$10:$C$208,3,0))</f>
        <v/>
      </c>
      <c r="G543" s="129"/>
      <c r="H543" s="119" t="str">
        <f>+IF(ISNA(VLOOKUP($E543,COA!$A$10:$C$208,3,0)),"",VLOOKUP($E543,COA!$A$10:$C$208,3,0))</f>
        <v/>
      </c>
      <c r="I543" s="120"/>
      <c r="J543" s="121" t="str">
        <f>+IF(ISNA(VLOOKUP($I543,'Cost Center'!$A$9:$B$48,2,0)),"",(VLOOKUP($I543,'Cost Center'!$A$9:$B$48,2,0)))</f>
        <v/>
      </c>
      <c r="K543" s="122"/>
      <c r="L543" s="123"/>
      <c r="M543" s="124">
        <f t="shared" si="27"/>
        <v>0</v>
      </c>
      <c r="N543" s="124"/>
      <c r="O543" s="124">
        <f t="shared" si="28"/>
        <v>0</v>
      </c>
      <c r="P543" s="130"/>
      <c r="Q543" s="130"/>
      <c r="R543" s="130"/>
      <c r="S543" s="130"/>
      <c r="T543" s="130"/>
      <c r="U543" s="130"/>
      <c r="V543" s="130"/>
      <c r="W543" s="130"/>
      <c r="X543" s="130"/>
      <c r="Y543" s="130"/>
      <c r="Z543" s="130"/>
      <c r="AA543" s="130"/>
      <c r="AB543" s="131">
        <f t="shared" si="29"/>
        <v>0</v>
      </c>
    </row>
    <row r="544" spans="1:28" s="97" customFormat="1" ht="12.75" x14ac:dyDescent="0.2">
      <c r="A544" s="127"/>
      <c r="B544" s="127"/>
      <c r="C544" s="26"/>
      <c r="D544" s="128"/>
      <c r="E544" s="129"/>
      <c r="F544" s="119" t="str">
        <f>+IF(ISNA(VLOOKUP($E544,COA!$A$10:$C$208,3,0)),"",VLOOKUP($E544,COA!$A$10:$C$208,3,0))</f>
        <v/>
      </c>
      <c r="G544" s="129"/>
      <c r="H544" s="119" t="str">
        <f>+IF(ISNA(VLOOKUP($E544,COA!$A$10:$C$208,3,0)),"",VLOOKUP($E544,COA!$A$10:$C$208,3,0))</f>
        <v/>
      </c>
      <c r="I544" s="120"/>
      <c r="J544" s="121" t="str">
        <f>+IF(ISNA(VLOOKUP($I544,'Cost Center'!$A$9:$B$48,2,0)),"",(VLOOKUP($I544,'Cost Center'!$A$9:$B$48,2,0)))</f>
        <v/>
      </c>
      <c r="K544" s="122"/>
      <c r="L544" s="123"/>
      <c r="M544" s="124">
        <f t="shared" si="27"/>
        <v>0</v>
      </c>
      <c r="N544" s="124"/>
      <c r="O544" s="124">
        <f t="shared" si="28"/>
        <v>0</v>
      </c>
      <c r="P544" s="130"/>
      <c r="Q544" s="130"/>
      <c r="R544" s="130"/>
      <c r="S544" s="130"/>
      <c r="T544" s="130"/>
      <c r="U544" s="130"/>
      <c r="V544" s="130"/>
      <c r="W544" s="130"/>
      <c r="X544" s="130"/>
      <c r="Y544" s="130"/>
      <c r="Z544" s="130"/>
      <c r="AA544" s="130"/>
      <c r="AB544" s="131">
        <f t="shared" si="29"/>
        <v>0</v>
      </c>
    </row>
    <row r="545" spans="1:28" s="97" customFormat="1" ht="12.75" x14ac:dyDescent="0.2">
      <c r="A545" s="127"/>
      <c r="B545" s="127"/>
      <c r="C545" s="26"/>
      <c r="D545" s="128"/>
      <c r="E545" s="129"/>
      <c r="F545" s="119" t="str">
        <f>+IF(ISNA(VLOOKUP($E545,COA!$A$10:$C$208,3,0)),"",VLOOKUP($E545,COA!$A$10:$C$208,3,0))</f>
        <v/>
      </c>
      <c r="G545" s="129"/>
      <c r="H545" s="119" t="str">
        <f>+IF(ISNA(VLOOKUP($E545,COA!$A$10:$C$208,3,0)),"",VLOOKUP($E545,COA!$A$10:$C$208,3,0))</f>
        <v/>
      </c>
      <c r="I545" s="120"/>
      <c r="J545" s="121" t="str">
        <f>+IF(ISNA(VLOOKUP($I545,'Cost Center'!$A$9:$B$48,2,0)),"",(VLOOKUP($I545,'Cost Center'!$A$9:$B$48,2,0)))</f>
        <v/>
      </c>
      <c r="K545" s="122"/>
      <c r="L545" s="123"/>
      <c r="M545" s="124">
        <f t="shared" si="27"/>
        <v>0</v>
      </c>
      <c r="N545" s="124"/>
      <c r="O545" s="124">
        <f t="shared" si="28"/>
        <v>0</v>
      </c>
      <c r="P545" s="130"/>
      <c r="Q545" s="130"/>
      <c r="R545" s="130"/>
      <c r="S545" s="130"/>
      <c r="T545" s="130"/>
      <c r="U545" s="130"/>
      <c r="V545" s="130"/>
      <c r="W545" s="130"/>
      <c r="X545" s="130"/>
      <c r="Y545" s="130"/>
      <c r="Z545" s="130"/>
      <c r="AA545" s="130"/>
      <c r="AB545" s="131">
        <f t="shared" si="29"/>
        <v>0</v>
      </c>
    </row>
    <row r="546" spans="1:28" s="97" customFormat="1" ht="12.75" x14ac:dyDescent="0.2">
      <c r="A546" s="127"/>
      <c r="B546" s="127"/>
      <c r="C546" s="26"/>
      <c r="D546" s="128"/>
      <c r="E546" s="129"/>
      <c r="F546" s="119" t="str">
        <f>+IF(ISNA(VLOOKUP($E546,COA!$A$10:$C$208,3,0)),"",VLOOKUP($E546,COA!$A$10:$C$208,3,0))</f>
        <v/>
      </c>
      <c r="G546" s="129"/>
      <c r="H546" s="119" t="str">
        <f>+IF(ISNA(VLOOKUP($E546,COA!$A$10:$C$208,3,0)),"",VLOOKUP($E546,COA!$A$10:$C$208,3,0))</f>
        <v/>
      </c>
      <c r="I546" s="120"/>
      <c r="J546" s="121" t="str">
        <f>+IF(ISNA(VLOOKUP($I546,'Cost Center'!$A$9:$B$48,2,0)),"",(VLOOKUP($I546,'Cost Center'!$A$9:$B$48,2,0)))</f>
        <v/>
      </c>
      <c r="K546" s="122"/>
      <c r="L546" s="123"/>
      <c r="M546" s="124">
        <f t="shared" si="27"/>
        <v>0</v>
      </c>
      <c r="N546" s="124"/>
      <c r="O546" s="124">
        <f t="shared" si="28"/>
        <v>0</v>
      </c>
      <c r="P546" s="130"/>
      <c r="Q546" s="130"/>
      <c r="R546" s="130"/>
      <c r="S546" s="130"/>
      <c r="T546" s="130"/>
      <c r="U546" s="130"/>
      <c r="V546" s="130"/>
      <c r="W546" s="130"/>
      <c r="X546" s="130"/>
      <c r="Y546" s="130"/>
      <c r="Z546" s="130"/>
      <c r="AA546" s="130"/>
      <c r="AB546" s="131">
        <f t="shared" si="29"/>
        <v>0</v>
      </c>
    </row>
    <row r="547" spans="1:28" s="97" customFormat="1" ht="12.75" x14ac:dyDescent="0.2">
      <c r="A547" s="127"/>
      <c r="B547" s="127"/>
      <c r="C547" s="26"/>
      <c r="D547" s="128"/>
      <c r="E547" s="129"/>
      <c r="F547" s="119" t="str">
        <f>+IF(ISNA(VLOOKUP($E547,COA!$A$10:$C$208,3,0)),"",VLOOKUP($E547,COA!$A$10:$C$208,3,0))</f>
        <v/>
      </c>
      <c r="G547" s="129"/>
      <c r="H547" s="119" t="str">
        <f>+IF(ISNA(VLOOKUP($E547,COA!$A$10:$C$208,3,0)),"",VLOOKUP($E547,COA!$A$10:$C$208,3,0))</f>
        <v/>
      </c>
      <c r="I547" s="120"/>
      <c r="J547" s="121" t="str">
        <f>+IF(ISNA(VLOOKUP($I547,'Cost Center'!$A$9:$B$48,2,0)),"",(VLOOKUP($I547,'Cost Center'!$A$9:$B$48,2,0)))</f>
        <v/>
      </c>
      <c r="K547" s="122"/>
      <c r="L547" s="123"/>
      <c r="M547" s="124">
        <f t="shared" si="27"/>
        <v>0</v>
      </c>
      <c r="N547" s="124"/>
      <c r="O547" s="124">
        <f t="shared" si="28"/>
        <v>0</v>
      </c>
      <c r="P547" s="130"/>
      <c r="Q547" s="130"/>
      <c r="R547" s="130"/>
      <c r="S547" s="130"/>
      <c r="T547" s="130"/>
      <c r="U547" s="130"/>
      <c r="V547" s="130"/>
      <c r="W547" s="130"/>
      <c r="X547" s="130"/>
      <c r="Y547" s="130"/>
      <c r="Z547" s="130"/>
      <c r="AA547" s="130"/>
      <c r="AB547" s="131">
        <f t="shared" si="29"/>
        <v>0</v>
      </c>
    </row>
    <row r="548" spans="1:28" s="97" customFormat="1" ht="12.75" x14ac:dyDescent="0.2">
      <c r="A548" s="127"/>
      <c r="B548" s="127"/>
      <c r="C548" s="26"/>
      <c r="D548" s="128"/>
      <c r="E548" s="129"/>
      <c r="F548" s="119" t="str">
        <f>+IF(ISNA(VLOOKUP($E548,COA!$A$10:$C$208,3,0)),"",VLOOKUP($E548,COA!$A$10:$C$208,3,0))</f>
        <v/>
      </c>
      <c r="G548" s="129"/>
      <c r="H548" s="119" t="str">
        <f>+IF(ISNA(VLOOKUP($E548,COA!$A$10:$C$208,3,0)),"",VLOOKUP($E548,COA!$A$10:$C$208,3,0))</f>
        <v/>
      </c>
      <c r="I548" s="120"/>
      <c r="J548" s="121" t="str">
        <f>+IF(ISNA(VLOOKUP($I548,'Cost Center'!$A$9:$B$48,2,0)),"",(VLOOKUP($I548,'Cost Center'!$A$9:$B$48,2,0)))</f>
        <v/>
      </c>
      <c r="K548" s="122"/>
      <c r="L548" s="123"/>
      <c r="M548" s="124">
        <f t="shared" si="27"/>
        <v>0</v>
      </c>
      <c r="N548" s="124"/>
      <c r="O548" s="124">
        <f t="shared" si="28"/>
        <v>0</v>
      </c>
      <c r="P548" s="130"/>
      <c r="Q548" s="130"/>
      <c r="R548" s="130"/>
      <c r="S548" s="130"/>
      <c r="T548" s="130"/>
      <c r="U548" s="130"/>
      <c r="V548" s="130"/>
      <c r="W548" s="130"/>
      <c r="X548" s="130"/>
      <c r="Y548" s="130"/>
      <c r="Z548" s="130"/>
      <c r="AA548" s="130"/>
      <c r="AB548" s="131">
        <f t="shared" si="29"/>
        <v>0</v>
      </c>
    </row>
    <row r="549" spans="1:28" s="97" customFormat="1" ht="12.75" x14ac:dyDescent="0.2">
      <c r="A549" s="127"/>
      <c r="B549" s="127"/>
      <c r="C549" s="26"/>
      <c r="D549" s="128"/>
      <c r="E549" s="129"/>
      <c r="F549" s="119" t="str">
        <f>+IF(ISNA(VLOOKUP($E549,COA!$A$10:$C$208,3,0)),"",VLOOKUP($E549,COA!$A$10:$C$208,3,0))</f>
        <v/>
      </c>
      <c r="G549" s="129"/>
      <c r="H549" s="119" t="str">
        <f>+IF(ISNA(VLOOKUP($E549,COA!$A$10:$C$208,3,0)),"",VLOOKUP($E549,COA!$A$10:$C$208,3,0))</f>
        <v/>
      </c>
      <c r="I549" s="120"/>
      <c r="J549" s="121" t="str">
        <f>+IF(ISNA(VLOOKUP($I549,'Cost Center'!$A$9:$B$48,2,0)),"",(VLOOKUP($I549,'Cost Center'!$A$9:$B$48,2,0)))</f>
        <v/>
      </c>
      <c r="K549" s="122"/>
      <c r="L549" s="123"/>
      <c r="M549" s="124">
        <f t="shared" si="27"/>
        <v>0</v>
      </c>
      <c r="N549" s="124"/>
      <c r="O549" s="124">
        <f t="shared" si="28"/>
        <v>0</v>
      </c>
      <c r="P549" s="130"/>
      <c r="Q549" s="130"/>
      <c r="R549" s="130"/>
      <c r="S549" s="130"/>
      <c r="T549" s="130"/>
      <c r="U549" s="130"/>
      <c r="V549" s="130"/>
      <c r="W549" s="130"/>
      <c r="X549" s="130"/>
      <c r="Y549" s="130"/>
      <c r="Z549" s="130"/>
      <c r="AA549" s="130"/>
      <c r="AB549" s="131">
        <f t="shared" si="29"/>
        <v>0</v>
      </c>
    </row>
    <row r="550" spans="1:28" s="97" customFormat="1" ht="12.75" x14ac:dyDescent="0.2">
      <c r="A550" s="127"/>
      <c r="B550" s="127"/>
      <c r="C550" s="26"/>
      <c r="D550" s="128"/>
      <c r="E550" s="129"/>
      <c r="F550" s="119" t="str">
        <f>+IF(ISNA(VLOOKUP($E550,COA!$A$10:$C$208,3,0)),"",VLOOKUP($E550,COA!$A$10:$C$208,3,0))</f>
        <v/>
      </c>
      <c r="G550" s="129"/>
      <c r="H550" s="119" t="str">
        <f>+IF(ISNA(VLOOKUP($E550,COA!$A$10:$C$208,3,0)),"",VLOOKUP($E550,COA!$A$10:$C$208,3,0))</f>
        <v/>
      </c>
      <c r="I550" s="120"/>
      <c r="J550" s="121" t="str">
        <f>+IF(ISNA(VLOOKUP($I550,'Cost Center'!$A$9:$B$48,2,0)),"",(VLOOKUP($I550,'Cost Center'!$A$9:$B$48,2,0)))</f>
        <v/>
      </c>
      <c r="K550" s="122"/>
      <c r="L550" s="123"/>
      <c r="M550" s="124">
        <f t="shared" si="27"/>
        <v>0</v>
      </c>
      <c r="N550" s="124"/>
      <c r="O550" s="124">
        <f t="shared" si="28"/>
        <v>0</v>
      </c>
      <c r="P550" s="130"/>
      <c r="Q550" s="130"/>
      <c r="R550" s="130"/>
      <c r="S550" s="130"/>
      <c r="T550" s="130"/>
      <c r="U550" s="130"/>
      <c r="V550" s="130"/>
      <c r="W550" s="130"/>
      <c r="X550" s="130"/>
      <c r="Y550" s="130"/>
      <c r="Z550" s="130"/>
      <c r="AA550" s="130"/>
      <c r="AB550" s="131">
        <f t="shared" si="29"/>
        <v>0</v>
      </c>
    </row>
    <row r="551" spans="1:28" s="97" customFormat="1" ht="12.75" x14ac:dyDescent="0.2">
      <c r="A551" s="127"/>
      <c r="B551" s="127"/>
      <c r="C551" s="26"/>
      <c r="D551" s="128"/>
      <c r="E551" s="129"/>
      <c r="F551" s="119" t="str">
        <f>+IF(ISNA(VLOOKUP($E551,COA!$A$10:$C$208,3,0)),"",VLOOKUP($E551,COA!$A$10:$C$208,3,0))</f>
        <v/>
      </c>
      <c r="G551" s="129"/>
      <c r="H551" s="119" t="str">
        <f>+IF(ISNA(VLOOKUP($E551,COA!$A$10:$C$208,3,0)),"",VLOOKUP($E551,COA!$A$10:$C$208,3,0))</f>
        <v/>
      </c>
      <c r="I551" s="120"/>
      <c r="J551" s="121" t="str">
        <f>+IF(ISNA(VLOOKUP($I551,'Cost Center'!$A$9:$B$48,2,0)),"",(VLOOKUP($I551,'Cost Center'!$A$9:$B$48,2,0)))</f>
        <v/>
      </c>
      <c r="K551" s="122"/>
      <c r="L551" s="123"/>
      <c r="M551" s="124">
        <f t="shared" si="27"/>
        <v>0</v>
      </c>
      <c r="N551" s="124"/>
      <c r="O551" s="124">
        <f t="shared" si="28"/>
        <v>0</v>
      </c>
      <c r="P551" s="130"/>
      <c r="Q551" s="130"/>
      <c r="R551" s="130"/>
      <c r="S551" s="130"/>
      <c r="T551" s="130"/>
      <c r="U551" s="130"/>
      <c r="V551" s="130"/>
      <c r="W551" s="130"/>
      <c r="X551" s="130"/>
      <c r="Y551" s="130"/>
      <c r="Z551" s="130"/>
      <c r="AA551" s="130"/>
      <c r="AB551" s="131">
        <f t="shared" si="29"/>
        <v>0</v>
      </c>
    </row>
    <row r="552" spans="1:28" s="97" customFormat="1" ht="12.75" x14ac:dyDescent="0.2">
      <c r="A552" s="127"/>
      <c r="B552" s="127"/>
      <c r="C552" s="26"/>
      <c r="D552" s="128"/>
      <c r="E552" s="129"/>
      <c r="F552" s="119" t="str">
        <f>+IF(ISNA(VLOOKUP($E552,COA!$A$10:$C$208,3,0)),"",VLOOKUP($E552,COA!$A$10:$C$208,3,0))</f>
        <v/>
      </c>
      <c r="G552" s="129"/>
      <c r="H552" s="119" t="str">
        <f>+IF(ISNA(VLOOKUP($E552,COA!$A$10:$C$208,3,0)),"",VLOOKUP($E552,COA!$A$10:$C$208,3,0))</f>
        <v/>
      </c>
      <c r="I552" s="120"/>
      <c r="J552" s="121" t="str">
        <f>+IF(ISNA(VLOOKUP($I552,'Cost Center'!$A$9:$B$48,2,0)),"",(VLOOKUP($I552,'Cost Center'!$A$9:$B$48,2,0)))</f>
        <v/>
      </c>
      <c r="K552" s="122"/>
      <c r="L552" s="123"/>
      <c r="M552" s="124">
        <f t="shared" si="27"/>
        <v>0</v>
      </c>
      <c r="N552" s="124"/>
      <c r="O552" s="124">
        <f t="shared" si="28"/>
        <v>0</v>
      </c>
      <c r="P552" s="130"/>
      <c r="Q552" s="130"/>
      <c r="R552" s="130"/>
      <c r="S552" s="130"/>
      <c r="T552" s="130"/>
      <c r="U552" s="130"/>
      <c r="V552" s="130"/>
      <c r="W552" s="130"/>
      <c r="X552" s="130"/>
      <c r="Y552" s="130"/>
      <c r="Z552" s="130"/>
      <c r="AA552" s="130"/>
      <c r="AB552" s="131">
        <f t="shared" si="29"/>
        <v>0</v>
      </c>
    </row>
    <row r="553" spans="1:28" s="97" customFormat="1" ht="12.75" x14ac:dyDescent="0.2">
      <c r="A553" s="127"/>
      <c r="B553" s="127"/>
      <c r="C553" s="26"/>
      <c r="D553" s="128"/>
      <c r="E553" s="129"/>
      <c r="F553" s="119" t="str">
        <f>+IF(ISNA(VLOOKUP($E553,COA!$A$10:$C$208,3,0)),"",VLOOKUP($E553,COA!$A$10:$C$208,3,0))</f>
        <v/>
      </c>
      <c r="G553" s="129"/>
      <c r="H553" s="119" t="str">
        <f>+IF(ISNA(VLOOKUP($E553,COA!$A$10:$C$208,3,0)),"",VLOOKUP($E553,COA!$A$10:$C$208,3,0))</f>
        <v/>
      </c>
      <c r="I553" s="120"/>
      <c r="J553" s="121" t="str">
        <f>+IF(ISNA(VLOOKUP($I553,'Cost Center'!$A$9:$B$48,2,0)),"",(VLOOKUP($I553,'Cost Center'!$A$9:$B$48,2,0)))</f>
        <v/>
      </c>
      <c r="K553" s="122"/>
      <c r="L553" s="123"/>
      <c r="M553" s="124">
        <f t="shared" si="27"/>
        <v>0</v>
      </c>
      <c r="N553" s="124"/>
      <c r="O553" s="124">
        <f t="shared" si="28"/>
        <v>0</v>
      </c>
      <c r="P553" s="130"/>
      <c r="Q553" s="130"/>
      <c r="R553" s="130"/>
      <c r="S553" s="130"/>
      <c r="T553" s="130"/>
      <c r="U553" s="130"/>
      <c r="V553" s="130"/>
      <c r="W553" s="130"/>
      <c r="X553" s="130"/>
      <c r="Y553" s="130"/>
      <c r="Z553" s="130"/>
      <c r="AA553" s="130"/>
      <c r="AB553" s="131">
        <f t="shared" si="29"/>
        <v>0</v>
      </c>
    </row>
    <row r="554" spans="1:28" s="97" customFormat="1" ht="12.75" x14ac:dyDescent="0.2">
      <c r="A554" s="127"/>
      <c r="B554" s="127"/>
      <c r="C554" s="26"/>
      <c r="D554" s="128"/>
      <c r="E554" s="129"/>
      <c r="F554" s="119" t="str">
        <f>+IF(ISNA(VLOOKUP($E554,COA!$A$10:$C$208,3,0)),"",VLOOKUP($E554,COA!$A$10:$C$208,3,0))</f>
        <v/>
      </c>
      <c r="G554" s="129"/>
      <c r="H554" s="119" t="str">
        <f>+IF(ISNA(VLOOKUP($E554,COA!$A$10:$C$208,3,0)),"",VLOOKUP($E554,COA!$A$10:$C$208,3,0))</f>
        <v/>
      </c>
      <c r="I554" s="120"/>
      <c r="J554" s="121" t="str">
        <f>+IF(ISNA(VLOOKUP($I554,'Cost Center'!$A$9:$B$48,2,0)),"",(VLOOKUP($I554,'Cost Center'!$A$9:$B$48,2,0)))</f>
        <v/>
      </c>
      <c r="K554" s="122"/>
      <c r="L554" s="123"/>
      <c r="M554" s="124">
        <f t="shared" si="27"/>
        <v>0</v>
      </c>
      <c r="N554" s="124"/>
      <c r="O554" s="124">
        <f t="shared" si="28"/>
        <v>0</v>
      </c>
      <c r="P554" s="130"/>
      <c r="Q554" s="130"/>
      <c r="R554" s="130"/>
      <c r="S554" s="130"/>
      <c r="T554" s="130"/>
      <c r="U554" s="130"/>
      <c r="V554" s="130"/>
      <c r="W554" s="130"/>
      <c r="X554" s="130"/>
      <c r="Y554" s="130"/>
      <c r="Z554" s="130"/>
      <c r="AA554" s="130"/>
      <c r="AB554" s="131">
        <f t="shared" si="29"/>
        <v>0</v>
      </c>
    </row>
    <row r="555" spans="1:28" s="97" customFormat="1" ht="12.75" x14ac:dyDescent="0.2">
      <c r="A555" s="127"/>
      <c r="B555" s="127"/>
      <c r="C555" s="26"/>
      <c r="D555" s="128"/>
      <c r="E555" s="129"/>
      <c r="F555" s="119" t="str">
        <f>+IF(ISNA(VLOOKUP($E555,COA!$A$10:$C$208,3,0)),"",VLOOKUP($E555,COA!$A$10:$C$208,3,0))</f>
        <v/>
      </c>
      <c r="G555" s="129"/>
      <c r="H555" s="119" t="str">
        <f>+IF(ISNA(VLOOKUP($E555,COA!$A$10:$C$208,3,0)),"",VLOOKUP($E555,COA!$A$10:$C$208,3,0))</f>
        <v/>
      </c>
      <c r="I555" s="120"/>
      <c r="J555" s="121" t="str">
        <f>+IF(ISNA(VLOOKUP($I555,'Cost Center'!$A$9:$B$48,2,0)),"",(VLOOKUP($I555,'Cost Center'!$A$9:$B$48,2,0)))</f>
        <v/>
      </c>
      <c r="K555" s="122"/>
      <c r="L555" s="123"/>
      <c r="M555" s="124">
        <f t="shared" si="27"/>
        <v>0</v>
      </c>
      <c r="N555" s="124"/>
      <c r="O555" s="124">
        <f t="shared" si="28"/>
        <v>0</v>
      </c>
      <c r="P555" s="130"/>
      <c r="Q555" s="130"/>
      <c r="R555" s="130"/>
      <c r="S555" s="130"/>
      <c r="T555" s="130"/>
      <c r="U555" s="130"/>
      <c r="V555" s="130"/>
      <c r="W555" s="130"/>
      <c r="X555" s="130"/>
      <c r="Y555" s="130"/>
      <c r="Z555" s="130"/>
      <c r="AA555" s="130"/>
      <c r="AB555" s="131">
        <f t="shared" si="29"/>
        <v>0</v>
      </c>
    </row>
    <row r="556" spans="1:28" s="97" customFormat="1" ht="12.75" x14ac:dyDescent="0.2">
      <c r="A556" s="127"/>
      <c r="B556" s="127"/>
      <c r="C556" s="26"/>
      <c r="D556" s="128"/>
      <c r="E556" s="129"/>
      <c r="F556" s="119" t="str">
        <f>+IF(ISNA(VLOOKUP($E556,COA!$A$10:$C$208,3,0)),"",VLOOKUP($E556,COA!$A$10:$C$208,3,0))</f>
        <v/>
      </c>
      <c r="G556" s="129"/>
      <c r="H556" s="119" t="str">
        <f>+IF(ISNA(VLOOKUP($E556,COA!$A$10:$C$208,3,0)),"",VLOOKUP($E556,COA!$A$10:$C$208,3,0))</f>
        <v/>
      </c>
      <c r="I556" s="120"/>
      <c r="J556" s="121" t="str">
        <f>+IF(ISNA(VLOOKUP($I556,'Cost Center'!$A$9:$B$48,2,0)),"",(VLOOKUP($I556,'Cost Center'!$A$9:$B$48,2,0)))</f>
        <v/>
      </c>
      <c r="K556" s="122"/>
      <c r="L556" s="123"/>
      <c r="M556" s="124">
        <f t="shared" si="27"/>
        <v>0</v>
      </c>
      <c r="N556" s="124"/>
      <c r="O556" s="124">
        <f t="shared" si="28"/>
        <v>0</v>
      </c>
      <c r="P556" s="130"/>
      <c r="Q556" s="130"/>
      <c r="R556" s="130"/>
      <c r="S556" s="130"/>
      <c r="T556" s="130"/>
      <c r="U556" s="130"/>
      <c r="V556" s="130"/>
      <c r="W556" s="130"/>
      <c r="X556" s="130"/>
      <c r="Y556" s="130"/>
      <c r="Z556" s="130"/>
      <c r="AA556" s="130"/>
      <c r="AB556" s="131">
        <f t="shared" si="29"/>
        <v>0</v>
      </c>
    </row>
    <row r="557" spans="1:28" s="97" customFormat="1" ht="12.75" x14ac:dyDescent="0.2">
      <c r="A557" s="127"/>
      <c r="B557" s="127"/>
      <c r="C557" s="26"/>
      <c r="D557" s="128"/>
      <c r="E557" s="129"/>
      <c r="F557" s="119" t="str">
        <f>+IF(ISNA(VLOOKUP($E557,COA!$A$10:$C$208,3,0)),"",VLOOKUP($E557,COA!$A$10:$C$208,3,0))</f>
        <v/>
      </c>
      <c r="G557" s="129"/>
      <c r="H557" s="119" t="str">
        <f>+IF(ISNA(VLOOKUP($E557,COA!$A$10:$C$208,3,0)),"",VLOOKUP($E557,COA!$A$10:$C$208,3,0))</f>
        <v/>
      </c>
      <c r="I557" s="120"/>
      <c r="J557" s="121" t="str">
        <f>+IF(ISNA(VLOOKUP($I557,'Cost Center'!$A$9:$B$48,2,0)),"",(VLOOKUP($I557,'Cost Center'!$A$9:$B$48,2,0)))</f>
        <v/>
      </c>
      <c r="K557" s="122"/>
      <c r="L557" s="123"/>
      <c r="M557" s="124">
        <f t="shared" si="27"/>
        <v>0</v>
      </c>
      <c r="N557" s="124"/>
      <c r="O557" s="124">
        <f t="shared" si="28"/>
        <v>0</v>
      </c>
      <c r="P557" s="130"/>
      <c r="Q557" s="130"/>
      <c r="R557" s="130"/>
      <c r="S557" s="130"/>
      <c r="T557" s="130"/>
      <c r="U557" s="130"/>
      <c r="V557" s="130"/>
      <c r="W557" s="130"/>
      <c r="X557" s="130"/>
      <c r="Y557" s="130"/>
      <c r="Z557" s="130"/>
      <c r="AA557" s="130"/>
      <c r="AB557" s="131">
        <f t="shared" si="29"/>
        <v>0</v>
      </c>
    </row>
    <row r="558" spans="1:28" s="97" customFormat="1" ht="12.75" x14ac:dyDescent="0.2">
      <c r="A558" s="127"/>
      <c r="B558" s="127"/>
      <c r="C558" s="26"/>
      <c r="D558" s="128"/>
      <c r="E558" s="129"/>
      <c r="F558" s="119" t="str">
        <f>+IF(ISNA(VLOOKUP($E558,COA!$A$10:$C$208,3,0)),"",VLOOKUP($E558,COA!$A$10:$C$208,3,0))</f>
        <v/>
      </c>
      <c r="G558" s="129"/>
      <c r="H558" s="119" t="str">
        <f>+IF(ISNA(VLOOKUP($E558,COA!$A$10:$C$208,3,0)),"",VLOOKUP($E558,COA!$A$10:$C$208,3,0))</f>
        <v/>
      </c>
      <c r="I558" s="120"/>
      <c r="J558" s="121" t="str">
        <f>+IF(ISNA(VLOOKUP($I558,'Cost Center'!$A$9:$B$48,2,0)),"",(VLOOKUP($I558,'Cost Center'!$A$9:$B$48,2,0)))</f>
        <v/>
      </c>
      <c r="K558" s="122"/>
      <c r="L558" s="123"/>
      <c r="M558" s="124">
        <f t="shared" si="27"/>
        <v>0</v>
      </c>
      <c r="N558" s="124"/>
      <c r="O558" s="124">
        <f t="shared" si="28"/>
        <v>0</v>
      </c>
      <c r="P558" s="130"/>
      <c r="Q558" s="130"/>
      <c r="R558" s="130"/>
      <c r="S558" s="130"/>
      <c r="T558" s="130"/>
      <c r="U558" s="130"/>
      <c r="V558" s="130"/>
      <c r="W558" s="130"/>
      <c r="X558" s="130"/>
      <c r="Y558" s="130"/>
      <c r="Z558" s="130"/>
      <c r="AA558" s="130"/>
      <c r="AB558" s="131">
        <f t="shared" si="29"/>
        <v>0</v>
      </c>
    </row>
    <row r="559" spans="1:28" s="97" customFormat="1" ht="12.75" x14ac:dyDescent="0.2">
      <c r="A559" s="127"/>
      <c r="B559" s="127"/>
      <c r="C559" s="26"/>
      <c r="D559" s="128"/>
      <c r="E559" s="129"/>
      <c r="F559" s="119" t="str">
        <f>+IF(ISNA(VLOOKUP($E559,COA!$A$10:$C$208,3,0)),"",VLOOKUP($E559,COA!$A$10:$C$208,3,0))</f>
        <v/>
      </c>
      <c r="G559" s="129"/>
      <c r="H559" s="119" t="str">
        <f>+IF(ISNA(VLOOKUP($E559,COA!$A$10:$C$208,3,0)),"",VLOOKUP($E559,COA!$A$10:$C$208,3,0))</f>
        <v/>
      </c>
      <c r="I559" s="120"/>
      <c r="J559" s="121" t="str">
        <f>+IF(ISNA(VLOOKUP($I559,'Cost Center'!$A$9:$B$48,2,0)),"",(VLOOKUP($I559,'Cost Center'!$A$9:$B$48,2,0)))</f>
        <v/>
      </c>
      <c r="K559" s="122"/>
      <c r="L559" s="123"/>
      <c r="M559" s="124">
        <f t="shared" si="27"/>
        <v>0</v>
      </c>
      <c r="N559" s="124"/>
      <c r="O559" s="124">
        <f t="shared" si="28"/>
        <v>0</v>
      </c>
      <c r="P559" s="130"/>
      <c r="Q559" s="130"/>
      <c r="R559" s="130"/>
      <c r="S559" s="130"/>
      <c r="T559" s="130"/>
      <c r="U559" s="130"/>
      <c r="V559" s="130"/>
      <c r="W559" s="130"/>
      <c r="X559" s="130"/>
      <c r="Y559" s="130"/>
      <c r="Z559" s="130"/>
      <c r="AA559" s="130"/>
      <c r="AB559" s="131">
        <f t="shared" si="29"/>
        <v>0</v>
      </c>
    </row>
    <row r="560" spans="1:28" s="97" customFormat="1" ht="12.75" x14ac:dyDescent="0.2">
      <c r="A560" s="127"/>
      <c r="B560" s="127"/>
      <c r="C560" s="26"/>
      <c r="D560" s="128"/>
      <c r="E560" s="129"/>
      <c r="F560" s="119" t="str">
        <f>+IF(ISNA(VLOOKUP($E560,COA!$A$10:$C$208,3,0)),"",VLOOKUP($E560,COA!$A$10:$C$208,3,0))</f>
        <v/>
      </c>
      <c r="G560" s="129"/>
      <c r="H560" s="119" t="str">
        <f>+IF(ISNA(VLOOKUP($E560,COA!$A$10:$C$208,3,0)),"",VLOOKUP($E560,COA!$A$10:$C$208,3,0))</f>
        <v/>
      </c>
      <c r="I560" s="120"/>
      <c r="J560" s="121" t="str">
        <f>+IF(ISNA(VLOOKUP($I560,'Cost Center'!$A$9:$B$48,2,0)),"",(VLOOKUP($I560,'Cost Center'!$A$9:$B$48,2,0)))</f>
        <v/>
      </c>
      <c r="K560" s="122"/>
      <c r="L560" s="123"/>
      <c r="M560" s="124">
        <f t="shared" si="27"/>
        <v>0</v>
      </c>
      <c r="N560" s="124"/>
      <c r="O560" s="124">
        <f t="shared" si="28"/>
        <v>0</v>
      </c>
      <c r="P560" s="130"/>
      <c r="Q560" s="130"/>
      <c r="R560" s="130"/>
      <c r="S560" s="130"/>
      <c r="T560" s="130"/>
      <c r="U560" s="130"/>
      <c r="V560" s="130"/>
      <c r="W560" s="130"/>
      <c r="X560" s="130"/>
      <c r="Y560" s="130"/>
      <c r="Z560" s="130"/>
      <c r="AA560" s="130"/>
      <c r="AB560" s="131">
        <f t="shared" si="29"/>
        <v>0</v>
      </c>
    </row>
    <row r="561" spans="1:28" s="97" customFormat="1" ht="12.75" x14ac:dyDescent="0.2">
      <c r="A561" s="127"/>
      <c r="B561" s="127"/>
      <c r="C561" s="26"/>
      <c r="D561" s="128"/>
      <c r="E561" s="129"/>
      <c r="F561" s="119" t="str">
        <f>+IF(ISNA(VLOOKUP($E561,COA!$A$10:$C$208,3,0)),"",VLOOKUP($E561,COA!$A$10:$C$208,3,0))</f>
        <v/>
      </c>
      <c r="G561" s="129"/>
      <c r="H561" s="119" t="str">
        <f>+IF(ISNA(VLOOKUP($E561,COA!$A$10:$C$208,3,0)),"",VLOOKUP($E561,COA!$A$10:$C$208,3,0))</f>
        <v/>
      </c>
      <c r="I561" s="120"/>
      <c r="J561" s="121" t="str">
        <f>+IF(ISNA(VLOOKUP($I561,'Cost Center'!$A$9:$B$48,2,0)),"",(VLOOKUP($I561,'Cost Center'!$A$9:$B$48,2,0)))</f>
        <v/>
      </c>
      <c r="K561" s="122"/>
      <c r="L561" s="123"/>
      <c r="M561" s="124">
        <f t="shared" si="27"/>
        <v>0</v>
      </c>
      <c r="N561" s="124"/>
      <c r="O561" s="124">
        <f t="shared" si="28"/>
        <v>0</v>
      </c>
      <c r="P561" s="130"/>
      <c r="Q561" s="130"/>
      <c r="R561" s="130"/>
      <c r="S561" s="130"/>
      <c r="T561" s="130"/>
      <c r="U561" s="130"/>
      <c r="V561" s="130"/>
      <c r="W561" s="130"/>
      <c r="X561" s="130"/>
      <c r="Y561" s="130"/>
      <c r="Z561" s="130"/>
      <c r="AA561" s="130"/>
      <c r="AB561" s="131">
        <f t="shared" si="29"/>
        <v>0</v>
      </c>
    </row>
    <row r="562" spans="1:28" s="97" customFormat="1" ht="12.75" x14ac:dyDescent="0.2">
      <c r="A562" s="127"/>
      <c r="B562" s="127"/>
      <c r="C562" s="26"/>
      <c r="D562" s="128"/>
      <c r="E562" s="129"/>
      <c r="F562" s="119" t="str">
        <f>+IF(ISNA(VLOOKUP($E562,COA!$A$10:$C$208,3,0)),"",VLOOKUP($E562,COA!$A$10:$C$208,3,0))</f>
        <v/>
      </c>
      <c r="G562" s="129"/>
      <c r="H562" s="119" t="str">
        <f>+IF(ISNA(VLOOKUP($E562,COA!$A$10:$C$208,3,0)),"",VLOOKUP($E562,COA!$A$10:$C$208,3,0))</f>
        <v/>
      </c>
      <c r="I562" s="120"/>
      <c r="J562" s="121" t="str">
        <f>+IF(ISNA(VLOOKUP($I562,'Cost Center'!$A$9:$B$48,2,0)),"",(VLOOKUP($I562,'Cost Center'!$A$9:$B$48,2,0)))</f>
        <v/>
      </c>
      <c r="K562" s="122"/>
      <c r="L562" s="123"/>
      <c r="M562" s="124">
        <f t="shared" si="27"/>
        <v>0</v>
      </c>
      <c r="N562" s="124"/>
      <c r="O562" s="124">
        <f t="shared" si="28"/>
        <v>0</v>
      </c>
      <c r="P562" s="130"/>
      <c r="Q562" s="130"/>
      <c r="R562" s="130"/>
      <c r="S562" s="130"/>
      <c r="T562" s="130"/>
      <c r="U562" s="130"/>
      <c r="V562" s="130"/>
      <c r="W562" s="130"/>
      <c r="X562" s="130"/>
      <c r="Y562" s="130"/>
      <c r="Z562" s="130"/>
      <c r="AA562" s="130"/>
      <c r="AB562" s="131">
        <f t="shared" si="29"/>
        <v>0</v>
      </c>
    </row>
    <row r="563" spans="1:28" s="97" customFormat="1" ht="12.75" x14ac:dyDescent="0.2">
      <c r="A563" s="127"/>
      <c r="B563" s="127"/>
      <c r="C563" s="26"/>
      <c r="D563" s="128"/>
      <c r="E563" s="129"/>
      <c r="F563" s="119" t="str">
        <f>+IF(ISNA(VLOOKUP($E563,COA!$A$10:$C$208,3,0)),"",VLOOKUP($E563,COA!$A$10:$C$208,3,0))</f>
        <v/>
      </c>
      <c r="G563" s="129"/>
      <c r="H563" s="119" t="str">
        <f>+IF(ISNA(VLOOKUP($E563,COA!$A$10:$C$208,3,0)),"",VLOOKUP($E563,COA!$A$10:$C$208,3,0))</f>
        <v/>
      </c>
      <c r="I563" s="120"/>
      <c r="J563" s="121" t="str">
        <f>+IF(ISNA(VLOOKUP($I563,'Cost Center'!$A$9:$B$48,2,0)),"",(VLOOKUP($I563,'Cost Center'!$A$9:$B$48,2,0)))</f>
        <v/>
      </c>
      <c r="K563" s="122"/>
      <c r="L563" s="123"/>
      <c r="M563" s="124">
        <f t="shared" si="27"/>
        <v>0</v>
      </c>
      <c r="N563" s="124"/>
      <c r="O563" s="124">
        <f t="shared" si="28"/>
        <v>0</v>
      </c>
      <c r="P563" s="130"/>
      <c r="Q563" s="130"/>
      <c r="R563" s="130"/>
      <c r="S563" s="130"/>
      <c r="T563" s="130"/>
      <c r="U563" s="130"/>
      <c r="V563" s="130"/>
      <c r="W563" s="130"/>
      <c r="X563" s="130"/>
      <c r="Y563" s="130"/>
      <c r="Z563" s="130"/>
      <c r="AA563" s="130"/>
      <c r="AB563" s="131">
        <f t="shared" si="29"/>
        <v>0</v>
      </c>
    </row>
    <row r="564" spans="1:28" s="97" customFormat="1" ht="12.75" x14ac:dyDescent="0.2">
      <c r="A564" s="127"/>
      <c r="B564" s="127"/>
      <c r="C564" s="26"/>
      <c r="D564" s="128"/>
      <c r="E564" s="129"/>
      <c r="F564" s="119" t="str">
        <f>+IF(ISNA(VLOOKUP($E564,COA!$A$10:$C$208,3,0)),"",VLOOKUP($E564,COA!$A$10:$C$208,3,0))</f>
        <v/>
      </c>
      <c r="G564" s="129"/>
      <c r="H564" s="119" t="str">
        <f>+IF(ISNA(VLOOKUP($E564,COA!$A$10:$C$208,3,0)),"",VLOOKUP($E564,COA!$A$10:$C$208,3,0))</f>
        <v/>
      </c>
      <c r="I564" s="120"/>
      <c r="J564" s="121" t="str">
        <f>+IF(ISNA(VLOOKUP($I564,'Cost Center'!$A$9:$B$48,2,0)),"",(VLOOKUP($I564,'Cost Center'!$A$9:$B$48,2,0)))</f>
        <v/>
      </c>
      <c r="K564" s="122"/>
      <c r="L564" s="123"/>
      <c r="M564" s="124">
        <f t="shared" si="27"/>
        <v>0</v>
      </c>
      <c r="N564" s="124"/>
      <c r="O564" s="124">
        <f t="shared" si="28"/>
        <v>0</v>
      </c>
      <c r="P564" s="130"/>
      <c r="Q564" s="130"/>
      <c r="R564" s="130"/>
      <c r="S564" s="130"/>
      <c r="T564" s="130"/>
      <c r="U564" s="130"/>
      <c r="V564" s="130"/>
      <c r="W564" s="130"/>
      <c r="X564" s="130"/>
      <c r="Y564" s="130"/>
      <c r="Z564" s="130"/>
      <c r="AA564" s="130"/>
      <c r="AB564" s="131">
        <f t="shared" si="29"/>
        <v>0</v>
      </c>
    </row>
    <row r="565" spans="1:28" s="97" customFormat="1" ht="12.75" x14ac:dyDescent="0.2">
      <c r="A565" s="127"/>
      <c r="B565" s="127"/>
      <c r="C565" s="26"/>
      <c r="D565" s="128"/>
      <c r="E565" s="129"/>
      <c r="F565" s="119" t="str">
        <f>+IF(ISNA(VLOOKUP($E565,COA!$A$10:$C$208,3,0)),"",VLOOKUP($E565,COA!$A$10:$C$208,3,0))</f>
        <v/>
      </c>
      <c r="G565" s="129"/>
      <c r="H565" s="119" t="str">
        <f>+IF(ISNA(VLOOKUP($E565,COA!$A$10:$C$208,3,0)),"",VLOOKUP($E565,COA!$A$10:$C$208,3,0))</f>
        <v/>
      </c>
      <c r="I565" s="120"/>
      <c r="J565" s="121" t="str">
        <f>+IF(ISNA(VLOOKUP($I565,'Cost Center'!$A$9:$B$48,2,0)),"",(VLOOKUP($I565,'Cost Center'!$A$9:$B$48,2,0)))</f>
        <v/>
      </c>
      <c r="K565" s="122"/>
      <c r="L565" s="123"/>
      <c r="M565" s="124">
        <f t="shared" si="27"/>
        <v>0</v>
      </c>
      <c r="N565" s="124"/>
      <c r="O565" s="124">
        <f t="shared" si="28"/>
        <v>0</v>
      </c>
      <c r="P565" s="130"/>
      <c r="Q565" s="130"/>
      <c r="R565" s="130"/>
      <c r="S565" s="130"/>
      <c r="T565" s="130"/>
      <c r="U565" s="130"/>
      <c r="V565" s="130"/>
      <c r="W565" s="130"/>
      <c r="X565" s="130"/>
      <c r="Y565" s="130"/>
      <c r="Z565" s="130"/>
      <c r="AA565" s="130"/>
      <c r="AB565" s="131">
        <f t="shared" si="29"/>
        <v>0</v>
      </c>
    </row>
    <row r="566" spans="1:28" s="97" customFormat="1" ht="12.75" x14ac:dyDescent="0.2">
      <c r="A566" s="127"/>
      <c r="B566" s="127"/>
      <c r="C566" s="26"/>
      <c r="D566" s="128"/>
      <c r="E566" s="129"/>
      <c r="F566" s="119" t="str">
        <f>+IF(ISNA(VLOOKUP($E566,COA!$A$10:$C$208,3,0)),"",VLOOKUP($E566,COA!$A$10:$C$208,3,0))</f>
        <v/>
      </c>
      <c r="G566" s="129"/>
      <c r="H566" s="119" t="str">
        <f>+IF(ISNA(VLOOKUP($E566,COA!$A$10:$C$208,3,0)),"",VLOOKUP($E566,COA!$A$10:$C$208,3,0))</f>
        <v/>
      </c>
      <c r="I566" s="120"/>
      <c r="J566" s="121" t="str">
        <f>+IF(ISNA(VLOOKUP($I566,'Cost Center'!$A$9:$B$48,2,0)),"",(VLOOKUP($I566,'Cost Center'!$A$9:$B$48,2,0)))</f>
        <v/>
      </c>
      <c r="K566" s="122"/>
      <c r="L566" s="123"/>
      <c r="M566" s="124">
        <f t="shared" si="27"/>
        <v>0</v>
      </c>
      <c r="N566" s="124"/>
      <c r="O566" s="124">
        <f t="shared" si="28"/>
        <v>0</v>
      </c>
      <c r="P566" s="130"/>
      <c r="Q566" s="130"/>
      <c r="R566" s="130"/>
      <c r="S566" s="130"/>
      <c r="T566" s="130"/>
      <c r="U566" s="130"/>
      <c r="V566" s="130"/>
      <c r="W566" s="130"/>
      <c r="X566" s="130"/>
      <c r="Y566" s="130"/>
      <c r="Z566" s="130"/>
      <c r="AA566" s="130"/>
      <c r="AB566" s="131">
        <f t="shared" si="29"/>
        <v>0</v>
      </c>
    </row>
    <row r="567" spans="1:28" s="97" customFormat="1" ht="12.75" x14ac:dyDescent="0.2">
      <c r="A567" s="127"/>
      <c r="B567" s="127"/>
      <c r="C567" s="26"/>
      <c r="D567" s="128"/>
      <c r="E567" s="129"/>
      <c r="F567" s="119" t="str">
        <f>+IF(ISNA(VLOOKUP($E567,COA!$A$10:$C$208,3,0)),"",VLOOKUP($E567,COA!$A$10:$C$208,3,0))</f>
        <v/>
      </c>
      <c r="G567" s="129"/>
      <c r="H567" s="119" t="str">
        <f>+IF(ISNA(VLOOKUP($E567,COA!$A$10:$C$208,3,0)),"",VLOOKUP($E567,COA!$A$10:$C$208,3,0))</f>
        <v/>
      </c>
      <c r="I567" s="120"/>
      <c r="J567" s="121" t="str">
        <f>+IF(ISNA(VLOOKUP($I567,'Cost Center'!$A$9:$B$48,2,0)),"",(VLOOKUP($I567,'Cost Center'!$A$9:$B$48,2,0)))</f>
        <v/>
      </c>
      <c r="K567" s="122"/>
      <c r="L567" s="123"/>
      <c r="M567" s="124">
        <f t="shared" si="27"/>
        <v>0</v>
      </c>
      <c r="N567" s="124"/>
      <c r="O567" s="124">
        <f t="shared" si="28"/>
        <v>0</v>
      </c>
      <c r="P567" s="130"/>
      <c r="Q567" s="130"/>
      <c r="R567" s="130"/>
      <c r="S567" s="130"/>
      <c r="T567" s="130"/>
      <c r="U567" s="130"/>
      <c r="V567" s="130"/>
      <c r="W567" s="130"/>
      <c r="X567" s="130"/>
      <c r="Y567" s="130"/>
      <c r="Z567" s="130"/>
      <c r="AA567" s="130"/>
      <c r="AB567" s="131">
        <f t="shared" si="29"/>
        <v>0</v>
      </c>
    </row>
    <row r="568" spans="1:28" s="97" customFormat="1" ht="12.75" x14ac:dyDescent="0.2">
      <c r="A568" s="127"/>
      <c r="B568" s="127"/>
      <c r="C568" s="26"/>
      <c r="D568" s="128"/>
      <c r="E568" s="129"/>
      <c r="F568" s="119" t="str">
        <f>+IF(ISNA(VLOOKUP($E568,COA!$A$10:$C$208,3,0)),"",VLOOKUP($E568,COA!$A$10:$C$208,3,0))</f>
        <v/>
      </c>
      <c r="G568" s="129"/>
      <c r="H568" s="119" t="str">
        <f>+IF(ISNA(VLOOKUP($E568,COA!$A$10:$C$208,3,0)),"",VLOOKUP($E568,COA!$A$10:$C$208,3,0))</f>
        <v/>
      </c>
      <c r="I568" s="120"/>
      <c r="J568" s="121" t="str">
        <f>+IF(ISNA(VLOOKUP($I568,'Cost Center'!$A$9:$B$48,2,0)),"",(VLOOKUP($I568,'Cost Center'!$A$9:$B$48,2,0)))</f>
        <v/>
      </c>
      <c r="K568" s="122"/>
      <c r="L568" s="123"/>
      <c r="M568" s="124">
        <f t="shared" si="27"/>
        <v>0</v>
      </c>
      <c r="N568" s="124"/>
      <c r="O568" s="124">
        <f t="shared" si="28"/>
        <v>0</v>
      </c>
      <c r="P568" s="130"/>
      <c r="Q568" s="130"/>
      <c r="R568" s="130"/>
      <c r="S568" s="130"/>
      <c r="T568" s="130"/>
      <c r="U568" s="130"/>
      <c r="V568" s="130"/>
      <c r="W568" s="130"/>
      <c r="X568" s="130"/>
      <c r="Y568" s="130"/>
      <c r="Z568" s="130"/>
      <c r="AA568" s="130"/>
      <c r="AB568" s="131">
        <f t="shared" si="29"/>
        <v>0</v>
      </c>
    </row>
    <row r="569" spans="1:28" s="97" customFormat="1" ht="12.75" x14ac:dyDescent="0.2">
      <c r="A569" s="127"/>
      <c r="B569" s="127"/>
      <c r="C569" s="26"/>
      <c r="D569" s="128"/>
      <c r="E569" s="129"/>
      <c r="F569" s="119" t="str">
        <f>+IF(ISNA(VLOOKUP($E569,COA!$A$10:$C$208,3,0)),"",VLOOKUP($E569,COA!$A$10:$C$208,3,0))</f>
        <v/>
      </c>
      <c r="G569" s="129"/>
      <c r="H569" s="119" t="str">
        <f>+IF(ISNA(VLOOKUP($E569,COA!$A$10:$C$208,3,0)),"",VLOOKUP($E569,COA!$A$10:$C$208,3,0))</f>
        <v/>
      </c>
      <c r="I569" s="120"/>
      <c r="J569" s="121" t="str">
        <f>+IF(ISNA(VLOOKUP($I569,'Cost Center'!$A$9:$B$48,2,0)),"",(VLOOKUP($I569,'Cost Center'!$A$9:$B$48,2,0)))</f>
        <v/>
      </c>
      <c r="K569" s="122"/>
      <c r="L569" s="123"/>
      <c r="M569" s="124">
        <f t="shared" si="27"/>
        <v>0</v>
      </c>
      <c r="N569" s="124"/>
      <c r="O569" s="124">
        <f t="shared" si="28"/>
        <v>0</v>
      </c>
      <c r="P569" s="130"/>
      <c r="Q569" s="130"/>
      <c r="R569" s="130"/>
      <c r="S569" s="130"/>
      <c r="T569" s="130"/>
      <c r="U569" s="130"/>
      <c r="V569" s="130"/>
      <c r="W569" s="130"/>
      <c r="X569" s="130"/>
      <c r="Y569" s="130"/>
      <c r="Z569" s="130"/>
      <c r="AA569" s="130"/>
      <c r="AB569" s="131">
        <f t="shared" si="29"/>
        <v>0</v>
      </c>
    </row>
    <row r="570" spans="1:28" s="97" customFormat="1" ht="12.75" x14ac:dyDescent="0.2">
      <c r="A570" s="127"/>
      <c r="B570" s="127"/>
      <c r="C570" s="26"/>
      <c r="D570" s="128"/>
      <c r="E570" s="129"/>
      <c r="F570" s="119" t="str">
        <f>+IF(ISNA(VLOOKUP($E570,COA!$A$10:$C$208,3,0)),"",VLOOKUP($E570,COA!$A$10:$C$208,3,0))</f>
        <v/>
      </c>
      <c r="G570" s="129"/>
      <c r="H570" s="119" t="str">
        <f>+IF(ISNA(VLOOKUP($E570,COA!$A$10:$C$208,3,0)),"",VLOOKUP($E570,COA!$A$10:$C$208,3,0))</f>
        <v/>
      </c>
      <c r="I570" s="120"/>
      <c r="J570" s="121" t="str">
        <f>+IF(ISNA(VLOOKUP($I570,'Cost Center'!$A$9:$B$48,2,0)),"",(VLOOKUP($I570,'Cost Center'!$A$9:$B$48,2,0)))</f>
        <v/>
      </c>
      <c r="K570" s="122"/>
      <c r="L570" s="123"/>
      <c r="M570" s="124">
        <f t="shared" si="27"/>
        <v>0</v>
      </c>
      <c r="N570" s="124"/>
      <c r="O570" s="124">
        <f t="shared" si="28"/>
        <v>0</v>
      </c>
      <c r="P570" s="130"/>
      <c r="Q570" s="130"/>
      <c r="R570" s="130"/>
      <c r="S570" s="130"/>
      <c r="T570" s="130"/>
      <c r="U570" s="130"/>
      <c r="V570" s="130"/>
      <c r="W570" s="130"/>
      <c r="X570" s="130"/>
      <c r="Y570" s="130"/>
      <c r="Z570" s="130"/>
      <c r="AA570" s="130"/>
      <c r="AB570" s="131">
        <f t="shared" si="29"/>
        <v>0</v>
      </c>
    </row>
    <row r="571" spans="1:28" s="97" customFormat="1" ht="12.75" x14ac:dyDescent="0.2">
      <c r="A571" s="127"/>
      <c r="B571" s="127"/>
      <c r="C571" s="26"/>
      <c r="D571" s="128"/>
      <c r="E571" s="129"/>
      <c r="F571" s="119" t="str">
        <f>+IF(ISNA(VLOOKUP($E571,COA!$A$10:$C$208,3,0)),"",VLOOKUP($E571,COA!$A$10:$C$208,3,0))</f>
        <v/>
      </c>
      <c r="G571" s="129"/>
      <c r="H571" s="119" t="str">
        <f>+IF(ISNA(VLOOKUP($E571,COA!$A$10:$C$208,3,0)),"",VLOOKUP($E571,COA!$A$10:$C$208,3,0))</f>
        <v/>
      </c>
      <c r="I571" s="120"/>
      <c r="J571" s="121" t="str">
        <f>+IF(ISNA(VLOOKUP($I571,'Cost Center'!$A$9:$B$48,2,0)),"",(VLOOKUP($I571,'Cost Center'!$A$9:$B$48,2,0)))</f>
        <v/>
      </c>
      <c r="K571" s="122"/>
      <c r="L571" s="123"/>
      <c r="M571" s="124">
        <f t="shared" si="27"/>
        <v>0</v>
      </c>
      <c r="N571" s="124"/>
      <c r="O571" s="124">
        <f t="shared" si="28"/>
        <v>0</v>
      </c>
      <c r="P571" s="130"/>
      <c r="Q571" s="130"/>
      <c r="R571" s="130"/>
      <c r="S571" s="130"/>
      <c r="T571" s="130"/>
      <c r="U571" s="130"/>
      <c r="V571" s="130"/>
      <c r="W571" s="130"/>
      <c r="X571" s="130"/>
      <c r="Y571" s="130"/>
      <c r="Z571" s="130"/>
      <c r="AA571" s="130"/>
      <c r="AB571" s="131">
        <f t="shared" si="29"/>
        <v>0</v>
      </c>
    </row>
    <row r="572" spans="1:28" s="97" customFormat="1" ht="12.75" x14ac:dyDescent="0.2">
      <c r="A572" s="127"/>
      <c r="B572" s="127"/>
      <c r="C572" s="26"/>
      <c r="D572" s="128"/>
      <c r="E572" s="129"/>
      <c r="F572" s="119" t="str">
        <f>+IF(ISNA(VLOOKUP($E572,COA!$A$10:$C$208,3,0)),"",VLOOKUP($E572,COA!$A$10:$C$208,3,0))</f>
        <v/>
      </c>
      <c r="G572" s="129"/>
      <c r="H572" s="119" t="str">
        <f>+IF(ISNA(VLOOKUP($E572,COA!$A$10:$C$208,3,0)),"",VLOOKUP($E572,COA!$A$10:$C$208,3,0))</f>
        <v/>
      </c>
      <c r="I572" s="120"/>
      <c r="J572" s="121" t="str">
        <f>+IF(ISNA(VLOOKUP($I572,'Cost Center'!$A$9:$B$48,2,0)),"",(VLOOKUP($I572,'Cost Center'!$A$9:$B$48,2,0)))</f>
        <v/>
      </c>
      <c r="K572" s="122"/>
      <c r="L572" s="123"/>
      <c r="M572" s="124">
        <f t="shared" si="27"/>
        <v>0</v>
      </c>
      <c r="N572" s="124"/>
      <c r="O572" s="124">
        <f t="shared" si="28"/>
        <v>0</v>
      </c>
      <c r="P572" s="130"/>
      <c r="Q572" s="130"/>
      <c r="R572" s="130"/>
      <c r="S572" s="130"/>
      <c r="T572" s="130"/>
      <c r="U572" s="130"/>
      <c r="V572" s="130"/>
      <c r="W572" s="130"/>
      <c r="X572" s="130"/>
      <c r="Y572" s="130"/>
      <c r="Z572" s="130"/>
      <c r="AA572" s="130"/>
      <c r="AB572" s="131">
        <f t="shared" si="29"/>
        <v>0</v>
      </c>
    </row>
    <row r="573" spans="1:28" s="97" customFormat="1" ht="12.75" x14ac:dyDescent="0.2">
      <c r="A573" s="127"/>
      <c r="B573" s="127"/>
      <c r="C573" s="26"/>
      <c r="D573" s="128"/>
      <c r="E573" s="129"/>
      <c r="F573" s="119" t="str">
        <f>+IF(ISNA(VLOOKUP($E573,COA!$A$10:$C$208,3,0)),"",VLOOKUP($E573,COA!$A$10:$C$208,3,0))</f>
        <v/>
      </c>
      <c r="G573" s="129"/>
      <c r="H573" s="119" t="str">
        <f>+IF(ISNA(VLOOKUP($E573,COA!$A$10:$C$208,3,0)),"",VLOOKUP($E573,COA!$A$10:$C$208,3,0))</f>
        <v/>
      </c>
      <c r="I573" s="120"/>
      <c r="J573" s="121" t="str">
        <f>+IF(ISNA(VLOOKUP($I573,'Cost Center'!$A$9:$B$48,2,0)),"",(VLOOKUP($I573,'Cost Center'!$A$9:$B$48,2,0)))</f>
        <v/>
      </c>
      <c r="K573" s="122"/>
      <c r="L573" s="123"/>
      <c r="M573" s="124">
        <f t="shared" si="27"/>
        <v>0</v>
      </c>
      <c r="N573" s="124"/>
      <c r="O573" s="124">
        <f t="shared" si="28"/>
        <v>0</v>
      </c>
      <c r="P573" s="130"/>
      <c r="Q573" s="130"/>
      <c r="R573" s="130"/>
      <c r="S573" s="130"/>
      <c r="T573" s="130"/>
      <c r="U573" s="130"/>
      <c r="V573" s="130"/>
      <c r="W573" s="130"/>
      <c r="X573" s="130"/>
      <c r="Y573" s="130"/>
      <c r="Z573" s="130"/>
      <c r="AA573" s="130"/>
      <c r="AB573" s="131">
        <f t="shared" si="29"/>
        <v>0</v>
      </c>
    </row>
    <row r="574" spans="1:28" s="97" customFormat="1" ht="12.75" x14ac:dyDescent="0.2">
      <c r="A574" s="127"/>
      <c r="B574" s="127"/>
      <c r="C574" s="26"/>
      <c r="D574" s="128"/>
      <c r="E574" s="129"/>
      <c r="F574" s="119" t="str">
        <f>+IF(ISNA(VLOOKUP($E574,COA!$A$10:$C$208,3,0)),"",VLOOKUP($E574,COA!$A$10:$C$208,3,0))</f>
        <v/>
      </c>
      <c r="G574" s="129"/>
      <c r="H574" s="119" t="str">
        <f>+IF(ISNA(VLOOKUP($E574,COA!$A$10:$C$208,3,0)),"",VLOOKUP($E574,COA!$A$10:$C$208,3,0))</f>
        <v/>
      </c>
      <c r="I574" s="120"/>
      <c r="J574" s="121" t="str">
        <f>+IF(ISNA(VLOOKUP($I574,'Cost Center'!$A$9:$B$48,2,0)),"",(VLOOKUP($I574,'Cost Center'!$A$9:$B$48,2,0)))</f>
        <v/>
      </c>
      <c r="K574" s="122"/>
      <c r="L574" s="123"/>
      <c r="M574" s="124">
        <f t="shared" si="27"/>
        <v>0</v>
      </c>
      <c r="N574" s="124"/>
      <c r="O574" s="124">
        <f t="shared" si="28"/>
        <v>0</v>
      </c>
      <c r="P574" s="130"/>
      <c r="Q574" s="130"/>
      <c r="R574" s="130"/>
      <c r="S574" s="130"/>
      <c r="T574" s="130"/>
      <c r="U574" s="130"/>
      <c r="V574" s="130"/>
      <c r="W574" s="130"/>
      <c r="X574" s="130"/>
      <c r="Y574" s="130"/>
      <c r="Z574" s="130"/>
      <c r="AA574" s="130"/>
      <c r="AB574" s="131">
        <f t="shared" si="29"/>
        <v>0</v>
      </c>
    </row>
    <row r="575" spans="1:28" s="97" customFormat="1" ht="12.75" x14ac:dyDescent="0.2">
      <c r="A575" s="127"/>
      <c r="B575" s="127"/>
      <c r="C575" s="26"/>
      <c r="D575" s="128"/>
      <c r="E575" s="129"/>
      <c r="F575" s="119" t="str">
        <f>+IF(ISNA(VLOOKUP($E575,COA!$A$10:$C$208,3,0)),"",VLOOKUP($E575,COA!$A$10:$C$208,3,0))</f>
        <v/>
      </c>
      <c r="G575" s="129"/>
      <c r="H575" s="119" t="str">
        <f>+IF(ISNA(VLOOKUP($E575,COA!$A$10:$C$208,3,0)),"",VLOOKUP($E575,COA!$A$10:$C$208,3,0))</f>
        <v/>
      </c>
      <c r="I575" s="120"/>
      <c r="J575" s="121" t="str">
        <f>+IF(ISNA(VLOOKUP($I575,'Cost Center'!$A$9:$B$48,2,0)),"",(VLOOKUP($I575,'Cost Center'!$A$9:$B$48,2,0)))</f>
        <v/>
      </c>
      <c r="K575" s="122"/>
      <c r="L575" s="123"/>
      <c r="M575" s="124">
        <f t="shared" si="27"/>
        <v>0</v>
      </c>
      <c r="N575" s="124"/>
      <c r="O575" s="124">
        <f t="shared" si="28"/>
        <v>0</v>
      </c>
      <c r="P575" s="130"/>
      <c r="Q575" s="130"/>
      <c r="R575" s="130"/>
      <c r="S575" s="130"/>
      <c r="T575" s="130"/>
      <c r="U575" s="130"/>
      <c r="V575" s="130"/>
      <c r="W575" s="130"/>
      <c r="X575" s="130"/>
      <c r="Y575" s="130"/>
      <c r="Z575" s="130"/>
      <c r="AA575" s="130"/>
      <c r="AB575" s="131">
        <f t="shared" si="29"/>
        <v>0</v>
      </c>
    </row>
    <row r="576" spans="1:28" s="97" customFormat="1" ht="12.75" x14ac:dyDescent="0.2">
      <c r="A576" s="127"/>
      <c r="B576" s="127"/>
      <c r="C576" s="26"/>
      <c r="D576" s="128"/>
      <c r="E576" s="129"/>
      <c r="F576" s="119" t="str">
        <f>+IF(ISNA(VLOOKUP($E576,COA!$A$10:$C$208,3,0)),"",VLOOKUP($E576,COA!$A$10:$C$208,3,0))</f>
        <v/>
      </c>
      <c r="G576" s="129"/>
      <c r="H576" s="119" t="str">
        <f>+IF(ISNA(VLOOKUP($E576,COA!$A$10:$C$208,3,0)),"",VLOOKUP($E576,COA!$A$10:$C$208,3,0))</f>
        <v/>
      </c>
      <c r="I576" s="120"/>
      <c r="J576" s="121" t="str">
        <f>+IF(ISNA(VLOOKUP($I576,'Cost Center'!$A$9:$B$48,2,0)),"",(VLOOKUP($I576,'Cost Center'!$A$9:$B$48,2,0)))</f>
        <v/>
      </c>
      <c r="K576" s="122"/>
      <c r="L576" s="123"/>
      <c r="M576" s="124">
        <f t="shared" si="27"/>
        <v>0</v>
      </c>
      <c r="N576" s="124"/>
      <c r="O576" s="124">
        <f t="shared" si="28"/>
        <v>0</v>
      </c>
      <c r="P576" s="130"/>
      <c r="Q576" s="130"/>
      <c r="R576" s="130"/>
      <c r="S576" s="130"/>
      <c r="T576" s="130"/>
      <c r="U576" s="130"/>
      <c r="V576" s="130"/>
      <c r="W576" s="130"/>
      <c r="X576" s="130"/>
      <c r="Y576" s="130"/>
      <c r="Z576" s="130"/>
      <c r="AA576" s="130"/>
      <c r="AB576" s="131">
        <f t="shared" si="29"/>
        <v>0</v>
      </c>
    </row>
    <row r="577" spans="1:28" s="97" customFormat="1" ht="12.75" x14ac:dyDescent="0.2">
      <c r="A577" s="127"/>
      <c r="B577" s="127"/>
      <c r="C577" s="26"/>
      <c r="D577" s="128"/>
      <c r="E577" s="129"/>
      <c r="F577" s="119" t="str">
        <f>+IF(ISNA(VLOOKUP($E577,COA!$A$10:$C$208,3,0)),"",VLOOKUP($E577,COA!$A$10:$C$208,3,0))</f>
        <v/>
      </c>
      <c r="G577" s="129"/>
      <c r="H577" s="119" t="str">
        <f>+IF(ISNA(VLOOKUP($E577,COA!$A$10:$C$208,3,0)),"",VLOOKUP($E577,COA!$A$10:$C$208,3,0))</f>
        <v/>
      </c>
      <c r="I577" s="120"/>
      <c r="J577" s="121" t="str">
        <f>+IF(ISNA(VLOOKUP($I577,'Cost Center'!$A$9:$B$48,2,0)),"",(VLOOKUP($I577,'Cost Center'!$A$9:$B$48,2,0)))</f>
        <v/>
      </c>
      <c r="K577" s="122"/>
      <c r="L577" s="123"/>
      <c r="M577" s="124">
        <f t="shared" si="27"/>
        <v>0</v>
      </c>
      <c r="N577" s="124"/>
      <c r="O577" s="124">
        <f t="shared" si="28"/>
        <v>0</v>
      </c>
      <c r="P577" s="130"/>
      <c r="Q577" s="130"/>
      <c r="R577" s="130"/>
      <c r="S577" s="130"/>
      <c r="T577" s="130"/>
      <c r="U577" s="130"/>
      <c r="V577" s="130"/>
      <c r="W577" s="130"/>
      <c r="X577" s="130"/>
      <c r="Y577" s="130"/>
      <c r="Z577" s="130"/>
      <c r="AA577" s="130"/>
      <c r="AB577" s="131">
        <f t="shared" si="29"/>
        <v>0</v>
      </c>
    </row>
    <row r="578" spans="1:28" s="97" customFormat="1" ht="12.75" x14ac:dyDescent="0.2">
      <c r="A578" s="127"/>
      <c r="B578" s="127"/>
      <c r="C578" s="26"/>
      <c r="D578" s="128"/>
      <c r="E578" s="129"/>
      <c r="F578" s="119" t="str">
        <f>+IF(ISNA(VLOOKUP($E578,COA!$A$10:$C$208,3,0)),"",VLOOKUP($E578,COA!$A$10:$C$208,3,0))</f>
        <v/>
      </c>
      <c r="G578" s="129"/>
      <c r="H578" s="119" t="str">
        <f>+IF(ISNA(VLOOKUP($E578,COA!$A$10:$C$208,3,0)),"",VLOOKUP($E578,COA!$A$10:$C$208,3,0))</f>
        <v/>
      </c>
      <c r="I578" s="120"/>
      <c r="J578" s="121" t="str">
        <f>+IF(ISNA(VLOOKUP($I578,'Cost Center'!$A$9:$B$48,2,0)),"",(VLOOKUP($I578,'Cost Center'!$A$9:$B$48,2,0)))</f>
        <v/>
      </c>
      <c r="K578" s="122"/>
      <c r="L578" s="123"/>
      <c r="M578" s="124">
        <f t="shared" si="27"/>
        <v>0</v>
      </c>
      <c r="N578" s="124"/>
      <c r="O578" s="124">
        <f t="shared" si="28"/>
        <v>0</v>
      </c>
      <c r="P578" s="130"/>
      <c r="Q578" s="130"/>
      <c r="R578" s="130"/>
      <c r="S578" s="130"/>
      <c r="T578" s="130"/>
      <c r="U578" s="130"/>
      <c r="V578" s="130"/>
      <c r="W578" s="130"/>
      <c r="X578" s="130"/>
      <c r="Y578" s="130"/>
      <c r="Z578" s="130"/>
      <c r="AA578" s="130"/>
      <c r="AB578" s="131">
        <f t="shared" si="29"/>
        <v>0</v>
      </c>
    </row>
    <row r="579" spans="1:28" s="97" customFormat="1" ht="12.75" x14ac:dyDescent="0.2">
      <c r="A579" s="127"/>
      <c r="B579" s="127"/>
      <c r="C579" s="26"/>
      <c r="D579" s="128"/>
      <c r="E579" s="129"/>
      <c r="F579" s="119" t="str">
        <f>+IF(ISNA(VLOOKUP($E579,COA!$A$10:$C$208,3,0)),"",VLOOKUP($E579,COA!$A$10:$C$208,3,0))</f>
        <v/>
      </c>
      <c r="G579" s="129"/>
      <c r="H579" s="119" t="str">
        <f>+IF(ISNA(VLOOKUP($E579,COA!$A$10:$C$208,3,0)),"",VLOOKUP($E579,COA!$A$10:$C$208,3,0))</f>
        <v/>
      </c>
      <c r="I579" s="120"/>
      <c r="J579" s="121" t="str">
        <f>+IF(ISNA(VLOOKUP($I579,'Cost Center'!$A$9:$B$48,2,0)),"",(VLOOKUP($I579,'Cost Center'!$A$9:$B$48,2,0)))</f>
        <v/>
      </c>
      <c r="K579" s="122"/>
      <c r="L579" s="123"/>
      <c r="M579" s="124">
        <f t="shared" si="27"/>
        <v>0</v>
      </c>
      <c r="N579" s="124"/>
      <c r="O579" s="124">
        <f t="shared" si="28"/>
        <v>0</v>
      </c>
      <c r="P579" s="130"/>
      <c r="Q579" s="130"/>
      <c r="R579" s="130"/>
      <c r="S579" s="130"/>
      <c r="T579" s="130"/>
      <c r="U579" s="130"/>
      <c r="V579" s="130"/>
      <c r="W579" s="130"/>
      <c r="X579" s="130"/>
      <c r="Y579" s="130"/>
      <c r="Z579" s="130"/>
      <c r="AA579" s="130"/>
      <c r="AB579" s="131">
        <f t="shared" si="29"/>
        <v>0</v>
      </c>
    </row>
    <row r="580" spans="1:28" s="97" customFormat="1" ht="12.75" x14ac:dyDescent="0.2">
      <c r="A580" s="127"/>
      <c r="B580" s="127"/>
      <c r="C580" s="26"/>
      <c r="D580" s="128"/>
      <c r="E580" s="129"/>
      <c r="F580" s="119" t="str">
        <f>+IF(ISNA(VLOOKUP($E580,COA!$A$10:$C$208,3,0)),"",VLOOKUP($E580,COA!$A$10:$C$208,3,0))</f>
        <v/>
      </c>
      <c r="G580" s="129"/>
      <c r="H580" s="119" t="str">
        <f>+IF(ISNA(VLOOKUP($E580,COA!$A$10:$C$208,3,0)),"",VLOOKUP($E580,COA!$A$10:$C$208,3,0))</f>
        <v/>
      </c>
      <c r="I580" s="120"/>
      <c r="J580" s="121" t="str">
        <f>+IF(ISNA(VLOOKUP($I580,'Cost Center'!$A$9:$B$48,2,0)),"",(VLOOKUP($I580,'Cost Center'!$A$9:$B$48,2,0)))</f>
        <v/>
      </c>
      <c r="K580" s="122"/>
      <c r="L580" s="123"/>
      <c r="M580" s="124">
        <f t="shared" si="27"/>
        <v>0</v>
      </c>
      <c r="N580" s="124"/>
      <c r="O580" s="124">
        <f t="shared" si="28"/>
        <v>0</v>
      </c>
      <c r="P580" s="130"/>
      <c r="Q580" s="130"/>
      <c r="R580" s="130"/>
      <c r="S580" s="130"/>
      <c r="T580" s="130"/>
      <c r="U580" s="130"/>
      <c r="V580" s="130"/>
      <c r="W580" s="130"/>
      <c r="X580" s="130"/>
      <c r="Y580" s="130"/>
      <c r="Z580" s="130"/>
      <c r="AA580" s="130"/>
      <c r="AB580" s="131">
        <f t="shared" si="29"/>
        <v>0</v>
      </c>
    </row>
    <row r="581" spans="1:28" s="97" customFormat="1" ht="12.75" x14ac:dyDescent="0.2">
      <c r="A581" s="127"/>
      <c r="B581" s="127"/>
      <c r="C581" s="26"/>
      <c r="D581" s="128"/>
      <c r="E581" s="129"/>
      <c r="F581" s="119" t="str">
        <f>+IF(ISNA(VLOOKUP($E581,COA!$A$10:$C$208,3,0)),"",VLOOKUP($E581,COA!$A$10:$C$208,3,0))</f>
        <v/>
      </c>
      <c r="G581" s="129"/>
      <c r="H581" s="119" t="str">
        <f>+IF(ISNA(VLOOKUP($E581,COA!$A$10:$C$208,3,0)),"",VLOOKUP($E581,COA!$A$10:$C$208,3,0))</f>
        <v/>
      </c>
      <c r="I581" s="120"/>
      <c r="J581" s="121" t="str">
        <f>+IF(ISNA(VLOOKUP($I581,'Cost Center'!$A$9:$B$48,2,0)),"",(VLOOKUP($I581,'Cost Center'!$A$9:$B$48,2,0)))</f>
        <v/>
      </c>
      <c r="K581" s="122"/>
      <c r="L581" s="123"/>
      <c r="M581" s="124">
        <f t="shared" si="27"/>
        <v>0</v>
      </c>
      <c r="N581" s="124"/>
      <c r="O581" s="124">
        <f t="shared" si="28"/>
        <v>0</v>
      </c>
      <c r="P581" s="130"/>
      <c r="Q581" s="130"/>
      <c r="R581" s="130"/>
      <c r="S581" s="130"/>
      <c r="T581" s="130"/>
      <c r="U581" s="130"/>
      <c r="V581" s="130"/>
      <c r="W581" s="130"/>
      <c r="X581" s="130"/>
      <c r="Y581" s="130"/>
      <c r="Z581" s="130"/>
      <c r="AA581" s="130"/>
      <c r="AB581" s="131">
        <f t="shared" si="29"/>
        <v>0</v>
      </c>
    </row>
    <row r="582" spans="1:28" s="97" customFormat="1" ht="12.75" x14ac:dyDescent="0.2">
      <c r="A582" s="127"/>
      <c r="B582" s="127"/>
      <c r="C582" s="26"/>
      <c r="D582" s="128"/>
      <c r="E582" s="129"/>
      <c r="F582" s="119" t="str">
        <f>+IF(ISNA(VLOOKUP($E582,COA!$A$10:$C$208,3,0)),"",VLOOKUP($E582,COA!$A$10:$C$208,3,0))</f>
        <v/>
      </c>
      <c r="G582" s="129"/>
      <c r="H582" s="119" t="str">
        <f>+IF(ISNA(VLOOKUP($E582,COA!$A$10:$C$208,3,0)),"",VLOOKUP($E582,COA!$A$10:$C$208,3,0))</f>
        <v/>
      </c>
      <c r="I582" s="120"/>
      <c r="J582" s="121" t="str">
        <f>+IF(ISNA(VLOOKUP($I582,'Cost Center'!$A$9:$B$48,2,0)),"",(VLOOKUP($I582,'Cost Center'!$A$9:$B$48,2,0)))</f>
        <v/>
      </c>
      <c r="K582" s="122"/>
      <c r="L582" s="123"/>
      <c r="M582" s="124">
        <f t="shared" si="27"/>
        <v>0</v>
      </c>
      <c r="N582" s="124"/>
      <c r="O582" s="124">
        <f t="shared" si="28"/>
        <v>0</v>
      </c>
      <c r="P582" s="130"/>
      <c r="Q582" s="130"/>
      <c r="R582" s="130"/>
      <c r="S582" s="130"/>
      <c r="T582" s="130"/>
      <c r="U582" s="130"/>
      <c r="V582" s="130"/>
      <c r="W582" s="130"/>
      <c r="X582" s="130"/>
      <c r="Y582" s="130"/>
      <c r="Z582" s="130"/>
      <c r="AA582" s="130"/>
      <c r="AB582" s="131">
        <f t="shared" si="29"/>
        <v>0</v>
      </c>
    </row>
    <row r="583" spans="1:28" s="97" customFormat="1" ht="12.75" x14ac:dyDescent="0.2">
      <c r="A583" s="127"/>
      <c r="B583" s="127"/>
      <c r="C583" s="26"/>
      <c r="D583" s="128"/>
      <c r="E583" s="129"/>
      <c r="F583" s="119" t="str">
        <f>+IF(ISNA(VLOOKUP($E583,COA!$A$10:$C$208,3,0)),"",VLOOKUP($E583,COA!$A$10:$C$208,3,0))</f>
        <v/>
      </c>
      <c r="G583" s="129"/>
      <c r="H583" s="119" t="str">
        <f>+IF(ISNA(VLOOKUP($E583,COA!$A$10:$C$208,3,0)),"",VLOOKUP($E583,COA!$A$10:$C$208,3,0))</f>
        <v/>
      </c>
      <c r="I583" s="120"/>
      <c r="J583" s="121" t="str">
        <f>+IF(ISNA(VLOOKUP($I583,'Cost Center'!$A$9:$B$48,2,0)),"",(VLOOKUP($I583,'Cost Center'!$A$9:$B$48,2,0)))</f>
        <v/>
      </c>
      <c r="K583" s="122"/>
      <c r="L583" s="123"/>
      <c r="M583" s="124">
        <f t="shared" si="27"/>
        <v>0</v>
      </c>
      <c r="N583" s="124"/>
      <c r="O583" s="124">
        <f t="shared" si="28"/>
        <v>0</v>
      </c>
      <c r="P583" s="130"/>
      <c r="Q583" s="130"/>
      <c r="R583" s="130"/>
      <c r="S583" s="130"/>
      <c r="T583" s="130"/>
      <c r="U583" s="130"/>
      <c r="V583" s="130"/>
      <c r="W583" s="130"/>
      <c r="X583" s="130"/>
      <c r="Y583" s="130"/>
      <c r="Z583" s="130"/>
      <c r="AA583" s="130"/>
      <c r="AB583" s="131">
        <f t="shared" si="29"/>
        <v>0</v>
      </c>
    </row>
    <row r="584" spans="1:28" s="97" customFormat="1" ht="12.75" x14ac:dyDescent="0.2">
      <c r="A584" s="127"/>
      <c r="B584" s="127"/>
      <c r="C584" s="26"/>
      <c r="D584" s="128"/>
      <c r="E584" s="129"/>
      <c r="F584" s="119" t="str">
        <f>+IF(ISNA(VLOOKUP($E584,COA!$A$10:$C$208,3,0)),"",VLOOKUP($E584,COA!$A$10:$C$208,3,0))</f>
        <v/>
      </c>
      <c r="G584" s="129"/>
      <c r="H584" s="119" t="str">
        <f>+IF(ISNA(VLOOKUP($E584,COA!$A$10:$C$208,3,0)),"",VLOOKUP($E584,COA!$A$10:$C$208,3,0))</f>
        <v/>
      </c>
      <c r="I584" s="120"/>
      <c r="J584" s="121" t="str">
        <f>+IF(ISNA(VLOOKUP($I584,'Cost Center'!$A$9:$B$48,2,0)),"",(VLOOKUP($I584,'Cost Center'!$A$9:$B$48,2,0)))</f>
        <v/>
      </c>
      <c r="K584" s="122"/>
      <c r="L584" s="123"/>
      <c r="M584" s="124">
        <f t="shared" si="27"/>
        <v>0</v>
      </c>
      <c r="N584" s="124"/>
      <c r="O584" s="124">
        <f t="shared" si="28"/>
        <v>0</v>
      </c>
      <c r="P584" s="130"/>
      <c r="Q584" s="130"/>
      <c r="R584" s="130"/>
      <c r="S584" s="130"/>
      <c r="T584" s="130"/>
      <c r="U584" s="130"/>
      <c r="V584" s="130"/>
      <c r="W584" s="130"/>
      <c r="X584" s="130"/>
      <c r="Y584" s="130"/>
      <c r="Z584" s="130"/>
      <c r="AA584" s="130"/>
      <c r="AB584" s="131">
        <f t="shared" si="29"/>
        <v>0</v>
      </c>
    </row>
    <row r="585" spans="1:28" s="97" customFormat="1" ht="12.75" x14ac:dyDescent="0.2">
      <c r="A585" s="127"/>
      <c r="B585" s="127"/>
      <c r="C585" s="26"/>
      <c r="D585" s="128"/>
      <c r="E585" s="129"/>
      <c r="F585" s="119" t="str">
        <f>+IF(ISNA(VLOOKUP($E585,COA!$A$10:$C$208,3,0)),"",VLOOKUP($E585,COA!$A$10:$C$208,3,0))</f>
        <v/>
      </c>
      <c r="G585" s="129"/>
      <c r="H585" s="119" t="str">
        <f>+IF(ISNA(VLOOKUP($E585,COA!$A$10:$C$208,3,0)),"",VLOOKUP($E585,COA!$A$10:$C$208,3,0))</f>
        <v/>
      </c>
      <c r="I585" s="120"/>
      <c r="J585" s="121" t="str">
        <f>+IF(ISNA(VLOOKUP($I585,'Cost Center'!$A$9:$B$48,2,0)),"",(VLOOKUP($I585,'Cost Center'!$A$9:$B$48,2,0)))</f>
        <v/>
      </c>
      <c r="K585" s="122"/>
      <c r="L585" s="123"/>
      <c r="M585" s="124">
        <f t="shared" si="27"/>
        <v>0</v>
      </c>
      <c r="N585" s="124"/>
      <c r="O585" s="124">
        <f t="shared" si="28"/>
        <v>0</v>
      </c>
      <c r="P585" s="130"/>
      <c r="Q585" s="130"/>
      <c r="R585" s="130"/>
      <c r="S585" s="130"/>
      <c r="T585" s="130"/>
      <c r="U585" s="130"/>
      <c r="V585" s="130"/>
      <c r="W585" s="130"/>
      <c r="X585" s="130"/>
      <c r="Y585" s="130"/>
      <c r="Z585" s="130"/>
      <c r="AA585" s="130"/>
      <c r="AB585" s="131">
        <f t="shared" si="29"/>
        <v>0</v>
      </c>
    </row>
    <row r="586" spans="1:28" s="97" customFormat="1" ht="12.75" x14ac:dyDescent="0.2">
      <c r="A586" s="127"/>
      <c r="B586" s="127"/>
      <c r="C586" s="26"/>
      <c r="D586" s="128"/>
      <c r="E586" s="129"/>
      <c r="F586" s="119" t="str">
        <f>+IF(ISNA(VLOOKUP($E586,COA!$A$10:$C$208,3,0)),"",VLOOKUP($E586,COA!$A$10:$C$208,3,0))</f>
        <v/>
      </c>
      <c r="G586" s="129"/>
      <c r="H586" s="119" t="str">
        <f>+IF(ISNA(VLOOKUP($E586,COA!$A$10:$C$208,3,0)),"",VLOOKUP($E586,COA!$A$10:$C$208,3,0))</f>
        <v/>
      </c>
      <c r="I586" s="120"/>
      <c r="J586" s="121" t="str">
        <f>+IF(ISNA(VLOOKUP($I586,'Cost Center'!$A$9:$B$48,2,0)),"",(VLOOKUP($I586,'Cost Center'!$A$9:$B$48,2,0)))</f>
        <v/>
      </c>
      <c r="K586" s="122"/>
      <c r="L586" s="123"/>
      <c r="M586" s="124">
        <f t="shared" si="27"/>
        <v>0</v>
      </c>
      <c r="N586" s="124"/>
      <c r="O586" s="124">
        <f t="shared" si="28"/>
        <v>0</v>
      </c>
      <c r="P586" s="130"/>
      <c r="Q586" s="130"/>
      <c r="R586" s="130"/>
      <c r="S586" s="130"/>
      <c r="T586" s="130"/>
      <c r="U586" s="130"/>
      <c r="V586" s="130"/>
      <c r="W586" s="130"/>
      <c r="X586" s="130"/>
      <c r="Y586" s="130"/>
      <c r="Z586" s="130"/>
      <c r="AA586" s="130"/>
      <c r="AB586" s="131">
        <f t="shared" si="29"/>
        <v>0</v>
      </c>
    </row>
    <row r="587" spans="1:28" s="97" customFormat="1" ht="12.75" x14ac:dyDescent="0.2">
      <c r="A587" s="127"/>
      <c r="B587" s="127"/>
      <c r="C587" s="26"/>
      <c r="D587" s="128"/>
      <c r="E587" s="129"/>
      <c r="F587" s="119" t="str">
        <f>+IF(ISNA(VLOOKUP($E587,COA!$A$10:$C$208,3,0)),"",VLOOKUP($E587,COA!$A$10:$C$208,3,0))</f>
        <v/>
      </c>
      <c r="G587" s="129"/>
      <c r="H587" s="119" t="str">
        <f>+IF(ISNA(VLOOKUP($E587,COA!$A$10:$C$208,3,0)),"",VLOOKUP($E587,COA!$A$10:$C$208,3,0))</f>
        <v/>
      </c>
      <c r="I587" s="120"/>
      <c r="J587" s="121" t="str">
        <f>+IF(ISNA(VLOOKUP($I587,'Cost Center'!$A$9:$B$48,2,0)),"",(VLOOKUP($I587,'Cost Center'!$A$9:$B$48,2,0)))</f>
        <v/>
      </c>
      <c r="K587" s="122"/>
      <c r="L587" s="123"/>
      <c r="M587" s="124">
        <f t="shared" ref="M587:M650" si="30">+O587*1000</f>
        <v>0</v>
      </c>
      <c r="N587" s="124"/>
      <c r="O587" s="124">
        <f t="shared" ref="O587:O650" si="31">+AB587</f>
        <v>0</v>
      </c>
      <c r="P587" s="130"/>
      <c r="Q587" s="130"/>
      <c r="R587" s="130"/>
      <c r="S587" s="130"/>
      <c r="T587" s="130"/>
      <c r="U587" s="130"/>
      <c r="V587" s="130"/>
      <c r="W587" s="130"/>
      <c r="X587" s="130"/>
      <c r="Y587" s="130"/>
      <c r="Z587" s="130"/>
      <c r="AA587" s="130"/>
      <c r="AB587" s="131">
        <f t="shared" ref="AB587:AB650" si="32">SUM(P587:AA587)</f>
        <v>0</v>
      </c>
    </row>
    <row r="588" spans="1:28" s="97" customFormat="1" ht="12.75" x14ac:dyDescent="0.2">
      <c r="A588" s="127"/>
      <c r="B588" s="127"/>
      <c r="C588" s="26"/>
      <c r="D588" s="128"/>
      <c r="E588" s="129"/>
      <c r="F588" s="119" t="str">
        <f>+IF(ISNA(VLOOKUP($E588,COA!$A$10:$C$208,3,0)),"",VLOOKUP($E588,COA!$A$10:$C$208,3,0))</f>
        <v/>
      </c>
      <c r="G588" s="129"/>
      <c r="H588" s="119" t="str">
        <f>+IF(ISNA(VLOOKUP($E588,COA!$A$10:$C$208,3,0)),"",VLOOKUP($E588,COA!$A$10:$C$208,3,0))</f>
        <v/>
      </c>
      <c r="I588" s="120"/>
      <c r="J588" s="121" t="str">
        <f>+IF(ISNA(VLOOKUP($I588,'Cost Center'!$A$9:$B$48,2,0)),"",(VLOOKUP($I588,'Cost Center'!$A$9:$B$48,2,0)))</f>
        <v/>
      </c>
      <c r="K588" s="122"/>
      <c r="L588" s="123"/>
      <c r="M588" s="124">
        <f t="shared" si="30"/>
        <v>0</v>
      </c>
      <c r="N588" s="124"/>
      <c r="O588" s="124">
        <f t="shared" si="31"/>
        <v>0</v>
      </c>
      <c r="P588" s="130"/>
      <c r="Q588" s="130"/>
      <c r="R588" s="130"/>
      <c r="S588" s="130"/>
      <c r="T588" s="130"/>
      <c r="U588" s="130"/>
      <c r="V588" s="130"/>
      <c r="W588" s="130"/>
      <c r="X588" s="130"/>
      <c r="Y588" s="130"/>
      <c r="Z588" s="130"/>
      <c r="AA588" s="130"/>
      <c r="AB588" s="131">
        <f t="shared" si="32"/>
        <v>0</v>
      </c>
    </row>
    <row r="589" spans="1:28" s="97" customFormat="1" ht="12.75" x14ac:dyDescent="0.2">
      <c r="A589" s="127"/>
      <c r="B589" s="127"/>
      <c r="C589" s="26"/>
      <c r="D589" s="128"/>
      <c r="E589" s="129"/>
      <c r="F589" s="119" t="str">
        <f>+IF(ISNA(VLOOKUP($E589,COA!$A$10:$C$208,3,0)),"",VLOOKUP($E589,COA!$A$10:$C$208,3,0))</f>
        <v/>
      </c>
      <c r="G589" s="129"/>
      <c r="H589" s="119" t="str">
        <f>+IF(ISNA(VLOOKUP($E589,COA!$A$10:$C$208,3,0)),"",VLOOKUP($E589,COA!$A$10:$C$208,3,0))</f>
        <v/>
      </c>
      <c r="I589" s="120"/>
      <c r="J589" s="121" t="str">
        <f>+IF(ISNA(VLOOKUP($I589,'Cost Center'!$A$9:$B$48,2,0)),"",(VLOOKUP($I589,'Cost Center'!$A$9:$B$48,2,0)))</f>
        <v/>
      </c>
      <c r="K589" s="122"/>
      <c r="L589" s="123"/>
      <c r="M589" s="124">
        <f t="shared" si="30"/>
        <v>0</v>
      </c>
      <c r="N589" s="124"/>
      <c r="O589" s="124">
        <f t="shared" si="31"/>
        <v>0</v>
      </c>
      <c r="P589" s="130"/>
      <c r="Q589" s="130"/>
      <c r="R589" s="130"/>
      <c r="S589" s="130"/>
      <c r="T589" s="130"/>
      <c r="U589" s="130"/>
      <c r="V589" s="130"/>
      <c r="W589" s="130"/>
      <c r="X589" s="130"/>
      <c r="Y589" s="130"/>
      <c r="Z589" s="130"/>
      <c r="AA589" s="130"/>
      <c r="AB589" s="131">
        <f t="shared" si="32"/>
        <v>0</v>
      </c>
    </row>
    <row r="590" spans="1:28" s="97" customFormat="1" ht="12.75" x14ac:dyDescent="0.2">
      <c r="A590" s="127"/>
      <c r="B590" s="127"/>
      <c r="C590" s="26"/>
      <c r="D590" s="128"/>
      <c r="E590" s="129"/>
      <c r="F590" s="119" t="str">
        <f>+IF(ISNA(VLOOKUP($E590,COA!$A$10:$C$208,3,0)),"",VLOOKUP($E590,COA!$A$10:$C$208,3,0))</f>
        <v/>
      </c>
      <c r="G590" s="129"/>
      <c r="H590" s="119" t="str">
        <f>+IF(ISNA(VLOOKUP($E590,COA!$A$10:$C$208,3,0)),"",VLOOKUP($E590,COA!$A$10:$C$208,3,0))</f>
        <v/>
      </c>
      <c r="I590" s="120"/>
      <c r="J590" s="121" t="str">
        <f>+IF(ISNA(VLOOKUP($I590,'Cost Center'!$A$9:$B$48,2,0)),"",(VLOOKUP($I590,'Cost Center'!$A$9:$B$48,2,0)))</f>
        <v/>
      </c>
      <c r="K590" s="122"/>
      <c r="L590" s="123"/>
      <c r="M590" s="124">
        <f t="shared" si="30"/>
        <v>0</v>
      </c>
      <c r="N590" s="124"/>
      <c r="O590" s="124">
        <f t="shared" si="31"/>
        <v>0</v>
      </c>
      <c r="P590" s="130"/>
      <c r="Q590" s="130"/>
      <c r="R590" s="130"/>
      <c r="S590" s="130"/>
      <c r="T590" s="130"/>
      <c r="U590" s="130"/>
      <c r="V590" s="130"/>
      <c r="W590" s="130"/>
      <c r="X590" s="130"/>
      <c r="Y590" s="130"/>
      <c r="Z590" s="130"/>
      <c r="AA590" s="130"/>
      <c r="AB590" s="131">
        <f t="shared" si="32"/>
        <v>0</v>
      </c>
    </row>
    <row r="591" spans="1:28" s="97" customFormat="1" ht="12.75" x14ac:dyDescent="0.2">
      <c r="A591" s="127"/>
      <c r="B591" s="127"/>
      <c r="C591" s="26"/>
      <c r="D591" s="128"/>
      <c r="E591" s="129"/>
      <c r="F591" s="119" t="str">
        <f>+IF(ISNA(VLOOKUP($E591,COA!$A$10:$C$208,3,0)),"",VLOOKUP($E591,COA!$A$10:$C$208,3,0))</f>
        <v/>
      </c>
      <c r="G591" s="129"/>
      <c r="H591" s="119" t="str">
        <f>+IF(ISNA(VLOOKUP($E591,COA!$A$10:$C$208,3,0)),"",VLOOKUP($E591,COA!$A$10:$C$208,3,0))</f>
        <v/>
      </c>
      <c r="I591" s="120"/>
      <c r="J591" s="121" t="str">
        <f>+IF(ISNA(VLOOKUP($I591,'Cost Center'!$A$9:$B$48,2,0)),"",(VLOOKUP($I591,'Cost Center'!$A$9:$B$48,2,0)))</f>
        <v/>
      </c>
      <c r="K591" s="122"/>
      <c r="L591" s="123"/>
      <c r="M591" s="124">
        <f t="shared" si="30"/>
        <v>0</v>
      </c>
      <c r="N591" s="124"/>
      <c r="O591" s="124">
        <f t="shared" si="31"/>
        <v>0</v>
      </c>
      <c r="P591" s="130"/>
      <c r="Q591" s="130"/>
      <c r="R591" s="130"/>
      <c r="S591" s="130"/>
      <c r="T591" s="130"/>
      <c r="U591" s="130"/>
      <c r="V591" s="130"/>
      <c r="W591" s="130"/>
      <c r="X591" s="130"/>
      <c r="Y591" s="130"/>
      <c r="Z591" s="130"/>
      <c r="AA591" s="130"/>
      <c r="AB591" s="131">
        <f t="shared" si="32"/>
        <v>0</v>
      </c>
    </row>
    <row r="592" spans="1:28" s="97" customFormat="1" ht="12.75" x14ac:dyDescent="0.2">
      <c r="A592" s="127"/>
      <c r="B592" s="127"/>
      <c r="C592" s="26"/>
      <c r="D592" s="128"/>
      <c r="E592" s="129"/>
      <c r="F592" s="119" t="str">
        <f>+IF(ISNA(VLOOKUP($E592,COA!$A$10:$C$208,3,0)),"",VLOOKUP($E592,COA!$A$10:$C$208,3,0))</f>
        <v/>
      </c>
      <c r="G592" s="129"/>
      <c r="H592" s="119" t="str">
        <f>+IF(ISNA(VLOOKUP($E592,COA!$A$10:$C$208,3,0)),"",VLOOKUP($E592,COA!$A$10:$C$208,3,0))</f>
        <v/>
      </c>
      <c r="I592" s="120"/>
      <c r="J592" s="121" t="str">
        <f>+IF(ISNA(VLOOKUP($I592,'Cost Center'!$A$9:$B$48,2,0)),"",(VLOOKUP($I592,'Cost Center'!$A$9:$B$48,2,0)))</f>
        <v/>
      </c>
      <c r="K592" s="122"/>
      <c r="L592" s="123"/>
      <c r="M592" s="124">
        <f t="shared" si="30"/>
        <v>0</v>
      </c>
      <c r="N592" s="124"/>
      <c r="O592" s="124">
        <f t="shared" si="31"/>
        <v>0</v>
      </c>
      <c r="P592" s="130"/>
      <c r="Q592" s="130"/>
      <c r="R592" s="130"/>
      <c r="S592" s="130"/>
      <c r="T592" s="130"/>
      <c r="U592" s="130"/>
      <c r="V592" s="130"/>
      <c r="W592" s="130"/>
      <c r="X592" s="130"/>
      <c r="Y592" s="130"/>
      <c r="Z592" s="130"/>
      <c r="AA592" s="130"/>
      <c r="AB592" s="131">
        <f t="shared" si="32"/>
        <v>0</v>
      </c>
    </row>
    <row r="593" spans="1:28" s="97" customFormat="1" ht="12.75" x14ac:dyDescent="0.2">
      <c r="A593" s="127"/>
      <c r="B593" s="127"/>
      <c r="C593" s="26"/>
      <c r="D593" s="128"/>
      <c r="E593" s="129"/>
      <c r="F593" s="119" t="str">
        <f>+IF(ISNA(VLOOKUP($E593,COA!$A$10:$C$208,3,0)),"",VLOOKUP($E593,COA!$A$10:$C$208,3,0))</f>
        <v/>
      </c>
      <c r="G593" s="129"/>
      <c r="H593" s="119" t="str">
        <f>+IF(ISNA(VLOOKUP($E593,COA!$A$10:$C$208,3,0)),"",VLOOKUP($E593,COA!$A$10:$C$208,3,0))</f>
        <v/>
      </c>
      <c r="I593" s="120"/>
      <c r="J593" s="121" t="str">
        <f>+IF(ISNA(VLOOKUP($I593,'Cost Center'!$A$9:$B$48,2,0)),"",(VLOOKUP($I593,'Cost Center'!$A$9:$B$48,2,0)))</f>
        <v/>
      </c>
      <c r="K593" s="122"/>
      <c r="L593" s="123"/>
      <c r="M593" s="124">
        <f t="shared" si="30"/>
        <v>0</v>
      </c>
      <c r="N593" s="124"/>
      <c r="O593" s="124">
        <f t="shared" si="31"/>
        <v>0</v>
      </c>
      <c r="P593" s="130"/>
      <c r="Q593" s="130"/>
      <c r="R593" s="130"/>
      <c r="S593" s="130"/>
      <c r="T593" s="130"/>
      <c r="U593" s="130"/>
      <c r="V593" s="130"/>
      <c r="W593" s="130"/>
      <c r="X593" s="130"/>
      <c r="Y593" s="130"/>
      <c r="Z593" s="130"/>
      <c r="AA593" s="130"/>
      <c r="AB593" s="131">
        <f t="shared" si="32"/>
        <v>0</v>
      </c>
    </row>
    <row r="594" spans="1:28" s="97" customFormat="1" ht="12.75" x14ac:dyDescent="0.2">
      <c r="A594" s="127"/>
      <c r="B594" s="127"/>
      <c r="C594" s="26"/>
      <c r="D594" s="128"/>
      <c r="E594" s="129"/>
      <c r="F594" s="119" t="str">
        <f>+IF(ISNA(VLOOKUP($E594,COA!$A$10:$C$208,3,0)),"",VLOOKUP($E594,COA!$A$10:$C$208,3,0))</f>
        <v/>
      </c>
      <c r="G594" s="129"/>
      <c r="H594" s="119" t="str">
        <f>+IF(ISNA(VLOOKUP($E594,COA!$A$10:$C$208,3,0)),"",VLOOKUP($E594,COA!$A$10:$C$208,3,0))</f>
        <v/>
      </c>
      <c r="I594" s="120"/>
      <c r="J594" s="121" t="str">
        <f>+IF(ISNA(VLOOKUP($I594,'Cost Center'!$A$9:$B$48,2,0)),"",(VLOOKUP($I594,'Cost Center'!$A$9:$B$48,2,0)))</f>
        <v/>
      </c>
      <c r="K594" s="122"/>
      <c r="L594" s="123"/>
      <c r="M594" s="124">
        <f t="shared" si="30"/>
        <v>0</v>
      </c>
      <c r="N594" s="124"/>
      <c r="O594" s="124">
        <f t="shared" si="31"/>
        <v>0</v>
      </c>
      <c r="P594" s="130"/>
      <c r="Q594" s="130"/>
      <c r="R594" s="130"/>
      <c r="S594" s="130"/>
      <c r="T594" s="130"/>
      <c r="U594" s="130"/>
      <c r="V594" s="130"/>
      <c r="W594" s="130"/>
      <c r="X594" s="130"/>
      <c r="Y594" s="130"/>
      <c r="Z594" s="130"/>
      <c r="AA594" s="130"/>
      <c r="AB594" s="131">
        <f t="shared" si="32"/>
        <v>0</v>
      </c>
    </row>
    <row r="595" spans="1:28" s="97" customFormat="1" ht="12.75" x14ac:dyDescent="0.2">
      <c r="A595" s="127"/>
      <c r="B595" s="127"/>
      <c r="C595" s="26"/>
      <c r="D595" s="128"/>
      <c r="E595" s="129"/>
      <c r="F595" s="119" t="str">
        <f>+IF(ISNA(VLOOKUP($E595,COA!$A$10:$C$208,3,0)),"",VLOOKUP($E595,COA!$A$10:$C$208,3,0))</f>
        <v/>
      </c>
      <c r="G595" s="129"/>
      <c r="H595" s="119" t="str">
        <f>+IF(ISNA(VLOOKUP($E595,COA!$A$10:$C$208,3,0)),"",VLOOKUP($E595,COA!$A$10:$C$208,3,0))</f>
        <v/>
      </c>
      <c r="I595" s="120"/>
      <c r="J595" s="121" t="str">
        <f>+IF(ISNA(VLOOKUP($I595,'Cost Center'!$A$9:$B$48,2,0)),"",(VLOOKUP($I595,'Cost Center'!$A$9:$B$48,2,0)))</f>
        <v/>
      </c>
      <c r="K595" s="122"/>
      <c r="L595" s="123"/>
      <c r="M595" s="124">
        <f t="shared" si="30"/>
        <v>0</v>
      </c>
      <c r="N595" s="124"/>
      <c r="O595" s="124">
        <f t="shared" si="31"/>
        <v>0</v>
      </c>
      <c r="P595" s="130"/>
      <c r="Q595" s="130"/>
      <c r="R595" s="130"/>
      <c r="S595" s="130"/>
      <c r="T595" s="130"/>
      <c r="U595" s="130"/>
      <c r="V595" s="130"/>
      <c r="W595" s="130"/>
      <c r="X595" s="130"/>
      <c r="Y595" s="130"/>
      <c r="Z595" s="130"/>
      <c r="AA595" s="130"/>
      <c r="AB595" s="131">
        <f t="shared" si="32"/>
        <v>0</v>
      </c>
    </row>
    <row r="596" spans="1:28" s="97" customFormat="1" ht="12.75" x14ac:dyDescent="0.2">
      <c r="A596" s="127"/>
      <c r="B596" s="127"/>
      <c r="C596" s="26"/>
      <c r="D596" s="128"/>
      <c r="E596" s="129"/>
      <c r="F596" s="119" t="str">
        <f>+IF(ISNA(VLOOKUP($E596,COA!$A$10:$C$208,3,0)),"",VLOOKUP($E596,COA!$A$10:$C$208,3,0))</f>
        <v/>
      </c>
      <c r="G596" s="129"/>
      <c r="H596" s="119" t="str">
        <f>+IF(ISNA(VLOOKUP($E596,COA!$A$10:$C$208,3,0)),"",VLOOKUP($E596,COA!$A$10:$C$208,3,0))</f>
        <v/>
      </c>
      <c r="I596" s="120"/>
      <c r="J596" s="121" t="str">
        <f>+IF(ISNA(VLOOKUP($I596,'Cost Center'!$A$9:$B$48,2,0)),"",(VLOOKUP($I596,'Cost Center'!$A$9:$B$48,2,0)))</f>
        <v/>
      </c>
      <c r="K596" s="122"/>
      <c r="L596" s="123"/>
      <c r="M596" s="124">
        <f t="shared" si="30"/>
        <v>0</v>
      </c>
      <c r="N596" s="124"/>
      <c r="O596" s="124">
        <f t="shared" si="31"/>
        <v>0</v>
      </c>
      <c r="P596" s="130"/>
      <c r="Q596" s="130"/>
      <c r="R596" s="130"/>
      <c r="S596" s="130"/>
      <c r="T596" s="130"/>
      <c r="U596" s="130"/>
      <c r="V596" s="130"/>
      <c r="W596" s="130"/>
      <c r="X596" s="130"/>
      <c r="Y596" s="130"/>
      <c r="Z596" s="130"/>
      <c r="AA596" s="130"/>
      <c r="AB596" s="131">
        <f t="shared" si="32"/>
        <v>0</v>
      </c>
    </row>
    <row r="597" spans="1:28" s="97" customFormat="1" ht="12.75" x14ac:dyDescent="0.2">
      <c r="A597" s="127"/>
      <c r="B597" s="127"/>
      <c r="C597" s="26"/>
      <c r="D597" s="128"/>
      <c r="E597" s="129"/>
      <c r="F597" s="119" t="str">
        <f>+IF(ISNA(VLOOKUP($E597,COA!$A$10:$C$208,3,0)),"",VLOOKUP($E597,COA!$A$10:$C$208,3,0))</f>
        <v/>
      </c>
      <c r="G597" s="129"/>
      <c r="H597" s="119" t="str">
        <f>+IF(ISNA(VLOOKUP($E597,COA!$A$10:$C$208,3,0)),"",VLOOKUP($E597,COA!$A$10:$C$208,3,0))</f>
        <v/>
      </c>
      <c r="I597" s="120"/>
      <c r="J597" s="121" t="str">
        <f>+IF(ISNA(VLOOKUP($I597,'Cost Center'!$A$9:$B$48,2,0)),"",(VLOOKUP($I597,'Cost Center'!$A$9:$B$48,2,0)))</f>
        <v/>
      </c>
      <c r="K597" s="122"/>
      <c r="L597" s="123"/>
      <c r="M597" s="124">
        <f t="shared" si="30"/>
        <v>0</v>
      </c>
      <c r="N597" s="124"/>
      <c r="O597" s="124">
        <f t="shared" si="31"/>
        <v>0</v>
      </c>
      <c r="P597" s="130"/>
      <c r="Q597" s="130"/>
      <c r="R597" s="130"/>
      <c r="S597" s="130"/>
      <c r="T597" s="130"/>
      <c r="U597" s="130"/>
      <c r="V597" s="130"/>
      <c r="W597" s="130"/>
      <c r="X597" s="130"/>
      <c r="Y597" s="130"/>
      <c r="Z597" s="130"/>
      <c r="AA597" s="130"/>
      <c r="AB597" s="131">
        <f t="shared" si="32"/>
        <v>0</v>
      </c>
    </row>
    <row r="598" spans="1:28" s="97" customFormat="1" ht="12.75" x14ac:dyDescent="0.2">
      <c r="A598" s="127"/>
      <c r="B598" s="127"/>
      <c r="C598" s="26"/>
      <c r="D598" s="128"/>
      <c r="E598" s="129"/>
      <c r="F598" s="119" t="str">
        <f>+IF(ISNA(VLOOKUP($E598,COA!$A$10:$C$208,3,0)),"",VLOOKUP($E598,COA!$A$10:$C$208,3,0))</f>
        <v/>
      </c>
      <c r="G598" s="129"/>
      <c r="H598" s="119" t="str">
        <f>+IF(ISNA(VLOOKUP($E598,COA!$A$10:$C$208,3,0)),"",VLOOKUP($E598,COA!$A$10:$C$208,3,0))</f>
        <v/>
      </c>
      <c r="I598" s="120"/>
      <c r="J598" s="121" t="str">
        <f>+IF(ISNA(VLOOKUP($I598,'Cost Center'!$A$9:$B$48,2,0)),"",(VLOOKUP($I598,'Cost Center'!$A$9:$B$48,2,0)))</f>
        <v/>
      </c>
      <c r="K598" s="122"/>
      <c r="L598" s="123"/>
      <c r="M598" s="124">
        <f t="shared" si="30"/>
        <v>0</v>
      </c>
      <c r="N598" s="124"/>
      <c r="O598" s="124">
        <f t="shared" si="31"/>
        <v>0</v>
      </c>
      <c r="P598" s="130"/>
      <c r="Q598" s="130"/>
      <c r="R598" s="130"/>
      <c r="S598" s="130"/>
      <c r="T598" s="130"/>
      <c r="U598" s="130"/>
      <c r="V598" s="130"/>
      <c r="W598" s="130"/>
      <c r="X598" s="130"/>
      <c r="Y598" s="130"/>
      <c r="Z598" s="130"/>
      <c r="AA598" s="130"/>
      <c r="AB598" s="131">
        <f t="shared" si="32"/>
        <v>0</v>
      </c>
    </row>
    <row r="599" spans="1:28" s="97" customFormat="1" ht="12.75" x14ac:dyDescent="0.2">
      <c r="A599" s="127"/>
      <c r="B599" s="127"/>
      <c r="C599" s="26"/>
      <c r="D599" s="128"/>
      <c r="E599" s="129"/>
      <c r="F599" s="119" t="str">
        <f>+IF(ISNA(VLOOKUP($E599,COA!$A$10:$C$208,3,0)),"",VLOOKUP($E599,COA!$A$10:$C$208,3,0))</f>
        <v/>
      </c>
      <c r="G599" s="129"/>
      <c r="H599" s="119" t="str">
        <f>+IF(ISNA(VLOOKUP($E599,COA!$A$10:$C$208,3,0)),"",VLOOKUP($E599,COA!$A$10:$C$208,3,0))</f>
        <v/>
      </c>
      <c r="I599" s="120"/>
      <c r="J599" s="121" t="str">
        <f>+IF(ISNA(VLOOKUP($I599,'Cost Center'!$A$9:$B$48,2,0)),"",(VLOOKUP($I599,'Cost Center'!$A$9:$B$48,2,0)))</f>
        <v/>
      </c>
      <c r="K599" s="122"/>
      <c r="L599" s="123"/>
      <c r="M599" s="124">
        <f t="shared" si="30"/>
        <v>0</v>
      </c>
      <c r="N599" s="124"/>
      <c r="O599" s="124">
        <f t="shared" si="31"/>
        <v>0</v>
      </c>
      <c r="P599" s="130"/>
      <c r="Q599" s="130"/>
      <c r="R599" s="130"/>
      <c r="S599" s="130"/>
      <c r="T599" s="130"/>
      <c r="U599" s="130"/>
      <c r="V599" s="130"/>
      <c r="W599" s="130"/>
      <c r="X599" s="130"/>
      <c r="Y599" s="130"/>
      <c r="Z599" s="130"/>
      <c r="AA599" s="130"/>
      <c r="AB599" s="131">
        <f t="shared" si="32"/>
        <v>0</v>
      </c>
    </row>
    <row r="600" spans="1:28" s="97" customFormat="1" ht="12.75" x14ac:dyDescent="0.2">
      <c r="A600" s="127"/>
      <c r="B600" s="127"/>
      <c r="C600" s="26"/>
      <c r="D600" s="128"/>
      <c r="E600" s="129"/>
      <c r="F600" s="119" t="str">
        <f>+IF(ISNA(VLOOKUP($E600,COA!$A$10:$C$208,3,0)),"",VLOOKUP($E600,COA!$A$10:$C$208,3,0))</f>
        <v/>
      </c>
      <c r="G600" s="129"/>
      <c r="H600" s="119" t="str">
        <f>+IF(ISNA(VLOOKUP($E600,COA!$A$10:$C$208,3,0)),"",VLOOKUP($E600,COA!$A$10:$C$208,3,0))</f>
        <v/>
      </c>
      <c r="I600" s="120"/>
      <c r="J600" s="121" t="str">
        <f>+IF(ISNA(VLOOKUP($I600,'Cost Center'!$A$9:$B$48,2,0)),"",(VLOOKUP($I600,'Cost Center'!$A$9:$B$48,2,0)))</f>
        <v/>
      </c>
      <c r="K600" s="122"/>
      <c r="L600" s="123"/>
      <c r="M600" s="124">
        <f t="shared" si="30"/>
        <v>0</v>
      </c>
      <c r="N600" s="124"/>
      <c r="O600" s="124">
        <f t="shared" si="31"/>
        <v>0</v>
      </c>
      <c r="P600" s="130"/>
      <c r="Q600" s="130"/>
      <c r="R600" s="130"/>
      <c r="S600" s="130"/>
      <c r="T600" s="130"/>
      <c r="U600" s="130"/>
      <c r="V600" s="130"/>
      <c r="W600" s="130"/>
      <c r="X600" s="130"/>
      <c r="Y600" s="130"/>
      <c r="Z600" s="130"/>
      <c r="AA600" s="130"/>
      <c r="AB600" s="131">
        <f t="shared" si="32"/>
        <v>0</v>
      </c>
    </row>
    <row r="601" spans="1:28" s="97" customFormat="1" ht="12.75" x14ac:dyDescent="0.2">
      <c r="A601" s="127"/>
      <c r="B601" s="127"/>
      <c r="C601" s="26"/>
      <c r="D601" s="128"/>
      <c r="E601" s="129"/>
      <c r="F601" s="119" t="str">
        <f>+IF(ISNA(VLOOKUP($E601,COA!$A$10:$C$208,3,0)),"",VLOOKUP($E601,COA!$A$10:$C$208,3,0))</f>
        <v/>
      </c>
      <c r="G601" s="129"/>
      <c r="H601" s="119" t="str">
        <f>+IF(ISNA(VLOOKUP($E601,COA!$A$10:$C$208,3,0)),"",VLOOKUP($E601,COA!$A$10:$C$208,3,0))</f>
        <v/>
      </c>
      <c r="I601" s="120"/>
      <c r="J601" s="121" t="str">
        <f>+IF(ISNA(VLOOKUP($I601,'Cost Center'!$A$9:$B$48,2,0)),"",(VLOOKUP($I601,'Cost Center'!$A$9:$B$48,2,0)))</f>
        <v/>
      </c>
      <c r="K601" s="122"/>
      <c r="L601" s="123"/>
      <c r="M601" s="124">
        <f t="shared" si="30"/>
        <v>0</v>
      </c>
      <c r="N601" s="124"/>
      <c r="O601" s="124">
        <f t="shared" si="31"/>
        <v>0</v>
      </c>
      <c r="P601" s="130"/>
      <c r="Q601" s="130"/>
      <c r="R601" s="130"/>
      <c r="S601" s="130"/>
      <c r="T601" s="130"/>
      <c r="U601" s="130"/>
      <c r="V601" s="130"/>
      <c r="W601" s="130"/>
      <c r="X601" s="130"/>
      <c r="Y601" s="130"/>
      <c r="Z601" s="130"/>
      <c r="AA601" s="130"/>
      <c r="AB601" s="131">
        <f t="shared" si="32"/>
        <v>0</v>
      </c>
    </row>
    <row r="602" spans="1:28" s="97" customFormat="1" ht="12.75" x14ac:dyDescent="0.2">
      <c r="A602" s="127"/>
      <c r="B602" s="127"/>
      <c r="C602" s="26"/>
      <c r="D602" s="128"/>
      <c r="E602" s="129"/>
      <c r="F602" s="119" t="str">
        <f>+IF(ISNA(VLOOKUP($E602,COA!$A$10:$C$208,3,0)),"",VLOOKUP($E602,COA!$A$10:$C$208,3,0))</f>
        <v/>
      </c>
      <c r="G602" s="129"/>
      <c r="H602" s="119" t="str">
        <f>+IF(ISNA(VLOOKUP($E602,COA!$A$10:$C$208,3,0)),"",VLOOKUP($E602,COA!$A$10:$C$208,3,0))</f>
        <v/>
      </c>
      <c r="I602" s="120"/>
      <c r="J602" s="121" t="str">
        <f>+IF(ISNA(VLOOKUP($I602,'Cost Center'!$A$9:$B$48,2,0)),"",(VLOOKUP($I602,'Cost Center'!$A$9:$B$48,2,0)))</f>
        <v/>
      </c>
      <c r="K602" s="122"/>
      <c r="L602" s="123"/>
      <c r="M602" s="124">
        <f t="shared" si="30"/>
        <v>0</v>
      </c>
      <c r="N602" s="124"/>
      <c r="O602" s="124">
        <f t="shared" si="31"/>
        <v>0</v>
      </c>
      <c r="P602" s="130"/>
      <c r="Q602" s="130"/>
      <c r="R602" s="130"/>
      <c r="S602" s="130"/>
      <c r="T602" s="130"/>
      <c r="U602" s="130"/>
      <c r="V602" s="130"/>
      <c r="W602" s="130"/>
      <c r="X602" s="130"/>
      <c r="Y602" s="130"/>
      <c r="Z602" s="130"/>
      <c r="AA602" s="130"/>
      <c r="AB602" s="131">
        <f t="shared" si="32"/>
        <v>0</v>
      </c>
    </row>
    <row r="603" spans="1:28" s="97" customFormat="1" ht="12.75" x14ac:dyDescent="0.2">
      <c r="A603" s="127"/>
      <c r="B603" s="127"/>
      <c r="C603" s="26"/>
      <c r="D603" s="128"/>
      <c r="E603" s="129"/>
      <c r="F603" s="119" t="str">
        <f>+IF(ISNA(VLOOKUP($E603,COA!$A$10:$C$208,3,0)),"",VLOOKUP($E603,COA!$A$10:$C$208,3,0))</f>
        <v/>
      </c>
      <c r="G603" s="129"/>
      <c r="H603" s="119" t="str">
        <f>+IF(ISNA(VLOOKUP($E603,COA!$A$10:$C$208,3,0)),"",VLOOKUP($E603,COA!$A$10:$C$208,3,0))</f>
        <v/>
      </c>
      <c r="I603" s="120"/>
      <c r="J603" s="121" t="str">
        <f>+IF(ISNA(VLOOKUP($I603,'Cost Center'!$A$9:$B$48,2,0)),"",(VLOOKUP($I603,'Cost Center'!$A$9:$B$48,2,0)))</f>
        <v/>
      </c>
      <c r="K603" s="122"/>
      <c r="L603" s="123"/>
      <c r="M603" s="124">
        <f t="shared" si="30"/>
        <v>0</v>
      </c>
      <c r="N603" s="124"/>
      <c r="O603" s="124">
        <f t="shared" si="31"/>
        <v>0</v>
      </c>
      <c r="P603" s="130"/>
      <c r="Q603" s="130"/>
      <c r="R603" s="130"/>
      <c r="S603" s="130"/>
      <c r="T603" s="130"/>
      <c r="U603" s="130"/>
      <c r="V603" s="130"/>
      <c r="W603" s="130"/>
      <c r="X603" s="130"/>
      <c r="Y603" s="130"/>
      <c r="Z603" s="130"/>
      <c r="AA603" s="130"/>
      <c r="AB603" s="131">
        <f t="shared" si="32"/>
        <v>0</v>
      </c>
    </row>
    <row r="604" spans="1:28" s="97" customFormat="1" ht="12.75" x14ac:dyDescent="0.2">
      <c r="A604" s="127"/>
      <c r="B604" s="127"/>
      <c r="C604" s="26"/>
      <c r="D604" s="128"/>
      <c r="E604" s="129"/>
      <c r="F604" s="119" t="str">
        <f>+IF(ISNA(VLOOKUP($E604,COA!$A$10:$C$208,3,0)),"",VLOOKUP($E604,COA!$A$10:$C$208,3,0))</f>
        <v/>
      </c>
      <c r="G604" s="129"/>
      <c r="H604" s="119" t="str">
        <f>+IF(ISNA(VLOOKUP($E604,COA!$A$10:$C$208,3,0)),"",VLOOKUP($E604,COA!$A$10:$C$208,3,0))</f>
        <v/>
      </c>
      <c r="I604" s="120"/>
      <c r="J604" s="121" t="str">
        <f>+IF(ISNA(VLOOKUP($I604,'Cost Center'!$A$9:$B$48,2,0)),"",(VLOOKUP($I604,'Cost Center'!$A$9:$B$48,2,0)))</f>
        <v/>
      </c>
      <c r="K604" s="122"/>
      <c r="L604" s="123"/>
      <c r="M604" s="124">
        <f t="shared" si="30"/>
        <v>0</v>
      </c>
      <c r="N604" s="124"/>
      <c r="O604" s="124">
        <f t="shared" si="31"/>
        <v>0</v>
      </c>
      <c r="P604" s="130"/>
      <c r="Q604" s="130"/>
      <c r="R604" s="130"/>
      <c r="S604" s="130"/>
      <c r="T604" s="130"/>
      <c r="U604" s="130"/>
      <c r="V604" s="130"/>
      <c r="W604" s="130"/>
      <c r="X604" s="130"/>
      <c r="Y604" s="130"/>
      <c r="Z604" s="130"/>
      <c r="AA604" s="130"/>
      <c r="AB604" s="131">
        <f t="shared" si="32"/>
        <v>0</v>
      </c>
    </row>
    <row r="605" spans="1:28" s="97" customFormat="1" ht="12.75" x14ac:dyDescent="0.2">
      <c r="A605" s="127"/>
      <c r="B605" s="127"/>
      <c r="C605" s="26"/>
      <c r="D605" s="128"/>
      <c r="E605" s="129"/>
      <c r="F605" s="119" t="str">
        <f>+IF(ISNA(VLOOKUP($E605,COA!$A$10:$C$208,3,0)),"",VLOOKUP($E605,COA!$A$10:$C$208,3,0))</f>
        <v/>
      </c>
      <c r="G605" s="129"/>
      <c r="H605" s="119" t="str">
        <f>+IF(ISNA(VLOOKUP($E605,COA!$A$10:$C$208,3,0)),"",VLOOKUP($E605,COA!$A$10:$C$208,3,0))</f>
        <v/>
      </c>
      <c r="I605" s="120"/>
      <c r="J605" s="121" t="str">
        <f>+IF(ISNA(VLOOKUP($I605,'Cost Center'!$A$9:$B$48,2,0)),"",(VLOOKUP($I605,'Cost Center'!$A$9:$B$48,2,0)))</f>
        <v/>
      </c>
      <c r="K605" s="122"/>
      <c r="L605" s="123"/>
      <c r="M605" s="124">
        <f t="shared" si="30"/>
        <v>0</v>
      </c>
      <c r="N605" s="124"/>
      <c r="O605" s="124">
        <f t="shared" si="31"/>
        <v>0</v>
      </c>
      <c r="P605" s="130"/>
      <c r="Q605" s="130"/>
      <c r="R605" s="130"/>
      <c r="S605" s="130"/>
      <c r="T605" s="130"/>
      <c r="U605" s="130"/>
      <c r="V605" s="130"/>
      <c r="W605" s="130"/>
      <c r="X605" s="130"/>
      <c r="Y605" s="130"/>
      <c r="Z605" s="130"/>
      <c r="AA605" s="130"/>
      <c r="AB605" s="131">
        <f t="shared" si="32"/>
        <v>0</v>
      </c>
    </row>
    <row r="606" spans="1:28" s="97" customFormat="1" ht="12.75" x14ac:dyDescent="0.2">
      <c r="A606" s="127"/>
      <c r="B606" s="127"/>
      <c r="C606" s="26"/>
      <c r="D606" s="128"/>
      <c r="E606" s="129"/>
      <c r="F606" s="119" t="str">
        <f>+IF(ISNA(VLOOKUP($E606,COA!$A$10:$C$208,3,0)),"",VLOOKUP($E606,COA!$A$10:$C$208,3,0))</f>
        <v/>
      </c>
      <c r="G606" s="129"/>
      <c r="H606" s="119" t="str">
        <f>+IF(ISNA(VLOOKUP($E606,COA!$A$10:$C$208,3,0)),"",VLOOKUP($E606,COA!$A$10:$C$208,3,0))</f>
        <v/>
      </c>
      <c r="I606" s="120"/>
      <c r="J606" s="121" t="str">
        <f>+IF(ISNA(VLOOKUP($I606,'Cost Center'!$A$9:$B$48,2,0)),"",(VLOOKUP($I606,'Cost Center'!$A$9:$B$48,2,0)))</f>
        <v/>
      </c>
      <c r="K606" s="122"/>
      <c r="L606" s="123"/>
      <c r="M606" s="124">
        <f t="shared" si="30"/>
        <v>0</v>
      </c>
      <c r="N606" s="124"/>
      <c r="O606" s="124">
        <f t="shared" si="31"/>
        <v>0</v>
      </c>
      <c r="P606" s="130"/>
      <c r="Q606" s="130"/>
      <c r="R606" s="130"/>
      <c r="S606" s="130"/>
      <c r="T606" s="130"/>
      <c r="U606" s="130"/>
      <c r="V606" s="130"/>
      <c r="W606" s="130"/>
      <c r="X606" s="130"/>
      <c r="Y606" s="130"/>
      <c r="Z606" s="130"/>
      <c r="AA606" s="130"/>
      <c r="AB606" s="131">
        <f t="shared" si="32"/>
        <v>0</v>
      </c>
    </row>
    <row r="607" spans="1:28" s="97" customFormat="1" ht="12.75" x14ac:dyDescent="0.2">
      <c r="A607" s="127"/>
      <c r="B607" s="127"/>
      <c r="C607" s="26"/>
      <c r="D607" s="128"/>
      <c r="E607" s="129"/>
      <c r="F607" s="119" t="str">
        <f>+IF(ISNA(VLOOKUP($E607,COA!$A$10:$C$208,3,0)),"",VLOOKUP($E607,COA!$A$10:$C$208,3,0))</f>
        <v/>
      </c>
      <c r="G607" s="129"/>
      <c r="H607" s="119" t="str">
        <f>+IF(ISNA(VLOOKUP($E607,COA!$A$10:$C$208,3,0)),"",VLOOKUP($E607,COA!$A$10:$C$208,3,0))</f>
        <v/>
      </c>
      <c r="I607" s="120"/>
      <c r="J607" s="121" t="str">
        <f>+IF(ISNA(VLOOKUP($I607,'Cost Center'!$A$9:$B$48,2,0)),"",(VLOOKUP($I607,'Cost Center'!$A$9:$B$48,2,0)))</f>
        <v/>
      </c>
      <c r="K607" s="122"/>
      <c r="L607" s="123"/>
      <c r="M607" s="124">
        <f t="shared" si="30"/>
        <v>0</v>
      </c>
      <c r="N607" s="124"/>
      <c r="O607" s="124">
        <f t="shared" si="31"/>
        <v>0</v>
      </c>
      <c r="P607" s="130"/>
      <c r="Q607" s="130"/>
      <c r="R607" s="130"/>
      <c r="S607" s="130"/>
      <c r="T607" s="130"/>
      <c r="U607" s="130"/>
      <c r="V607" s="130"/>
      <c r="W607" s="130"/>
      <c r="X607" s="130"/>
      <c r="Y607" s="130"/>
      <c r="Z607" s="130"/>
      <c r="AA607" s="130"/>
      <c r="AB607" s="131">
        <f t="shared" si="32"/>
        <v>0</v>
      </c>
    </row>
    <row r="608" spans="1:28" s="97" customFormat="1" ht="12.75" x14ac:dyDescent="0.2">
      <c r="A608" s="127"/>
      <c r="B608" s="127"/>
      <c r="C608" s="26"/>
      <c r="D608" s="128"/>
      <c r="E608" s="129"/>
      <c r="F608" s="119" t="str">
        <f>+IF(ISNA(VLOOKUP($E608,COA!$A$10:$C$208,3,0)),"",VLOOKUP($E608,COA!$A$10:$C$208,3,0))</f>
        <v/>
      </c>
      <c r="G608" s="129"/>
      <c r="H608" s="119" t="str">
        <f>+IF(ISNA(VLOOKUP($E608,COA!$A$10:$C$208,3,0)),"",VLOOKUP($E608,COA!$A$10:$C$208,3,0))</f>
        <v/>
      </c>
      <c r="I608" s="120"/>
      <c r="J608" s="121" t="str">
        <f>+IF(ISNA(VLOOKUP($I608,'Cost Center'!$A$9:$B$48,2,0)),"",(VLOOKUP($I608,'Cost Center'!$A$9:$B$48,2,0)))</f>
        <v/>
      </c>
      <c r="K608" s="122"/>
      <c r="L608" s="123"/>
      <c r="M608" s="124">
        <f t="shared" si="30"/>
        <v>0</v>
      </c>
      <c r="N608" s="124"/>
      <c r="O608" s="124">
        <f t="shared" si="31"/>
        <v>0</v>
      </c>
      <c r="P608" s="130"/>
      <c r="Q608" s="130"/>
      <c r="R608" s="130"/>
      <c r="S608" s="130"/>
      <c r="T608" s="130"/>
      <c r="U608" s="130"/>
      <c r="V608" s="130"/>
      <c r="W608" s="130"/>
      <c r="X608" s="130"/>
      <c r="Y608" s="130"/>
      <c r="Z608" s="130"/>
      <c r="AA608" s="130"/>
      <c r="AB608" s="131">
        <f t="shared" si="32"/>
        <v>0</v>
      </c>
    </row>
    <row r="609" spans="1:28" s="97" customFormat="1" ht="12.75" x14ac:dyDescent="0.2">
      <c r="A609" s="127"/>
      <c r="B609" s="127"/>
      <c r="C609" s="26"/>
      <c r="D609" s="128"/>
      <c r="E609" s="129"/>
      <c r="F609" s="119" t="str">
        <f>+IF(ISNA(VLOOKUP($E609,COA!$A$10:$C$208,3,0)),"",VLOOKUP($E609,COA!$A$10:$C$208,3,0))</f>
        <v/>
      </c>
      <c r="G609" s="129"/>
      <c r="H609" s="119" t="str">
        <f>+IF(ISNA(VLOOKUP($E609,COA!$A$10:$C$208,3,0)),"",VLOOKUP($E609,COA!$A$10:$C$208,3,0))</f>
        <v/>
      </c>
      <c r="I609" s="120"/>
      <c r="J609" s="121" t="str">
        <f>+IF(ISNA(VLOOKUP($I609,'Cost Center'!$A$9:$B$48,2,0)),"",(VLOOKUP($I609,'Cost Center'!$A$9:$B$48,2,0)))</f>
        <v/>
      </c>
      <c r="K609" s="122"/>
      <c r="L609" s="123"/>
      <c r="M609" s="124">
        <f t="shared" si="30"/>
        <v>0</v>
      </c>
      <c r="N609" s="124"/>
      <c r="O609" s="124">
        <f t="shared" si="31"/>
        <v>0</v>
      </c>
      <c r="P609" s="130"/>
      <c r="Q609" s="130"/>
      <c r="R609" s="130"/>
      <c r="S609" s="130"/>
      <c r="T609" s="130"/>
      <c r="U609" s="130"/>
      <c r="V609" s="130"/>
      <c r="W609" s="130"/>
      <c r="X609" s="130"/>
      <c r="Y609" s="130"/>
      <c r="Z609" s="130"/>
      <c r="AA609" s="130"/>
      <c r="AB609" s="131">
        <f t="shared" si="32"/>
        <v>0</v>
      </c>
    </row>
    <row r="610" spans="1:28" s="97" customFormat="1" ht="12.75" x14ac:dyDescent="0.2">
      <c r="A610" s="127"/>
      <c r="B610" s="127"/>
      <c r="C610" s="26"/>
      <c r="D610" s="128"/>
      <c r="E610" s="129"/>
      <c r="F610" s="119" t="str">
        <f>+IF(ISNA(VLOOKUP($E610,COA!$A$10:$C$208,3,0)),"",VLOOKUP($E610,COA!$A$10:$C$208,3,0))</f>
        <v/>
      </c>
      <c r="G610" s="129"/>
      <c r="H610" s="119" t="str">
        <f>+IF(ISNA(VLOOKUP($E610,COA!$A$10:$C$208,3,0)),"",VLOOKUP($E610,COA!$A$10:$C$208,3,0))</f>
        <v/>
      </c>
      <c r="I610" s="120"/>
      <c r="J610" s="121" t="str">
        <f>+IF(ISNA(VLOOKUP($I610,'Cost Center'!$A$9:$B$48,2,0)),"",(VLOOKUP($I610,'Cost Center'!$A$9:$B$48,2,0)))</f>
        <v/>
      </c>
      <c r="K610" s="122"/>
      <c r="L610" s="123"/>
      <c r="M610" s="124">
        <f t="shared" si="30"/>
        <v>0</v>
      </c>
      <c r="N610" s="124"/>
      <c r="O610" s="124">
        <f t="shared" si="31"/>
        <v>0</v>
      </c>
      <c r="P610" s="130"/>
      <c r="Q610" s="130"/>
      <c r="R610" s="130"/>
      <c r="S610" s="130"/>
      <c r="T610" s="130"/>
      <c r="U610" s="130"/>
      <c r="V610" s="130"/>
      <c r="W610" s="130"/>
      <c r="X610" s="130"/>
      <c r="Y610" s="130"/>
      <c r="Z610" s="130"/>
      <c r="AA610" s="130"/>
      <c r="AB610" s="131">
        <f t="shared" si="32"/>
        <v>0</v>
      </c>
    </row>
    <row r="611" spans="1:28" s="97" customFormat="1" ht="12.75" x14ac:dyDescent="0.2">
      <c r="A611" s="127"/>
      <c r="B611" s="127"/>
      <c r="C611" s="26"/>
      <c r="D611" s="128"/>
      <c r="E611" s="129"/>
      <c r="F611" s="119" t="str">
        <f>+IF(ISNA(VLOOKUP($E611,COA!$A$10:$C$208,3,0)),"",VLOOKUP($E611,COA!$A$10:$C$208,3,0))</f>
        <v/>
      </c>
      <c r="G611" s="129"/>
      <c r="H611" s="119" t="str">
        <f>+IF(ISNA(VLOOKUP($E611,COA!$A$10:$C$208,3,0)),"",VLOOKUP($E611,COA!$A$10:$C$208,3,0))</f>
        <v/>
      </c>
      <c r="I611" s="120"/>
      <c r="J611" s="121" t="str">
        <f>+IF(ISNA(VLOOKUP($I611,'Cost Center'!$A$9:$B$48,2,0)),"",(VLOOKUP($I611,'Cost Center'!$A$9:$B$48,2,0)))</f>
        <v/>
      </c>
      <c r="K611" s="122"/>
      <c r="L611" s="123"/>
      <c r="M611" s="124">
        <f t="shared" si="30"/>
        <v>0</v>
      </c>
      <c r="N611" s="124"/>
      <c r="O611" s="124">
        <f t="shared" si="31"/>
        <v>0</v>
      </c>
      <c r="P611" s="130"/>
      <c r="Q611" s="130"/>
      <c r="R611" s="130"/>
      <c r="S611" s="130"/>
      <c r="T611" s="130"/>
      <c r="U611" s="130"/>
      <c r="V611" s="130"/>
      <c r="W611" s="130"/>
      <c r="X611" s="130"/>
      <c r="Y611" s="130"/>
      <c r="Z611" s="130"/>
      <c r="AA611" s="130"/>
      <c r="AB611" s="131">
        <f t="shared" si="32"/>
        <v>0</v>
      </c>
    </row>
    <row r="612" spans="1:28" s="97" customFormat="1" ht="12.75" x14ac:dyDescent="0.2">
      <c r="A612" s="127"/>
      <c r="B612" s="127"/>
      <c r="C612" s="26"/>
      <c r="D612" s="128"/>
      <c r="E612" s="129"/>
      <c r="F612" s="119" t="str">
        <f>+IF(ISNA(VLOOKUP($E612,COA!$A$10:$C$208,3,0)),"",VLOOKUP($E612,COA!$A$10:$C$208,3,0))</f>
        <v/>
      </c>
      <c r="G612" s="129"/>
      <c r="H612" s="119" t="str">
        <f>+IF(ISNA(VLOOKUP($E612,COA!$A$10:$C$208,3,0)),"",VLOOKUP($E612,COA!$A$10:$C$208,3,0))</f>
        <v/>
      </c>
      <c r="I612" s="120"/>
      <c r="J612" s="121" t="str">
        <f>+IF(ISNA(VLOOKUP($I612,'Cost Center'!$A$9:$B$48,2,0)),"",(VLOOKUP($I612,'Cost Center'!$A$9:$B$48,2,0)))</f>
        <v/>
      </c>
      <c r="K612" s="122"/>
      <c r="L612" s="123"/>
      <c r="M612" s="124">
        <f t="shared" si="30"/>
        <v>0</v>
      </c>
      <c r="N612" s="124"/>
      <c r="O612" s="124">
        <f t="shared" si="31"/>
        <v>0</v>
      </c>
      <c r="P612" s="130"/>
      <c r="Q612" s="130"/>
      <c r="R612" s="130"/>
      <c r="S612" s="130"/>
      <c r="T612" s="130"/>
      <c r="U612" s="130"/>
      <c r="V612" s="130"/>
      <c r="W612" s="130"/>
      <c r="X612" s="130"/>
      <c r="Y612" s="130"/>
      <c r="Z612" s="130"/>
      <c r="AA612" s="130"/>
      <c r="AB612" s="131">
        <f t="shared" si="32"/>
        <v>0</v>
      </c>
    </row>
    <row r="613" spans="1:28" s="97" customFormat="1" ht="12.75" x14ac:dyDescent="0.2">
      <c r="A613" s="127"/>
      <c r="B613" s="127"/>
      <c r="C613" s="26"/>
      <c r="D613" s="128"/>
      <c r="E613" s="129"/>
      <c r="F613" s="119" t="str">
        <f>+IF(ISNA(VLOOKUP($E613,COA!$A$10:$C$208,3,0)),"",VLOOKUP($E613,COA!$A$10:$C$208,3,0))</f>
        <v/>
      </c>
      <c r="G613" s="129"/>
      <c r="H613" s="119" t="str">
        <f>+IF(ISNA(VLOOKUP($E613,COA!$A$10:$C$208,3,0)),"",VLOOKUP($E613,COA!$A$10:$C$208,3,0))</f>
        <v/>
      </c>
      <c r="I613" s="120"/>
      <c r="J613" s="121" t="str">
        <f>+IF(ISNA(VLOOKUP($I613,'Cost Center'!$A$9:$B$48,2,0)),"",(VLOOKUP($I613,'Cost Center'!$A$9:$B$48,2,0)))</f>
        <v/>
      </c>
      <c r="K613" s="122"/>
      <c r="L613" s="123"/>
      <c r="M613" s="124">
        <f t="shared" si="30"/>
        <v>0</v>
      </c>
      <c r="N613" s="124"/>
      <c r="O613" s="124">
        <f t="shared" si="31"/>
        <v>0</v>
      </c>
      <c r="P613" s="130"/>
      <c r="Q613" s="130"/>
      <c r="R613" s="130"/>
      <c r="S613" s="130"/>
      <c r="T613" s="130"/>
      <c r="U613" s="130"/>
      <c r="V613" s="130"/>
      <c r="W613" s="130"/>
      <c r="X613" s="130"/>
      <c r="Y613" s="130"/>
      <c r="Z613" s="130"/>
      <c r="AA613" s="130"/>
      <c r="AB613" s="131">
        <f t="shared" si="32"/>
        <v>0</v>
      </c>
    </row>
    <row r="614" spans="1:28" s="97" customFormat="1" ht="12.75" x14ac:dyDescent="0.2">
      <c r="A614" s="127"/>
      <c r="B614" s="127"/>
      <c r="C614" s="26"/>
      <c r="D614" s="128"/>
      <c r="E614" s="129"/>
      <c r="F614" s="119" t="str">
        <f>+IF(ISNA(VLOOKUP($E614,COA!$A$10:$C$208,3,0)),"",VLOOKUP($E614,COA!$A$10:$C$208,3,0))</f>
        <v/>
      </c>
      <c r="G614" s="129"/>
      <c r="H614" s="119" t="str">
        <f>+IF(ISNA(VLOOKUP($E614,COA!$A$10:$C$208,3,0)),"",VLOOKUP($E614,COA!$A$10:$C$208,3,0))</f>
        <v/>
      </c>
      <c r="I614" s="120"/>
      <c r="J614" s="121" t="str">
        <f>+IF(ISNA(VLOOKUP($I614,'Cost Center'!$A$9:$B$48,2,0)),"",(VLOOKUP($I614,'Cost Center'!$A$9:$B$48,2,0)))</f>
        <v/>
      </c>
      <c r="K614" s="122"/>
      <c r="L614" s="123"/>
      <c r="M614" s="124">
        <f t="shared" si="30"/>
        <v>0</v>
      </c>
      <c r="N614" s="124"/>
      <c r="O614" s="124">
        <f t="shared" si="31"/>
        <v>0</v>
      </c>
      <c r="P614" s="130"/>
      <c r="Q614" s="130"/>
      <c r="R614" s="130"/>
      <c r="S614" s="130"/>
      <c r="T614" s="130"/>
      <c r="U614" s="130"/>
      <c r="V614" s="130"/>
      <c r="W614" s="130"/>
      <c r="X614" s="130"/>
      <c r="Y614" s="130"/>
      <c r="Z614" s="130"/>
      <c r="AA614" s="130"/>
      <c r="AB614" s="131">
        <f t="shared" si="32"/>
        <v>0</v>
      </c>
    </row>
    <row r="615" spans="1:28" s="97" customFormat="1" ht="12.75" x14ac:dyDescent="0.2">
      <c r="A615" s="127"/>
      <c r="B615" s="127"/>
      <c r="C615" s="26"/>
      <c r="D615" s="128"/>
      <c r="E615" s="129"/>
      <c r="F615" s="119" t="str">
        <f>+IF(ISNA(VLOOKUP($E615,COA!$A$10:$C$208,3,0)),"",VLOOKUP($E615,COA!$A$10:$C$208,3,0))</f>
        <v/>
      </c>
      <c r="G615" s="129"/>
      <c r="H615" s="119" t="str">
        <f>+IF(ISNA(VLOOKUP($E615,COA!$A$10:$C$208,3,0)),"",VLOOKUP($E615,COA!$A$10:$C$208,3,0))</f>
        <v/>
      </c>
      <c r="I615" s="120"/>
      <c r="J615" s="121" t="str">
        <f>+IF(ISNA(VLOOKUP($I615,'Cost Center'!$A$9:$B$48,2,0)),"",(VLOOKUP($I615,'Cost Center'!$A$9:$B$48,2,0)))</f>
        <v/>
      </c>
      <c r="K615" s="122"/>
      <c r="L615" s="123"/>
      <c r="M615" s="124">
        <f t="shared" si="30"/>
        <v>0</v>
      </c>
      <c r="N615" s="124"/>
      <c r="O615" s="124">
        <f t="shared" si="31"/>
        <v>0</v>
      </c>
      <c r="P615" s="130"/>
      <c r="Q615" s="130"/>
      <c r="R615" s="130"/>
      <c r="S615" s="130"/>
      <c r="T615" s="130"/>
      <c r="U615" s="130"/>
      <c r="V615" s="130"/>
      <c r="W615" s="130"/>
      <c r="X615" s="130"/>
      <c r="Y615" s="130"/>
      <c r="Z615" s="130"/>
      <c r="AA615" s="130"/>
      <c r="AB615" s="131">
        <f t="shared" si="32"/>
        <v>0</v>
      </c>
    </row>
    <row r="616" spans="1:28" s="97" customFormat="1" ht="12.75" x14ac:dyDescent="0.2">
      <c r="A616" s="127"/>
      <c r="B616" s="127"/>
      <c r="C616" s="26"/>
      <c r="D616" s="128"/>
      <c r="E616" s="129"/>
      <c r="F616" s="119" t="str">
        <f>+IF(ISNA(VLOOKUP($E616,COA!$A$10:$C$208,3,0)),"",VLOOKUP($E616,COA!$A$10:$C$208,3,0))</f>
        <v/>
      </c>
      <c r="G616" s="129"/>
      <c r="H616" s="119" t="str">
        <f>+IF(ISNA(VLOOKUP($E616,COA!$A$10:$C$208,3,0)),"",VLOOKUP($E616,COA!$A$10:$C$208,3,0))</f>
        <v/>
      </c>
      <c r="I616" s="120"/>
      <c r="J616" s="121" t="str">
        <f>+IF(ISNA(VLOOKUP($I616,'Cost Center'!$A$9:$B$48,2,0)),"",(VLOOKUP($I616,'Cost Center'!$A$9:$B$48,2,0)))</f>
        <v/>
      </c>
      <c r="K616" s="122"/>
      <c r="L616" s="123"/>
      <c r="M616" s="124">
        <f t="shared" si="30"/>
        <v>0</v>
      </c>
      <c r="N616" s="124"/>
      <c r="O616" s="124">
        <f t="shared" si="31"/>
        <v>0</v>
      </c>
      <c r="P616" s="130"/>
      <c r="Q616" s="130"/>
      <c r="R616" s="130"/>
      <c r="S616" s="130"/>
      <c r="T616" s="130"/>
      <c r="U616" s="130"/>
      <c r="V616" s="130"/>
      <c r="W616" s="130"/>
      <c r="X616" s="130"/>
      <c r="Y616" s="130"/>
      <c r="Z616" s="130"/>
      <c r="AA616" s="130"/>
      <c r="AB616" s="131">
        <f t="shared" si="32"/>
        <v>0</v>
      </c>
    </row>
    <row r="617" spans="1:28" s="97" customFormat="1" ht="12.75" x14ac:dyDescent="0.2">
      <c r="A617" s="127"/>
      <c r="B617" s="127"/>
      <c r="C617" s="26"/>
      <c r="D617" s="128"/>
      <c r="E617" s="129"/>
      <c r="F617" s="119" t="str">
        <f>+IF(ISNA(VLOOKUP($E617,COA!$A$10:$C$208,3,0)),"",VLOOKUP($E617,COA!$A$10:$C$208,3,0))</f>
        <v/>
      </c>
      <c r="G617" s="129"/>
      <c r="H617" s="119" t="str">
        <f>+IF(ISNA(VLOOKUP($E617,COA!$A$10:$C$208,3,0)),"",VLOOKUP($E617,COA!$A$10:$C$208,3,0))</f>
        <v/>
      </c>
      <c r="I617" s="120"/>
      <c r="J617" s="121" t="str">
        <f>+IF(ISNA(VLOOKUP($I617,'Cost Center'!$A$9:$B$48,2,0)),"",(VLOOKUP($I617,'Cost Center'!$A$9:$B$48,2,0)))</f>
        <v/>
      </c>
      <c r="K617" s="122"/>
      <c r="L617" s="123"/>
      <c r="M617" s="124">
        <f t="shared" si="30"/>
        <v>0</v>
      </c>
      <c r="N617" s="124"/>
      <c r="O617" s="124">
        <f t="shared" si="31"/>
        <v>0</v>
      </c>
      <c r="P617" s="130"/>
      <c r="Q617" s="130"/>
      <c r="R617" s="130"/>
      <c r="S617" s="130"/>
      <c r="T617" s="130"/>
      <c r="U617" s="130"/>
      <c r="V617" s="130"/>
      <c r="W617" s="130"/>
      <c r="X617" s="130"/>
      <c r="Y617" s="130"/>
      <c r="Z617" s="130"/>
      <c r="AA617" s="130"/>
      <c r="AB617" s="131">
        <f t="shared" si="32"/>
        <v>0</v>
      </c>
    </row>
    <row r="618" spans="1:28" s="97" customFormat="1" ht="12.75" x14ac:dyDescent="0.2">
      <c r="A618" s="127"/>
      <c r="B618" s="127"/>
      <c r="C618" s="26"/>
      <c r="D618" s="128"/>
      <c r="E618" s="129"/>
      <c r="F618" s="119" t="str">
        <f>+IF(ISNA(VLOOKUP($E618,COA!$A$10:$C$208,3,0)),"",VLOOKUP($E618,COA!$A$10:$C$208,3,0))</f>
        <v/>
      </c>
      <c r="G618" s="129"/>
      <c r="H618" s="119" t="str">
        <f>+IF(ISNA(VLOOKUP($E618,COA!$A$10:$C$208,3,0)),"",VLOOKUP($E618,COA!$A$10:$C$208,3,0))</f>
        <v/>
      </c>
      <c r="I618" s="120"/>
      <c r="J618" s="121" t="str">
        <f>+IF(ISNA(VLOOKUP($I618,'Cost Center'!$A$9:$B$48,2,0)),"",(VLOOKUP($I618,'Cost Center'!$A$9:$B$48,2,0)))</f>
        <v/>
      </c>
      <c r="K618" s="122"/>
      <c r="L618" s="123"/>
      <c r="M618" s="124">
        <f t="shared" si="30"/>
        <v>0</v>
      </c>
      <c r="N618" s="124"/>
      <c r="O618" s="124">
        <f t="shared" si="31"/>
        <v>0</v>
      </c>
      <c r="P618" s="130"/>
      <c r="Q618" s="130"/>
      <c r="R618" s="130"/>
      <c r="S618" s="130"/>
      <c r="T618" s="130"/>
      <c r="U618" s="130"/>
      <c r="V618" s="130"/>
      <c r="W618" s="130"/>
      <c r="X618" s="130"/>
      <c r="Y618" s="130"/>
      <c r="Z618" s="130"/>
      <c r="AA618" s="130"/>
      <c r="AB618" s="131">
        <f t="shared" si="32"/>
        <v>0</v>
      </c>
    </row>
    <row r="619" spans="1:28" s="97" customFormat="1" ht="12.75" x14ac:dyDescent="0.2">
      <c r="A619" s="127"/>
      <c r="B619" s="127"/>
      <c r="C619" s="26"/>
      <c r="D619" s="128"/>
      <c r="E619" s="129"/>
      <c r="F619" s="119" t="str">
        <f>+IF(ISNA(VLOOKUP($E619,COA!$A$10:$C$208,3,0)),"",VLOOKUP($E619,COA!$A$10:$C$208,3,0))</f>
        <v/>
      </c>
      <c r="G619" s="129"/>
      <c r="H619" s="119" t="str">
        <f>+IF(ISNA(VLOOKUP($E619,COA!$A$10:$C$208,3,0)),"",VLOOKUP($E619,COA!$A$10:$C$208,3,0))</f>
        <v/>
      </c>
      <c r="I619" s="120"/>
      <c r="J619" s="121" t="str">
        <f>+IF(ISNA(VLOOKUP($I619,'Cost Center'!$A$9:$B$48,2,0)),"",(VLOOKUP($I619,'Cost Center'!$A$9:$B$48,2,0)))</f>
        <v/>
      </c>
      <c r="K619" s="122"/>
      <c r="L619" s="123"/>
      <c r="M619" s="124">
        <f t="shared" si="30"/>
        <v>0</v>
      </c>
      <c r="N619" s="124"/>
      <c r="O619" s="124">
        <f t="shared" si="31"/>
        <v>0</v>
      </c>
      <c r="P619" s="130"/>
      <c r="Q619" s="130"/>
      <c r="R619" s="130"/>
      <c r="S619" s="130"/>
      <c r="T619" s="130"/>
      <c r="U619" s="130"/>
      <c r="V619" s="130"/>
      <c r="W619" s="130"/>
      <c r="X619" s="130"/>
      <c r="Y619" s="130"/>
      <c r="Z619" s="130"/>
      <c r="AA619" s="130"/>
      <c r="AB619" s="131">
        <f t="shared" si="32"/>
        <v>0</v>
      </c>
    </row>
    <row r="620" spans="1:28" s="97" customFormat="1" ht="12.75" x14ac:dyDescent="0.2">
      <c r="A620" s="127"/>
      <c r="B620" s="127"/>
      <c r="C620" s="26"/>
      <c r="D620" s="128"/>
      <c r="E620" s="129"/>
      <c r="F620" s="119" t="str">
        <f>+IF(ISNA(VLOOKUP($E620,COA!$A$10:$C$208,3,0)),"",VLOOKUP($E620,COA!$A$10:$C$208,3,0))</f>
        <v/>
      </c>
      <c r="G620" s="129"/>
      <c r="H620" s="119" t="str">
        <f>+IF(ISNA(VLOOKUP($E620,COA!$A$10:$C$208,3,0)),"",VLOOKUP($E620,COA!$A$10:$C$208,3,0))</f>
        <v/>
      </c>
      <c r="I620" s="120"/>
      <c r="J620" s="121" t="str">
        <f>+IF(ISNA(VLOOKUP($I620,'Cost Center'!$A$9:$B$48,2,0)),"",(VLOOKUP($I620,'Cost Center'!$A$9:$B$48,2,0)))</f>
        <v/>
      </c>
      <c r="K620" s="122"/>
      <c r="L620" s="123"/>
      <c r="M620" s="124">
        <f t="shared" si="30"/>
        <v>0</v>
      </c>
      <c r="N620" s="124"/>
      <c r="O620" s="124">
        <f t="shared" si="31"/>
        <v>0</v>
      </c>
      <c r="P620" s="130"/>
      <c r="Q620" s="130"/>
      <c r="R620" s="130"/>
      <c r="S620" s="130"/>
      <c r="T620" s="130"/>
      <c r="U620" s="130"/>
      <c r="V620" s="130"/>
      <c r="W620" s="130"/>
      <c r="X620" s="130"/>
      <c r="Y620" s="130"/>
      <c r="Z620" s="130"/>
      <c r="AA620" s="130"/>
      <c r="AB620" s="131">
        <f t="shared" si="32"/>
        <v>0</v>
      </c>
    </row>
    <row r="621" spans="1:28" s="97" customFormat="1" ht="12.75" x14ac:dyDescent="0.2">
      <c r="A621" s="127"/>
      <c r="B621" s="127"/>
      <c r="C621" s="26"/>
      <c r="D621" s="128"/>
      <c r="E621" s="129"/>
      <c r="F621" s="119" t="str">
        <f>+IF(ISNA(VLOOKUP($E621,COA!$A$10:$C$208,3,0)),"",VLOOKUP($E621,COA!$A$10:$C$208,3,0))</f>
        <v/>
      </c>
      <c r="G621" s="129"/>
      <c r="H621" s="119" t="str">
        <f>+IF(ISNA(VLOOKUP($E621,COA!$A$10:$C$208,3,0)),"",VLOOKUP($E621,COA!$A$10:$C$208,3,0))</f>
        <v/>
      </c>
      <c r="I621" s="120"/>
      <c r="J621" s="121" t="str">
        <f>+IF(ISNA(VLOOKUP($I621,'Cost Center'!$A$9:$B$48,2,0)),"",(VLOOKUP($I621,'Cost Center'!$A$9:$B$48,2,0)))</f>
        <v/>
      </c>
      <c r="K621" s="122"/>
      <c r="L621" s="123"/>
      <c r="M621" s="124">
        <f t="shared" si="30"/>
        <v>0</v>
      </c>
      <c r="N621" s="124"/>
      <c r="O621" s="124">
        <f t="shared" si="31"/>
        <v>0</v>
      </c>
      <c r="P621" s="130"/>
      <c r="Q621" s="130"/>
      <c r="R621" s="130"/>
      <c r="S621" s="130"/>
      <c r="T621" s="130"/>
      <c r="U621" s="130"/>
      <c r="V621" s="130"/>
      <c r="W621" s="130"/>
      <c r="X621" s="130"/>
      <c r="Y621" s="130"/>
      <c r="Z621" s="130"/>
      <c r="AA621" s="130"/>
      <c r="AB621" s="131">
        <f t="shared" si="32"/>
        <v>0</v>
      </c>
    </row>
    <row r="622" spans="1:28" s="97" customFormat="1" ht="12.75" x14ac:dyDescent="0.2">
      <c r="A622" s="127"/>
      <c r="B622" s="127"/>
      <c r="C622" s="26"/>
      <c r="D622" s="128"/>
      <c r="E622" s="129"/>
      <c r="F622" s="119" t="str">
        <f>+IF(ISNA(VLOOKUP($E622,COA!$A$10:$C$208,3,0)),"",VLOOKUP($E622,COA!$A$10:$C$208,3,0))</f>
        <v/>
      </c>
      <c r="G622" s="129"/>
      <c r="H622" s="119" t="str">
        <f>+IF(ISNA(VLOOKUP($E622,COA!$A$10:$C$208,3,0)),"",VLOOKUP($E622,COA!$A$10:$C$208,3,0))</f>
        <v/>
      </c>
      <c r="I622" s="120"/>
      <c r="J622" s="121" t="str">
        <f>+IF(ISNA(VLOOKUP($I622,'Cost Center'!$A$9:$B$48,2,0)),"",(VLOOKUP($I622,'Cost Center'!$A$9:$B$48,2,0)))</f>
        <v/>
      </c>
      <c r="K622" s="122"/>
      <c r="L622" s="123"/>
      <c r="M622" s="124">
        <f t="shared" si="30"/>
        <v>0</v>
      </c>
      <c r="N622" s="124"/>
      <c r="O622" s="124">
        <f t="shared" si="31"/>
        <v>0</v>
      </c>
      <c r="P622" s="130"/>
      <c r="Q622" s="130"/>
      <c r="R622" s="130"/>
      <c r="S622" s="130"/>
      <c r="T622" s="130"/>
      <c r="U622" s="130"/>
      <c r="V622" s="130"/>
      <c r="W622" s="130"/>
      <c r="X622" s="130"/>
      <c r="Y622" s="130"/>
      <c r="Z622" s="130"/>
      <c r="AA622" s="130"/>
      <c r="AB622" s="131">
        <f t="shared" si="32"/>
        <v>0</v>
      </c>
    </row>
    <row r="623" spans="1:28" s="97" customFormat="1" ht="12.75" x14ac:dyDescent="0.2">
      <c r="A623" s="127"/>
      <c r="B623" s="127"/>
      <c r="C623" s="26"/>
      <c r="D623" s="128"/>
      <c r="E623" s="129"/>
      <c r="F623" s="119" t="str">
        <f>+IF(ISNA(VLOOKUP($E623,COA!$A$10:$C$208,3,0)),"",VLOOKUP($E623,COA!$A$10:$C$208,3,0))</f>
        <v/>
      </c>
      <c r="G623" s="129"/>
      <c r="H623" s="119" t="str">
        <f>+IF(ISNA(VLOOKUP($E623,COA!$A$10:$C$208,3,0)),"",VLOOKUP($E623,COA!$A$10:$C$208,3,0))</f>
        <v/>
      </c>
      <c r="I623" s="120"/>
      <c r="J623" s="121" t="str">
        <f>+IF(ISNA(VLOOKUP($I623,'Cost Center'!$A$9:$B$48,2,0)),"",(VLOOKUP($I623,'Cost Center'!$A$9:$B$48,2,0)))</f>
        <v/>
      </c>
      <c r="K623" s="122"/>
      <c r="L623" s="123"/>
      <c r="M623" s="124">
        <f t="shared" si="30"/>
        <v>0</v>
      </c>
      <c r="N623" s="124"/>
      <c r="O623" s="124">
        <f t="shared" si="31"/>
        <v>0</v>
      </c>
      <c r="P623" s="130"/>
      <c r="Q623" s="130"/>
      <c r="R623" s="130"/>
      <c r="S623" s="130"/>
      <c r="T623" s="130"/>
      <c r="U623" s="130"/>
      <c r="V623" s="130"/>
      <c r="W623" s="130"/>
      <c r="X623" s="130"/>
      <c r="Y623" s="130"/>
      <c r="Z623" s="130"/>
      <c r="AA623" s="130"/>
      <c r="AB623" s="131">
        <f t="shared" si="32"/>
        <v>0</v>
      </c>
    </row>
    <row r="624" spans="1:28" s="97" customFormat="1" ht="12.75" x14ac:dyDescent="0.2">
      <c r="A624" s="127"/>
      <c r="B624" s="127"/>
      <c r="C624" s="26"/>
      <c r="D624" s="128"/>
      <c r="E624" s="129"/>
      <c r="F624" s="119" t="str">
        <f>+IF(ISNA(VLOOKUP($E624,COA!$A$10:$C$208,3,0)),"",VLOOKUP($E624,COA!$A$10:$C$208,3,0))</f>
        <v/>
      </c>
      <c r="G624" s="129"/>
      <c r="H624" s="119" t="str">
        <f>+IF(ISNA(VLOOKUP($E624,COA!$A$10:$C$208,3,0)),"",VLOOKUP($E624,COA!$A$10:$C$208,3,0))</f>
        <v/>
      </c>
      <c r="I624" s="120"/>
      <c r="J624" s="121" t="str">
        <f>+IF(ISNA(VLOOKUP($I624,'Cost Center'!$A$9:$B$48,2,0)),"",(VLOOKUP($I624,'Cost Center'!$A$9:$B$48,2,0)))</f>
        <v/>
      </c>
      <c r="K624" s="122"/>
      <c r="L624" s="123"/>
      <c r="M624" s="124">
        <f t="shared" si="30"/>
        <v>0</v>
      </c>
      <c r="N624" s="124"/>
      <c r="O624" s="124">
        <f t="shared" si="31"/>
        <v>0</v>
      </c>
      <c r="P624" s="130"/>
      <c r="Q624" s="130"/>
      <c r="R624" s="130"/>
      <c r="S624" s="130"/>
      <c r="T624" s="130"/>
      <c r="U624" s="130"/>
      <c r="V624" s="130"/>
      <c r="W624" s="130"/>
      <c r="X624" s="130"/>
      <c r="Y624" s="130"/>
      <c r="Z624" s="130"/>
      <c r="AA624" s="130"/>
      <c r="AB624" s="131">
        <f t="shared" si="32"/>
        <v>0</v>
      </c>
    </row>
    <row r="625" spans="1:28" s="97" customFormat="1" ht="12.75" x14ac:dyDescent="0.2">
      <c r="A625" s="127"/>
      <c r="B625" s="127"/>
      <c r="C625" s="26"/>
      <c r="D625" s="128"/>
      <c r="E625" s="129"/>
      <c r="F625" s="119" t="str">
        <f>+IF(ISNA(VLOOKUP($E625,COA!$A$10:$C$208,3,0)),"",VLOOKUP($E625,COA!$A$10:$C$208,3,0))</f>
        <v/>
      </c>
      <c r="G625" s="129"/>
      <c r="H625" s="119" t="str">
        <f>+IF(ISNA(VLOOKUP($E625,COA!$A$10:$C$208,3,0)),"",VLOOKUP($E625,COA!$A$10:$C$208,3,0))</f>
        <v/>
      </c>
      <c r="I625" s="120"/>
      <c r="J625" s="121" t="str">
        <f>+IF(ISNA(VLOOKUP($I625,'Cost Center'!$A$9:$B$48,2,0)),"",(VLOOKUP($I625,'Cost Center'!$A$9:$B$48,2,0)))</f>
        <v/>
      </c>
      <c r="K625" s="122"/>
      <c r="L625" s="123"/>
      <c r="M625" s="124">
        <f t="shared" si="30"/>
        <v>0</v>
      </c>
      <c r="N625" s="124"/>
      <c r="O625" s="124">
        <f t="shared" si="31"/>
        <v>0</v>
      </c>
      <c r="P625" s="130"/>
      <c r="Q625" s="130"/>
      <c r="R625" s="130"/>
      <c r="S625" s="130"/>
      <c r="T625" s="130"/>
      <c r="U625" s="130"/>
      <c r="V625" s="130"/>
      <c r="W625" s="130"/>
      <c r="X625" s="130"/>
      <c r="Y625" s="130"/>
      <c r="Z625" s="130"/>
      <c r="AA625" s="130"/>
      <c r="AB625" s="131">
        <f t="shared" si="32"/>
        <v>0</v>
      </c>
    </row>
    <row r="626" spans="1:28" s="97" customFormat="1" ht="12.75" x14ac:dyDescent="0.2">
      <c r="A626" s="127"/>
      <c r="B626" s="127"/>
      <c r="C626" s="26"/>
      <c r="D626" s="128"/>
      <c r="E626" s="129"/>
      <c r="F626" s="119" t="str">
        <f>+IF(ISNA(VLOOKUP($E626,COA!$A$10:$C$208,3,0)),"",VLOOKUP($E626,COA!$A$10:$C$208,3,0))</f>
        <v/>
      </c>
      <c r="G626" s="129"/>
      <c r="H626" s="119" t="str">
        <f>+IF(ISNA(VLOOKUP($E626,COA!$A$10:$C$208,3,0)),"",VLOOKUP($E626,COA!$A$10:$C$208,3,0))</f>
        <v/>
      </c>
      <c r="I626" s="120"/>
      <c r="J626" s="121" t="str">
        <f>+IF(ISNA(VLOOKUP($I626,'Cost Center'!$A$9:$B$48,2,0)),"",(VLOOKUP($I626,'Cost Center'!$A$9:$B$48,2,0)))</f>
        <v/>
      </c>
      <c r="K626" s="122"/>
      <c r="L626" s="123"/>
      <c r="M626" s="124">
        <f t="shared" si="30"/>
        <v>0</v>
      </c>
      <c r="N626" s="124"/>
      <c r="O626" s="124">
        <f t="shared" si="31"/>
        <v>0</v>
      </c>
      <c r="P626" s="130"/>
      <c r="Q626" s="130"/>
      <c r="R626" s="130"/>
      <c r="S626" s="130"/>
      <c r="T626" s="130"/>
      <c r="U626" s="130"/>
      <c r="V626" s="130"/>
      <c r="W626" s="130"/>
      <c r="X626" s="130"/>
      <c r="Y626" s="130"/>
      <c r="Z626" s="130"/>
      <c r="AA626" s="130"/>
      <c r="AB626" s="131">
        <f t="shared" si="32"/>
        <v>0</v>
      </c>
    </row>
    <row r="627" spans="1:28" s="97" customFormat="1" ht="12.75" x14ac:dyDescent="0.2">
      <c r="A627" s="127"/>
      <c r="B627" s="127"/>
      <c r="C627" s="26"/>
      <c r="D627" s="128"/>
      <c r="E627" s="129"/>
      <c r="F627" s="119" t="str">
        <f>+IF(ISNA(VLOOKUP($E627,COA!$A$10:$C$208,3,0)),"",VLOOKUP($E627,COA!$A$10:$C$208,3,0))</f>
        <v/>
      </c>
      <c r="G627" s="129"/>
      <c r="H627" s="119" t="str">
        <f>+IF(ISNA(VLOOKUP($E627,COA!$A$10:$C$208,3,0)),"",VLOOKUP($E627,COA!$A$10:$C$208,3,0))</f>
        <v/>
      </c>
      <c r="I627" s="120"/>
      <c r="J627" s="121" t="str">
        <f>+IF(ISNA(VLOOKUP($I627,'Cost Center'!$A$9:$B$48,2,0)),"",(VLOOKUP($I627,'Cost Center'!$A$9:$B$48,2,0)))</f>
        <v/>
      </c>
      <c r="K627" s="122"/>
      <c r="L627" s="123"/>
      <c r="M627" s="124">
        <f t="shared" si="30"/>
        <v>0</v>
      </c>
      <c r="N627" s="124"/>
      <c r="O627" s="124">
        <f t="shared" si="31"/>
        <v>0</v>
      </c>
      <c r="P627" s="130"/>
      <c r="Q627" s="130"/>
      <c r="R627" s="130"/>
      <c r="S627" s="130"/>
      <c r="T627" s="130"/>
      <c r="U627" s="130"/>
      <c r="V627" s="130"/>
      <c r="W627" s="130"/>
      <c r="X627" s="130"/>
      <c r="Y627" s="130"/>
      <c r="Z627" s="130"/>
      <c r="AA627" s="130"/>
      <c r="AB627" s="131">
        <f t="shared" si="32"/>
        <v>0</v>
      </c>
    </row>
    <row r="628" spans="1:28" s="97" customFormat="1" ht="12.75" x14ac:dyDescent="0.2">
      <c r="A628" s="127"/>
      <c r="B628" s="127"/>
      <c r="C628" s="26"/>
      <c r="D628" s="128"/>
      <c r="E628" s="129"/>
      <c r="F628" s="119" t="str">
        <f>+IF(ISNA(VLOOKUP($E628,COA!$A$10:$C$208,3,0)),"",VLOOKUP($E628,COA!$A$10:$C$208,3,0))</f>
        <v/>
      </c>
      <c r="G628" s="129"/>
      <c r="H628" s="119" t="str">
        <f>+IF(ISNA(VLOOKUP($E628,COA!$A$10:$C$208,3,0)),"",VLOOKUP($E628,COA!$A$10:$C$208,3,0))</f>
        <v/>
      </c>
      <c r="I628" s="120"/>
      <c r="J628" s="121" t="str">
        <f>+IF(ISNA(VLOOKUP($I628,'Cost Center'!$A$9:$B$48,2,0)),"",(VLOOKUP($I628,'Cost Center'!$A$9:$B$48,2,0)))</f>
        <v/>
      </c>
      <c r="K628" s="122"/>
      <c r="L628" s="123"/>
      <c r="M628" s="124">
        <f t="shared" si="30"/>
        <v>0</v>
      </c>
      <c r="N628" s="124"/>
      <c r="O628" s="124">
        <f t="shared" si="31"/>
        <v>0</v>
      </c>
      <c r="P628" s="130"/>
      <c r="Q628" s="130"/>
      <c r="R628" s="130"/>
      <c r="S628" s="130"/>
      <c r="T628" s="130"/>
      <c r="U628" s="130"/>
      <c r="V628" s="130"/>
      <c r="W628" s="130"/>
      <c r="X628" s="130"/>
      <c r="Y628" s="130"/>
      <c r="Z628" s="130"/>
      <c r="AA628" s="130"/>
      <c r="AB628" s="131">
        <f t="shared" si="32"/>
        <v>0</v>
      </c>
    </row>
    <row r="629" spans="1:28" s="97" customFormat="1" ht="12.75" x14ac:dyDescent="0.2">
      <c r="A629" s="127"/>
      <c r="B629" s="127"/>
      <c r="C629" s="26"/>
      <c r="D629" s="128"/>
      <c r="E629" s="129"/>
      <c r="F629" s="119" t="str">
        <f>+IF(ISNA(VLOOKUP($E629,COA!$A$10:$C$208,3,0)),"",VLOOKUP($E629,COA!$A$10:$C$208,3,0))</f>
        <v/>
      </c>
      <c r="G629" s="129"/>
      <c r="H629" s="119" t="str">
        <f>+IF(ISNA(VLOOKUP($E629,COA!$A$10:$C$208,3,0)),"",VLOOKUP($E629,COA!$A$10:$C$208,3,0))</f>
        <v/>
      </c>
      <c r="I629" s="120"/>
      <c r="J629" s="121" t="str">
        <f>+IF(ISNA(VLOOKUP($I629,'Cost Center'!$A$9:$B$48,2,0)),"",(VLOOKUP($I629,'Cost Center'!$A$9:$B$48,2,0)))</f>
        <v/>
      </c>
      <c r="K629" s="122"/>
      <c r="L629" s="123"/>
      <c r="M629" s="124">
        <f t="shared" si="30"/>
        <v>0</v>
      </c>
      <c r="N629" s="124"/>
      <c r="O629" s="124">
        <f t="shared" si="31"/>
        <v>0</v>
      </c>
      <c r="P629" s="130"/>
      <c r="Q629" s="130"/>
      <c r="R629" s="130"/>
      <c r="S629" s="130"/>
      <c r="T629" s="130"/>
      <c r="U629" s="130"/>
      <c r="V629" s="130"/>
      <c r="W629" s="130"/>
      <c r="X629" s="130"/>
      <c r="Y629" s="130"/>
      <c r="Z629" s="130"/>
      <c r="AA629" s="130"/>
      <c r="AB629" s="131">
        <f t="shared" si="32"/>
        <v>0</v>
      </c>
    </row>
    <row r="630" spans="1:28" s="97" customFormat="1" ht="12.75" x14ac:dyDescent="0.2">
      <c r="A630" s="127"/>
      <c r="B630" s="127"/>
      <c r="C630" s="26"/>
      <c r="D630" s="128"/>
      <c r="E630" s="129"/>
      <c r="F630" s="119" t="str">
        <f>+IF(ISNA(VLOOKUP($E630,COA!$A$10:$C$208,3,0)),"",VLOOKUP($E630,COA!$A$10:$C$208,3,0))</f>
        <v/>
      </c>
      <c r="G630" s="129"/>
      <c r="H630" s="119" t="str">
        <f>+IF(ISNA(VLOOKUP($E630,COA!$A$10:$C$208,3,0)),"",VLOOKUP($E630,COA!$A$10:$C$208,3,0))</f>
        <v/>
      </c>
      <c r="I630" s="120"/>
      <c r="J630" s="121" t="str">
        <f>+IF(ISNA(VLOOKUP($I630,'Cost Center'!$A$9:$B$48,2,0)),"",(VLOOKUP($I630,'Cost Center'!$A$9:$B$48,2,0)))</f>
        <v/>
      </c>
      <c r="K630" s="122"/>
      <c r="L630" s="123"/>
      <c r="M630" s="124">
        <f t="shared" si="30"/>
        <v>0</v>
      </c>
      <c r="N630" s="124"/>
      <c r="O630" s="124">
        <f t="shared" si="31"/>
        <v>0</v>
      </c>
      <c r="P630" s="130"/>
      <c r="Q630" s="130"/>
      <c r="R630" s="130"/>
      <c r="S630" s="130"/>
      <c r="T630" s="130"/>
      <c r="U630" s="130"/>
      <c r="V630" s="130"/>
      <c r="W630" s="130"/>
      <c r="X630" s="130"/>
      <c r="Y630" s="130"/>
      <c r="Z630" s="130"/>
      <c r="AA630" s="130"/>
      <c r="AB630" s="131">
        <f t="shared" si="32"/>
        <v>0</v>
      </c>
    </row>
    <row r="631" spans="1:28" s="97" customFormat="1" ht="12.75" x14ac:dyDescent="0.2">
      <c r="A631" s="127"/>
      <c r="B631" s="127"/>
      <c r="C631" s="26"/>
      <c r="D631" s="128"/>
      <c r="E631" s="129"/>
      <c r="F631" s="119" t="str">
        <f>+IF(ISNA(VLOOKUP($E631,COA!$A$10:$C$208,3,0)),"",VLOOKUP($E631,COA!$A$10:$C$208,3,0))</f>
        <v/>
      </c>
      <c r="G631" s="129"/>
      <c r="H631" s="119" t="str">
        <f>+IF(ISNA(VLOOKUP($E631,COA!$A$10:$C$208,3,0)),"",VLOOKUP($E631,COA!$A$10:$C$208,3,0))</f>
        <v/>
      </c>
      <c r="I631" s="120"/>
      <c r="J631" s="121" t="str">
        <f>+IF(ISNA(VLOOKUP($I631,'Cost Center'!$A$9:$B$48,2,0)),"",(VLOOKUP($I631,'Cost Center'!$A$9:$B$48,2,0)))</f>
        <v/>
      </c>
      <c r="K631" s="122"/>
      <c r="L631" s="123"/>
      <c r="M631" s="124">
        <f t="shared" si="30"/>
        <v>0</v>
      </c>
      <c r="N631" s="124"/>
      <c r="O631" s="124">
        <f t="shared" si="31"/>
        <v>0</v>
      </c>
      <c r="P631" s="130"/>
      <c r="Q631" s="130"/>
      <c r="R631" s="130"/>
      <c r="S631" s="130"/>
      <c r="T631" s="130"/>
      <c r="U631" s="130"/>
      <c r="V631" s="130"/>
      <c r="W631" s="130"/>
      <c r="X631" s="130"/>
      <c r="Y631" s="130"/>
      <c r="Z631" s="130"/>
      <c r="AA631" s="130"/>
      <c r="AB631" s="131">
        <f t="shared" si="32"/>
        <v>0</v>
      </c>
    </row>
    <row r="632" spans="1:28" s="97" customFormat="1" ht="12.75" x14ac:dyDescent="0.2">
      <c r="A632" s="127"/>
      <c r="B632" s="127"/>
      <c r="C632" s="26"/>
      <c r="D632" s="128"/>
      <c r="E632" s="129"/>
      <c r="F632" s="119" t="str">
        <f>+IF(ISNA(VLOOKUP($E632,COA!$A$10:$C$208,3,0)),"",VLOOKUP($E632,COA!$A$10:$C$208,3,0))</f>
        <v/>
      </c>
      <c r="G632" s="129"/>
      <c r="H632" s="119" t="str">
        <f>+IF(ISNA(VLOOKUP($E632,COA!$A$10:$C$208,3,0)),"",VLOOKUP($E632,COA!$A$10:$C$208,3,0))</f>
        <v/>
      </c>
      <c r="I632" s="120"/>
      <c r="J632" s="121" t="str">
        <f>+IF(ISNA(VLOOKUP($I632,'Cost Center'!$A$9:$B$48,2,0)),"",(VLOOKUP($I632,'Cost Center'!$A$9:$B$48,2,0)))</f>
        <v/>
      </c>
      <c r="K632" s="122"/>
      <c r="L632" s="123"/>
      <c r="M632" s="124">
        <f t="shared" si="30"/>
        <v>0</v>
      </c>
      <c r="N632" s="124"/>
      <c r="O632" s="124">
        <f t="shared" si="31"/>
        <v>0</v>
      </c>
      <c r="P632" s="130"/>
      <c r="Q632" s="130"/>
      <c r="R632" s="130"/>
      <c r="S632" s="130"/>
      <c r="T632" s="130"/>
      <c r="U632" s="130"/>
      <c r="V632" s="130"/>
      <c r="W632" s="130"/>
      <c r="X632" s="130"/>
      <c r="Y632" s="130"/>
      <c r="Z632" s="130"/>
      <c r="AA632" s="130"/>
      <c r="AB632" s="131">
        <f t="shared" si="32"/>
        <v>0</v>
      </c>
    </row>
    <row r="633" spans="1:28" s="97" customFormat="1" ht="12.75" x14ac:dyDescent="0.2">
      <c r="A633" s="127"/>
      <c r="B633" s="127"/>
      <c r="C633" s="26"/>
      <c r="D633" s="128"/>
      <c r="E633" s="129"/>
      <c r="F633" s="119" t="str">
        <f>+IF(ISNA(VLOOKUP($E633,COA!$A$10:$C$208,3,0)),"",VLOOKUP($E633,COA!$A$10:$C$208,3,0))</f>
        <v/>
      </c>
      <c r="G633" s="129"/>
      <c r="H633" s="119" t="str">
        <f>+IF(ISNA(VLOOKUP($E633,COA!$A$10:$C$208,3,0)),"",VLOOKUP($E633,COA!$A$10:$C$208,3,0))</f>
        <v/>
      </c>
      <c r="I633" s="120"/>
      <c r="J633" s="121" t="str">
        <f>+IF(ISNA(VLOOKUP($I633,'Cost Center'!$A$9:$B$48,2,0)),"",(VLOOKUP($I633,'Cost Center'!$A$9:$B$48,2,0)))</f>
        <v/>
      </c>
      <c r="K633" s="122"/>
      <c r="L633" s="123"/>
      <c r="M633" s="124">
        <f t="shared" si="30"/>
        <v>0</v>
      </c>
      <c r="N633" s="124"/>
      <c r="O633" s="124">
        <f t="shared" si="31"/>
        <v>0</v>
      </c>
      <c r="P633" s="130"/>
      <c r="Q633" s="130"/>
      <c r="R633" s="130"/>
      <c r="S633" s="130"/>
      <c r="T633" s="130"/>
      <c r="U633" s="130"/>
      <c r="V633" s="130"/>
      <c r="W633" s="130"/>
      <c r="X633" s="130"/>
      <c r="Y633" s="130"/>
      <c r="Z633" s="130"/>
      <c r="AA633" s="130"/>
      <c r="AB633" s="131">
        <f t="shared" si="32"/>
        <v>0</v>
      </c>
    </row>
    <row r="634" spans="1:28" s="97" customFormat="1" ht="12.75" x14ac:dyDescent="0.2">
      <c r="A634" s="127"/>
      <c r="B634" s="127"/>
      <c r="C634" s="26"/>
      <c r="D634" s="128"/>
      <c r="E634" s="129"/>
      <c r="F634" s="119" t="str">
        <f>+IF(ISNA(VLOOKUP($E634,COA!$A$10:$C$208,3,0)),"",VLOOKUP($E634,COA!$A$10:$C$208,3,0))</f>
        <v/>
      </c>
      <c r="G634" s="129"/>
      <c r="H634" s="119" t="str">
        <f>+IF(ISNA(VLOOKUP($E634,COA!$A$10:$C$208,3,0)),"",VLOOKUP($E634,COA!$A$10:$C$208,3,0))</f>
        <v/>
      </c>
      <c r="I634" s="120"/>
      <c r="J634" s="121" t="str">
        <f>+IF(ISNA(VLOOKUP($I634,'Cost Center'!$A$9:$B$48,2,0)),"",(VLOOKUP($I634,'Cost Center'!$A$9:$B$48,2,0)))</f>
        <v/>
      </c>
      <c r="K634" s="122"/>
      <c r="L634" s="123"/>
      <c r="M634" s="124">
        <f t="shared" si="30"/>
        <v>0</v>
      </c>
      <c r="N634" s="124"/>
      <c r="O634" s="124">
        <f t="shared" si="31"/>
        <v>0</v>
      </c>
      <c r="P634" s="130"/>
      <c r="Q634" s="130"/>
      <c r="R634" s="130"/>
      <c r="S634" s="130"/>
      <c r="T634" s="130"/>
      <c r="U634" s="130"/>
      <c r="V634" s="130"/>
      <c r="W634" s="130"/>
      <c r="X634" s="130"/>
      <c r="Y634" s="130"/>
      <c r="Z634" s="130"/>
      <c r="AA634" s="130"/>
      <c r="AB634" s="131">
        <f t="shared" si="32"/>
        <v>0</v>
      </c>
    </row>
    <row r="635" spans="1:28" s="97" customFormat="1" ht="12.75" x14ac:dyDescent="0.2">
      <c r="A635" s="127"/>
      <c r="B635" s="127"/>
      <c r="C635" s="26"/>
      <c r="D635" s="128"/>
      <c r="E635" s="129"/>
      <c r="F635" s="119" t="str">
        <f>+IF(ISNA(VLOOKUP($E635,COA!$A$10:$C$208,3,0)),"",VLOOKUP($E635,COA!$A$10:$C$208,3,0))</f>
        <v/>
      </c>
      <c r="G635" s="129"/>
      <c r="H635" s="119" t="str">
        <f>+IF(ISNA(VLOOKUP($E635,COA!$A$10:$C$208,3,0)),"",VLOOKUP($E635,COA!$A$10:$C$208,3,0))</f>
        <v/>
      </c>
      <c r="I635" s="120"/>
      <c r="J635" s="121" t="str">
        <f>+IF(ISNA(VLOOKUP($I635,'Cost Center'!$A$9:$B$48,2,0)),"",(VLOOKUP($I635,'Cost Center'!$A$9:$B$48,2,0)))</f>
        <v/>
      </c>
      <c r="K635" s="122"/>
      <c r="L635" s="123"/>
      <c r="M635" s="124">
        <f t="shared" si="30"/>
        <v>0</v>
      </c>
      <c r="N635" s="124"/>
      <c r="O635" s="124">
        <f t="shared" si="31"/>
        <v>0</v>
      </c>
      <c r="P635" s="130"/>
      <c r="Q635" s="130"/>
      <c r="R635" s="130"/>
      <c r="S635" s="130"/>
      <c r="T635" s="130"/>
      <c r="U635" s="130"/>
      <c r="V635" s="130"/>
      <c r="W635" s="130"/>
      <c r="X635" s="130"/>
      <c r="Y635" s="130"/>
      <c r="Z635" s="130"/>
      <c r="AA635" s="130"/>
      <c r="AB635" s="131">
        <f t="shared" si="32"/>
        <v>0</v>
      </c>
    </row>
    <row r="636" spans="1:28" s="97" customFormat="1" ht="12.75" x14ac:dyDescent="0.2">
      <c r="A636" s="127"/>
      <c r="B636" s="127"/>
      <c r="C636" s="26"/>
      <c r="D636" s="128"/>
      <c r="E636" s="129"/>
      <c r="F636" s="119" t="str">
        <f>+IF(ISNA(VLOOKUP($E636,COA!$A$10:$C$208,3,0)),"",VLOOKUP($E636,COA!$A$10:$C$208,3,0))</f>
        <v/>
      </c>
      <c r="G636" s="129"/>
      <c r="H636" s="119" t="str">
        <f>+IF(ISNA(VLOOKUP($E636,COA!$A$10:$C$208,3,0)),"",VLOOKUP($E636,COA!$A$10:$C$208,3,0))</f>
        <v/>
      </c>
      <c r="I636" s="120"/>
      <c r="J636" s="121" t="str">
        <f>+IF(ISNA(VLOOKUP($I636,'Cost Center'!$A$9:$B$48,2,0)),"",(VLOOKUP($I636,'Cost Center'!$A$9:$B$48,2,0)))</f>
        <v/>
      </c>
      <c r="K636" s="122"/>
      <c r="L636" s="123"/>
      <c r="M636" s="124">
        <f t="shared" si="30"/>
        <v>0</v>
      </c>
      <c r="N636" s="124"/>
      <c r="O636" s="124">
        <f t="shared" si="31"/>
        <v>0</v>
      </c>
      <c r="P636" s="130"/>
      <c r="Q636" s="130"/>
      <c r="R636" s="130"/>
      <c r="S636" s="130"/>
      <c r="T636" s="130"/>
      <c r="U636" s="130"/>
      <c r="V636" s="130"/>
      <c r="W636" s="130"/>
      <c r="X636" s="130"/>
      <c r="Y636" s="130"/>
      <c r="Z636" s="130"/>
      <c r="AA636" s="130"/>
      <c r="AB636" s="131">
        <f t="shared" si="32"/>
        <v>0</v>
      </c>
    </row>
    <row r="637" spans="1:28" s="97" customFormat="1" ht="12.75" x14ac:dyDescent="0.2">
      <c r="A637" s="127"/>
      <c r="B637" s="127"/>
      <c r="C637" s="26"/>
      <c r="D637" s="128"/>
      <c r="E637" s="129"/>
      <c r="F637" s="119" t="str">
        <f>+IF(ISNA(VLOOKUP($E637,COA!$A$10:$C$208,3,0)),"",VLOOKUP($E637,COA!$A$10:$C$208,3,0))</f>
        <v/>
      </c>
      <c r="G637" s="129"/>
      <c r="H637" s="119" t="str">
        <f>+IF(ISNA(VLOOKUP($E637,COA!$A$10:$C$208,3,0)),"",VLOOKUP($E637,COA!$A$10:$C$208,3,0))</f>
        <v/>
      </c>
      <c r="I637" s="120"/>
      <c r="J637" s="121" t="str">
        <f>+IF(ISNA(VLOOKUP($I637,'Cost Center'!$A$9:$B$48,2,0)),"",(VLOOKUP($I637,'Cost Center'!$A$9:$B$48,2,0)))</f>
        <v/>
      </c>
      <c r="K637" s="122"/>
      <c r="L637" s="123"/>
      <c r="M637" s="124">
        <f t="shared" si="30"/>
        <v>0</v>
      </c>
      <c r="N637" s="124"/>
      <c r="O637" s="124">
        <f t="shared" si="31"/>
        <v>0</v>
      </c>
      <c r="P637" s="130"/>
      <c r="Q637" s="130"/>
      <c r="R637" s="130"/>
      <c r="S637" s="130"/>
      <c r="T637" s="130"/>
      <c r="U637" s="130"/>
      <c r="V637" s="130"/>
      <c r="W637" s="130"/>
      <c r="X637" s="130"/>
      <c r="Y637" s="130"/>
      <c r="Z637" s="130"/>
      <c r="AA637" s="130"/>
      <c r="AB637" s="131">
        <f t="shared" si="32"/>
        <v>0</v>
      </c>
    </row>
    <row r="638" spans="1:28" s="97" customFormat="1" ht="12.75" x14ac:dyDescent="0.2">
      <c r="A638" s="127"/>
      <c r="B638" s="127"/>
      <c r="C638" s="26"/>
      <c r="D638" s="128"/>
      <c r="E638" s="129"/>
      <c r="F638" s="119" t="str">
        <f>+IF(ISNA(VLOOKUP($E638,COA!$A$10:$C$208,3,0)),"",VLOOKUP($E638,COA!$A$10:$C$208,3,0))</f>
        <v/>
      </c>
      <c r="G638" s="129"/>
      <c r="H638" s="119" t="str">
        <f>+IF(ISNA(VLOOKUP($E638,COA!$A$10:$C$208,3,0)),"",VLOOKUP($E638,COA!$A$10:$C$208,3,0))</f>
        <v/>
      </c>
      <c r="I638" s="120"/>
      <c r="J638" s="121" t="str">
        <f>+IF(ISNA(VLOOKUP($I638,'Cost Center'!$A$9:$B$48,2,0)),"",(VLOOKUP($I638,'Cost Center'!$A$9:$B$48,2,0)))</f>
        <v/>
      </c>
      <c r="K638" s="122"/>
      <c r="L638" s="123"/>
      <c r="M638" s="124">
        <f t="shared" si="30"/>
        <v>0</v>
      </c>
      <c r="N638" s="124"/>
      <c r="O638" s="124">
        <f t="shared" si="31"/>
        <v>0</v>
      </c>
      <c r="P638" s="130"/>
      <c r="Q638" s="130"/>
      <c r="R638" s="130"/>
      <c r="S638" s="130"/>
      <c r="T638" s="130"/>
      <c r="U638" s="130"/>
      <c r="V638" s="130"/>
      <c r="W638" s="130"/>
      <c r="X638" s="130"/>
      <c r="Y638" s="130"/>
      <c r="Z638" s="130"/>
      <c r="AA638" s="130"/>
      <c r="AB638" s="131">
        <f t="shared" si="32"/>
        <v>0</v>
      </c>
    </row>
    <row r="639" spans="1:28" s="97" customFormat="1" ht="12.75" x14ac:dyDescent="0.2">
      <c r="A639" s="127"/>
      <c r="B639" s="127"/>
      <c r="C639" s="26"/>
      <c r="D639" s="128"/>
      <c r="E639" s="129"/>
      <c r="F639" s="119" t="str">
        <f>+IF(ISNA(VLOOKUP($E639,COA!$A$10:$C$208,3,0)),"",VLOOKUP($E639,COA!$A$10:$C$208,3,0))</f>
        <v/>
      </c>
      <c r="G639" s="129"/>
      <c r="H639" s="119" t="str">
        <f>+IF(ISNA(VLOOKUP($E639,COA!$A$10:$C$208,3,0)),"",VLOOKUP($E639,COA!$A$10:$C$208,3,0))</f>
        <v/>
      </c>
      <c r="I639" s="120"/>
      <c r="J639" s="121" t="str">
        <f>+IF(ISNA(VLOOKUP($I639,'Cost Center'!$A$9:$B$48,2,0)),"",(VLOOKUP($I639,'Cost Center'!$A$9:$B$48,2,0)))</f>
        <v/>
      </c>
      <c r="K639" s="122"/>
      <c r="L639" s="123"/>
      <c r="M639" s="124">
        <f t="shared" si="30"/>
        <v>0</v>
      </c>
      <c r="N639" s="124"/>
      <c r="O639" s="124">
        <f t="shared" si="31"/>
        <v>0</v>
      </c>
      <c r="P639" s="130"/>
      <c r="Q639" s="130"/>
      <c r="R639" s="130"/>
      <c r="S639" s="130"/>
      <c r="T639" s="130"/>
      <c r="U639" s="130"/>
      <c r="V639" s="130"/>
      <c r="W639" s="130"/>
      <c r="X639" s="130"/>
      <c r="Y639" s="130"/>
      <c r="Z639" s="130"/>
      <c r="AA639" s="130"/>
      <c r="AB639" s="131">
        <f t="shared" si="32"/>
        <v>0</v>
      </c>
    </row>
    <row r="640" spans="1:28" s="97" customFormat="1" ht="12.75" x14ac:dyDescent="0.2">
      <c r="A640" s="127"/>
      <c r="B640" s="127"/>
      <c r="C640" s="26"/>
      <c r="D640" s="128"/>
      <c r="E640" s="129"/>
      <c r="F640" s="119" t="str">
        <f>+IF(ISNA(VLOOKUP($E640,COA!$A$10:$C$208,3,0)),"",VLOOKUP($E640,COA!$A$10:$C$208,3,0))</f>
        <v/>
      </c>
      <c r="G640" s="129"/>
      <c r="H640" s="119" t="str">
        <f>+IF(ISNA(VLOOKUP($E640,COA!$A$10:$C$208,3,0)),"",VLOOKUP($E640,COA!$A$10:$C$208,3,0))</f>
        <v/>
      </c>
      <c r="I640" s="120"/>
      <c r="J640" s="121" t="str">
        <f>+IF(ISNA(VLOOKUP($I640,'Cost Center'!$A$9:$B$48,2,0)),"",(VLOOKUP($I640,'Cost Center'!$A$9:$B$48,2,0)))</f>
        <v/>
      </c>
      <c r="K640" s="122"/>
      <c r="L640" s="123"/>
      <c r="M640" s="124">
        <f t="shared" si="30"/>
        <v>0</v>
      </c>
      <c r="N640" s="124"/>
      <c r="O640" s="124">
        <f t="shared" si="31"/>
        <v>0</v>
      </c>
      <c r="P640" s="130"/>
      <c r="Q640" s="130"/>
      <c r="R640" s="130"/>
      <c r="S640" s="130"/>
      <c r="T640" s="130"/>
      <c r="U640" s="130"/>
      <c r="V640" s="130"/>
      <c r="W640" s="130"/>
      <c r="X640" s="130"/>
      <c r="Y640" s="130"/>
      <c r="Z640" s="130"/>
      <c r="AA640" s="130"/>
      <c r="AB640" s="131">
        <f t="shared" si="32"/>
        <v>0</v>
      </c>
    </row>
    <row r="641" spans="1:28" s="97" customFormat="1" ht="12.75" x14ac:dyDescent="0.2">
      <c r="A641" s="127"/>
      <c r="B641" s="127"/>
      <c r="C641" s="26"/>
      <c r="D641" s="128"/>
      <c r="E641" s="129"/>
      <c r="F641" s="119" t="str">
        <f>+IF(ISNA(VLOOKUP($E641,COA!$A$10:$C$208,3,0)),"",VLOOKUP($E641,COA!$A$10:$C$208,3,0))</f>
        <v/>
      </c>
      <c r="G641" s="129"/>
      <c r="H641" s="119" t="str">
        <f>+IF(ISNA(VLOOKUP($E641,COA!$A$10:$C$208,3,0)),"",VLOOKUP($E641,COA!$A$10:$C$208,3,0))</f>
        <v/>
      </c>
      <c r="I641" s="120"/>
      <c r="J641" s="121" t="str">
        <f>+IF(ISNA(VLOOKUP($I641,'Cost Center'!$A$9:$B$48,2,0)),"",(VLOOKUP($I641,'Cost Center'!$A$9:$B$48,2,0)))</f>
        <v/>
      </c>
      <c r="K641" s="122"/>
      <c r="L641" s="123"/>
      <c r="M641" s="124">
        <f t="shared" si="30"/>
        <v>0</v>
      </c>
      <c r="N641" s="124"/>
      <c r="O641" s="124">
        <f t="shared" si="31"/>
        <v>0</v>
      </c>
      <c r="P641" s="130"/>
      <c r="Q641" s="130"/>
      <c r="R641" s="130"/>
      <c r="S641" s="130"/>
      <c r="T641" s="130"/>
      <c r="U641" s="130"/>
      <c r="V641" s="130"/>
      <c r="W641" s="130"/>
      <c r="X641" s="130"/>
      <c r="Y641" s="130"/>
      <c r="Z641" s="130"/>
      <c r="AA641" s="130"/>
      <c r="AB641" s="131">
        <f t="shared" si="32"/>
        <v>0</v>
      </c>
    </row>
    <row r="642" spans="1:28" s="97" customFormat="1" ht="12.75" x14ac:dyDescent="0.2">
      <c r="A642" s="127"/>
      <c r="B642" s="127"/>
      <c r="C642" s="26"/>
      <c r="D642" s="128"/>
      <c r="E642" s="129"/>
      <c r="F642" s="119" t="str">
        <f>+IF(ISNA(VLOOKUP($E642,COA!$A$10:$C$208,3,0)),"",VLOOKUP($E642,COA!$A$10:$C$208,3,0))</f>
        <v/>
      </c>
      <c r="G642" s="129"/>
      <c r="H642" s="119" t="str">
        <f>+IF(ISNA(VLOOKUP($E642,COA!$A$10:$C$208,3,0)),"",VLOOKUP($E642,COA!$A$10:$C$208,3,0))</f>
        <v/>
      </c>
      <c r="I642" s="120"/>
      <c r="J642" s="121" t="str">
        <f>+IF(ISNA(VLOOKUP($I642,'Cost Center'!$A$9:$B$48,2,0)),"",(VLOOKUP($I642,'Cost Center'!$A$9:$B$48,2,0)))</f>
        <v/>
      </c>
      <c r="K642" s="122"/>
      <c r="L642" s="123"/>
      <c r="M642" s="124">
        <f t="shared" si="30"/>
        <v>0</v>
      </c>
      <c r="N642" s="124"/>
      <c r="O642" s="124">
        <f t="shared" si="31"/>
        <v>0</v>
      </c>
      <c r="P642" s="130"/>
      <c r="Q642" s="130"/>
      <c r="R642" s="130"/>
      <c r="S642" s="130"/>
      <c r="T642" s="130"/>
      <c r="U642" s="130"/>
      <c r="V642" s="130"/>
      <c r="W642" s="130"/>
      <c r="X642" s="130"/>
      <c r="Y642" s="130"/>
      <c r="Z642" s="130"/>
      <c r="AA642" s="130"/>
      <c r="AB642" s="131">
        <f t="shared" si="32"/>
        <v>0</v>
      </c>
    </row>
    <row r="643" spans="1:28" s="97" customFormat="1" ht="12.75" x14ac:dyDescent="0.2">
      <c r="A643" s="127"/>
      <c r="B643" s="127"/>
      <c r="C643" s="26"/>
      <c r="D643" s="128"/>
      <c r="E643" s="129"/>
      <c r="F643" s="119" t="str">
        <f>+IF(ISNA(VLOOKUP($E643,COA!$A$10:$C$208,3,0)),"",VLOOKUP($E643,COA!$A$10:$C$208,3,0))</f>
        <v/>
      </c>
      <c r="G643" s="129"/>
      <c r="H643" s="119" t="str">
        <f>+IF(ISNA(VLOOKUP($E643,COA!$A$10:$C$208,3,0)),"",VLOOKUP($E643,COA!$A$10:$C$208,3,0))</f>
        <v/>
      </c>
      <c r="I643" s="120"/>
      <c r="J643" s="121" t="str">
        <f>+IF(ISNA(VLOOKUP($I643,'Cost Center'!$A$9:$B$48,2,0)),"",(VLOOKUP($I643,'Cost Center'!$A$9:$B$48,2,0)))</f>
        <v/>
      </c>
      <c r="K643" s="122"/>
      <c r="L643" s="123"/>
      <c r="M643" s="124">
        <f t="shared" si="30"/>
        <v>0</v>
      </c>
      <c r="N643" s="124"/>
      <c r="O643" s="124">
        <f t="shared" si="31"/>
        <v>0</v>
      </c>
      <c r="P643" s="130"/>
      <c r="Q643" s="130"/>
      <c r="R643" s="130"/>
      <c r="S643" s="130"/>
      <c r="T643" s="130"/>
      <c r="U643" s="130"/>
      <c r="V643" s="130"/>
      <c r="W643" s="130"/>
      <c r="X643" s="130"/>
      <c r="Y643" s="130"/>
      <c r="Z643" s="130"/>
      <c r="AA643" s="130"/>
      <c r="AB643" s="131">
        <f t="shared" si="32"/>
        <v>0</v>
      </c>
    </row>
    <row r="644" spans="1:28" s="97" customFormat="1" ht="12.75" x14ac:dyDescent="0.2">
      <c r="A644" s="127"/>
      <c r="B644" s="127"/>
      <c r="C644" s="26"/>
      <c r="D644" s="128"/>
      <c r="E644" s="129"/>
      <c r="F644" s="119" t="str">
        <f>+IF(ISNA(VLOOKUP($E644,COA!$A$10:$C$208,3,0)),"",VLOOKUP($E644,COA!$A$10:$C$208,3,0))</f>
        <v/>
      </c>
      <c r="G644" s="129"/>
      <c r="H644" s="119" t="str">
        <f>+IF(ISNA(VLOOKUP($E644,COA!$A$10:$C$208,3,0)),"",VLOOKUP($E644,COA!$A$10:$C$208,3,0))</f>
        <v/>
      </c>
      <c r="I644" s="120"/>
      <c r="J644" s="121" t="str">
        <f>+IF(ISNA(VLOOKUP($I644,'Cost Center'!$A$9:$B$48,2,0)),"",(VLOOKUP($I644,'Cost Center'!$A$9:$B$48,2,0)))</f>
        <v/>
      </c>
      <c r="K644" s="122"/>
      <c r="L644" s="123"/>
      <c r="M644" s="124">
        <f t="shared" si="30"/>
        <v>0</v>
      </c>
      <c r="N644" s="124"/>
      <c r="O644" s="124">
        <f t="shared" si="31"/>
        <v>0</v>
      </c>
      <c r="P644" s="130"/>
      <c r="Q644" s="130"/>
      <c r="R644" s="130"/>
      <c r="S644" s="130"/>
      <c r="T644" s="130"/>
      <c r="U644" s="130"/>
      <c r="V644" s="130"/>
      <c r="W644" s="130"/>
      <c r="X644" s="130"/>
      <c r="Y644" s="130"/>
      <c r="Z644" s="130"/>
      <c r="AA644" s="130"/>
      <c r="AB644" s="131">
        <f t="shared" si="32"/>
        <v>0</v>
      </c>
    </row>
    <row r="645" spans="1:28" s="97" customFormat="1" ht="12.75" x14ac:dyDescent="0.2">
      <c r="A645" s="127"/>
      <c r="B645" s="127"/>
      <c r="C645" s="26"/>
      <c r="D645" s="128"/>
      <c r="E645" s="129"/>
      <c r="F645" s="119" t="str">
        <f>+IF(ISNA(VLOOKUP($E645,COA!$A$10:$C$208,3,0)),"",VLOOKUP($E645,COA!$A$10:$C$208,3,0))</f>
        <v/>
      </c>
      <c r="G645" s="129"/>
      <c r="H645" s="119" t="str">
        <f>+IF(ISNA(VLOOKUP($E645,COA!$A$10:$C$208,3,0)),"",VLOOKUP($E645,COA!$A$10:$C$208,3,0))</f>
        <v/>
      </c>
      <c r="I645" s="120"/>
      <c r="J645" s="121" t="str">
        <f>+IF(ISNA(VLOOKUP($I645,'Cost Center'!$A$9:$B$48,2,0)),"",(VLOOKUP($I645,'Cost Center'!$A$9:$B$48,2,0)))</f>
        <v/>
      </c>
      <c r="K645" s="122"/>
      <c r="L645" s="123"/>
      <c r="M645" s="124">
        <f t="shared" si="30"/>
        <v>0</v>
      </c>
      <c r="N645" s="124"/>
      <c r="O645" s="124">
        <f t="shared" si="31"/>
        <v>0</v>
      </c>
      <c r="P645" s="130"/>
      <c r="Q645" s="130"/>
      <c r="R645" s="130"/>
      <c r="S645" s="130"/>
      <c r="T645" s="130"/>
      <c r="U645" s="130"/>
      <c r="V645" s="130"/>
      <c r="W645" s="130"/>
      <c r="X645" s="130"/>
      <c r="Y645" s="130"/>
      <c r="Z645" s="130"/>
      <c r="AA645" s="130"/>
      <c r="AB645" s="131">
        <f t="shared" si="32"/>
        <v>0</v>
      </c>
    </row>
    <row r="646" spans="1:28" s="97" customFormat="1" ht="12.75" x14ac:dyDescent="0.2">
      <c r="A646" s="127"/>
      <c r="B646" s="127"/>
      <c r="C646" s="26"/>
      <c r="D646" s="128"/>
      <c r="E646" s="129"/>
      <c r="F646" s="119" t="str">
        <f>+IF(ISNA(VLOOKUP($E646,COA!$A$10:$C$208,3,0)),"",VLOOKUP($E646,COA!$A$10:$C$208,3,0))</f>
        <v/>
      </c>
      <c r="G646" s="129"/>
      <c r="H646" s="119" t="str">
        <f>+IF(ISNA(VLOOKUP($E646,COA!$A$10:$C$208,3,0)),"",VLOOKUP($E646,COA!$A$10:$C$208,3,0))</f>
        <v/>
      </c>
      <c r="I646" s="120"/>
      <c r="J646" s="121" t="str">
        <f>+IF(ISNA(VLOOKUP($I646,'Cost Center'!$A$9:$B$48,2,0)),"",(VLOOKUP($I646,'Cost Center'!$A$9:$B$48,2,0)))</f>
        <v/>
      </c>
      <c r="K646" s="122"/>
      <c r="L646" s="123"/>
      <c r="M646" s="124">
        <f t="shared" si="30"/>
        <v>0</v>
      </c>
      <c r="N646" s="124"/>
      <c r="O646" s="124">
        <f t="shared" si="31"/>
        <v>0</v>
      </c>
      <c r="P646" s="130"/>
      <c r="Q646" s="130"/>
      <c r="R646" s="130"/>
      <c r="S646" s="130"/>
      <c r="T646" s="130"/>
      <c r="U646" s="130"/>
      <c r="V646" s="130"/>
      <c r="W646" s="130"/>
      <c r="X646" s="130"/>
      <c r="Y646" s="130"/>
      <c r="Z646" s="130"/>
      <c r="AA646" s="130"/>
      <c r="AB646" s="131">
        <f t="shared" si="32"/>
        <v>0</v>
      </c>
    </row>
    <row r="647" spans="1:28" s="97" customFormat="1" ht="12.75" x14ac:dyDescent="0.2">
      <c r="A647" s="127"/>
      <c r="B647" s="127"/>
      <c r="C647" s="26"/>
      <c r="D647" s="128"/>
      <c r="E647" s="129"/>
      <c r="F647" s="119" t="str">
        <f>+IF(ISNA(VLOOKUP($E647,COA!$A$10:$C$208,3,0)),"",VLOOKUP($E647,COA!$A$10:$C$208,3,0))</f>
        <v/>
      </c>
      <c r="G647" s="129"/>
      <c r="H647" s="119" t="str">
        <f>+IF(ISNA(VLOOKUP($E647,COA!$A$10:$C$208,3,0)),"",VLOOKUP($E647,COA!$A$10:$C$208,3,0))</f>
        <v/>
      </c>
      <c r="I647" s="120"/>
      <c r="J647" s="121" t="str">
        <f>+IF(ISNA(VLOOKUP($I647,'Cost Center'!$A$9:$B$48,2,0)),"",(VLOOKUP($I647,'Cost Center'!$A$9:$B$48,2,0)))</f>
        <v/>
      </c>
      <c r="K647" s="122"/>
      <c r="L647" s="123"/>
      <c r="M647" s="124">
        <f t="shared" si="30"/>
        <v>0</v>
      </c>
      <c r="N647" s="124"/>
      <c r="O647" s="124">
        <f t="shared" si="31"/>
        <v>0</v>
      </c>
      <c r="P647" s="130"/>
      <c r="Q647" s="130"/>
      <c r="R647" s="130"/>
      <c r="S647" s="130"/>
      <c r="T647" s="130"/>
      <c r="U647" s="130"/>
      <c r="V647" s="130"/>
      <c r="W647" s="130"/>
      <c r="X647" s="130"/>
      <c r="Y647" s="130"/>
      <c r="Z647" s="130"/>
      <c r="AA647" s="130"/>
      <c r="AB647" s="131">
        <f t="shared" si="32"/>
        <v>0</v>
      </c>
    </row>
    <row r="648" spans="1:28" s="97" customFormat="1" ht="12.75" x14ac:dyDescent="0.2">
      <c r="A648" s="127"/>
      <c r="B648" s="127"/>
      <c r="C648" s="26"/>
      <c r="D648" s="128"/>
      <c r="E648" s="129"/>
      <c r="F648" s="119" t="str">
        <f>+IF(ISNA(VLOOKUP($E648,COA!$A$10:$C$208,3,0)),"",VLOOKUP($E648,COA!$A$10:$C$208,3,0))</f>
        <v/>
      </c>
      <c r="G648" s="129"/>
      <c r="H648" s="119" t="str">
        <f>+IF(ISNA(VLOOKUP($E648,COA!$A$10:$C$208,3,0)),"",VLOOKUP($E648,COA!$A$10:$C$208,3,0))</f>
        <v/>
      </c>
      <c r="I648" s="120"/>
      <c r="J648" s="121" t="str">
        <f>+IF(ISNA(VLOOKUP($I648,'Cost Center'!$A$9:$B$48,2,0)),"",(VLOOKUP($I648,'Cost Center'!$A$9:$B$48,2,0)))</f>
        <v/>
      </c>
      <c r="K648" s="122"/>
      <c r="L648" s="123"/>
      <c r="M648" s="124">
        <f t="shared" si="30"/>
        <v>0</v>
      </c>
      <c r="N648" s="124"/>
      <c r="O648" s="124">
        <f t="shared" si="31"/>
        <v>0</v>
      </c>
      <c r="P648" s="130"/>
      <c r="Q648" s="130"/>
      <c r="R648" s="130"/>
      <c r="S648" s="130"/>
      <c r="T648" s="130"/>
      <c r="U648" s="130"/>
      <c r="V648" s="130"/>
      <c r="W648" s="130"/>
      <c r="X648" s="130"/>
      <c r="Y648" s="130"/>
      <c r="Z648" s="130"/>
      <c r="AA648" s="130"/>
      <c r="AB648" s="131">
        <f t="shared" si="32"/>
        <v>0</v>
      </c>
    </row>
    <row r="649" spans="1:28" s="97" customFormat="1" ht="12.75" x14ac:dyDescent="0.2">
      <c r="A649" s="127"/>
      <c r="B649" s="127"/>
      <c r="C649" s="26"/>
      <c r="D649" s="128"/>
      <c r="E649" s="129"/>
      <c r="F649" s="119" t="str">
        <f>+IF(ISNA(VLOOKUP($E649,COA!$A$10:$C$208,3,0)),"",VLOOKUP($E649,COA!$A$10:$C$208,3,0))</f>
        <v/>
      </c>
      <c r="G649" s="129"/>
      <c r="H649" s="119" t="str">
        <f>+IF(ISNA(VLOOKUP($E649,COA!$A$10:$C$208,3,0)),"",VLOOKUP($E649,COA!$A$10:$C$208,3,0))</f>
        <v/>
      </c>
      <c r="I649" s="120"/>
      <c r="J649" s="121" t="str">
        <f>+IF(ISNA(VLOOKUP($I649,'Cost Center'!$A$9:$B$48,2,0)),"",(VLOOKUP($I649,'Cost Center'!$A$9:$B$48,2,0)))</f>
        <v/>
      </c>
      <c r="K649" s="122"/>
      <c r="L649" s="123"/>
      <c r="M649" s="124">
        <f t="shared" si="30"/>
        <v>0</v>
      </c>
      <c r="N649" s="124"/>
      <c r="O649" s="124">
        <f t="shared" si="31"/>
        <v>0</v>
      </c>
      <c r="P649" s="130"/>
      <c r="Q649" s="130"/>
      <c r="R649" s="130"/>
      <c r="S649" s="130"/>
      <c r="T649" s="130"/>
      <c r="U649" s="130"/>
      <c r="V649" s="130"/>
      <c r="W649" s="130"/>
      <c r="X649" s="130"/>
      <c r="Y649" s="130"/>
      <c r="Z649" s="130"/>
      <c r="AA649" s="130"/>
      <c r="AB649" s="131">
        <f t="shared" si="32"/>
        <v>0</v>
      </c>
    </row>
    <row r="650" spans="1:28" s="97" customFormat="1" ht="12.75" x14ac:dyDescent="0.2">
      <c r="A650" s="127"/>
      <c r="B650" s="127"/>
      <c r="C650" s="26"/>
      <c r="D650" s="128"/>
      <c r="E650" s="129"/>
      <c r="F650" s="119" t="str">
        <f>+IF(ISNA(VLOOKUP($E650,COA!$A$10:$C$208,3,0)),"",VLOOKUP($E650,COA!$A$10:$C$208,3,0))</f>
        <v/>
      </c>
      <c r="G650" s="129"/>
      <c r="H650" s="119" t="str">
        <f>+IF(ISNA(VLOOKUP($E650,COA!$A$10:$C$208,3,0)),"",VLOOKUP($E650,COA!$A$10:$C$208,3,0))</f>
        <v/>
      </c>
      <c r="I650" s="120"/>
      <c r="J650" s="121" t="str">
        <f>+IF(ISNA(VLOOKUP($I650,'Cost Center'!$A$9:$B$48,2,0)),"",(VLOOKUP($I650,'Cost Center'!$A$9:$B$48,2,0)))</f>
        <v/>
      </c>
      <c r="K650" s="122"/>
      <c r="L650" s="123"/>
      <c r="M650" s="124">
        <f t="shared" si="30"/>
        <v>0</v>
      </c>
      <c r="N650" s="124"/>
      <c r="O650" s="124">
        <f t="shared" si="31"/>
        <v>0</v>
      </c>
      <c r="P650" s="130"/>
      <c r="Q650" s="130"/>
      <c r="R650" s="130"/>
      <c r="S650" s="130"/>
      <c r="T650" s="130"/>
      <c r="U650" s="130"/>
      <c r="V650" s="130"/>
      <c r="W650" s="130"/>
      <c r="X650" s="130"/>
      <c r="Y650" s="130"/>
      <c r="Z650" s="130"/>
      <c r="AA650" s="130"/>
      <c r="AB650" s="131">
        <f t="shared" si="32"/>
        <v>0</v>
      </c>
    </row>
    <row r="651" spans="1:28" s="97" customFormat="1" ht="12.75" x14ac:dyDescent="0.2">
      <c r="A651" s="127"/>
      <c r="B651" s="127"/>
      <c r="C651" s="26"/>
      <c r="D651" s="128"/>
      <c r="E651" s="129"/>
      <c r="F651" s="119" t="str">
        <f>+IF(ISNA(VLOOKUP($E651,COA!$A$10:$C$208,3,0)),"",VLOOKUP($E651,COA!$A$10:$C$208,3,0))</f>
        <v/>
      </c>
      <c r="G651" s="129"/>
      <c r="H651" s="119" t="str">
        <f>+IF(ISNA(VLOOKUP($E651,COA!$A$10:$C$208,3,0)),"",VLOOKUP($E651,COA!$A$10:$C$208,3,0))</f>
        <v/>
      </c>
      <c r="I651" s="120"/>
      <c r="J651" s="121" t="str">
        <f>+IF(ISNA(VLOOKUP($I651,'Cost Center'!$A$9:$B$48,2,0)),"",(VLOOKUP($I651,'Cost Center'!$A$9:$B$48,2,0)))</f>
        <v/>
      </c>
      <c r="K651" s="122"/>
      <c r="L651" s="123"/>
      <c r="M651" s="124">
        <f t="shared" ref="M651:M714" si="33">+O651*1000</f>
        <v>0</v>
      </c>
      <c r="N651" s="124"/>
      <c r="O651" s="124">
        <f t="shared" ref="O651:O714" si="34">+AB651</f>
        <v>0</v>
      </c>
      <c r="P651" s="130"/>
      <c r="Q651" s="130"/>
      <c r="R651" s="130"/>
      <c r="S651" s="130"/>
      <c r="T651" s="130"/>
      <c r="U651" s="130"/>
      <c r="V651" s="130"/>
      <c r="W651" s="130"/>
      <c r="X651" s="130"/>
      <c r="Y651" s="130"/>
      <c r="Z651" s="130"/>
      <c r="AA651" s="130"/>
      <c r="AB651" s="131">
        <f t="shared" ref="AB651:AB714" si="35">SUM(P651:AA651)</f>
        <v>0</v>
      </c>
    </row>
    <row r="652" spans="1:28" s="97" customFormat="1" ht="12.75" x14ac:dyDescent="0.2">
      <c r="A652" s="127"/>
      <c r="B652" s="127"/>
      <c r="C652" s="26"/>
      <c r="D652" s="128"/>
      <c r="E652" s="129"/>
      <c r="F652" s="119" t="str">
        <f>+IF(ISNA(VLOOKUP($E652,COA!$A$10:$C$208,3,0)),"",VLOOKUP($E652,COA!$A$10:$C$208,3,0))</f>
        <v/>
      </c>
      <c r="G652" s="129"/>
      <c r="H652" s="119" t="str">
        <f>+IF(ISNA(VLOOKUP($E652,COA!$A$10:$C$208,3,0)),"",VLOOKUP($E652,COA!$A$10:$C$208,3,0))</f>
        <v/>
      </c>
      <c r="I652" s="120"/>
      <c r="J652" s="121" t="str">
        <f>+IF(ISNA(VLOOKUP($I652,'Cost Center'!$A$9:$B$48,2,0)),"",(VLOOKUP($I652,'Cost Center'!$A$9:$B$48,2,0)))</f>
        <v/>
      </c>
      <c r="K652" s="122"/>
      <c r="L652" s="123"/>
      <c r="M652" s="124">
        <f t="shared" si="33"/>
        <v>0</v>
      </c>
      <c r="N652" s="124"/>
      <c r="O652" s="124">
        <f t="shared" si="34"/>
        <v>0</v>
      </c>
      <c r="P652" s="130"/>
      <c r="Q652" s="130"/>
      <c r="R652" s="130"/>
      <c r="S652" s="130"/>
      <c r="T652" s="130"/>
      <c r="U652" s="130"/>
      <c r="V652" s="130"/>
      <c r="W652" s="130"/>
      <c r="X652" s="130"/>
      <c r="Y652" s="130"/>
      <c r="Z652" s="130"/>
      <c r="AA652" s="130"/>
      <c r="AB652" s="131">
        <f t="shared" si="35"/>
        <v>0</v>
      </c>
    </row>
    <row r="653" spans="1:28" s="97" customFormat="1" ht="12.75" x14ac:dyDescent="0.2">
      <c r="A653" s="127"/>
      <c r="B653" s="127"/>
      <c r="C653" s="26"/>
      <c r="D653" s="128"/>
      <c r="E653" s="129"/>
      <c r="F653" s="119" t="str">
        <f>+IF(ISNA(VLOOKUP($E653,COA!$A$10:$C$208,3,0)),"",VLOOKUP($E653,COA!$A$10:$C$208,3,0))</f>
        <v/>
      </c>
      <c r="G653" s="129"/>
      <c r="H653" s="119" t="str">
        <f>+IF(ISNA(VLOOKUP($E653,COA!$A$10:$C$208,3,0)),"",VLOOKUP($E653,COA!$A$10:$C$208,3,0))</f>
        <v/>
      </c>
      <c r="I653" s="120"/>
      <c r="J653" s="121" t="str">
        <f>+IF(ISNA(VLOOKUP($I653,'Cost Center'!$A$9:$B$48,2,0)),"",(VLOOKUP($I653,'Cost Center'!$A$9:$B$48,2,0)))</f>
        <v/>
      </c>
      <c r="K653" s="122"/>
      <c r="L653" s="123"/>
      <c r="M653" s="124">
        <f t="shared" si="33"/>
        <v>0</v>
      </c>
      <c r="N653" s="124"/>
      <c r="O653" s="124">
        <f t="shared" si="34"/>
        <v>0</v>
      </c>
      <c r="P653" s="130"/>
      <c r="Q653" s="130"/>
      <c r="R653" s="130"/>
      <c r="S653" s="130"/>
      <c r="T653" s="130"/>
      <c r="U653" s="130"/>
      <c r="V653" s="130"/>
      <c r="W653" s="130"/>
      <c r="X653" s="130"/>
      <c r="Y653" s="130"/>
      <c r="Z653" s="130"/>
      <c r="AA653" s="130"/>
      <c r="AB653" s="131">
        <f t="shared" si="35"/>
        <v>0</v>
      </c>
    </row>
    <row r="654" spans="1:28" s="97" customFormat="1" ht="12.75" x14ac:dyDescent="0.2">
      <c r="A654" s="127"/>
      <c r="B654" s="127"/>
      <c r="C654" s="26"/>
      <c r="D654" s="128"/>
      <c r="E654" s="129"/>
      <c r="F654" s="119" t="str">
        <f>+IF(ISNA(VLOOKUP($E654,COA!$A$10:$C$208,3,0)),"",VLOOKUP($E654,COA!$A$10:$C$208,3,0))</f>
        <v/>
      </c>
      <c r="G654" s="129"/>
      <c r="H654" s="119" t="str">
        <f>+IF(ISNA(VLOOKUP($E654,COA!$A$10:$C$208,3,0)),"",VLOOKUP($E654,COA!$A$10:$C$208,3,0))</f>
        <v/>
      </c>
      <c r="I654" s="120"/>
      <c r="J654" s="121" t="str">
        <f>+IF(ISNA(VLOOKUP($I654,'Cost Center'!$A$9:$B$48,2,0)),"",(VLOOKUP($I654,'Cost Center'!$A$9:$B$48,2,0)))</f>
        <v/>
      </c>
      <c r="K654" s="122"/>
      <c r="L654" s="123"/>
      <c r="M654" s="124">
        <f t="shared" si="33"/>
        <v>0</v>
      </c>
      <c r="N654" s="124"/>
      <c r="O654" s="124">
        <f t="shared" si="34"/>
        <v>0</v>
      </c>
      <c r="P654" s="130"/>
      <c r="Q654" s="130"/>
      <c r="R654" s="130"/>
      <c r="S654" s="130"/>
      <c r="T654" s="130"/>
      <c r="U654" s="130"/>
      <c r="V654" s="130"/>
      <c r="W654" s="130"/>
      <c r="X654" s="130"/>
      <c r="Y654" s="130"/>
      <c r="Z654" s="130"/>
      <c r="AA654" s="130"/>
      <c r="AB654" s="131">
        <f t="shared" si="35"/>
        <v>0</v>
      </c>
    </row>
    <row r="655" spans="1:28" s="97" customFormat="1" ht="12.75" x14ac:dyDescent="0.2">
      <c r="A655" s="127"/>
      <c r="B655" s="127"/>
      <c r="C655" s="26"/>
      <c r="D655" s="128"/>
      <c r="E655" s="129"/>
      <c r="F655" s="119" t="str">
        <f>+IF(ISNA(VLOOKUP($E655,COA!$A$10:$C$208,3,0)),"",VLOOKUP($E655,COA!$A$10:$C$208,3,0))</f>
        <v/>
      </c>
      <c r="G655" s="129"/>
      <c r="H655" s="119" t="str">
        <f>+IF(ISNA(VLOOKUP($E655,COA!$A$10:$C$208,3,0)),"",VLOOKUP($E655,COA!$A$10:$C$208,3,0))</f>
        <v/>
      </c>
      <c r="I655" s="120"/>
      <c r="J655" s="121" t="str">
        <f>+IF(ISNA(VLOOKUP($I655,'Cost Center'!$A$9:$B$48,2,0)),"",(VLOOKUP($I655,'Cost Center'!$A$9:$B$48,2,0)))</f>
        <v/>
      </c>
      <c r="K655" s="122"/>
      <c r="L655" s="123"/>
      <c r="M655" s="124">
        <f t="shared" si="33"/>
        <v>0</v>
      </c>
      <c r="N655" s="124"/>
      <c r="O655" s="124">
        <f t="shared" si="34"/>
        <v>0</v>
      </c>
      <c r="P655" s="130"/>
      <c r="Q655" s="130"/>
      <c r="R655" s="130"/>
      <c r="S655" s="130"/>
      <c r="T655" s="130"/>
      <c r="U655" s="130"/>
      <c r="V655" s="130"/>
      <c r="W655" s="130"/>
      <c r="X655" s="130"/>
      <c r="Y655" s="130"/>
      <c r="Z655" s="130"/>
      <c r="AA655" s="130"/>
      <c r="AB655" s="131">
        <f t="shared" si="35"/>
        <v>0</v>
      </c>
    </row>
    <row r="656" spans="1:28" s="97" customFormat="1" ht="12.75" x14ac:dyDescent="0.2">
      <c r="A656" s="127"/>
      <c r="B656" s="127"/>
      <c r="C656" s="26"/>
      <c r="D656" s="128"/>
      <c r="E656" s="129"/>
      <c r="F656" s="119" t="str">
        <f>+IF(ISNA(VLOOKUP($E656,COA!$A$10:$C$208,3,0)),"",VLOOKUP($E656,COA!$A$10:$C$208,3,0))</f>
        <v/>
      </c>
      <c r="G656" s="129"/>
      <c r="H656" s="119" t="str">
        <f>+IF(ISNA(VLOOKUP($E656,COA!$A$10:$C$208,3,0)),"",VLOOKUP($E656,COA!$A$10:$C$208,3,0))</f>
        <v/>
      </c>
      <c r="I656" s="120"/>
      <c r="J656" s="121" t="str">
        <f>+IF(ISNA(VLOOKUP($I656,'Cost Center'!$A$9:$B$48,2,0)),"",(VLOOKUP($I656,'Cost Center'!$A$9:$B$48,2,0)))</f>
        <v/>
      </c>
      <c r="K656" s="122"/>
      <c r="L656" s="123"/>
      <c r="M656" s="124">
        <f t="shared" si="33"/>
        <v>0</v>
      </c>
      <c r="N656" s="124"/>
      <c r="O656" s="124">
        <f t="shared" si="34"/>
        <v>0</v>
      </c>
      <c r="P656" s="130"/>
      <c r="Q656" s="130"/>
      <c r="R656" s="130"/>
      <c r="S656" s="130"/>
      <c r="T656" s="130"/>
      <c r="U656" s="130"/>
      <c r="V656" s="130"/>
      <c r="W656" s="130"/>
      <c r="X656" s="130"/>
      <c r="Y656" s="130"/>
      <c r="Z656" s="130"/>
      <c r="AA656" s="130"/>
      <c r="AB656" s="131">
        <f t="shared" si="35"/>
        <v>0</v>
      </c>
    </row>
    <row r="657" spans="1:28" s="97" customFormat="1" ht="12.75" x14ac:dyDescent="0.2">
      <c r="A657" s="127"/>
      <c r="B657" s="127"/>
      <c r="C657" s="26"/>
      <c r="D657" s="128"/>
      <c r="E657" s="129"/>
      <c r="F657" s="119" t="str">
        <f>+IF(ISNA(VLOOKUP($E657,COA!$A$10:$C$208,3,0)),"",VLOOKUP($E657,COA!$A$10:$C$208,3,0))</f>
        <v/>
      </c>
      <c r="G657" s="129"/>
      <c r="H657" s="119" t="str">
        <f>+IF(ISNA(VLOOKUP($E657,COA!$A$10:$C$208,3,0)),"",VLOOKUP($E657,COA!$A$10:$C$208,3,0))</f>
        <v/>
      </c>
      <c r="I657" s="120"/>
      <c r="J657" s="121" t="str">
        <f>+IF(ISNA(VLOOKUP($I657,'Cost Center'!$A$9:$B$48,2,0)),"",(VLOOKUP($I657,'Cost Center'!$A$9:$B$48,2,0)))</f>
        <v/>
      </c>
      <c r="K657" s="122"/>
      <c r="L657" s="123"/>
      <c r="M657" s="124">
        <f t="shared" si="33"/>
        <v>0</v>
      </c>
      <c r="N657" s="124"/>
      <c r="O657" s="124">
        <f t="shared" si="34"/>
        <v>0</v>
      </c>
      <c r="P657" s="130"/>
      <c r="Q657" s="130"/>
      <c r="R657" s="130"/>
      <c r="S657" s="130"/>
      <c r="T657" s="130"/>
      <c r="U657" s="130"/>
      <c r="V657" s="130"/>
      <c r="W657" s="130"/>
      <c r="X657" s="130"/>
      <c r="Y657" s="130"/>
      <c r="Z657" s="130"/>
      <c r="AA657" s="130"/>
      <c r="AB657" s="131">
        <f t="shared" si="35"/>
        <v>0</v>
      </c>
    </row>
    <row r="658" spans="1:28" s="97" customFormat="1" ht="12.75" x14ac:dyDescent="0.2">
      <c r="A658" s="127"/>
      <c r="B658" s="127"/>
      <c r="C658" s="26"/>
      <c r="D658" s="128"/>
      <c r="E658" s="129"/>
      <c r="F658" s="119" t="str">
        <f>+IF(ISNA(VLOOKUP($E658,COA!$A$10:$C$208,3,0)),"",VLOOKUP($E658,COA!$A$10:$C$208,3,0))</f>
        <v/>
      </c>
      <c r="G658" s="129"/>
      <c r="H658" s="119" t="str">
        <f>+IF(ISNA(VLOOKUP($E658,COA!$A$10:$C$208,3,0)),"",VLOOKUP($E658,COA!$A$10:$C$208,3,0))</f>
        <v/>
      </c>
      <c r="I658" s="120"/>
      <c r="J658" s="121" t="str">
        <f>+IF(ISNA(VLOOKUP($I658,'Cost Center'!$A$9:$B$48,2,0)),"",(VLOOKUP($I658,'Cost Center'!$A$9:$B$48,2,0)))</f>
        <v/>
      </c>
      <c r="K658" s="122"/>
      <c r="L658" s="123"/>
      <c r="M658" s="124">
        <f t="shared" si="33"/>
        <v>0</v>
      </c>
      <c r="N658" s="124"/>
      <c r="O658" s="124">
        <f t="shared" si="34"/>
        <v>0</v>
      </c>
      <c r="P658" s="130"/>
      <c r="Q658" s="130"/>
      <c r="R658" s="130"/>
      <c r="S658" s="130"/>
      <c r="T658" s="130"/>
      <c r="U658" s="130"/>
      <c r="V658" s="130"/>
      <c r="W658" s="130"/>
      <c r="X658" s="130"/>
      <c r="Y658" s="130"/>
      <c r="Z658" s="130"/>
      <c r="AA658" s="130"/>
      <c r="AB658" s="131">
        <f t="shared" si="35"/>
        <v>0</v>
      </c>
    </row>
    <row r="659" spans="1:28" s="97" customFormat="1" ht="12.75" x14ac:dyDescent="0.2">
      <c r="A659" s="127"/>
      <c r="B659" s="127"/>
      <c r="C659" s="26"/>
      <c r="D659" s="128"/>
      <c r="E659" s="129"/>
      <c r="F659" s="119" t="str">
        <f>+IF(ISNA(VLOOKUP($E659,COA!$A$10:$C$208,3,0)),"",VLOOKUP($E659,COA!$A$10:$C$208,3,0))</f>
        <v/>
      </c>
      <c r="G659" s="129"/>
      <c r="H659" s="119" t="str">
        <f>+IF(ISNA(VLOOKUP($E659,COA!$A$10:$C$208,3,0)),"",VLOOKUP($E659,COA!$A$10:$C$208,3,0))</f>
        <v/>
      </c>
      <c r="I659" s="120"/>
      <c r="J659" s="121" t="str">
        <f>+IF(ISNA(VLOOKUP($I659,'Cost Center'!$A$9:$B$48,2,0)),"",(VLOOKUP($I659,'Cost Center'!$A$9:$B$48,2,0)))</f>
        <v/>
      </c>
      <c r="K659" s="122"/>
      <c r="L659" s="123"/>
      <c r="M659" s="124">
        <f t="shared" si="33"/>
        <v>0</v>
      </c>
      <c r="N659" s="124"/>
      <c r="O659" s="124">
        <f t="shared" si="34"/>
        <v>0</v>
      </c>
      <c r="P659" s="130"/>
      <c r="Q659" s="130"/>
      <c r="R659" s="130"/>
      <c r="S659" s="130"/>
      <c r="T659" s="130"/>
      <c r="U659" s="130"/>
      <c r="V659" s="130"/>
      <c r="W659" s="130"/>
      <c r="X659" s="130"/>
      <c r="Y659" s="130"/>
      <c r="Z659" s="130"/>
      <c r="AA659" s="130"/>
      <c r="AB659" s="131">
        <f t="shared" si="35"/>
        <v>0</v>
      </c>
    </row>
    <row r="660" spans="1:28" s="97" customFormat="1" ht="12.75" x14ac:dyDescent="0.2">
      <c r="A660" s="127"/>
      <c r="B660" s="127"/>
      <c r="C660" s="26"/>
      <c r="D660" s="128"/>
      <c r="E660" s="129"/>
      <c r="F660" s="119" t="str">
        <f>+IF(ISNA(VLOOKUP($E660,COA!$A$10:$C$208,3,0)),"",VLOOKUP($E660,COA!$A$10:$C$208,3,0))</f>
        <v/>
      </c>
      <c r="G660" s="129"/>
      <c r="H660" s="119" t="str">
        <f>+IF(ISNA(VLOOKUP($E660,COA!$A$10:$C$208,3,0)),"",VLOOKUP($E660,COA!$A$10:$C$208,3,0))</f>
        <v/>
      </c>
      <c r="I660" s="120"/>
      <c r="J660" s="121" t="str">
        <f>+IF(ISNA(VLOOKUP($I660,'Cost Center'!$A$9:$B$48,2,0)),"",(VLOOKUP($I660,'Cost Center'!$A$9:$B$48,2,0)))</f>
        <v/>
      </c>
      <c r="K660" s="122"/>
      <c r="L660" s="123"/>
      <c r="M660" s="124">
        <f t="shared" si="33"/>
        <v>0</v>
      </c>
      <c r="N660" s="124"/>
      <c r="O660" s="124">
        <f t="shared" si="34"/>
        <v>0</v>
      </c>
      <c r="P660" s="130"/>
      <c r="Q660" s="130"/>
      <c r="R660" s="130"/>
      <c r="S660" s="130"/>
      <c r="T660" s="130"/>
      <c r="U660" s="130"/>
      <c r="V660" s="130"/>
      <c r="W660" s="130"/>
      <c r="X660" s="130"/>
      <c r="Y660" s="130"/>
      <c r="Z660" s="130"/>
      <c r="AA660" s="130"/>
      <c r="AB660" s="131">
        <f t="shared" si="35"/>
        <v>0</v>
      </c>
    </row>
    <row r="661" spans="1:28" s="97" customFormat="1" ht="12.75" x14ac:dyDescent="0.2">
      <c r="A661" s="127"/>
      <c r="B661" s="127"/>
      <c r="C661" s="26"/>
      <c r="D661" s="128"/>
      <c r="E661" s="129"/>
      <c r="F661" s="119" t="str">
        <f>+IF(ISNA(VLOOKUP($E661,COA!$A$10:$C$208,3,0)),"",VLOOKUP($E661,COA!$A$10:$C$208,3,0))</f>
        <v/>
      </c>
      <c r="G661" s="129"/>
      <c r="H661" s="119" t="str">
        <f>+IF(ISNA(VLOOKUP($E661,COA!$A$10:$C$208,3,0)),"",VLOOKUP($E661,COA!$A$10:$C$208,3,0))</f>
        <v/>
      </c>
      <c r="I661" s="120"/>
      <c r="J661" s="121" t="str">
        <f>+IF(ISNA(VLOOKUP($I661,'Cost Center'!$A$9:$B$48,2,0)),"",(VLOOKUP($I661,'Cost Center'!$A$9:$B$48,2,0)))</f>
        <v/>
      </c>
      <c r="K661" s="122"/>
      <c r="L661" s="123"/>
      <c r="M661" s="124">
        <f t="shared" si="33"/>
        <v>0</v>
      </c>
      <c r="N661" s="124"/>
      <c r="O661" s="124">
        <f t="shared" si="34"/>
        <v>0</v>
      </c>
      <c r="P661" s="130"/>
      <c r="Q661" s="130"/>
      <c r="R661" s="130"/>
      <c r="S661" s="130"/>
      <c r="T661" s="130"/>
      <c r="U661" s="130"/>
      <c r="V661" s="130"/>
      <c r="W661" s="130"/>
      <c r="X661" s="130"/>
      <c r="Y661" s="130"/>
      <c r="Z661" s="130"/>
      <c r="AA661" s="130"/>
      <c r="AB661" s="131">
        <f t="shared" si="35"/>
        <v>0</v>
      </c>
    </row>
    <row r="662" spans="1:28" s="97" customFormat="1" ht="12.75" x14ac:dyDescent="0.2">
      <c r="A662" s="127"/>
      <c r="B662" s="127"/>
      <c r="C662" s="26"/>
      <c r="D662" s="128"/>
      <c r="E662" s="129"/>
      <c r="F662" s="119" t="str">
        <f>+IF(ISNA(VLOOKUP($E662,COA!$A$10:$C$208,3,0)),"",VLOOKUP($E662,COA!$A$10:$C$208,3,0))</f>
        <v/>
      </c>
      <c r="G662" s="129"/>
      <c r="H662" s="119" t="str">
        <f>+IF(ISNA(VLOOKUP($E662,COA!$A$10:$C$208,3,0)),"",VLOOKUP($E662,COA!$A$10:$C$208,3,0))</f>
        <v/>
      </c>
      <c r="I662" s="120"/>
      <c r="J662" s="121" t="str">
        <f>+IF(ISNA(VLOOKUP($I662,'Cost Center'!$A$9:$B$48,2,0)),"",(VLOOKUP($I662,'Cost Center'!$A$9:$B$48,2,0)))</f>
        <v/>
      </c>
      <c r="K662" s="122"/>
      <c r="L662" s="123"/>
      <c r="M662" s="124">
        <f t="shared" si="33"/>
        <v>0</v>
      </c>
      <c r="N662" s="124"/>
      <c r="O662" s="124">
        <f t="shared" si="34"/>
        <v>0</v>
      </c>
      <c r="P662" s="130"/>
      <c r="Q662" s="130"/>
      <c r="R662" s="130"/>
      <c r="S662" s="130"/>
      <c r="T662" s="130"/>
      <c r="U662" s="130"/>
      <c r="V662" s="130"/>
      <c r="W662" s="130"/>
      <c r="X662" s="130"/>
      <c r="Y662" s="130"/>
      <c r="Z662" s="130"/>
      <c r="AA662" s="130"/>
      <c r="AB662" s="131">
        <f t="shared" si="35"/>
        <v>0</v>
      </c>
    </row>
    <row r="663" spans="1:28" s="97" customFormat="1" ht="12.75" x14ac:dyDescent="0.2">
      <c r="A663" s="127"/>
      <c r="B663" s="127"/>
      <c r="C663" s="26"/>
      <c r="D663" s="128"/>
      <c r="E663" s="129"/>
      <c r="F663" s="119" t="str">
        <f>+IF(ISNA(VLOOKUP($E663,COA!$A$10:$C$208,3,0)),"",VLOOKUP($E663,COA!$A$10:$C$208,3,0))</f>
        <v/>
      </c>
      <c r="G663" s="129"/>
      <c r="H663" s="119" t="str">
        <f>+IF(ISNA(VLOOKUP($E663,COA!$A$10:$C$208,3,0)),"",VLOOKUP($E663,COA!$A$10:$C$208,3,0))</f>
        <v/>
      </c>
      <c r="I663" s="120"/>
      <c r="J663" s="121" t="str">
        <f>+IF(ISNA(VLOOKUP($I663,'Cost Center'!$A$9:$B$48,2,0)),"",(VLOOKUP($I663,'Cost Center'!$A$9:$B$48,2,0)))</f>
        <v/>
      </c>
      <c r="K663" s="122"/>
      <c r="L663" s="123"/>
      <c r="M663" s="124">
        <f t="shared" si="33"/>
        <v>0</v>
      </c>
      <c r="N663" s="124"/>
      <c r="O663" s="124">
        <f t="shared" si="34"/>
        <v>0</v>
      </c>
      <c r="P663" s="130"/>
      <c r="Q663" s="130"/>
      <c r="R663" s="130"/>
      <c r="S663" s="130"/>
      <c r="T663" s="130"/>
      <c r="U663" s="130"/>
      <c r="V663" s="130"/>
      <c r="W663" s="130"/>
      <c r="X663" s="130"/>
      <c r="Y663" s="130"/>
      <c r="Z663" s="130"/>
      <c r="AA663" s="130"/>
      <c r="AB663" s="131">
        <f t="shared" si="35"/>
        <v>0</v>
      </c>
    </row>
    <row r="664" spans="1:28" s="97" customFormat="1" ht="12.75" x14ac:dyDescent="0.2">
      <c r="A664" s="127"/>
      <c r="B664" s="127"/>
      <c r="C664" s="26"/>
      <c r="D664" s="128"/>
      <c r="E664" s="129"/>
      <c r="F664" s="119" t="str">
        <f>+IF(ISNA(VLOOKUP($E664,COA!$A$10:$C$208,3,0)),"",VLOOKUP($E664,COA!$A$10:$C$208,3,0))</f>
        <v/>
      </c>
      <c r="G664" s="129"/>
      <c r="H664" s="119" t="str">
        <f>+IF(ISNA(VLOOKUP($E664,COA!$A$10:$C$208,3,0)),"",VLOOKUP($E664,COA!$A$10:$C$208,3,0))</f>
        <v/>
      </c>
      <c r="I664" s="120"/>
      <c r="J664" s="121" t="str">
        <f>+IF(ISNA(VLOOKUP($I664,'Cost Center'!$A$9:$B$48,2,0)),"",(VLOOKUP($I664,'Cost Center'!$A$9:$B$48,2,0)))</f>
        <v/>
      </c>
      <c r="K664" s="122"/>
      <c r="L664" s="123"/>
      <c r="M664" s="124">
        <f t="shared" si="33"/>
        <v>0</v>
      </c>
      <c r="N664" s="124"/>
      <c r="O664" s="124">
        <f t="shared" si="34"/>
        <v>0</v>
      </c>
      <c r="P664" s="130"/>
      <c r="Q664" s="130"/>
      <c r="R664" s="130"/>
      <c r="S664" s="130"/>
      <c r="T664" s="130"/>
      <c r="U664" s="130"/>
      <c r="V664" s="130"/>
      <c r="W664" s="130"/>
      <c r="X664" s="130"/>
      <c r="Y664" s="130"/>
      <c r="Z664" s="130"/>
      <c r="AA664" s="130"/>
      <c r="AB664" s="131">
        <f t="shared" si="35"/>
        <v>0</v>
      </c>
    </row>
    <row r="665" spans="1:28" s="97" customFormat="1" ht="12.75" x14ac:dyDescent="0.2">
      <c r="A665" s="127"/>
      <c r="B665" s="127"/>
      <c r="C665" s="26"/>
      <c r="D665" s="128"/>
      <c r="E665" s="129"/>
      <c r="F665" s="119" t="str">
        <f>+IF(ISNA(VLOOKUP($E665,COA!$A$10:$C$208,3,0)),"",VLOOKUP($E665,COA!$A$10:$C$208,3,0))</f>
        <v/>
      </c>
      <c r="G665" s="129"/>
      <c r="H665" s="119" t="str">
        <f>+IF(ISNA(VLOOKUP($E665,COA!$A$10:$C$208,3,0)),"",VLOOKUP($E665,COA!$A$10:$C$208,3,0))</f>
        <v/>
      </c>
      <c r="I665" s="120"/>
      <c r="J665" s="121" t="str">
        <f>+IF(ISNA(VLOOKUP($I665,'Cost Center'!$A$9:$B$48,2,0)),"",(VLOOKUP($I665,'Cost Center'!$A$9:$B$48,2,0)))</f>
        <v/>
      </c>
      <c r="K665" s="122"/>
      <c r="L665" s="123"/>
      <c r="M665" s="124">
        <f t="shared" si="33"/>
        <v>0</v>
      </c>
      <c r="N665" s="124"/>
      <c r="O665" s="124">
        <f t="shared" si="34"/>
        <v>0</v>
      </c>
      <c r="P665" s="130"/>
      <c r="Q665" s="130"/>
      <c r="R665" s="130"/>
      <c r="S665" s="130"/>
      <c r="T665" s="130"/>
      <c r="U665" s="130"/>
      <c r="V665" s="130"/>
      <c r="W665" s="130"/>
      <c r="X665" s="130"/>
      <c r="Y665" s="130"/>
      <c r="Z665" s="130"/>
      <c r="AA665" s="130"/>
      <c r="AB665" s="131">
        <f t="shared" si="35"/>
        <v>0</v>
      </c>
    </row>
    <row r="666" spans="1:28" s="97" customFormat="1" ht="12.75" x14ac:dyDescent="0.2">
      <c r="A666" s="127"/>
      <c r="B666" s="127"/>
      <c r="C666" s="26"/>
      <c r="D666" s="128"/>
      <c r="E666" s="129"/>
      <c r="F666" s="119" t="str">
        <f>+IF(ISNA(VLOOKUP($E666,COA!$A$10:$C$208,3,0)),"",VLOOKUP($E666,COA!$A$10:$C$208,3,0))</f>
        <v/>
      </c>
      <c r="G666" s="129"/>
      <c r="H666" s="119" t="str">
        <f>+IF(ISNA(VLOOKUP($E666,COA!$A$10:$C$208,3,0)),"",VLOOKUP($E666,COA!$A$10:$C$208,3,0))</f>
        <v/>
      </c>
      <c r="I666" s="120"/>
      <c r="J666" s="121" t="str">
        <f>+IF(ISNA(VLOOKUP($I666,'Cost Center'!$A$9:$B$48,2,0)),"",(VLOOKUP($I666,'Cost Center'!$A$9:$B$48,2,0)))</f>
        <v/>
      </c>
      <c r="K666" s="122"/>
      <c r="L666" s="123"/>
      <c r="M666" s="124">
        <f t="shared" si="33"/>
        <v>0</v>
      </c>
      <c r="N666" s="124"/>
      <c r="O666" s="124">
        <f t="shared" si="34"/>
        <v>0</v>
      </c>
      <c r="P666" s="130"/>
      <c r="Q666" s="130"/>
      <c r="R666" s="130"/>
      <c r="S666" s="130"/>
      <c r="T666" s="130"/>
      <c r="U666" s="130"/>
      <c r="V666" s="130"/>
      <c r="W666" s="130"/>
      <c r="X666" s="130"/>
      <c r="Y666" s="130"/>
      <c r="Z666" s="130"/>
      <c r="AA666" s="130"/>
      <c r="AB666" s="131">
        <f t="shared" si="35"/>
        <v>0</v>
      </c>
    </row>
    <row r="667" spans="1:28" s="97" customFormat="1" ht="12.75" x14ac:dyDescent="0.2">
      <c r="A667" s="127"/>
      <c r="B667" s="127"/>
      <c r="C667" s="26"/>
      <c r="D667" s="128"/>
      <c r="E667" s="129"/>
      <c r="F667" s="119" t="str">
        <f>+IF(ISNA(VLOOKUP($E667,COA!$A$10:$C$208,3,0)),"",VLOOKUP($E667,COA!$A$10:$C$208,3,0))</f>
        <v/>
      </c>
      <c r="G667" s="129"/>
      <c r="H667" s="119" t="str">
        <f>+IF(ISNA(VLOOKUP($E667,COA!$A$10:$C$208,3,0)),"",VLOOKUP($E667,COA!$A$10:$C$208,3,0))</f>
        <v/>
      </c>
      <c r="I667" s="120"/>
      <c r="J667" s="121" t="str">
        <f>+IF(ISNA(VLOOKUP($I667,'Cost Center'!$A$9:$B$48,2,0)),"",(VLOOKUP($I667,'Cost Center'!$A$9:$B$48,2,0)))</f>
        <v/>
      </c>
      <c r="K667" s="122"/>
      <c r="L667" s="123"/>
      <c r="M667" s="124">
        <f t="shared" si="33"/>
        <v>0</v>
      </c>
      <c r="N667" s="124"/>
      <c r="O667" s="124">
        <f t="shared" si="34"/>
        <v>0</v>
      </c>
      <c r="P667" s="130"/>
      <c r="Q667" s="130"/>
      <c r="R667" s="130"/>
      <c r="S667" s="130"/>
      <c r="T667" s="130"/>
      <c r="U667" s="130"/>
      <c r="V667" s="130"/>
      <c r="W667" s="130"/>
      <c r="X667" s="130"/>
      <c r="Y667" s="130"/>
      <c r="Z667" s="130"/>
      <c r="AA667" s="130"/>
      <c r="AB667" s="131">
        <f t="shared" si="35"/>
        <v>0</v>
      </c>
    </row>
    <row r="668" spans="1:28" s="97" customFormat="1" ht="12.75" x14ac:dyDescent="0.2">
      <c r="A668" s="127"/>
      <c r="B668" s="127"/>
      <c r="C668" s="26"/>
      <c r="D668" s="128"/>
      <c r="E668" s="129"/>
      <c r="F668" s="119" t="str">
        <f>+IF(ISNA(VLOOKUP($E668,COA!$A$10:$C$208,3,0)),"",VLOOKUP($E668,COA!$A$10:$C$208,3,0))</f>
        <v/>
      </c>
      <c r="G668" s="129"/>
      <c r="H668" s="119" t="str">
        <f>+IF(ISNA(VLOOKUP($E668,COA!$A$10:$C$208,3,0)),"",VLOOKUP($E668,COA!$A$10:$C$208,3,0))</f>
        <v/>
      </c>
      <c r="I668" s="120"/>
      <c r="J668" s="121" t="str">
        <f>+IF(ISNA(VLOOKUP($I668,'Cost Center'!$A$9:$B$48,2,0)),"",(VLOOKUP($I668,'Cost Center'!$A$9:$B$48,2,0)))</f>
        <v/>
      </c>
      <c r="K668" s="122"/>
      <c r="L668" s="123"/>
      <c r="M668" s="124">
        <f t="shared" si="33"/>
        <v>0</v>
      </c>
      <c r="N668" s="124"/>
      <c r="O668" s="124">
        <f t="shared" si="34"/>
        <v>0</v>
      </c>
      <c r="P668" s="130"/>
      <c r="Q668" s="130"/>
      <c r="R668" s="130"/>
      <c r="S668" s="130"/>
      <c r="T668" s="130"/>
      <c r="U668" s="130"/>
      <c r="V668" s="130"/>
      <c r="W668" s="130"/>
      <c r="X668" s="130"/>
      <c r="Y668" s="130"/>
      <c r="Z668" s="130"/>
      <c r="AA668" s="130"/>
      <c r="AB668" s="131">
        <f t="shared" si="35"/>
        <v>0</v>
      </c>
    </row>
    <row r="669" spans="1:28" s="97" customFormat="1" ht="12.75" x14ac:dyDescent="0.2">
      <c r="A669" s="127"/>
      <c r="B669" s="127"/>
      <c r="C669" s="26"/>
      <c r="D669" s="128"/>
      <c r="E669" s="129"/>
      <c r="F669" s="119" t="str">
        <f>+IF(ISNA(VLOOKUP($E669,COA!$A$10:$C$208,3,0)),"",VLOOKUP($E669,COA!$A$10:$C$208,3,0))</f>
        <v/>
      </c>
      <c r="G669" s="129"/>
      <c r="H669" s="119" t="str">
        <f>+IF(ISNA(VLOOKUP($E669,COA!$A$10:$C$208,3,0)),"",VLOOKUP($E669,COA!$A$10:$C$208,3,0))</f>
        <v/>
      </c>
      <c r="I669" s="120"/>
      <c r="J669" s="121" t="str">
        <f>+IF(ISNA(VLOOKUP($I669,'Cost Center'!$A$9:$B$48,2,0)),"",(VLOOKUP($I669,'Cost Center'!$A$9:$B$48,2,0)))</f>
        <v/>
      </c>
      <c r="K669" s="122"/>
      <c r="L669" s="123"/>
      <c r="M669" s="124">
        <f t="shared" si="33"/>
        <v>0</v>
      </c>
      <c r="N669" s="124"/>
      <c r="O669" s="124">
        <f t="shared" si="34"/>
        <v>0</v>
      </c>
      <c r="P669" s="130"/>
      <c r="Q669" s="130"/>
      <c r="R669" s="130"/>
      <c r="S669" s="130"/>
      <c r="T669" s="130"/>
      <c r="U669" s="130"/>
      <c r="V669" s="130"/>
      <c r="W669" s="130"/>
      <c r="X669" s="130"/>
      <c r="Y669" s="130"/>
      <c r="Z669" s="130"/>
      <c r="AA669" s="130"/>
      <c r="AB669" s="131">
        <f t="shared" si="35"/>
        <v>0</v>
      </c>
    </row>
    <row r="670" spans="1:28" s="97" customFormat="1" ht="12.75" x14ac:dyDescent="0.2">
      <c r="A670" s="127"/>
      <c r="B670" s="127"/>
      <c r="C670" s="26"/>
      <c r="D670" s="128"/>
      <c r="E670" s="129"/>
      <c r="F670" s="119" t="str">
        <f>+IF(ISNA(VLOOKUP($E670,COA!$A$10:$C$208,3,0)),"",VLOOKUP($E670,COA!$A$10:$C$208,3,0))</f>
        <v/>
      </c>
      <c r="G670" s="129"/>
      <c r="H670" s="119" t="str">
        <f>+IF(ISNA(VLOOKUP($E670,COA!$A$10:$C$208,3,0)),"",VLOOKUP($E670,COA!$A$10:$C$208,3,0))</f>
        <v/>
      </c>
      <c r="I670" s="120"/>
      <c r="J670" s="121" t="str">
        <f>+IF(ISNA(VLOOKUP($I670,'Cost Center'!$A$9:$B$48,2,0)),"",(VLOOKUP($I670,'Cost Center'!$A$9:$B$48,2,0)))</f>
        <v/>
      </c>
      <c r="K670" s="122"/>
      <c r="L670" s="123"/>
      <c r="M670" s="124">
        <f t="shared" si="33"/>
        <v>0</v>
      </c>
      <c r="N670" s="124"/>
      <c r="O670" s="124">
        <f t="shared" si="34"/>
        <v>0</v>
      </c>
      <c r="P670" s="130"/>
      <c r="Q670" s="130"/>
      <c r="R670" s="130"/>
      <c r="S670" s="130"/>
      <c r="T670" s="130"/>
      <c r="U670" s="130"/>
      <c r="V670" s="130"/>
      <c r="W670" s="130"/>
      <c r="X670" s="130"/>
      <c r="Y670" s="130"/>
      <c r="Z670" s="130"/>
      <c r="AA670" s="130"/>
      <c r="AB670" s="131">
        <f t="shared" si="35"/>
        <v>0</v>
      </c>
    </row>
    <row r="671" spans="1:28" s="97" customFormat="1" ht="12.75" x14ac:dyDescent="0.2">
      <c r="A671" s="127"/>
      <c r="B671" s="127"/>
      <c r="C671" s="26"/>
      <c r="D671" s="128"/>
      <c r="E671" s="129"/>
      <c r="F671" s="119" t="str">
        <f>+IF(ISNA(VLOOKUP($E671,COA!$A$10:$C$208,3,0)),"",VLOOKUP($E671,COA!$A$10:$C$208,3,0))</f>
        <v/>
      </c>
      <c r="G671" s="129"/>
      <c r="H671" s="119" t="str">
        <f>+IF(ISNA(VLOOKUP($E671,COA!$A$10:$C$208,3,0)),"",VLOOKUP($E671,COA!$A$10:$C$208,3,0))</f>
        <v/>
      </c>
      <c r="I671" s="120"/>
      <c r="J671" s="121" t="str">
        <f>+IF(ISNA(VLOOKUP($I671,'Cost Center'!$A$9:$B$48,2,0)),"",(VLOOKUP($I671,'Cost Center'!$A$9:$B$48,2,0)))</f>
        <v/>
      </c>
      <c r="K671" s="122"/>
      <c r="L671" s="123"/>
      <c r="M671" s="124">
        <f t="shared" si="33"/>
        <v>0</v>
      </c>
      <c r="N671" s="124"/>
      <c r="O671" s="124">
        <f t="shared" si="34"/>
        <v>0</v>
      </c>
      <c r="P671" s="130"/>
      <c r="Q671" s="130"/>
      <c r="R671" s="130"/>
      <c r="S671" s="130"/>
      <c r="T671" s="130"/>
      <c r="U671" s="130"/>
      <c r="V671" s="130"/>
      <c r="W671" s="130"/>
      <c r="X671" s="130"/>
      <c r="Y671" s="130"/>
      <c r="Z671" s="130"/>
      <c r="AA671" s="130"/>
      <c r="AB671" s="131">
        <f t="shared" si="35"/>
        <v>0</v>
      </c>
    </row>
    <row r="672" spans="1:28" s="97" customFormat="1" ht="12.75" x14ac:dyDescent="0.2">
      <c r="A672" s="127"/>
      <c r="B672" s="127"/>
      <c r="C672" s="26"/>
      <c r="D672" s="128"/>
      <c r="E672" s="129"/>
      <c r="F672" s="119" t="str">
        <f>+IF(ISNA(VLOOKUP($E672,COA!$A$10:$C$208,3,0)),"",VLOOKUP($E672,COA!$A$10:$C$208,3,0))</f>
        <v/>
      </c>
      <c r="G672" s="129"/>
      <c r="H672" s="119" t="str">
        <f>+IF(ISNA(VLOOKUP($E672,COA!$A$10:$C$208,3,0)),"",VLOOKUP($E672,COA!$A$10:$C$208,3,0))</f>
        <v/>
      </c>
      <c r="I672" s="120"/>
      <c r="J672" s="121" t="str">
        <f>+IF(ISNA(VLOOKUP($I672,'Cost Center'!$A$9:$B$48,2,0)),"",(VLOOKUP($I672,'Cost Center'!$A$9:$B$48,2,0)))</f>
        <v/>
      </c>
      <c r="K672" s="122"/>
      <c r="L672" s="123"/>
      <c r="M672" s="124">
        <f t="shared" si="33"/>
        <v>0</v>
      </c>
      <c r="N672" s="124"/>
      <c r="O672" s="124">
        <f t="shared" si="34"/>
        <v>0</v>
      </c>
      <c r="P672" s="130"/>
      <c r="Q672" s="130"/>
      <c r="R672" s="130"/>
      <c r="S672" s="130"/>
      <c r="T672" s="130"/>
      <c r="U672" s="130"/>
      <c r="V672" s="130"/>
      <c r="W672" s="130"/>
      <c r="X672" s="130"/>
      <c r="Y672" s="130"/>
      <c r="Z672" s="130"/>
      <c r="AA672" s="130"/>
      <c r="AB672" s="131">
        <f t="shared" si="35"/>
        <v>0</v>
      </c>
    </row>
    <row r="673" spans="1:28" s="97" customFormat="1" ht="12.75" x14ac:dyDescent="0.2">
      <c r="A673" s="127"/>
      <c r="B673" s="127"/>
      <c r="C673" s="26"/>
      <c r="D673" s="128"/>
      <c r="E673" s="129"/>
      <c r="F673" s="119" t="str">
        <f>+IF(ISNA(VLOOKUP($E673,COA!$A$10:$C$208,3,0)),"",VLOOKUP($E673,COA!$A$10:$C$208,3,0))</f>
        <v/>
      </c>
      <c r="G673" s="129"/>
      <c r="H673" s="119" t="str">
        <f>+IF(ISNA(VLOOKUP($E673,COA!$A$10:$C$208,3,0)),"",VLOOKUP($E673,COA!$A$10:$C$208,3,0))</f>
        <v/>
      </c>
      <c r="I673" s="120"/>
      <c r="J673" s="121" t="str">
        <f>+IF(ISNA(VLOOKUP($I673,'Cost Center'!$A$9:$B$48,2,0)),"",(VLOOKUP($I673,'Cost Center'!$A$9:$B$48,2,0)))</f>
        <v/>
      </c>
      <c r="K673" s="122"/>
      <c r="L673" s="123"/>
      <c r="M673" s="124">
        <f t="shared" si="33"/>
        <v>0</v>
      </c>
      <c r="N673" s="124"/>
      <c r="O673" s="124">
        <f t="shared" si="34"/>
        <v>0</v>
      </c>
      <c r="P673" s="130"/>
      <c r="Q673" s="130"/>
      <c r="R673" s="130"/>
      <c r="S673" s="130"/>
      <c r="T673" s="130"/>
      <c r="U673" s="130"/>
      <c r="V673" s="130"/>
      <c r="W673" s="130"/>
      <c r="X673" s="130"/>
      <c r="Y673" s="130"/>
      <c r="Z673" s="130"/>
      <c r="AA673" s="130"/>
      <c r="AB673" s="131">
        <f t="shared" si="35"/>
        <v>0</v>
      </c>
    </row>
    <row r="674" spans="1:28" s="97" customFormat="1" ht="12.75" x14ac:dyDescent="0.2">
      <c r="A674" s="127"/>
      <c r="B674" s="127"/>
      <c r="C674" s="26"/>
      <c r="D674" s="128"/>
      <c r="E674" s="129"/>
      <c r="F674" s="119" t="str">
        <f>+IF(ISNA(VLOOKUP($E674,COA!$A$10:$C$208,3,0)),"",VLOOKUP($E674,COA!$A$10:$C$208,3,0))</f>
        <v/>
      </c>
      <c r="G674" s="129"/>
      <c r="H674" s="119" t="str">
        <f>+IF(ISNA(VLOOKUP($E674,COA!$A$10:$C$208,3,0)),"",VLOOKUP($E674,COA!$A$10:$C$208,3,0))</f>
        <v/>
      </c>
      <c r="I674" s="120"/>
      <c r="J674" s="121" t="str">
        <f>+IF(ISNA(VLOOKUP($I674,'Cost Center'!$A$9:$B$48,2,0)),"",(VLOOKUP($I674,'Cost Center'!$A$9:$B$48,2,0)))</f>
        <v/>
      </c>
      <c r="K674" s="122"/>
      <c r="L674" s="123"/>
      <c r="M674" s="124">
        <f t="shared" si="33"/>
        <v>0</v>
      </c>
      <c r="N674" s="124"/>
      <c r="O674" s="124">
        <f t="shared" si="34"/>
        <v>0</v>
      </c>
      <c r="P674" s="130"/>
      <c r="Q674" s="130"/>
      <c r="R674" s="130"/>
      <c r="S674" s="130"/>
      <c r="T674" s="130"/>
      <c r="U674" s="130"/>
      <c r="V674" s="130"/>
      <c r="W674" s="130"/>
      <c r="X674" s="130"/>
      <c r="Y674" s="130"/>
      <c r="Z674" s="130"/>
      <c r="AA674" s="130"/>
      <c r="AB674" s="131">
        <f t="shared" si="35"/>
        <v>0</v>
      </c>
    </row>
    <row r="675" spans="1:28" s="97" customFormat="1" ht="12.75" x14ac:dyDescent="0.2">
      <c r="A675" s="127"/>
      <c r="B675" s="127"/>
      <c r="C675" s="26"/>
      <c r="D675" s="128"/>
      <c r="E675" s="129"/>
      <c r="F675" s="119" t="str">
        <f>+IF(ISNA(VLOOKUP($E675,COA!$A$10:$C$208,3,0)),"",VLOOKUP($E675,COA!$A$10:$C$208,3,0))</f>
        <v/>
      </c>
      <c r="G675" s="129"/>
      <c r="H675" s="119" t="str">
        <f>+IF(ISNA(VLOOKUP($E675,COA!$A$10:$C$208,3,0)),"",VLOOKUP($E675,COA!$A$10:$C$208,3,0))</f>
        <v/>
      </c>
      <c r="I675" s="120"/>
      <c r="J675" s="121" t="str">
        <f>+IF(ISNA(VLOOKUP($I675,'Cost Center'!$A$9:$B$48,2,0)),"",(VLOOKUP($I675,'Cost Center'!$A$9:$B$48,2,0)))</f>
        <v/>
      </c>
      <c r="K675" s="122"/>
      <c r="L675" s="123"/>
      <c r="M675" s="124">
        <f t="shared" si="33"/>
        <v>0</v>
      </c>
      <c r="N675" s="124"/>
      <c r="O675" s="124">
        <f t="shared" si="34"/>
        <v>0</v>
      </c>
      <c r="P675" s="130"/>
      <c r="Q675" s="130"/>
      <c r="R675" s="130"/>
      <c r="S675" s="130"/>
      <c r="T675" s="130"/>
      <c r="U675" s="130"/>
      <c r="V675" s="130"/>
      <c r="W675" s="130"/>
      <c r="X675" s="130"/>
      <c r="Y675" s="130"/>
      <c r="Z675" s="130"/>
      <c r="AA675" s="130"/>
      <c r="AB675" s="131">
        <f t="shared" si="35"/>
        <v>0</v>
      </c>
    </row>
    <row r="676" spans="1:28" s="97" customFormat="1" ht="12.75" x14ac:dyDescent="0.2">
      <c r="A676" s="127"/>
      <c r="B676" s="127"/>
      <c r="C676" s="26"/>
      <c r="D676" s="128"/>
      <c r="E676" s="129"/>
      <c r="F676" s="119" t="str">
        <f>+IF(ISNA(VLOOKUP($E676,COA!$A$10:$C$208,3,0)),"",VLOOKUP($E676,COA!$A$10:$C$208,3,0))</f>
        <v/>
      </c>
      <c r="G676" s="129"/>
      <c r="H676" s="119" t="str">
        <f>+IF(ISNA(VLOOKUP($E676,COA!$A$10:$C$208,3,0)),"",VLOOKUP($E676,COA!$A$10:$C$208,3,0))</f>
        <v/>
      </c>
      <c r="I676" s="120"/>
      <c r="J676" s="121" t="str">
        <f>+IF(ISNA(VLOOKUP($I676,'Cost Center'!$A$9:$B$48,2,0)),"",(VLOOKUP($I676,'Cost Center'!$A$9:$B$48,2,0)))</f>
        <v/>
      </c>
      <c r="K676" s="122"/>
      <c r="L676" s="123"/>
      <c r="M676" s="124">
        <f t="shared" si="33"/>
        <v>0</v>
      </c>
      <c r="N676" s="124"/>
      <c r="O676" s="124">
        <f t="shared" si="34"/>
        <v>0</v>
      </c>
      <c r="P676" s="130"/>
      <c r="Q676" s="130"/>
      <c r="R676" s="130"/>
      <c r="S676" s="130"/>
      <c r="T676" s="130"/>
      <c r="U676" s="130"/>
      <c r="V676" s="130"/>
      <c r="W676" s="130"/>
      <c r="X676" s="130"/>
      <c r="Y676" s="130"/>
      <c r="Z676" s="130"/>
      <c r="AA676" s="130"/>
      <c r="AB676" s="131">
        <f t="shared" si="35"/>
        <v>0</v>
      </c>
    </row>
    <row r="677" spans="1:28" s="97" customFormat="1" ht="12.75" x14ac:dyDescent="0.2">
      <c r="A677" s="127"/>
      <c r="B677" s="127"/>
      <c r="C677" s="26"/>
      <c r="D677" s="128"/>
      <c r="E677" s="129"/>
      <c r="F677" s="119" t="str">
        <f>+IF(ISNA(VLOOKUP($E677,COA!$A$10:$C$208,3,0)),"",VLOOKUP($E677,COA!$A$10:$C$208,3,0))</f>
        <v/>
      </c>
      <c r="G677" s="129"/>
      <c r="H677" s="119" t="str">
        <f>+IF(ISNA(VLOOKUP($E677,COA!$A$10:$C$208,3,0)),"",VLOOKUP($E677,COA!$A$10:$C$208,3,0))</f>
        <v/>
      </c>
      <c r="I677" s="120"/>
      <c r="J677" s="121" t="str">
        <f>+IF(ISNA(VLOOKUP($I677,'Cost Center'!$A$9:$B$48,2,0)),"",(VLOOKUP($I677,'Cost Center'!$A$9:$B$48,2,0)))</f>
        <v/>
      </c>
      <c r="K677" s="122"/>
      <c r="L677" s="123"/>
      <c r="M677" s="124">
        <f t="shared" si="33"/>
        <v>0</v>
      </c>
      <c r="N677" s="124"/>
      <c r="O677" s="124">
        <f t="shared" si="34"/>
        <v>0</v>
      </c>
      <c r="P677" s="130"/>
      <c r="Q677" s="130"/>
      <c r="R677" s="130"/>
      <c r="S677" s="130"/>
      <c r="T677" s="130"/>
      <c r="U677" s="130"/>
      <c r="V677" s="130"/>
      <c r="W677" s="130"/>
      <c r="X677" s="130"/>
      <c r="Y677" s="130"/>
      <c r="Z677" s="130"/>
      <c r="AA677" s="130"/>
      <c r="AB677" s="131">
        <f t="shared" si="35"/>
        <v>0</v>
      </c>
    </row>
    <row r="678" spans="1:28" s="97" customFormat="1" ht="12.75" x14ac:dyDescent="0.2">
      <c r="A678" s="127"/>
      <c r="B678" s="127"/>
      <c r="C678" s="26"/>
      <c r="D678" s="128"/>
      <c r="E678" s="129"/>
      <c r="F678" s="119" t="str">
        <f>+IF(ISNA(VLOOKUP($E678,COA!$A$10:$C$208,3,0)),"",VLOOKUP($E678,COA!$A$10:$C$208,3,0))</f>
        <v/>
      </c>
      <c r="G678" s="129"/>
      <c r="H678" s="119" t="str">
        <f>+IF(ISNA(VLOOKUP($E678,COA!$A$10:$C$208,3,0)),"",VLOOKUP($E678,COA!$A$10:$C$208,3,0))</f>
        <v/>
      </c>
      <c r="I678" s="120"/>
      <c r="J678" s="121" t="str">
        <f>+IF(ISNA(VLOOKUP($I678,'Cost Center'!$A$9:$B$48,2,0)),"",(VLOOKUP($I678,'Cost Center'!$A$9:$B$48,2,0)))</f>
        <v/>
      </c>
      <c r="K678" s="122"/>
      <c r="L678" s="123"/>
      <c r="M678" s="124">
        <f t="shared" si="33"/>
        <v>0</v>
      </c>
      <c r="N678" s="124"/>
      <c r="O678" s="124">
        <f t="shared" si="34"/>
        <v>0</v>
      </c>
      <c r="P678" s="130"/>
      <c r="Q678" s="130"/>
      <c r="R678" s="130"/>
      <c r="S678" s="130"/>
      <c r="T678" s="130"/>
      <c r="U678" s="130"/>
      <c r="V678" s="130"/>
      <c r="W678" s="130"/>
      <c r="X678" s="130"/>
      <c r="Y678" s="130"/>
      <c r="Z678" s="130"/>
      <c r="AA678" s="130"/>
      <c r="AB678" s="131">
        <f t="shared" si="35"/>
        <v>0</v>
      </c>
    </row>
    <row r="679" spans="1:28" s="97" customFormat="1" ht="12.75" x14ac:dyDescent="0.2">
      <c r="A679" s="127"/>
      <c r="B679" s="127"/>
      <c r="C679" s="26"/>
      <c r="D679" s="128"/>
      <c r="E679" s="129"/>
      <c r="F679" s="119" t="str">
        <f>+IF(ISNA(VLOOKUP($E679,COA!$A$10:$C$208,3,0)),"",VLOOKUP($E679,COA!$A$10:$C$208,3,0))</f>
        <v/>
      </c>
      <c r="G679" s="129"/>
      <c r="H679" s="119" t="str">
        <f>+IF(ISNA(VLOOKUP($E679,COA!$A$10:$C$208,3,0)),"",VLOOKUP($E679,COA!$A$10:$C$208,3,0))</f>
        <v/>
      </c>
      <c r="I679" s="120"/>
      <c r="J679" s="121" t="str">
        <f>+IF(ISNA(VLOOKUP($I679,'Cost Center'!$A$9:$B$48,2,0)),"",(VLOOKUP($I679,'Cost Center'!$A$9:$B$48,2,0)))</f>
        <v/>
      </c>
      <c r="K679" s="122"/>
      <c r="L679" s="123"/>
      <c r="M679" s="124">
        <f t="shared" si="33"/>
        <v>0</v>
      </c>
      <c r="N679" s="124"/>
      <c r="O679" s="124">
        <f t="shared" si="34"/>
        <v>0</v>
      </c>
      <c r="P679" s="130"/>
      <c r="Q679" s="130"/>
      <c r="R679" s="130"/>
      <c r="S679" s="130"/>
      <c r="T679" s="130"/>
      <c r="U679" s="130"/>
      <c r="V679" s="130"/>
      <c r="W679" s="130"/>
      <c r="X679" s="130"/>
      <c r="Y679" s="130"/>
      <c r="Z679" s="130"/>
      <c r="AA679" s="130"/>
      <c r="AB679" s="131">
        <f t="shared" si="35"/>
        <v>0</v>
      </c>
    </row>
    <row r="680" spans="1:28" s="97" customFormat="1" ht="12.75" x14ac:dyDescent="0.2">
      <c r="A680" s="127"/>
      <c r="B680" s="127"/>
      <c r="C680" s="26"/>
      <c r="D680" s="128"/>
      <c r="E680" s="129"/>
      <c r="F680" s="119" t="str">
        <f>+IF(ISNA(VLOOKUP($E680,COA!$A$10:$C$208,3,0)),"",VLOOKUP($E680,COA!$A$10:$C$208,3,0))</f>
        <v/>
      </c>
      <c r="G680" s="129"/>
      <c r="H680" s="119" t="str">
        <f>+IF(ISNA(VLOOKUP($E680,COA!$A$10:$C$208,3,0)),"",VLOOKUP($E680,COA!$A$10:$C$208,3,0))</f>
        <v/>
      </c>
      <c r="I680" s="120"/>
      <c r="J680" s="121" t="str">
        <f>+IF(ISNA(VLOOKUP($I680,'Cost Center'!$A$9:$B$48,2,0)),"",(VLOOKUP($I680,'Cost Center'!$A$9:$B$48,2,0)))</f>
        <v/>
      </c>
      <c r="K680" s="122"/>
      <c r="L680" s="123"/>
      <c r="M680" s="124">
        <f t="shared" si="33"/>
        <v>0</v>
      </c>
      <c r="N680" s="124"/>
      <c r="O680" s="124">
        <f t="shared" si="34"/>
        <v>0</v>
      </c>
      <c r="P680" s="130"/>
      <c r="Q680" s="130"/>
      <c r="R680" s="130"/>
      <c r="S680" s="130"/>
      <c r="T680" s="130"/>
      <c r="U680" s="130"/>
      <c r="V680" s="130"/>
      <c r="W680" s="130"/>
      <c r="X680" s="130"/>
      <c r="Y680" s="130"/>
      <c r="Z680" s="130"/>
      <c r="AA680" s="130"/>
      <c r="AB680" s="131">
        <f t="shared" si="35"/>
        <v>0</v>
      </c>
    </row>
    <row r="681" spans="1:28" s="97" customFormat="1" ht="12.75" x14ac:dyDescent="0.2">
      <c r="A681" s="127"/>
      <c r="B681" s="127"/>
      <c r="C681" s="26"/>
      <c r="D681" s="128"/>
      <c r="E681" s="129"/>
      <c r="F681" s="119" t="str">
        <f>+IF(ISNA(VLOOKUP($E681,COA!$A$10:$C$208,3,0)),"",VLOOKUP($E681,COA!$A$10:$C$208,3,0))</f>
        <v/>
      </c>
      <c r="G681" s="129"/>
      <c r="H681" s="119" t="str">
        <f>+IF(ISNA(VLOOKUP($E681,COA!$A$10:$C$208,3,0)),"",VLOOKUP($E681,COA!$A$10:$C$208,3,0))</f>
        <v/>
      </c>
      <c r="I681" s="120"/>
      <c r="J681" s="121" t="str">
        <f>+IF(ISNA(VLOOKUP($I681,'Cost Center'!$A$9:$B$48,2,0)),"",(VLOOKUP($I681,'Cost Center'!$A$9:$B$48,2,0)))</f>
        <v/>
      </c>
      <c r="K681" s="122"/>
      <c r="L681" s="123"/>
      <c r="M681" s="124">
        <f t="shared" si="33"/>
        <v>0</v>
      </c>
      <c r="N681" s="124"/>
      <c r="O681" s="124">
        <f t="shared" si="34"/>
        <v>0</v>
      </c>
      <c r="P681" s="130"/>
      <c r="Q681" s="130"/>
      <c r="R681" s="130"/>
      <c r="S681" s="130"/>
      <c r="T681" s="130"/>
      <c r="U681" s="130"/>
      <c r="V681" s="130"/>
      <c r="W681" s="130"/>
      <c r="X681" s="130"/>
      <c r="Y681" s="130"/>
      <c r="Z681" s="130"/>
      <c r="AA681" s="130"/>
      <c r="AB681" s="131">
        <f t="shared" si="35"/>
        <v>0</v>
      </c>
    </row>
    <row r="682" spans="1:28" s="97" customFormat="1" ht="12.75" x14ac:dyDescent="0.2">
      <c r="A682" s="127"/>
      <c r="B682" s="127"/>
      <c r="C682" s="26"/>
      <c r="D682" s="128"/>
      <c r="E682" s="129"/>
      <c r="F682" s="119" t="str">
        <f>+IF(ISNA(VLOOKUP($E682,COA!$A$10:$C$208,3,0)),"",VLOOKUP($E682,COA!$A$10:$C$208,3,0))</f>
        <v/>
      </c>
      <c r="G682" s="129"/>
      <c r="H682" s="119" t="str">
        <f>+IF(ISNA(VLOOKUP($E682,COA!$A$10:$C$208,3,0)),"",VLOOKUP($E682,COA!$A$10:$C$208,3,0))</f>
        <v/>
      </c>
      <c r="I682" s="120"/>
      <c r="J682" s="121" t="str">
        <f>+IF(ISNA(VLOOKUP($I682,'Cost Center'!$A$9:$B$48,2,0)),"",(VLOOKUP($I682,'Cost Center'!$A$9:$B$48,2,0)))</f>
        <v/>
      </c>
      <c r="K682" s="122"/>
      <c r="L682" s="123"/>
      <c r="M682" s="124">
        <f t="shared" si="33"/>
        <v>0</v>
      </c>
      <c r="N682" s="124"/>
      <c r="O682" s="124">
        <f t="shared" si="34"/>
        <v>0</v>
      </c>
      <c r="P682" s="130"/>
      <c r="Q682" s="130"/>
      <c r="R682" s="130"/>
      <c r="S682" s="130"/>
      <c r="T682" s="130"/>
      <c r="U682" s="130"/>
      <c r="V682" s="130"/>
      <c r="W682" s="130"/>
      <c r="X682" s="130"/>
      <c r="Y682" s="130"/>
      <c r="Z682" s="130"/>
      <c r="AA682" s="130"/>
      <c r="AB682" s="131">
        <f t="shared" si="35"/>
        <v>0</v>
      </c>
    </row>
    <row r="683" spans="1:28" s="97" customFormat="1" ht="12.75" x14ac:dyDescent="0.2">
      <c r="A683" s="127"/>
      <c r="B683" s="127"/>
      <c r="C683" s="26"/>
      <c r="D683" s="128"/>
      <c r="E683" s="129"/>
      <c r="F683" s="119" t="str">
        <f>+IF(ISNA(VLOOKUP($E683,COA!$A$10:$C$208,3,0)),"",VLOOKUP($E683,COA!$A$10:$C$208,3,0))</f>
        <v/>
      </c>
      <c r="G683" s="129"/>
      <c r="H683" s="119" t="str">
        <f>+IF(ISNA(VLOOKUP($E683,COA!$A$10:$C$208,3,0)),"",VLOOKUP($E683,COA!$A$10:$C$208,3,0))</f>
        <v/>
      </c>
      <c r="I683" s="120"/>
      <c r="J683" s="121" t="str">
        <f>+IF(ISNA(VLOOKUP($I683,'Cost Center'!$A$9:$B$48,2,0)),"",(VLOOKUP($I683,'Cost Center'!$A$9:$B$48,2,0)))</f>
        <v/>
      </c>
      <c r="K683" s="122"/>
      <c r="L683" s="123"/>
      <c r="M683" s="124">
        <f t="shared" si="33"/>
        <v>0</v>
      </c>
      <c r="N683" s="124"/>
      <c r="O683" s="124">
        <f t="shared" si="34"/>
        <v>0</v>
      </c>
      <c r="P683" s="130"/>
      <c r="Q683" s="130"/>
      <c r="R683" s="130"/>
      <c r="S683" s="130"/>
      <c r="T683" s="130"/>
      <c r="U683" s="130"/>
      <c r="V683" s="130"/>
      <c r="W683" s="130"/>
      <c r="X683" s="130"/>
      <c r="Y683" s="130"/>
      <c r="Z683" s="130"/>
      <c r="AA683" s="130"/>
      <c r="AB683" s="131">
        <f t="shared" si="35"/>
        <v>0</v>
      </c>
    </row>
    <row r="684" spans="1:28" s="97" customFormat="1" ht="12.75" x14ac:dyDescent="0.2">
      <c r="A684" s="127"/>
      <c r="B684" s="127"/>
      <c r="C684" s="26"/>
      <c r="D684" s="128"/>
      <c r="E684" s="129"/>
      <c r="F684" s="119" t="str">
        <f>+IF(ISNA(VLOOKUP($E684,COA!$A$10:$C$208,3,0)),"",VLOOKUP($E684,COA!$A$10:$C$208,3,0))</f>
        <v/>
      </c>
      <c r="G684" s="129"/>
      <c r="H684" s="119" t="str">
        <f>+IF(ISNA(VLOOKUP($E684,COA!$A$10:$C$208,3,0)),"",VLOOKUP($E684,COA!$A$10:$C$208,3,0))</f>
        <v/>
      </c>
      <c r="I684" s="120"/>
      <c r="J684" s="121" t="str">
        <f>+IF(ISNA(VLOOKUP($I684,'Cost Center'!$A$9:$B$48,2,0)),"",(VLOOKUP($I684,'Cost Center'!$A$9:$B$48,2,0)))</f>
        <v/>
      </c>
      <c r="K684" s="122"/>
      <c r="L684" s="123"/>
      <c r="M684" s="124">
        <f t="shared" si="33"/>
        <v>0</v>
      </c>
      <c r="N684" s="124"/>
      <c r="O684" s="124">
        <f t="shared" si="34"/>
        <v>0</v>
      </c>
      <c r="P684" s="130"/>
      <c r="Q684" s="130"/>
      <c r="R684" s="130"/>
      <c r="S684" s="130"/>
      <c r="T684" s="130"/>
      <c r="U684" s="130"/>
      <c r="V684" s="130"/>
      <c r="W684" s="130"/>
      <c r="X684" s="130"/>
      <c r="Y684" s="130"/>
      <c r="Z684" s="130"/>
      <c r="AA684" s="130"/>
      <c r="AB684" s="131">
        <f t="shared" si="35"/>
        <v>0</v>
      </c>
    </row>
    <row r="685" spans="1:28" s="97" customFormat="1" ht="12.75" x14ac:dyDescent="0.2">
      <c r="A685" s="127"/>
      <c r="B685" s="127"/>
      <c r="C685" s="26"/>
      <c r="D685" s="128"/>
      <c r="E685" s="129"/>
      <c r="F685" s="119" t="str">
        <f>+IF(ISNA(VLOOKUP($E685,COA!$A$10:$C$208,3,0)),"",VLOOKUP($E685,COA!$A$10:$C$208,3,0))</f>
        <v/>
      </c>
      <c r="G685" s="129"/>
      <c r="H685" s="119" t="str">
        <f>+IF(ISNA(VLOOKUP($E685,COA!$A$10:$C$208,3,0)),"",VLOOKUP($E685,COA!$A$10:$C$208,3,0))</f>
        <v/>
      </c>
      <c r="I685" s="120"/>
      <c r="J685" s="121" t="str">
        <f>+IF(ISNA(VLOOKUP($I685,'Cost Center'!$A$9:$B$48,2,0)),"",(VLOOKUP($I685,'Cost Center'!$A$9:$B$48,2,0)))</f>
        <v/>
      </c>
      <c r="K685" s="122"/>
      <c r="L685" s="123"/>
      <c r="M685" s="124">
        <f t="shared" si="33"/>
        <v>0</v>
      </c>
      <c r="N685" s="124"/>
      <c r="O685" s="124">
        <f t="shared" si="34"/>
        <v>0</v>
      </c>
      <c r="P685" s="130"/>
      <c r="Q685" s="130"/>
      <c r="R685" s="130"/>
      <c r="S685" s="130"/>
      <c r="T685" s="130"/>
      <c r="U685" s="130"/>
      <c r="V685" s="130"/>
      <c r="W685" s="130"/>
      <c r="X685" s="130"/>
      <c r="Y685" s="130"/>
      <c r="Z685" s="130"/>
      <c r="AA685" s="130"/>
      <c r="AB685" s="131">
        <f t="shared" si="35"/>
        <v>0</v>
      </c>
    </row>
    <row r="686" spans="1:28" s="97" customFormat="1" ht="12.75" x14ac:dyDescent="0.2">
      <c r="A686" s="127"/>
      <c r="B686" s="127"/>
      <c r="C686" s="26"/>
      <c r="D686" s="128"/>
      <c r="E686" s="129"/>
      <c r="F686" s="119" t="str">
        <f>+IF(ISNA(VLOOKUP($E686,COA!$A$10:$C$208,3,0)),"",VLOOKUP($E686,COA!$A$10:$C$208,3,0))</f>
        <v/>
      </c>
      <c r="G686" s="129"/>
      <c r="H686" s="119" t="str">
        <f>+IF(ISNA(VLOOKUP($E686,COA!$A$10:$C$208,3,0)),"",VLOOKUP($E686,COA!$A$10:$C$208,3,0))</f>
        <v/>
      </c>
      <c r="I686" s="120"/>
      <c r="J686" s="121" t="str">
        <f>+IF(ISNA(VLOOKUP($I686,'Cost Center'!$A$9:$B$48,2,0)),"",(VLOOKUP($I686,'Cost Center'!$A$9:$B$48,2,0)))</f>
        <v/>
      </c>
      <c r="K686" s="122"/>
      <c r="L686" s="123"/>
      <c r="M686" s="124">
        <f t="shared" si="33"/>
        <v>0</v>
      </c>
      <c r="N686" s="124"/>
      <c r="O686" s="124">
        <f t="shared" si="34"/>
        <v>0</v>
      </c>
      <c r="P686" s="130"/>
      <c r="Q686" s="130"/>
      <c r="R686" s="130"/>
      <c r="S686" s="130"/>
      <c r="T686" s="130"/>
      <c r="U686" s="130"/>
      <c r="V686" s="130"/>
      <c r="W686" s="130"/>
      <c r="X686" s="130"/>
      <c r="Y686" s="130"/>
      <c r="Z686" s="130"/>
      <c r="AA686" s="130"/>
      <c r="AB686" s="131">
        <f t="shared" si="35"/>
        <v>0</v>
      </c>
    </row>
    <row r="687" spans="1:28" s="97" customFormat="1" ht="12.75" x14ac:dyDescent="0.2">
      <c r="A687" s="127"/>
      <c r="B687" s="127"/>
      <c r="C687" s="26"/>
      <c r="D687" s="128"/>
      <c r="E687" s="129"/>
      <c r="F687" s="119" t="str">
        <f>+IF(ISNA(VLOOKUP($E687,COA!$A$10:$C$208,3,0)),"",VLOOKUP($E687,COA!$A$10:$C$208,3,0))</f>
        <v/>
      </c>
      <c r="G687" s="129"/>
      <c r="H687" s="119" t="str">
        <f>+IF(ISNA(VLOOKUP($E687,COA!$A$10:$C$208,3,0)),"",VLOOKUP($E687,COA!$A$10:$C$208,3,0))</f>
        <v/>
      </c>
      <c r="I687" s="120"/>
      <c r="J687" s="121" t="str">
        <f>+IF(ISNA(VLOOKUP($I687,'Cost Center'!$A$9:$B$48,2,0)),"",(VLOOKUP($I687,'Cost Center'!$A$9:$B$48,2,0)))</f>
        <v/>
      </c>
      <c r="K687" s="122"/>
      <c r="L687" s="123"/>
      <c r="M687" s="124">
        <f t="shared" si="33"/>
        <v>0</v>
      </c>
      <c r="N687" s="124"/>
      <c r="O687" s="124">
        <f t="shared" si="34"/>
        <v>0</v>
      </c>
      <c r="P687" s="130"/>
      <c r="Q687" s="130"/>
      <c r="R687" s="130"/>
      <c r="S687" s="130"/>
      <c r="T687" s="130"/>
      <c r="U687" s="130"/>
      <c r="V687" s="130"/>
      <c r="W687" s="130"/>
      <c r="X687" s="130"/>
      <c r="Y687" s="130"/>
      <c r="Z687" s="130"/>
      <c r="AA687" s="130"/>
      <c r="AB687" s="131">
        <f t="shared" si="35"/>
        <v>0</v>
      </c>
    </row>
    <row r="688" spans="1:28" s="97" customFormat="1" ht="12.75" x14ac:dyDescent="0.2">
      <c r="A688" s="127"/>
      <c r="B688" s="127"/>
      <c r="C688" s="26"/>
      <c r="D688" s="128"/>
      <c r="E688" s="129"/>
      <c r="F688" s="119" t="str">
        <f>+IF(ISNA(VLOOKUP($E688,COA!$A$10:$C$208,3,0)),"",VLOOKUP($E688,COA!$A$10:$C$208,3,0))</f>
        <v/>
      </c>
      <c r="G688" s="129"/>
      <c r="H688" s="119" t="str">
        <f>+IF(ISNA(VLOOKUP($E688,COA!$A$10:$C$208,3,0)),"",VLOOKUP($E688,COA!$A$10:$C$208,3,0))</f>
        <v/>
      </c>
      <c r="I688" s="120"/>
      <c r="J688" s="121" t="str">
        <f>+IF(ISNA(VLOOKUP($I688,'Cost Center'!$A$9:$B$48,2,0)),"",(VLOOKUP($I688,'Cost Center'!$A$9:$B$48,2,0)))</f>
        <v/>
      </c>
      <c r="K688" s="122"/>
      <c r="L688" s="123"/>
      <c r="M688" s="124">
        <f t="shared" si="33"/>
        <v>0</v>
      </c>
      <c r="N688" s="124"/>
      <c r="O688" s="124">
        <f t="shared" si="34"/>
        <v>0</v>
      </c>
      <c r="P688" s="130"/>
      <c r="Q688" s="130"/>
      <c r="R688" s="130"/>
      <c r="S688" s="130"/>
      <c r="T688" s="130"/>
      <c r="U688" s="130"/>
      <c r="V688" s="130"/>
      <c r="W688" s="130"/>
      <c r="X688" s="130"/>
      <c r="Y688" s="130"/>
      <c r="Z688" s="130"/>
      <c r="AA688" s="130"/>
      <c r="AB688" s="131">
        <f t="shared" si="35"/>
        <v>0</v>
      </c>
    </row>
    <row r="689" spans="1:28" s="97" customFormat="1" ht="12.75" x14ac:dyDescent="0.2">
      <c r="A689" s="127"/>
      <c r="B689" s="127"/>
      <c r="C689" s="26"/>
      <c r="D689" s="128"/>
      <c r="E689" s="129"/>
      <c r="F689" s="119" t="str">
        <f>+IF(ISNA(VLOOKUP($E689,COA!$A$10:$C$208,3,0)),"",VLOOKUP($E689,COA!$A$10:$C$208,3,0))</f>
        <v/>
      </c>
      <c r="G689" s="129"/>
      <c r="H689" s="119" t="str">
        <f>+IF(ISNA(VLOOKUP($E689,COA!$A$10:$C$208,3,0)),"",VLOOKUP($E689,COA!$A$10:$C$208,3,0))</f>
        <v/>
      </c>
      <c r="I689" s="120"/>
      <c r="J689" s="121" t="str">
        <f>+IF(ISNA(VLOOKUP($I689,'Cost Center'!$A$9:$B$48,2,0)),"",(VLOOKUP($I689,'Cost Center'!$A$9:$B$48,2,0)))</f>
        <v/>
      </c>
      <c r="K689" s="122"/>
      <c r="L689" s="123"/>
      <c r="M689" s="124">
        <f t="shared" si="33"/>
        <v>0</v>
      </c>
      <c r="N689" s="124"/>
      <c r="O689" s="124">
        <f t="shared" si="34"/>
        <v>0</v>
      </c>
      <c r="P689" s="130"/>
      <c r="Q689" s="130"/>
      <c r="R689" s="130"/>
      <c r="S689" s="130"/>
      <c r="T689" s="130"/>
      <c r="U689" s="130"/>
      <c r="V689" s="130"/>
      <c r="W689" s="130"/>
      <c r="X689" s="130"/>
      <c r="Y689" s="130"/>
      <c r="Z689" s="130"/>
      <c r="AA689" s="130"/>
      <c r="AB689" s="131">
        <f t="shared" si="35"/>
        <v>0</v>
      </c>
    </row>
    <row r="690" spans="1:28" s="97" customFormat="1" ht="12.75" x14ac:dyDescent="0.2">
      <c r="A690" s="127"/>
      <c r="B690" s="127"/>
      <c r="C690" s="26"/>
      <c r="D690" s="128"/>
      <c r="E690" s="129"/>
      <c r="F690" s="119" t="str">
        <f>+IF(ISNA(VLOOKUP($E690,COA!$A$10:$C$208,3,0)),"",VLOOKUP($E690,COA!$A$10:$C$208,3,0))</f>
        <v/>
      </c>
      <c r="G690" s="129"/>
      <c r="H690" s="119" t="str">
        <f>+IF(ISNA(VLOOKUP($E690,COA!$A$10:$C$208,3,0)),"",VLOOKUP($E690,COA!$A$10:$C$208,3,0))</f>
        <v/>
      </c>
      <c r="I690" s="120"/>
      <c r="J690" s="121" t="str">
        <f>+IF(ISNA(VLOOKUP($I690,'Cost Center'!$A$9:$B$48,2,0)),"",(VLOOKUP($I690,'Cost Center'!$A$9:$B$48,2,0)))</f>
        <v/>
      </c>
      <c r="K690" s="122"/>
      <c r="L690" s="123"/>
      <c r="M690" s="124">
        <f t="shared" si="33"/>
        <v>0</v>
      </c>
      <c r="N690" s="124"/>
      <c r="O690" s="124">
        <f t="shared" si="34"/>
        <v>0</v>
      </c>
      <c r="P690" s="130"/>
      <c r="Q690" s="130"/>
      <c r="R690" s="130"/>
      <c r="S690" s="130"/>
      <c r="T690" s="130"/>
      <c r="U690" s="130"/>
      <c r="V690" s="130"/>
      <c r="W690" s="130"/>
      <c r="X690" s="130"/>
      <c r="Y690" s="130"/>
      <c r="Z690" s="130"/>
      <c r="AA690" s="130"/>
      <c r="AB690" s="131">
        <f t="shared" si="35"/>
        <v>0</v>
      </c>
    </row>
    <row r="691" spans="1:28" s="97" customFormat="1" ht="12.75" x14ac:dyDescent="0.2">
      <c r="A691" s="127"/>
      <c r="B691" s="127"/>
      <c r="C691" s="26"/>
      <c r="D691" s="128"/>
      <c r="E691" s="129"/>
      <c r="F691" s="119" t="str">
        <f>+IF(ISNA(VLOOKUP($E691,COA!$A$10:$C$208,3,0)),"",VLOOKUP($E691,COA!$A$10:$C$208,3,0))</f>
        <v/>
      </c>
      <c r="G691" s="129"/>
      <c r="H691" s="119" t="str">
        <f>+IF(ISNA(VLOOKUP($E691,COA!$A$10:$C$208,3,0)),"",VLOOKUP($E691,COA!$A$10:$C$208,3,0))</f>
        <v/>
      </c>
      <c r="I691" s="120"/>
      <c r="J691" s="121" t="str">
        <f>+IF(ISNA(VLOOKUP($I691,'Cost Center'!$A$9:$B$48,2,0)),"",(VLOOKUP($I691,'Cost Center'!$A$9:$B$48,2,0)))</f>
        <v/>
      </c>
      <c r="K691" s="122"/>
      <c r="L691" s="123"/>
      <c r="M691" s="124">
        <f t="shared" si="33"/>
        <v>0</v>
      </c>
      <c r="N691" s="124"/>
      <c r="O691" s="124">
        <f t="shared" si="34"/>
        <v>0</v>
      </c>
      <c r="P691" s="130"/>
      <c r="Q691" s="130"/>
      <c r="R691" s="130"/>
      <c r="S691" s="130"/>
      <c r="T691" s="130"/>
      <c r="U691" s="130"/>
      <c r="V691" s="130"/>
      <c r="W691" s="130"/>
      <c r="X691" s="130"/>
      <c r="Y691" s="130"/>
      <c r="Z691" s="130"/>
      <c r="AA691" s="130"/>
      <c r="AB691" s="131">
        <f t="shared" si="35"/>
        <v>0</v>
      </c>
    </row>
    <row r="692" spans="1:28" s="97" customFormat="1" ht="12.75" x14ac:dyDescent="0.2">
      <c r="A692" s="127"/>
      <c r="B692" s="127"/>
      <c r="C692" s="26"/>
      <c r="D692" s="128"/>
      <c r="E692" s="129"/>
      <c r="F692" s="119" t="str">
        <f>+IF(ISNA(VLOOKUP($E692,COA!$A$10:$C$208,3,0)),"",VLOOKUP($E692,COA!$A$10:$C$208,3,0))</f>
        <v/>
      </c>
      <c r="G692" s="129"/>
      <c r="H692" s="119" t="str">
        <f>+IF(ISNA(VLOOKUP($E692,COA!$A$10:$C$208,3,0)),"",VLOOKUP($E692,COA!$A$10:$C$208,3,0))</f>
        <v/>
      </c>
      <c r="I692" s="120"/>
      <c r="J692" s="121" t="str">
        <f>+IF(ISNA(VLOOKUP($I692,'Cost Center'!$A$9:$B$48,2,0)),"",(VLOOKUP($I692,'Cost Center'!$A$9:$B$48,2,0)))</f>
        <v/>
      </c>
      <c r="K692" s="122"/>
      <c r="L692" s="123"/>
      <c r="M692" s="124">
        <f t="shared" si="33"/>
        <v>0</v>
      </c>
      <c r="N692" s="124"/>
      <c r="O692" s="124">
        <f t="shared" si="34"/>
        <v>0</v>
      </c>
      <c r="P692" s="130"/>
      <c r="Q692" s="130"/>
      <c r="R692" s="130"/>
      <c r="S692" s="130"/>
      <c r="T692" s="130"/>
      <c r="U692" s="130"/>
      <c r="V692" s="130"/>
      <c r="W692" s="130"/>
      <c r="X692" s="130"/>
      <c r="Y692" s="130"/>
      <c r="Z692" s="130"/>
      <c r="AA692" s="130"/>
      <c r="AB692" s="131">
        <f t="shared" si="35"/>
        <v>0</v>
      </c>
    </row>
    <row r="693" spans="1:28" s="97" customFormat="1" ht="12.75" x14ac:dyDescent="0.2">
      <c r="A693" s="127"/>
      <c r="B693" s="127"/>
      <c r="C693" s="26"/>
      <c r="D693" s="128"/>
      <c r="E693" s="129"/>
      <c r="F693" s="119" t="str">
        <f>+IF(ISNA(VLOOKUP($E693,COA!$A$10:$C$208,3,0)),"",VLOOKUP($E693,COA!$A$10:$C$208,3,0))</f>
        <v/>
      </c>
      <c r="G693" s="129"/>
      <c r="H693" s="119" t="str">
        <f>+IF(ISNA(VLOOKUP($E693,COA!$A$10:$C$208,3,0)),"",VLOOKUP($E693,COA!$A$10:$C$208,3,0))</f>
        <v/>
      </c>
      <c r="I693" s="120"/>
      <c r="J693" s="121" t="str">
        <f>+IF(ISNA(VLOOKUP($I693,'Cost Center'!$A$9:$B$48,2,0)),"",(VLOOKUP($I693,'Cost Center'!$A$9:$B$48,2,0)))</f>
        <v/>
      </c>
      <c r="K693" s="122"/>
      <c r="L693" s="123"/>
      <c r="M693" s="124">
        <f t="shared" si="33"/>
        <v>0</v>
      </c>
      <c r="N693" s="124"/>
      <c r="O693" s="124">
        <f t="shared" si="34"/>
        <v>0</v>
      </c>
      <c r="P693" s="130"/>
      <c r="Q693" s="130"/>
      <c r="R693" s="130"/>
      <c r="S693" s="130"/>
      <c r="T693" s="130"/>
      <c r="U693" s="130"/>
      <c r="V693" s="130"/>
      <c r="W693" s="130"/>
      <c r="X693" s="130"/>
      <c r="Y693" s="130"/>
      <c r="Z693" s="130"/>
      <c r="AA693" s="130"/>
      <c r="AB693" s="131">
        <f t="shared" si="35"/>
        <v>0</v>
      </c>
    </row>
    <row r="694" spans="1:28" s="97" customFormat="1" ht="12.75" x14ac:dyDescent="0.2">
      <c r="A694" s="127"/>
      <c r="B694" s="127"/>
      <c r="C694" s="26"/>
      <c r="D694" s="128"/>
      <c r="E694" s="129"/>
      <c r="F694" s="119" t="str">
        <f>+IF(ISNA(VLOOKUP($E694,COA!$A$10:$C$208,3,0)),"",VLOOKUP($E694,COA!$A$10:$C$208,3,0))</f>
        <v/>
      </c>
      <c r="G694" s="129"/>
      <c r="H694" s="119" t="str">
        <f>+IF(ISNA(VLOOKUP($E694,COA!$A$10:$C$208,3,0)),"",VLOOKUP($E694,COA!$A$10:$C$208,3,0))</f>
        <v/>
      </c>
      <c r="I694" s="120"/>
      <c r="J694" s="121" t="str">
        <f>+IF(ISNA(VLOOKUP($I694,'Cost Center'!$A$9:$B$48,2,0)),"",(VLOOKUP($I694,'Cost Center'!$A$9:$B$48,2,0)))</f>
        <v/>
      </c>
      <c r="K694" s="122"/>
      <c r="L694" s="123"/>
      <c r="M694" s="124">
        <f t="shared" si="33"/>
        <v>0</v>
      </c>
      <c r="N694" s="124"/>
      <c r="O694" s="124">
        <f t="shared" si="34"/>
        <v>0</v>
      </c>
      <c r="P694" s="130"/>
      <c r="Q694" s="130"/>
      <c r="R694" s="130"/>
      <c r="S694" s="130"/>
      <c r="T694" s="130"/>
      <c r="U694" s="130"/>
      <c r="V694" s="130"/>
      <c r="W694" s="130"/>
      <c r="X694" s="130"/>
      <c r="Y694" s="130"/>
      <c r="Z694" s="130"/>
      <c r="AA694" s="130"/>
      <c r="AB694" s="131">
        <f t="shared" si="35"/>
        <v>0</v>
      </c>
    </row>
    <row r="695" spans="1:28" s="97" customFormat="1" ht="12.75" x14ac:dyDescent="0.2">
      <c r="A695" s="127"/>
      <c r="B695" s="127"/>
      <c r="C695" s="26"/>
      <c r="D695" s="128"/>
      <c r="E695" s="129"/>
      <c r="F695" s="119" t="str">
        <f>+IF(ISNA(VLOOKUP($E695,COA!$A$10:$C$208,3,0)),"",VLOOKUP($E695,COA!$A$10:$C$208,3,0))</f>
        <v/>
      </c>
      <c r="G695" s="129"/>
      <c r="H695" s="119" t="str">
        <f>+IF(ISNA(VLOOKUP($E695,COA!$A$10:$C$208,3,0)),"",VLOOKUP($E695,COA!$A$10:$C$208,3,0))</f>
        <v/>
      </c>
      <c r="I695" s="120"/>
      <c r="J695" s="121" t="str">
        <f>+IF(ISNA(VLOOKUP($I695,'Cost Center'!$A$9:$B$48,2,0)),"",(VLOOKUP($I695,'Cost Center'!$A$9:$B$48,2,0)))</f>
        <v/>
      </c>
      <c r="K695" s="122"/>
      <c r="L695" s="123"/>
      <c r="M695" s="124">
        <f t="shared" si="33"/>
        <v>0</v>
      </c>
      <c r="N695" s="124"/>
      <c r="O695" s="124">
        <f t="shared" si="34"/>
        <v>0</v>
      </c>
      <c r="P695" s="130"/>
      <c r="Q695" s="130"/>
      <c r="R695" s="130"/>
      <c r="S695" s="130"/>
      <c r="T695" s="130"/>
      <c r="U695" s="130"/>
      <c r="V695" s="130"/>
      <c r="W695" s="130"/>
      <c r="X695" s="130"/>
      <c r="Y695" s="130"/>
      <c r="Z695" s="130"/>
      <c r="AA695" s="130"/>
      <c r="AB695" s="131">
        <f t="shared" si="35"/>
        <v>0</v>
      </c>
    </row>
    <row r="696" spans="1:28" s="97" customFormat="1" ht="12.75" x14ac:dyDescent="0.2">
      <c r="A696" s="127"/>
      <c r="B696" s="127"/>
      <c r="C696" s="26"/>
      <c r="D696" s="128"/>
      <c r="E696" s="129"/>
      <c r="F696" s="119" t="str">
        <f>+IF(ISNA(VLOOKUP($E696,COA!$A$10:$C$208,3,0)),"",VLOOKUP($E696,COA!$A$10:$C$208,3,0))</f>
        <v/>
      </c>
      <c r="G696" s="129"/>
      <c r="H696" s="119" t="str">
        <f>+IF(ISNA(VLOOKUP($E696,COA!$A$10:$C$208,3,0)),"",VLOOKUP($E696,COA!$A$10:$C$208,3,0))</f>
        <v/>
      </c>
      <c r="I696" s="120"/>
      <c r="J696" s="121" t="str">
        <f>+IF(ISNA(VLOOKUP($I696,'Cost Center'!$A$9:$B$48,2,0)),"",(VLOOKUP($I696,'Cost Center'!$A$9:$B$48,2,0)))</f>
        <v/>
      </c>
      <c r="K696" s="122"/>
      <c r="L696" s="123"/>
      <c r="M696" s="124">
        <f t="shared" si="33"/>
        <v>0</v>
      </c>
      <c r="N696" s="124"/>
      <c r="O696" s="124">
        <f t="shared" si="34"/>
        <v>0</v>
      </c>
      <c r="P696" s="130"/>
      <c r="Q696" s="130"/>
      <c r="R696" s="130"/>
      <c r="S696" s="130"/>
      <c r="T696" s="130"/>
      <c r="U696" s="130"/>
      <c r="V696" s="130"/>
      <c r="W696" s="130"/>
      <c r="X696" s="130"/>
      <c r="Y696" s="130"/>
      <c r="Z696" s="130"/>
      <c r="AA696" s="130"/>
      <c r="AB696" s="131">
        <f t="shared" si="35"/>
        <v>0</v>
      </c>
    </row>
    <row r="697" spans="1:28" s="97" customFormat="1" ht="12.75" x14ac:dyDescent="0.2">
      <c r="A697" s="127"/>
      <c r="B697" s="127"/>
      <c r="C697" s="26"/>
      <c r="D697" s="128"/>
      <c r="E697" s="129"/>
      <c r="F697" s="119" t="str">
        <f>+IF(ISNA(VLOOKUP($E697,COA!$A$10:$C$208,3,0)),"",VLOOKUP($E697,COA!$A$10:$C$208,3,0))</f>
        <v/>
      </c>
      <c r="G697" s="129"/>
      <c r="H697" s="119" t="str">
        <f>+IF(ISNA(VLOOKUP($E697,COA!$A$10:$C$208,3,0)),"",VLOOKUP($E697,COA!$A$10:$C$208,3,0))</f>
        <v/>
      </c>
      <c r="I697" s="120"/>
      <c r="J697" s="121" t="str">
        <f>+IF(ISNA(VLOOKUP($I697,'Cost Center'!$A$9:$B$48,2,0)),"",(VLOOKUP($I697,'Cost Center'!$A$9:$B$48,2,0)))</f>
        <v/>
      </c>
      <c r="K697" s="122"/>
      <c r="L697" s="123"/>
      <c r="M697" s="124">
        <f t="shared" si="33"/>
        <v>0</v>
      </c>
      <c r="N697" s="124"/>
      <c r="O697" s="124">
        <f t="shared" si="34"/>
        <v>0</v>
      </c>
      <c r="P697" s="130"/>
      <c r="Q697" s="130"/>
      <c r="R697" s="130"/>
      <c r="S697" s="130"/>
      <c r="T697" s="130"/>
      <c r="U697" s="130"/>
      <c r="V697" s="130"/>
      <c r="W697" s="130"/>
      <c r="X697" s="130"/>
      <c r="Y697" s="130"/>
      <c r="Z697" s="130"/>
      <c r="AA697" s="130"/>
      <c r="AB697" s="131">
        <f t="shared" si="35"/>
        <v>0</v>
      </c>
    </row>
    <row r="698" spans="1:28" s="97" customFormat="1" ht="12.75" x14ac:dyDescent="0.2">
      <c r="A698" s="127"/>
      <c r="B698" s="127"/>
      <c r="C698" s="26"/>
      <c r="D698" s="128"/>
      <c r="E698" s="129"/>
      <c r="F698" s="119" t="str">
        <f>+IF(ISNA(VLOOKUP($E698,COA!$A$10:$C$208,3,0)),"",VLOOKUP($E698,COA!$A$10:$C$208,3,0))</f>
        <v/>
      </c>
      <c r="G698" s="129"/>
      <c r="H698" s="119" t="str">
        <f>+IF(ISNA(VLOOKUP($E698,COA!$A$10:$C$208,3,0)),"",VLOOKUP($E698,COA!$A$10:$C$208,3,0))</f>
        <v/>
      </c>
      <c r="I698" s="120"/>
      <c r="J698" s="121" t="str">
        <f>+IF(ISNA(VLOOKUP($I698,'Cost Center'!$A$9:$B$48,2,0)),"",(VLOOKUP($I698,'Cost Center'!$A$9:$B$48,2,0)))</f>
        <v/>
      </c>
      <c r="K698" s="122"/>
      <c r="L698" s="123"/>
      <c r="M698" s="124">
        <f t="shared" si="33"/>
        <v>0</v>
      </c>
      <c r="N698" s="124"/>
      <c r="O698" s="124">
        <f t="shared" si="34"/>
        <v>0</v>
      </c>
      <c r="P698" s="130"/>
      <c r="Q698" s="130"/>
      <c r="R698" s="130"/>
      <c r="S698" s="130"/>
      <c r="T698" s="130"/>
      <c r="U698" s="130"/>
      <c r="V698" s="130"/>
      <c r="W698" s="130"/>
      <c r="X698" s="130"/>
      <c r="Y698" s="130"/>
      <c r="Z698" s="130"/>
      <c r="AA698" s="130"/>
      <c r="AB698" s="131">
        <f t="shared" si="35"/>
        <v>0</v>
      </c>
    </row>
    <row r="699" spans="1:28" s="97" customFormat="1" ht="12.75" x14ac:dyDescent="0.2">
      <c r="A699" s="127"/>
      <c r="B699" s="127"/>
      <c r="C699" s="26"/>
      <c r="D699" s="128"/>
      <c r="E699" s="129"/>
      <c r="F699" s="119" t="str">
        <f>+IF(ISNA(VLOOKUP($E699,COA!$A$10:$C$208,3,0)),"",VLOOKUP($E699,COA!$A$10:$C$208,3,0))</f>
        <v/>
      </c>
      <c r="G699" s="129"/>
      <c r="H699" s="119" t="str">
        <f>+IF(ISNA(VLOOKUP($E699,COA!$A$10:$C$208,3,0)),"",VLOOKUP($E699,COA!$A$10:$C$208,3,0))</f>
        <v/>
      </c>
      <c r="I699" s="120"/>
      <c r="J699" s="121" t="str">
        <f>+IF(ISNA(VLOOKUP($I699,'Cost Center'!$A$9:$B$48,2,0)),"",(VLOOKUP($I699,'Cost Center'!$A$9:$B$48,2,0)))</f>
        <v/>
      </c>
      <c r="K699" s="122"/>
      <c r="L699" s="123"/>
      <c r="M699" s="124">
        <f t="shared" si="33"/>
        <v>0</v>
      </c>
      <c r="N699" s="124"/>
      <c r="O699" s="124">
        <f t="shared" si="34"/>
        <v>0</v>
      </c>
      <c r="P699" s="130"/>
      <c r="Q699" s="130"/>
      <c r="R699" s="130"/>
      <c r="S699" s="130"/>
      <c r="T699" s="130"/>
      <c r="U699" s="130"/>
      <c r="V699" s="130"/>
      <c r="W699" s="130"/>
      <c r="X699" s="130"/>
      <c r="Y699" s="130"/>
      <c r="Z699" s="130"/>
      <c r="AA699" s="130"/>
      <c r="AB699" s="131">
        <f t="shared" si="35"/>
        <v>0</v>
      </c>
    </row>
    <row r="700" spans="1:28" s="97" customFormat="1" ht="12.75" x14ac:dyDescent="0.2">
      <c r="A700" s="127"/>
      <c r="B700" s="127"/>
      <c r="C700" s="26"/>
      <c r="D700" s="128"/>
      <c r="E700" s="129"/>
      <c r="F700" s="119" t="str">
        <f>+IF(ISNA(VLOOKUP($E700,COA!$A$10:$C$208,3,0)),"",VLOOKUP($E700,COA!$A$10:$C$208,3,0))</f>
        <v/>
      </c>
      <c r="G700" s="129"/>
      <c r="H700" s="119" t="str">
        <f>+IF(ISNA(VLOOKUP($E700,COA!$A$10:$C$208,3,0)),"",VLOOKUP($E700,COA!$A$10:$C$208,3,0))</f>
        <v/>
      </c>
      <c r="I700" s="120"/>
      <c r="J700" s="121" t="str">
        <f>+IF(ISNA(VLOOKUP($I700,'Cost Center'!$A$9:$B$48,2,0)),"",(VLOOKUP($I700,'Cost Center'!$A$9:$B$48,2,0)))</f>
        <v/>
      </c>
      <c r="K700" s="122"/>
      <c r="L700" s="123"/>
      <c r="M700" s="124">
        <f t="shared" si="33"/>
        <v>0</v>
      </c>
      <c r="N700" s="124"/>
      <c r="O700" s="124">
        <f t="shared" si="34"/>
        <v>0</v>
      </c>
      <c r="P700" s="130"/>
      <c r="Q700" s="130"/>
      <c r="R700" s="130"/>
      <c r="S700" s="130"/>
      <c r="T700" s="130"/>
      <c r="U700" s="130"/>
      <c r="V700" s="130"/>
      <c r="W700" s="130"/>
      <c r="X700" s="130"/>
      <c r="Y700" s="130"/>
      <c r="Z700" s="130"/>
      <c r="AA700" s="130"/>
      <c r="AB700" s="131">
        <f t="shared" si="35"/>
        <v>0</v>
      </c>
    </row>
    <row r="701" spans="1:28" s="97" customFormat="1" ht="12.75" x14ac:dyDescent="0.2">
      <c r="A701" s="127"/>
      <c r="B701" s="127"/>
      <c r="C701" s="26"/>
      <c r="D701" s="128"/>
      <c r="E701" s="129"/>
      <c r="F701" s="119" t="str">
        <f>+IF(ISNA(VLOOKUP($E701,COA!$A$10:$C$208,3,0)),"",VLOOKUP($E701,COA!$A$10:$C$208,3,0))</f>
        <v/>
      </c>
      <c r="G701" s="129"/>
      <c r="H701" s="119" t="str">
        <f>+IF(ISNA(VLOOKUP($E701,COA!$A$10:$C$208,3,0)),"",VLOOKUP($E701,COA!$A$10:$C$208,3,0))</f>
        <v/>
      </c>
      <c r="I701" s="120"/>
      <c r="J701" s="121" t="str">
        <f>+IF(ISNA(VLOOKUP($I701,'Cost Center'!$A$9:$B$48,2,0)),"",(VLOOKUP($I701,'Cost Center'!$A$9:$B$48,2,0)))</f>
        <v/>
      </c>
      <c r="K701" s="122"/>
      <c r="L701" s="123"/>
      <c r="M701" s="124">
        <f t="shared" si="33"/>
        <v>0</v>
      </c>
      <c r="N701" s="124"/>
      <c r="O701" s="124">
        <f t="shared" si="34"/>
        <v>0</v>
      </c>
      <c r="P701" s="130"/>
      <c r="Q701" s="130"/>
      <c r="R701" s="130"/>
      <c r="S701" s="130"/>
      <c r="T701" s="130"/>
      <c r="U701" s="130"/>
      <c r="V701" s="130"/>
      <c r="W701" s="130"/>
      <c r="X701" s="130"/>
      <c r="Y701" s="130"/>
      <c r="Z701" s="130"/>
      <c r="AA701" s="130"/>
      <c r="AB701" s="131">
        <f t="shared" si="35"/>
        <v>0</v>
      </c>
    </row>
    <row r="702" spans="1:28" s="97" customFormat="1" ht="12.75" x14ac:dyDescent="0.2">
      <c r="A702" s="127"/>
      <c r="B702" s="127"/>
      <c r="C702" s="26"/>
      <c r="D702" s="128"/>
      <c r="E702" s="129"/>
      <c r="F702" s="119" t="str">
        <f>+IF(ISNA(VLOOKUP($E702,COA!$A$10:$C$208,3,0)),"",VLOOKUP($E702,COA!$A$10:$C$208,3,0))</f>
        <v/>
      </c>
      <c r="G702" s="129"/>
      <c r="H702" s="119" t="str">
        <f>+IF(ISNA(VLOOKUP($E702,COA!$A$10:$C$208,3,0)),"",VLOOKUP($E702,COA!$A$10:$C$208,3,0))</f>
        <v/>
      </c>
      <c r="I702" s="120"/>
      <c r="J702" s="121" t="str">
        <f>+IF(ISNA(VLOOKUP($I702,'Cost Center'!$A$9:$B$48,2,0)),"",(VLOOKUP($I702,'Cost Center'!$A$9:$B$48,2,0)))</f>
        <v/>
      </c>
      <c r="K702" s="122"/>
      <c r="L702" s="123"/>
      <c r="M702" s="124">
        <f t="shared" si="33"/>
        <v>0</v>
      </c>
      <c r="N702" s="124"/>
      <c r="O702" s="124">
        <f t="shared" si="34"/>
        <v>0</v>
      </c>
      <c r="P702" s="130"/>
      <c r="Q702" s="130"/>
      <c r="R702" s="130"/>
      <c r="S702" s="130"/>
      <c r="T702" s="130"/>
      <c r="U702" s="130"/>
      <c r="V702" s="130"/>
      <c r="W702" s="130"/>
      <c r="X702" s="130"/>
      <c r="Y702" s="130"/>
      <c r="Z702" s="130"/>
      <c r="AA702" s="130"/>
      <c r="AB702" s="131">
        <f t="shared" si="35"/>
        <v>0</v>
      </c>
    </row>
    <row r="703" spans="1:28" s="97" customFormat="1" ht="12.75" x14ac:dyDescent="0.2">
      <c r="A703" s="127"/>
      <c r="B703" s="127"/>
      <c r="C703" s="26"/>
      <c r="D703" s="128"/>
      <c r="E703" s="129"/>
      <c r="F703" s="119" t="str">
        <f>+IF(ISNA(VLOOKUP($E703,COA!$A$10:$C$208,3,0)),"",VLOOKUP($E703,COA!$A$10:$C$208,3,0))</f>
        <v/>
      </c>
      <c r="G703" s="129"/>
      <c r="H703" s="119" t="str">
        <f>+IF(ISNA(VLOOKUP($E703,COA!$A$10:$C$208,3,0)),"",VLOOKUP($E703,COA!$A$10:$C$208,3,0))</f>
        <v/>
      </c>
      <c r="I703" s="120"/>
      <c r="J703" s="121" t="str">
        <f>+IF(ISNA(VLOOKUP($I703,'Cost Center'!$A$9:$B$48,2,0)),"",(VLOOKUP($I703,'Cost Center'!$A$9:$B$48,2,0)))</f>
        <v/>
      </c>
      <c r="K703" s="122"/>
      <c r="L703" s="123"/>
      <c r="M703" s="124">
        <f t="shared" si="33"/>
        <v>0</v>
      </c>
      <c r="N703" s="124"/>
      <c r="O703" s="124">
        <f t="shared" si="34"/>
        <v>0</v>
      </c>
      <c r="P703" s="130"/>
      <c r="Q703" s="130"/>
      <c r="R703" s="130"/>
      <c r="S703" s="130"/>
      <c r="T703" s="130"/>
      <c r="U703" s="130"/>
      <c r="V703" s="130"/>
      <c r="W703" s="130"/>
      <c r="X703" s="130"/>
      <c r="Y703" s="130"/>
      <c r="Z703" s="130"/>
      <c r="AA703" s="130"/>
      <c r="AB703" s="131">
        <f t="shared" si="35"/>
        <v>0</v>
      </c>
    </row>
    <row r="704" spans="1:28" s="97" customFormat="1" ht="12.75" x14ac:dyDescent="0.2">
      <c r="A704" s="127"/>
      <c r="B704" s="127"/>
      <c r="C704" s="26"/>
      <c r="D704" s="128"/>
      <c r="E704" s="129"/>
      <c r="F704" s="119" t="str">
        <f>+IF(ISNA(VLOOKUP($E704,COA!$A$10:$C$208,3,0)),"",VLOOKUP($E704,COA!$A$10:$C$208,3,0))</f>
        <v/>
      </c>
      <c r="G704" s="129"/>
      <c r="H704" s="119" t="str">
        <f>+IF(ISNA(VLOOKUP($E704,COA!$A$10:$C$208,3,0)),"",VLOOKUP($E704,COA!$A$10:$C$208,3,0))</f>
        <v/>
      </c>
      <c r="I704" s="120"/>
      <c r="J704" s="121" t="str">
        <f>+IF(ISNA(VLOOKUP($I704,'Cost Center'!$A$9:$B$48,2,0)),"",(VLOOKUP($I704,'Cost Center'!$A$9:$B$48,2,0)))</f>
        <v/>
      </c>
      <c r="K704" s="122"/>
      <c r="L704" s="123"/>
      <c r="M704" s="124">
        <f t="shared" si="33"/>
        <v>0</v>
      </c>
      <c r="N704" s="124"/>
      <c r="O704" s="124">
        <f t="shared" si="34"/>
        <v>0</v>
      </c>
      <c r="P704" s="130"/>
      <c r="Q704" s="130"/>
      <c r="R704" s="130"/>
      <c r="S704" s="130"/>
      <c r="T704" s="130"/>
      <c r="U704" s="130"/>
      <c r="V704" s="130"/>
      <c r="W704" s="130"/>
      <c r="X704" s="130"/>
      <c r="Y704" s="130"/>
      <c r="Z704" s="130"/>
      <c r="AA704" s="130"/>
      <c r="AB704" s="131">
        <f t="shared" si="35"/>
        <v>0</v>
      </c>
    </row>
    <row r="705" spans="1:28" s="97" customFormat="1" ht="12.75" x14ac:dyDescent="0.2">
      <c r="A705" s="127"/>
      <c r="B705" s="127"/>
      <c r="C705" s="26"/>
      <c r="D705" s="128"/>
      <c r="E705" s="129"/>
      <c r="F705" s="119" t="str">
        <f>+IF(ISNA(VLOOKUP($E705,COA!$A$10:$C$208,3,0)),"",VLOOKUP($E705,COA!$A$10:$C$208,3,0))</f>
        <v/>
      </c>
      <c r="G705" s="129"/>
      <c r="H705" s="119" t="str">
        <f>+IF(ISNA(VLOOKUP($E705,COA!$A$10:$C$208,3,0)),"",VLOOKUP($E705,COA!$A$10:$C$208,3,0))</f>
        <v/>
      </c>
      <c r="I705" s="120"/>
      <c r="J705" s="121" t="str">
        <f>+IF(ISNA(VLOOKUP($I705,'Cost Center'!$A$9:$B$48,2,0)),"",(VLOOKUP($I705,'Cost Center'!$A$9:$B$48,2,0)))</f>
        <v/>
      </c>
      <c r="K705" s="122"/>
      <c r="L705" s="123"/>
      <c r="M705" s="124">
        <f t="shared" si="33"/>
        <v>0</v>
      </c>
      <c r="N705" s="124"/>
      <c r="O705" s="124">
        <f t="shared" si="34"/>
        <v>0</v>
      </c>
      <c r="P705" s="130"/>
      <c r="Q705" s="130"/>
      <c r="R705" s="130"/>
      <c r="S705" s="130"/>
      <c r="T705" s="130"/>
      <c r="U705" s="130"/>
      <c r="V705" s="130"/>
      <c r="W705" s="130"/>
      <c r="X705" s="130"/>
      <c r="Y705" s="130"/>
      <c r="Z705" s="130"/>
      <c r="AA705" s="130"/>
      <c r="AB705" s="131">
        <f t="shared" si="35"/>
        <v>0</v>
      </c>
    </row>
    <row r="706" spans="1:28" s="97" customFormat="1" ht="12.75" x14ac:dyDescent="0.2">
      <c r="A706" s="127"/>
      <c r="B706" s="127"/>
      <c r="C706" s="26"/>
      <c r="D706" s="128"/>
      <c r="E706" s="129"/>
      <c r="F706" s="119" t="str">
        <f>+IF(ISNA(VLOOKUP($E706,COA!$A$10:$C$208,3,0)),"",VLOOKUP($E706,COA!$A$10:$C$208,3,0))</f>
        <v/>
      </c>
      <c r="G706" s="129"/>
      <c r="H706" s="119" t="str">
        <f>+IF(ISNA(VLOOKUP($E706,COA!$A$10:$C$208,3,0)),"",VLOOKUP($E706,COA!$A$10:$C$208,3,0))</f>
        <v/>
      </c>
      <c r="I706" s="120"/>
      <c r="J706" s="121" t="str">
        <f>+IF(ISNA(VLOOKUP($I706,'Cost Center'!$A$9:$B$48,2,0)),"",(VLOOKUP($I706,'Cost Center'!$A$9:$B$48,2,0)))</f>
        <v/>
      </c>
      <c r="K706" s="122"/>
      <c r="L706" s="123"/>
      <c r="M706" s="124">
        <f t="shared" si="33"/>
        <v>0</v>
      </c>
      <c r="N706" s="124"/>
      <c r="O706" s="124">
        <f t="shared" si="34"/>
        <v>0</v>
      </c>
      <c r="P706" s="130"/>
      <c r="Q706" s="130"/>
      <c r="R706" s="130"/>
      <c r="S706" s="130"/>
      <c r="T706" s="130"/>
      <c r="U706" s="130"/>
      <c r="V706" s="130"/>
      <c r="W706" s="130"/>
      <c r="X706" s="130"/>
      <c r="Y706" s="130"/>
      <c r="Z706" s="130"/>
      <c r="AA706" s="130"/>
      <c r="AB706" s="131">
        <f t="shared" si="35"/>
        <v>0</v>
      </c>
    </row>
    <row r="707" spans="1:28" s="97" customFormat="1" ht="12.75" x14ac:dyDescent="0.2">
      <c r="A707" s="127"/>
      <c r="B707" s="127"/>
      <c r="C707" s="26"/>
      <c r="D707" s="128"/>
      <c r="E707" s="129"/>
      <c r="F707" s="119" t="str">
        <f>+IF(ISNA(VLOOKUP($E707,COA!$A$10:$C$208,3,0)),"",VLOOKUP($E707,COA!$A$10:$C$208,3,0))</f>
        <v/>
      </c>
      <c r="G707" s="129"/>
      <c r="H707" s="119" t="str">
        <f>+IF(ISNA(VLOOKUP($E707,COA!$A$10:$C$208,3,0)),"",VLOOKUP($E707,COA!$A$10:$C$208,3,0))</f>
        <v/>
      </c>
      <c r="I707" s="120"/>
      <c r="J707" s="121" t="str">
        <f>+IF(ISNA(VLOOKUP($I707,'Cost Center'!$A$9:$B$48,2,0)),"",(VLOOKUP($I707,'Cost Center'!$A$9:$B$48,2,0)))</f>
        <v/>
      </c>
      <c r="K707" s="122"/>
      <c r="L707" s="123"/>
      <c r="M707" s="124">
        <f t="shared" si="33"/>
        <v>0</v>
      </c>
      <c r="N707" s="124"/>
      <c r="O707" s="124">
        <f t="shared" si="34"/>
        <v>0</v>
      </c>
      <c r="P707" s="130"/>
      <c r="Q707" s="130"/>
      <c r="R707" s="130"/>
      <c r="S707" s="130"/>
      <c r="T707" s="130"/>
      <c r="U707" s="130"/>
      <c r="V707" s="130"/>
      <c r="W707" s="130"/>
      <c r="X707" s="130"/>
      <c r="Y707" s="130"/>
      <c r="Z707" s="130"/>
      <c r="AA707" s="130"/>
      <c r="AB707" s="131">
        <f t="shared" si="35"/>
        <v>0</v>
      </c>
    </row>
    <row r="708" spans="1:28" s="97" customFormat="1" ht="12.75" x14ac:dyDescent="0.2">
      <c r="A708" s="127"/>
      <c r="B708" s="127"/>
      <c r="C708" s="26"/>
      <c r="D708" s="128"/>
      <c r="E708" s="129"/>
      <c r="F708" s="119" t="str">
        <f>+IF(ISNA(VLOOKUP($E708,COA!$A$10:$C$208,3,0)),"",VLOOKUP($E708,COA!$A$10:$C$208,3,0))</f>
        <v/>
      </c>
      <c r="G708" s="129"/>
      <c r="H708" s="119" t="str">
        <f>+IF(ISNA(VLOOKUP($E708,COA!$A$10:$C$208,3,0)),"",VLOOKUP($E708,COA!$A$10:$C$208,3,0))</f>
        <v/>
      </c>
      <c r="I708" s="120"/>
      <c r="J708" s="121" t="str">
        <f>+IF(ISNA(VLOOKUP($I708,'Cost Center'!$A$9:$B$48,2,0)),"",(VLOOKUP($I708,'Cost Center'!$A$9:$B$48,2,0)))</f>
        <v/>
      </c>
      <c r="K708" s="122"/>
      <c r="L708" s="123"/>
      <c r="M708" s="124">
        <f t="shared" si="33"/>
        <v>0</v>
      </c>
      <c r="N708" s="124"/>
      <c r="O708" s="124">
        <f t="shared" si="34"/>
        <v>0</v>
      </c>
      <c r="P708" s="130"/>
      <c r="Q708" s="130"/>
      <c r="R708" s="130"/>
      <c r="S708" s="130"/>
      <c r="T708" s="130"/>
      <c r="U708" s="130"/>
      <c r="V708" s="130"/>
      <c r="W708" s="130"/>
      <c r="X708" s="130"/>
      <c r="Y708" s="130"/>
      <c r="Z708" s="130"/>
      <c r="AA708" s="130"/>
      <c r="AB708" s="131">
        <f t="shared" si="35"/>
        <v>0</v>
      </c>
    </row>
    <row r="709" spans="1:28" s="97" customFormat="1" ht="12.75" x14ac:dyDescent="0.2">
      <c r="A709" s="127"/>
      <c r="B709" s="127"/>
      <c r="C709" s="26"/>
      <c r="D709" s="128"/>
      <c r="E709" s="129"/>
      <c r="F709" s="119" t="str">
        <f>+IF(ISNA(VLOOKUP($E709,COA!$A$10:$C$208,3,0)),"",VLOOKUP($E709,COA!$A$10:$C$208,3,0))</f>
        <v/>
      </c>
      <c r="G709" s="129"/>
      <c r="H709" s="119" t="str">
        <f>+IF(ISNA(VLOOKUP($E709,COA!$A$10:$C$208,3,0)),"",VLOOKUP($E709,COA!$A$10:$C$208,3,0))</f>
        <v/>
      </c>
      <c r="I709" s="120"/>
      <c r="J709" s="121" t="str">
        <f>+IF(ISNA(VLOOKUP($I709,'Cost Center'!$A$9:$B$48,2,0)),"",(VLOOKUP($I709,'Cost Center'!$A$9:$B$48,2,0)))</f>
        <v/>
      </c>
      <c r="K709" s="122"/>
      <c r="L709" s="123"/>
      <c r="M709" s="124">
        <f t="shared" si="33"/>
        <v>0</v>
      </c>
      <c r="N709" s="124"/>
      <c r="O709" s="124">
        <f t="shared" si="34"/>
        <v>0</v>
      </c>
      <c r="P709" s="130"/>
      <c r="Q709" s="130"/>
      <c r="R709" s="130"/>
      <c r="S709" s="130"/>
      <c r="T709" s="130"/>
      <c r="U709" s="130"/>
      <c r="V709" s="130"/>
      <c r="W709" s="130"/>
      <c r="X709" s="130"/>
      <c r="Y709" s="130"/>
      <c r="Z709" s="130"/>
      <c r="AA709" s="130"/>
      <c r="AB709" s="131">
        <f t="shared" si="35"/>
        <v>0</v>
      </c>
    </row>
    <row r="710" spans="1:28" s="97" customFormat="1" ht="12.75" x14ac:dyDescent="0.2">
      <c r="A710" s="127"/>
      <c r="B710" s="127"/>
      <c r="C710" s="26"/>
      <c r="D710" s="128"/>
      <c r="E710" s="129"/>
      <c r="F710" s="119" t="str">
        <f>+IF(ISNA(VLOOKUP($E710,COA!$A$10:$C$208,3,0)),"",VLOOKUP($E710,COA!$A$10:$C$208,3,0))</f>
        <v/>
      </c>
      <c r="G710" s="129"/>
      <c r="H710" s="119" t="str">
        <f>+IF(ISNA(VLOOKUP($E710,COA!$A$10:$C$208,3,0)),"",VLOOKUP($E710,COA!$A$10:$C$208,3,0))</f>
        <v/>
      </c>
      <c r="I710" s="120"/>
      <c r="J710" s="121" t="str">
        <f>+IF(ISNA(VLOOKUP($I710,'Cost Center'!$A$9:$B$48,2,0)),"",(VLOOKUP($I710,'Cost Center'!$A$9:$B$48,2,0)))</f>
        <v/>
      </c>
      <c r="K710" s="122"/>
      <c r="L710" s="123"/>
      <c r="M710" s="124">
        <f t="shared" si="33"/>
        <v>0</v>
      </c>
      <c r="N710" s="124"/>
      <c r="O710" s="124">
        <f t="shared" si="34"/>
        <v>0</v>
      </c>
      <c r="P710" s="130"/>
      <c r="Q710" s="130"/>
      <c r="R710" s="130"/>
      <c r="S710" s="130"/>
      <c r="T710" s="130"/>
      <c r="U710" s="130"/>
      <c r="V710" s="130"/>
      <c r="W710" s="130"/>
      <c r="X710" s="130"/>
      <c r="Y710" s="130"/>
      <c r="Z710" s="130"/>
      <c r="AA710" s="130"/>
      <c r="AB710" s="131">
        <f t="shared" si="35"/>
        <v>0</v>
      </c>
    </row>
    <row r="711" spans="1:28" s="97" customFormat="1" ht="12.75" x14ac:dyDescent="0.2">
      <c r="A711" s="127"/>
      <c r="B711" s="127"/>
      <c r="C711" s="26"/>
      <c r="D711" s="128"/>
      <c r="E711" s="129"/>
      <c r="F711" s="119" t="str">
        <f>+IF(ISNA(VLOOKUP($E711,COA!$A$10:$C$208,3,0)),"",VLOOKUP($E711,COA!$A$10:$C$208,3,0))</f>
        <v/>
      </c>
      <c r="G711" s="129"/>
      <c r="H711" s="119" t="str">
        <f>+IF(ISNA(VLOOKUP($E711,COA!$A$10:$C$208,3,0)),"",VLOOKUP($E711,COA!$A$10:$C$208,3,0))</f>
        <v/>
      </c>
      <c r="I711" s="120"/>
      <c r="J711" s="121" t="str">
        <f>+IF(ISNA(VLOOKUP($I711,'Cost Center'!$A$9:$B$48,2,0)),"",(VLOOKUP($I711,'Cost Center'!$A$9:$B$48,2,0)))</f>
        <v/>
      </c>
      <c r="K711" s="122"/>
      <c r="L711" s="123"/>
      <c r="M711" s="124">
        <f t="shared" si="33"/>
        <v>0</v>
      </c>
      <c r="N711" s="124"/>
      <c r="O711" s="124">
        <f t="shared" si="34"/>
        <v>0</v>
      </c>
      <c r="P711" s="130"/>
      <c r="Q711" s="130"/>
      <c r="R711" s="130"/>
      <c r="S711" s="130"/>
      <c r="T711" s="130"/>
      <c r="U711" s="130"/>
      <c r="V711" s="130"/>
      <c r="W711" s="130"/>
      <c r="X711" s="130"/>
      <c r="Y711" s="130"/>
      <c r="Z711" s="130"/>
      <c r="AA711" s="130"/>
      <c r="AB711" s="131">
        <f t="shared" si="35"/>
        <v>0</v>
      </c>
    </row>
    <row r="712" spans="1:28" s="97" customFormat="1" ht="12.75" x14ac:dyDescent="0.2">
      <c r="A712" s="127"/>
      <c r="B712" s="127"/>
      <c r="C712" s="26"/>
      <c r="D712" s="128"/>
      <c r="E712" s="129"/>
      <c r="F712" s="119" t="str">
        <f>+IF(ISNA(VLOOKUP($E712,COA!$A$10:$C$208,3,0)),"",VLOOKUP($E712,COA!$A$10:$C$208,3,0))</f>
        <v/>
      </c>
      <c r="G712" s="129"/>
      <c r="H712" s="119" t="str">
        <f>+IF(ISNA(VLOOKUP($E712,COA!$A$10:$C$208,3,0)),"",VLOOKUP($E712,COA!$A$10:$C$208,3,0))</f>
        <v/>
      </c>
      <c r="I712" s="120"/>
      <c r="J712" s="121" t="str">
        <f>+IF(ISNA(VLOOKUP($I712,'Cost Center'!$A$9:$B$48,2,0)),"",(VLOOKUP($I712,'Cost Center'!$A$9:$B$48,2,0)))</f>
        <v/>
      </c>
      <c r="K712" s="122"/>
      <c r="L712" s="123"/>
      <c r="M712" s="124">
        <f t="shared" si="33"/>
        <v>0</v>
      </c>
      <c r="N712" s="124"/>
      <c r="O712" s="124">
        <f t="shared" si="34"/>
        <v>0</v>
      </c>
      <c r="P712" s="130"/>
      <c r="Q712" s="130"/>
      <c r="R712" s="130"/>
      <c r="S712" s="130"/>
      <c r="T712" s="130"/>
      <c r="U712" s="130"/>
      <c r="V712" s="130"/>
      <c r="W712" s="130"/>
      <c r="X712" s="130"/>
      <c r="Y712" s="130"/>
      <c r="Z712" s="130"/>
      <c r="AA712" s="130"/>
      <c r="AB712" s="131">
        <f t="shared" si="35"/>
        <v>0</v>
      </c>
    </row>
    <row r="713" spans="1:28" s="97" customFormat="1" ht="12.75" x14ac:dyDescent="0.2">
      <c r="A713" s="127"/>
      <c r="B713" s="127"/>
      <c r="C713" s="26"/>
      <c r="D713" s="128"/>
      <c r="E713" s="129"/>
      <c r="F713" s="119" t="str">
        <f>+IF(ISNA(VLOOKUP($E713,COA!$A$10:$C$208,3,0)),"",VLOOKUP($E713,COA!$A$10:$C$208,3,0))</f>
        <v/>
      </c>
      <c r="G713" s="129"/>
      <c r="H713" s="119" t="str">
        <f>+IF(ISNA(VLOOKUP($E713,COA!$A$10:$C$208,3,0)),"",VLOOKUP($E713,COA!$A$10:$C$208,3,0))</f>
        <v/>
      </c>
      <c r="I713" s="120"/>
      <c r="J713" s="121" t="str">
        <f>+IF(ISNA(VLOOKUP($I713,'Cost Center'!$A$9:$B$48,2,0)),"",(VLOOKUP($I713,'Cost Center'!$A$9:$B$48,2,0)))</f>
        <v/>
      </c>
      <c r="K713" s="122"/>
      <c r="L713" s="123"/>
      <c r="M713" s="124">
        <f t="shared" si="33"/>
        <v>0</v>
      </c>
      <c r="N713" s="124"/>
      <c r="O713" s="124">
        <f t="shared" si="34"/>
        <v>0</v>
      </c>
      <c r="P713" s="130"/>
      <c r="Q713" s="130"/>
      <c r="R713" s="130"/>
      <c r="S713" s="130"/>
      <c r="T713" s="130"/>
      <c r="U713" s="130"/>
      <c r="V713" s="130"/>
      <c r="W713" s="130"/>
      <c r="X713" s="130"/>
      <c r="Y713" s="130"/>
      <c r="Z713" s="130"/>
      <c r="AA713" s="130"/>
      <c r="AB713" s="131">
        <f t="shared" si="35"/>
        <v>0</v>
      </c>
    </row>
    <row r="714" spans="1:28" s="97" customFormat="1" ht="12.75" x14ac:dyDescent="0.2">
      <c r="A714" s="127"/>
      <c r="B714" s="127"/>
      <c r="C714" s="26"/>
      <c r="D714" s="128"/>
      <c r="E714" s="129"/>
      <c r="F714" s="119" t="str">
        <f>+IF(ISNA(VLOOKUP($E714,COA!$A$10:$C$208,3,0)),"",VLOOKUP($E714,COA!$A$10:$C$208,3,0))</f>
        <v/>
      </c>
      <c r="G714" s="129"/>
      <c r="H714" s="119" t="str">
        <f>+IF(ISNA(VLOOKUP($E714,COA!$A$10:$C$208,3,0)),"",VLOOKUP($E714,COA!$A$10:$C$208,3,0))</f>
        <v/>
      </c>
      <c r="I714" s="120"/>
      <c r="J714" s="121" t="str">
        <f>+IF(ISNA(VLOOKUP($I714,'Cost Center'!$A$9:$B$48,2,0)),"",(VLOOKUP($I714,'Cost Center'!$A$9:$B$48,2,0)))</f>
        <v/>
      </c>
      <c r="K714" s="122"/>
      <c r="L714" s="123"/>
      <c r="M714" s="124">
        <f t="shared" si="33"/>
        <v>0</v>
      </c>
      <c r="N714" s="124"/>
      <c r="O714" s="124">
        <f t="shared" si="34"/>
        <v>0</v>
      </c>
      <c r="P714" s="130"/>
      <c r="Q714" s="130"/>
      <c r="R714" s="130"/>
      <c r="S714" s="130"/>
      <c r="T714" s="130"/>
      <c r="U714" s="130"/>
      <c r="V714" s="130"/>
      <c r="W714" s="130"/>
      <c r="X714" s="130"/>
      <c r="Y714" s="130"/>
      <c r="Z714" s="130"/>
      <c r="AA714" s="130"/>
      <c r="AB714" s="131">
        <f t="shared" si="35"/>
        <v>0</v>
      </c>
    </row>
    <row r="715" spans="1:28" s="97" customFormat="1" ht="12.75" x14ac:dyDescent="0.2">
      <c r="A715" s="127"/>
      <c r="B715" s="127"/>
      <c r="C715" s="26"/>
      <c r="D715" s="128"/>
      <c r="E715" s="129"/>
      <c r="F715" s="119" t="str">
        <f>+IF(ISNA(VLOOKUP($E715,COA!$A$10:$C$208,3,0)),"",VLOOKUP($E715,COA!$A$10:$C$208,3,0))</f>
        <v/>
      </c>
      <c r="G715" s="129"/>
      <c r="H715" s="119" t="str">
        <f>+IF(ISNA(VLOOKUP($E715,COA!$A$10:$C$208,3,0)),"",VLOOKUP($E715,COA!$A$10:$C$208,3,0))</f>
        <v/>
      </c>
      <c r="I715" s="120"/>
      <c r="J715" s="121" t="str">
        <f>+IF(ISNA(VLOOKUP($I715,'Cost Center'!$A$9:$B$48,2,0)),"",(VLOOKUP($I715,'Cost Center'!$A$9:$B$48,2,0)))</f>
        <v/>
      </c>
      <c r="K715" s="122"/>
      <c r="L715" s="123"/>
      <c r="M715" s="124">
        <f t="shared" ref="M715:M778" si="36">+O715*1000</f>
        <v>0</v>
      </c>
      <c r="N715" s="124"/>
      <c r="O715" s="124">
        <f t="shared" ref="O715:O778" si="37">+AB715</f>
        <v>0</v>
      </c>
      <c r="P715" s="130"/>
      <c r="Q715" s="130"/>
      <c r="R715" s="130"/>
      <c r="S715" s="130"/>
      <c r="T715" s="130"/>
      <c r="U715" s="130"/>
      <c r="V715" s="130"/>
      <c r="W715" s="130"/>
      <c r="X715" s="130"/>
      <c r="Y715" s="130"/>
      <c r="Z715" s="130"/>
      <c r="AA715" s="130"/>
      <c r="AB715" s="131">
        <f t="shared" ref="AB715:AB778" si="38">SUM(P715:AA715)</f>
        <v>0</v>
      </c>
    </row>
    <row r="716" spans="1:28" s="97" customFormat="1" ht="12.75" x14ac:dyDescent="0.2">
      <c r="A716" s="127"/>
      <c r="B716" s="127"/>
      <c r="C716" s="26"/>
      <c r="D716" s="128"/>
      <c r="E716" s="129"/>
      <c r="F716" s="119" t="str">
        <f>+IF(ISNA(VLOOKUP($E716,COA!$A$10:$C$208,3,0)),"",VLOOKUP($E716,COA!$A$10:$C$208,3,0))</f>
        <v/>
      </c>
      <c r="G716" s="129"/>
      <c r="H716" s="119" t="str">
        <f>+IF(ISNA(VLOOKUP($E716,COA!$A$10:$C$208,3,0)),"",VLOOKUP($E716,COA!$A$10:$C$208,3,0))</f>
        <v/>
      </c>
      <c r="I716" s="120"/>
      <c r="J716" s="121" t="str">
        <f>+IF(ISNA(VLOOKUP($I716,'Cost Center'!$A$9:$B$48,2,0)),"",(VLOOKUP($I716,'Cost Center'!$A$9:$B$48,2,0)))</f>
        <v/>
      </c>
      <c r="K716" s="122"/>
      <c r="L716" s="123"/>
      <c r="M716" s="124">
        <f t="shared" si="36"/>
        <v>0</v>
      </c>
      <c r="N716" s="124"/>
      <c r="O716" s="124">
        <f t="shared" si="37"/>
        <v>0</v>
      </c>
      <c r="P716" s="130"/>
      <c r="Q716" s="130"/>
      <c r="R716" s="130"/>
      <c r="S716" s="130"/>
      <c r="T716" s="130"/>
      <c r="U716" s="130"/>
      <c r="V716" s="130"/>
      <c r="W716" s="130"/>
      <c r="X716" s="130"/>
      <c r="Y716" s="130"/>
      <c r="Z716" s="130"/>
      <c r="AA716" s="130"/>
      <c r="AB716" s="131">
        <f t="shared" si="38"/>
        <v>0</v>
      </c>
    </row>
    <row r="717" spans="1:28" s="97" customFormat="1" ht="12.75" x14ac:dyDescent="0.2">
      <c r="A717" s="127"/>
      <c r="B717" s="127"/>
      <c r="C717" s="26"/>
      <c r="D717" s="128"/>
      <c r="E717" s="129"/>
      <c r="F717" s="119" t="str">
        <f>+IF(ISNA(VLOOKUP($E717,COA!$A$10:$C$208,3,0)),"",VLOOKUP($E717,COA!$A$10:$C$208,3,0))</f>
        <v/>
      </c>
      <c r="G717" s="129"/>
      <c r="H717" s="119" t="str">
        <f>+IF(ISNA(VLOOKUP($E717,COA!$A$10:$C$208,3,0)),"",VLOOKUP($E717,COA!$A$10:$C$208,3,0))</f>
        <v/>
      </c>
      <c r="I717" s="120"/>
      <c r="J717" s="121" t="str">
        <f>+IF(ISNA(VLOOKUP($I717,'Cost Center'!$A$9:$B$48,2,0)),"",(VLOOKUP($I717,'Cost Center'!$A$9:$B$48,2,0)))</f>
        <v/>
      </c>
      <c r="K717" s="122"/>
      <c r="L717" s="123"/>
      <c r="M717" s="124">
        <f t="shared" si="36"/>
        <v>0</v>
      </c>
      <c r="N717" s="124"/>
      <c r="O717" s="124">
        <f t="shared" si="37"/>
        <v>0</v>
      </c>
      <c r="P717" s="130"/>
      <c r="Q717" s="130"/>
      <c r="R717" s="130"/>
      <c r="S717" s="130"/>
      <c r="T717" s="130"/>
      <c r="U717" s="130"/>
      <c r="V717" s="130"/>
      <c r="W717" s="130"/>
      <c r="X717" s="130"/>
      <c r="Y717" s="130"/>
      <c r="Z717" s="130"/>
      <c r="AA717" s="130"/>
      <c r="AB717" s="131">
        <f t="shared" si="38"/>
        <v>0</v>
      </c>
    </row>
    <row r="718" spans="1:28" s="97" customFormat="1" ht="12.75" x14ac:dyDescent="0.2">
      <c r="A718" s="127"/>
      <c r="B718" s="127"/>
      <c r="C718" s="26"/>
      <c r="D718" s="128"/>
      <c r="E718" s="129"/>
      <c r="F718" s="119" t="str">
        <f>+IF(ISNA(VLOOKUP($E718,COA!$A$10:$C$208,3,0)),"",VLOOKUP($E718,COA!$A$10:$C$208,3,0))</f>
        <v/>
      </c>
      <c r="G718" s="129"/>
      <c r="H718" s="119" t="str">
        <f>+IF(ISNA(VLOOKUP($E718,COA!$A$10:$C$208,3,0)),"",VLOOKUP($E718,COA!$A$10:$C$208,3,0))</f>
        <v/>
      </c>
      <c r="I718" s="120"/>
      <c r="J718" s="121" t="str">
        <f>+IF(ISNA(VLOOKUP($I718,'Cost Center'!$A$9:$B$48,2,0)),"",(VLOOKUP($I718,'Cost Center'!$A$9:$B$48,2,0)))</f>
        <v/>
      </c>
      <c r="K718" s="122"/>
      <c r="L718" s="123"/>
      <c r="M718" s="124">
        <f t="shared" si="36"/>
        <v>0</v>
      </c>
      <c r="N718" s="124"/>
      <c r="O718" s="124">
        <f t="shared" si="37"/>
        <v>0</v>
      </c>
      <c r="P718" s="130"/>
      <c r="Q718" s="130"/>
      <c r="R718" s="130"/>
      <c r="S718" s="130"/>
      <c r="T718" s="130"/>
      <c r="U718" s="130"/>
      <c r="V718" s="130"/>
      <c r="W718" s="130"/>
      <c r="X718" s="130"/>
      <c r="Y718" s="130"/>
      <c r="Z718" s="130"/>
      <c r="AA718" s="130"/>
      <c r="AB718" s="131">
        <f t="shared" si="38"/>
        <v>0</v>
      </c>
    </row>
    <row r="719" spans="1:28" s="97" customFormat="1" ht="12.75" x14ac:dyDescent="0.2">
      <c r="A719" s="127"/>
      <c r="B719" s="127"/>
      <c r="C719" s="26"/>
      <c r="D719" s="128"/>
      <c r="E719" s="129"/>
      <c r="F719" s="119" t="str">
        <f>+IF(ISNA(VLOOKUP($E719,COA!$A$10:$C$208,3,0)),"",VLOOKUP($E719,COA!$A$10:$C$208,3,0))</f>
        <v/>
      </c>
      <c r="G719" s="129"/>
      <c r="H719" s="119" t="str">
        <f>+IF(ISNA(VLOOKUP($E719,COA!$A$10:$C$208,3,0)),"",VLOOKUP($E719,COA!$A$10:$C$208,3,0))</f>
        <v/>
      </c>
      <c r="I719" s="120"/>
      <c r="J719" s="121" t="str">
        <f>+IF(ISNA(VLOOKUP($I719,'Cost Center'!$A$9:$B$48,2,0)),"",(VLOOKUP($I719,'Cost Center'!$A$9:$B$48,2,0)))</f>
        <v/>
      </c>
      <c r="K719" s="122"/>
      <c r="L719" s="123"/>
      <c r="M719" s="124">
        <f t="shared" si="36"/>
        <v>0</v>
      </c>
      <c r="N719" s="124"/>
      <c r="O719" s="124">
        <f t="shared" si="37"/>
        <v>0</v>
      </c>
      <c r="P719" s="130"/>
      <c r="Q719" s="130"/>
      <c r="R719" s="130"/>
      <c r="S719" s="130"/>
      <c r="T719" s="130"/>
      <c r="U719" s="130"/>
      <c r="V719" s="130"/>
      <c r="W719" s="130"/>
      <c r="X719" s="130"/>
      <c r="Y719" s="130"/>
      <c r="Z719" s="130"/>
      <c r="AA719" s="130"/>
      <c r="AB719" s="131">
        <f t="shared" si="38"/>
        <v>0</v>
      </c>
    </row>
    <row r="720" spans="1:28" s="97" customFormat="1" ht="12.75" x14ac:dyDescent="0.2">
      <c r="A720" s="127"/>
      <c r="B720" s="127"/>
      <c r="C720" s="26"/>
      <c r="D720" s="128"/>
      <c r="E720" s="129"/>
      <c r="F720" s="119" t="str">
        <f>+IF(ISNA(VLOOKUP($E720,COA!$A$10:$C$208,3,0)),"",VLOOKUP($E720,COA!$A$10:$C$208,3,0))</f>
        <v/>
      </c>
      <c r="G720" s="129"/>
      <c r="H720" s="119" t="str">
        <f>+IF(ISNA(VLOOKUP($E720,COA!$A$10:$C$208,3,0)),"",VLOOKUP($E720,COA!$A$10:$C$208,3,0))</f>
        <v/>
      </c>
      <c r="I720" s="120"/>
      <c r="J720" s="121" t="str">
        <f>+IF(ISNA(VLOOKUP($I720,'Cost Center'!$A$9:$B$48,2,0)),"",(VLOOKUP($I720,'Cost Center'!$A$9:$B$48,2,0)))</f>
        <v/>
      </c>
      <c r="K720" s="122"/>
      <c r="L720" s="123"/>
      <c r="M720" s="124">
        <f t="shared" si="36"/>
        <v>0</v>
      </c>
      <c r="N720" s="124"/>
      <c r="O720" s="124">
        <f t="shared" si="37"/>
        <v>0</v>
      </c>
      <c r="P720" s="130"/>
      <c r="Q720" s="130"/>
      <c r="R720" s="130"/>
      <c r="S720" s="130"/>
      <c r="T720" s="130"/>
      <c r="U720" s="130"/>
      <c r="V720" s="130"/>
      <c r="W720" s="130"/>
      <c r="X720" s="130"/>
      <c r="Y720" s="130"/>
      <c r="Z720" s="130"/>
      <c r="AA720" s="130"/>
      <c r="AB720" s="131">
        <f t="shared" si="38"/>
        <v>0</v>
      </c>
    </row>
    <row r="721" spans="1:28" s="97" customFormat="1" ht="12.75" x14ac:dyDescent="0.2">
      <c r="A721" s="127"/>
      <c r="B721" s="127"/>
      <c r="C721" s="26"/>
      <c r="D721" s="128"/>
      <c r="E721" s="129"/>
      <c r="F721" s="119" t="str">
        <f>+IF(ISNA(VLOOKUP($E721,COA!$A$10:$C$208,3,0)),"",VLOOKUP($E721,COA!$A$10:$C$208,3,0))</f>
        <v/>
      </c>
      <c r="G721" s="129"/>
      <c r="H721" s="119" t="str">
        <f>+IF(ISNA(VLOOKUP($E721,COA!$A$10:$C$208,3,0)),"",VLOOKUP($E721,COA!$A$10:$C$208,3,0))</f>
        <v/>
      </c>
      <c r="I721" s="120"/>
      <c r="J721" s="121" t="str">
        <f>+IF(ISNA(VLOOKUP($I721,'Cost Center'!$A$9:$B$48,2,0)),"",(VLOOKUP($I721,'Cost Center'!$A$9:$B$48,2,0)))</f>
        <v/>
      </c>
      <c r="K721" s="122"/>
      <c r="L721" s="123"/>
      <c r="M721" s="124">
        <f t="shared" si="36"/>
        <v>0</v>
      </c>
      <c r="N721" s="124"/>
      <c r="O721" s="124">
        <f t="shared" si="37"/>
        <v>0</v>
      </c>
      <c r="P721" s="130"/>
      <c r="Q721" s="130"/>
      <c r="R721" s="130"/>
      <c r="S721" s="130"/>
      <c r="T721" s="130"/>
      <c r="U721" s="130"/>
      <c r="V721" s="130"/>
      <c r="W721" s="130"/>
      <c r="X721" s="130"/>
      <c r="Y721" s="130"/>
      <c r="Z721" s="130"/>
      <c r="AA721" s="130"/>
      <c r="AB721" s="131">
        <f t="shared" si="38"/>
        <v>0</v>
      </c>
    </row>
    <row r="722" spans="1:28" s="97" customFormat="1" ht="12.75" x14ac:dyDescent="0.2">
      <c r="A722" s="127"/>
      <c r="B722" s="127"/>
      <c r="C722" s="26"/>
      <c r="D722" s="128"/>
      <c r="E722" s="129"/>
      <c r="F722" s="119" t="str">
        <f>+IF(ISNA(VLOOKUP($E722,COA!$A$10:$C$208,3,0)),"",VLOOKUP($E722,COA!$A$10:$C$208,3,0))</f>
        <v/>
      </c>
      <c r="G722" s="129"/>
      <c r="H722" s="119" t="str">
        <f>+IF(ISNA(VLOOKUP($E722,COA!$A$10:$C$208,3,0)),"",VLOOKUP($E722,COA!$A$10:$C$208,3,0))</f>
        <v/>
      </c>
      <c r="I722" s="120"/>
      <c r="J722" s="121" t="str">
        <f>+IF(ISNA(VLOOKUP($I722,'Cost Center'!$A$9:$B$48,2,0)),"",(VLOOKUP($I722,'Cost Center'!$A$9:$B$48,2,0)))</f>
        <v/>
      </c>
      <c r="K722" s="122"/>
      <c r="L722" s="123"/>
      <c r="M722" s="124">
        <f t="shared" si="36"/>
        <v>0</v>
      </c>
      <c r="N722" s="124"/>
      <c r="O722" s="124">
        <f t="shared" si="37"/>
        <v>0</v>
      </c>
      <c r="P722" s="130"/>
      <c r="Q722" s="130"/>
      <c r="R722" s="130"/>
      <c r="S722" s="130"/>
      <c r="T722" s="130"/>
      <c r="U722" s="130"/>
      <c r="V722" s="130"/>
      <c r="W722" s="130"/>
      <c r="X722" s="130"/>
      <c r="Y722" s="130"/>
      <c r="Z722" s="130"/>
      <c r="AA722" s="130"/>
      <c r="AB722" s="131">
        <f t="shared" si="38"/>
        <v>0</v>
      </c>
    </row>
    <row r="723" spans="1:28" s="97" customFormat="1" ht="12.75" x14ac:dyDescent="0.2">
      <c r="A723" s="127"/>
      <c r="B723" s="127"/>
      <c r="C723" s="26"/>
      <c r="D723" s="128"/>
      <c r="E723" s="129"/>
      <c r="F723" s="119" t="str">
        <f>+IF(ISNA(VLOOKUP($E723,COA!$A$10:$C$208,3,0)),"",VLOOKUP($E723,COA!$A$10:$C$208,3,0))</f>
        <v/>
      </c>
      <c r="G723" s="129"/>
      <c r="H723" s="119" t="str">
        <f>+IF(ISNA(VLOOKUP($E723,COA!$A$10:$C$208,3,0)),"",VLOOKUP($E723,COA!$A$10:$C$208,3,0))</f>
        <v/>
      </c>
      <c r="I723" s="120"/>
      <c r="J723" s="121" t="str">
        <f>+IF(ISNA(VLOOKUP($I723,'Cost Center'!$A$9:$B$48,2,0)),"",(VLOOKUP($I723,'Cost Center'!$A$9:$B$48,2,0)))</f>
        <v/>
      </c>
      <c r="K723" s="122"/>
      <c r="L723" s="123"/>
      <c r="M723" s="124">
        <f t="shared" si="36"/>
        <v>0</v>
      </c>
      <c r="N723" s="124"/>
      <c r="O723" s="124">
        <f t="shared" si="37"/>
        <v>0</v>
      </c>
      <c r="P723" s="130"/>
      <c r="Q723" s="130"/>
      <c r="R723" s="130"/>
      <c r="S723" s="130"/>
      <c r="T723" s="130"/>
      <c r="U723" s="130"/>
      <c r="V723" s="130"/>
      <c r="W723" s="130"/>
      <c r="X723" s="130"/>
      <c r="Y723" s="130"/>
      <c r="Z723" s="130"/>
      <c r="AA723" s="130"/>
      <c r="AB723" s="131">
        <f t="shared" si="38"/>
        <v>0</v>
      </c>
    </row>
    <row r="724" spans="1:28" s="97" customFormat="1" ht="12.75" x14ac:dyDescent="0.2">
      <c r="A724" s="127"/>
      <c r="B724" s="127"/>
      <c r="C724" s="26"/>
      <c r="D724" s="128"/>
      <c r="E724" s="129"/>
      <c r="F724" s="119" t="str">
        <f>+IF(ISNA(VLOOKUP($E724,COA!$A$10:$C$208,3,0)),"",VLOOKUP($E724,COA!$A$10:$C$208,3,0))</f>
        <v/>
      </c>
      <c r="G724" s="129"/>
      <c r="H724" s="119" t="str">
        <f>+IF(ISNA(VLOOKUP($E724,COA!$A$10:$C$208,3,0)),"",VLOOKUP($E724,COA!$A$10:$C$208,3,0))</f>
        <v/>
      </c>
      <c r="I724" s="120"/>
      <c r="J724" s="121" t="str">
        <f>+IF(ISNA(VLOOKUP($I724,'Cost Center'!$A$9:$B$48,2,0)),"",(VLOOKUP($I724,'Cost Center'!$A$9:$B$48,2,0)))</f>
        <v/>
      </c>
      <c r="K724" s="122"/>
      <c r="L724" s="123"/>
      <c r="M724" s="124">
        <f t="shared" si="36"/>
        <v>0</v>
      </c>
      <c r="N724" s="124"/>
      <c r="O724" s="124">
        <f t="shared" si="37"/>
        <v>0</v>
      </c>
      <c r="P724" s="130"/>
      <c r="Q724" s="130"/>
      <c r="R724" s="130"/>
      <c r="S724" s="130"/>
      <c r="T724" s="130"/>
      <c r="U724" s="130"/>
      <c r="V724" s="130"/>
      <c r="W724" s="130"/>
      <c r="X724" s="130"/>
      <c r="Y724" s="130"/>
      <c r="Z724" s="130"/>
      <c r="AA724" s="130"/>
      <c r="AB724" s="131">
        <f t="shared" si="38"/>
        <v>0</v>
      </c>
    </row>
    <row r="725" spans="1:28" s="97" customFormat="1" ht="12.75" x14ac:dyDescent="0.2">
      <c r="A725" s="127"/>
      <c r="B725" s="127"/>
      <c r="C725" s="26"/>
      <c r="D725" s="128"/>
      <c r="E725" s="129"/>
      <c r="F725" s="119" t="str">
        <f>+IF(ISNA(VLOOKUP($E725,COA!$A$10:$C$208,3,0)),"",VLOOKUP($E725,COA!$A$10:$C$208,3,0))</f>
        <v/>
      </c>
      <c r="G725" s="129"/>
      <c r="H725" s="119" t="str">
        <f>+IF(ISNA(VLOOKUP($E725,COA!$A$10:$C$208,3,0)),"",VLOOKUP($E725,COA!$A$10:$C$208,3,0))</f>
        <v/>
      </c>
      <c r="I725" s="120"/>
      <c r="J725" s="121" t="str">
        <f>+IF(ISNA(VLOOKUP($I725,'Cost Center'!$A$9:$B$48,2,0)),"",(VLOOKUP($I725,'Cost Center'!$A$9:$B$48,2,0)))</f>
        <v/>
      </c>
      <c r="K725" s="122"/>
      <c r="L725" s="123"/>
      <c r="M725" s="124">
        <f t="shared" si="36"/>
        <v>0</v>
      </c>
      <c r="N725" s="124"/>
      <c r="O725" s="124">
        <f t="shared" si="37"/>
        <v>0</v>
      </c>
      <c r="P725" s="130"/>
      <c r="Q725" s="130"/>
      <c r="R725" s="130"/>
      <c r="S725" s="130"/>
      <c r="T725" s="130"/>
      <c r="U725" s="130"/>
      <c r="V725" s="130"/>
      <c r="W725" s="130"/>
      <c r="X725" s="130"/>
      <c r="Y725" s="130"/>
      <c r="Z725" s="130"/>
      <c r="AA725" s="130"/>
      <c r="AB725" s="131">
        <f t="shared" si="38"/>
        <v>0</v>
      </c>
    </row>
    <row r="726" spans="1:28" s="97" customFormat="1" ht="12.75" x14ac:dyDescent="0.2">
      <c r="A726" s="127"/>
      <c r="B726" s="127"/>
      <c r="C726" s="26"/>
      <c r="D726" s="128"/>
      <c r="E726" s="129"/>
      <c r="F726" s="119" t="str">
        <f>+IF(ISNA(VLOOKUP($E726,COA!$A$10:$C$208,3,0)),"",VLOOKUP($E726,COA!$A$10:$C$208,3,0))</f>
        <v/>
      </c>
      <c r="G726" s="129"/>
      <c r="H726" s="119" t="str">
        <f>+IF(ISNA(VLOOKUP($E726,COA!$A$10:$C$208,3,0)),"",VLOOKUP($E726,COA!$A$10:$C$208,3,0))</f>
        <v/>
      </c>
      <c r="I726" s="120"/>
      <c r="J726" s="121" t="str">
        <f>+IF(ISNA(VLOOKUP($I726,'Cost Center'!$A$9:$B$48,2,0)),"",(VLOOKUP($I726,'Cost Center'!$A$9:$B$48,2,0)))</f>
        <v/>
      </c>
      <c r="K726" s="122"/>
      <c r="L726" s="123"/>
      <c r="M726" s="124">
        <f t="shared" si="36"/>
        <v>0</v>
      </c>
      <c r="N726" s="124"/>
      <c r="O726" s="124">
        <f t="shared" si="37"/>
        <v>0</v>
      </c>
      <c r="P726" s="130"/>
      <c r="Q726" s="130"/>
      <c r="R726" s="130"/>
      <c r="S726" s="130"/>
      <c r="T726" s="130"/>
      <c r="U726" s="130"/>
      <c r="V726" s="130"/>
      <c r="W726" s="130"/>
      <c r="X726" s="130"/>
      <c r="Y726" s="130"/>
      <c r="Z726" s="130"/>
      <c r="AA726" s="130"/>
      <c r="AB726" s="131">
        <f t="shared" si="38"/>
        <v>0</v>
      </c>
    </row>
    <row r="727" spans="1:28" s="97" customFormat="1" ht="12.75" x14ac:dyDescent="0.2">
      <c r="A727" s="127"/>
      <c r="B727" s="127"/>
      <c r="C727" s="26"/>
      <c r="D727" s="128"/>
      <c r="E727" s="129"/>
      <c r="F727" s="119" t="str">
        <f>+IF(ISNA(VLOOKUP($E727,COA!$A$10:$C$208,3,0)),"",VLOOKUP($E727,COA!$A$10:$C$208,3,0))</f>
        <v/>
      </c>
      <c r="G727" s="129"/>
      <c r="H727" s="119" t="str">
        <f>+IF(ISNA(VLOOKUP($E727,COA!$A$10:$C$208,3,0)),"",VLOOKUP($E727,COA!$A$10:$C$208,3,0))</f>
        <v/>
      </c>
      <c r="I727" s="120"/>
      <c r="J727" s="121" t="str">
        <f>+IF(ISNA(VLOOKUP($I727,'Cost Center'!$A$9:$B$48,2,0)),"",(VLOOKUP($I727,'Cost Center'!$A$9:$B$48,2,0)))</f>
        <v/>
      </c>
      <c r="K727" s="122"/>
      <c r="L727" s="123"/>
      <c r="M727" s="124">
        <f t="shared" si="36"/>
        <v>0</v>
      </c>
      <c r="N727" s="124"/>
      <c r="O727" s="124">
        <f t="shared" si="37"/>
        <v>0</v>
      </c>
      <c r="P727" s="130"/>
      <c r="Q727" s="130"/>
      <c r="R727" s="130"/>
      <c r="S727" s="130"/>
      <c r="T727" s="130"/>
      <c r="U727" s="130"/>
      <c r="V727" s="130"/>
      <c r="W727" s="130"/>
      <c r="X727" s="130"/>
      <c r="Y727" s="130"/>
      <c r="Z727" s="130"/>
      <c r="AA727" s="130"/>
      <c r="AB727" s="131">
        <f t="shared" si="38"/>
        <v>0</v>
      </c>
    </row>
    <row r="728" spans="1:28" s="97" customFormat="1" ht="12.75" x14ac:dyDescent="0.2">
      <c r="A728" s="127"/>
      <c r="B728" s="127"/>
      <c r="C728" s="26"/>
      <c r="D728" s="128"/>
      <c r="E728" s="129"/>
      <c r="F728" s="119" t="str">
        <f>+IF(ISNA(VLOOKUP($E728,COA!$A$10:$C$208,3,0)),"",VLOOKUP($E728,COA!$A$10:$C$208,3,0))</f>
        <v/>
      </c>
      <c r="G728" s="129"/>
      <c r="H728" s="119" t="str">
        <f>+IF(ISNA(VLOOKUP($E728,COA!$A$10:$C$208,3,0)),"",VLOOKUP($E728,COA!$A$10:$C$208,3,0))</f>
        <v/>
      </c>
      <c r="I728" s="120"/>
      <c r="J728" s="121" t="str">
        <f>+IF(ISNA(VLOOKUP($I728,'Cost Center'!$A$9:$B$48,2,0)),"",(VLOOKUP($I728,'Cost Center'!$A$9:$B$48,2,0)))</f>
        <v/>
      </c>
      <c r="K728" s="122"/>
      <c r="L728" s="123"/>
      <c r="M728" s="124">
        <f t="shared" si="36"/>
        <v>0</v>
      </c>
      <c r="N728" s="124"/>
      <c r="O728" s="124">
        <f t="shared" si="37"/>
        <v>0</v>
      </c>
      <c r="P728" s="130"/>
      <c r="Q728" s="130"/>
      <c r="R728" s="130"/>
      <c r="S728" s="130"/>
      <c r="T728" s="130"/>
      <c r="U728" s="130"/>
      <c r="V728" s="130"/>
      <c r="W728" s="130"/>
      <c r="X728" s="130"/>
      <c r="Y728" s="130"/>
      <c r="Z728" s="130"/>
      <c r="AA728" s="130"/>
      <c r="AB728" s="131">
        <f t="shared" si="38"/>
        <v>0</v>
      </c>
    </row>
    <row r="729" spans="1:28" s="97" customFormat="1" ht="12.75" x14ac:dyDescent="0.2">
      <c r="A729" s="127"/>
      <c r="B729" s="127"/>
      <c r="C729" s="26"/>
      <c r="D729" s="128"/>
      <c r="E729" s="129"/>
      <c r="F729" s="119" t="str">
        <f>+IF(ISNA(VLOOKUP($E729,COA!$A$10:$C$208,3,0)),"",VLOOKUP($E729,COA!$A$10:$C$208,3,0))</f>
        <v/>
      </c>
      <c r="G729" s="129"/>
      <c r="H729" s="119" t="str">
        <f>+IF(ISNA(VLOOKUP($E729,COA!$A$10:$C$208,3,0)),"",VLOOKUP($E729,COA!$A$10:$C$208,3,0))</f>
        <v/>
      </c>
      <c r="I729" s="120"/>
      <c r="J729" s="121" t="str">
        <f>+IF(ISNA(VLOOKUP($I729,'Cost Center'!$A$9:$B$48,2,0)),"",(VLOOKUP($I729,'Cost Center'!$A$9:$B$48,2,0)))</f>
        <v/>
      </c>
      <c r="K729" s="122"/>
      <c r="L729" s="123"/>
      <c r="M729" s="124">
        <f t="shared" si="36"/>
        <v>0</v>
      </c>
      <c r="N729" s="124"/>
      <c r="O729" s="124">
        <f t="shared" si="37"/>
        <v>0</v>
      </c>
      <c r="P729" s="130"/>
      <c r="Q729" s="130"/>
      <c r="R729" s="130"/>
      <c r="S729" s="130"/>
      <c r="T729" s="130"/>
      <c r="U729" s="130"/>
      <c r="V729" s="130"/>
      <c r="W729" s="130"/>
      <c r="X729" s="130"/>
      <c r="Y729" s="130"/>
      <c r="Z729" s="130"/>
      <c r="AA729" s="130"/>
      <c r="AB729" s="131">
        <f t="shared" si="38"/>
        <v>0</v>
      </c>
    </row>
    <row r="730" spans="1:28" s="97" customFormat="1" ht="12.75" x14ac:dyDescent="0.2">
      <c r="A730" s="127"/>
      <c r="B730" s="127"/>
      <c r="C730" s="26"/>
      <c r="D730" s="128"/>
      <c r="E730" s="129"/>
      <c r="F730" s="119" t="str">
        <f>+IF(ISNA(VLOOKUP($E730,COA!$A$10:$C$208,3,0)),"",VLOOKUP($E730,COA!$A$10:$C$208,3,0))</f>
        <v/>
      </c>
      <c r="G730" s="129"/>
      <c r="H730" s="119" t="str">
        <f>+IF(ISNA(VLOOKUP($E730,COA!$A$10:$C$208,3,0)),"",VLOOKUP($E730,COA!$A$10:$C$208,3,0))</f>
        <v/>
      </c>
      <c r="I730" s="120"/>
      <c r="J730" s="121" t="str">
        <f>+IF(ISNA(VLOOKUP($I730,'Cost Center'!$A$9:$B$48,2,0)),"",(VLOOKUP($I730,'Cost Center'!$A$9:$B$48,2,0)))</f>
        <v/>
      </c>
      <c r="K730" s="122"/>
      <c r="L730" s="123"/>
      <c r="M730" s="124">
        <f t="shared" si="36"/>
        <v>0</v>
      </c>
      <c r="N730" s="124"/>
      <c r="O730" s="124">
        <f t="shared" si="37"/>
        <v>0</v>
      </c>
      <c r="P730" s="130"/>
      <c r="Q730" s="130"/>
      <c r="R730" s="130"/>
      <c r="S730" s="130"/>
      <c r="T730" s="130"/>
      <c r="U730" s="130"/>
      <c r="V730" s="130"/>
      <c r="W730" s="130"/>
      <c r="X730" s="130"/>
      <c r="Y730" s="130"/>
      <c r="Z730" s="130"/>
      <c r="AA730" s="130"/>
      <c r="AB730" s="131">
        <f t="shared" si="38"/>
        <v>0</v>
      </c>
    </row>
    <row r="731" spans="1:28" s="97" customFormat="1" ht="12.75" x14ac:dyDescent="0.2">
      <c r="A731" s="127"/>
      <c r="B731" s="127"/>
      <c r="C731" s="26"/>
      <c r="D731" s="128"/>
      <c r="E731" s="129"/>
      <c r="F731" s="119" t="str">
        <f>+IF(ISNA(VLOOKUP($E731,COA!$A$10:$C$208,3,0)),"",VLOOKUP($E731,COA!$A$10:$C$208,3,0))</f>
        <v/>
      </c>
      <c r="G731" s="129"/>
      <c r="H731" s="119" t="str">
        <f>+IF(ISNA(VLOOKUP($E731,COA!$A$10:$C$208,3,0)),"",VLOOKUP($E731,COA!$A$10:$C$208,3,0))</f>
        <v/>
      </c>
      <c r="I731" s="120"/>
      <c r="J731" s="121" t="str">
        <f>+IF(ISNA(VLOOKUP($I731,'Cost Center'!$A$9:$B$48,2,0)),"",(VLOOKUP($I731,'Cost Center'!$A$9:$B$48,2,0)))</f>
        <v/>
      </c>
      <c r="K731" s="122"/>
      <c r="L731" s="123"/>
      <c r="M731" s="124">
        <f t="shared" si="36"/>
        <v>0</v>
      </c>
      <c r="N731" s="124"/>
      <c r="O731" s="124">
        <f t="shared" si="37"/>
        <v>0</v>
      </c>
      <c r="P731" s="130"/>
      <c r="Q731" s="130"/>
      <c r="R731" s="130"/>
      <c r="S731" s="130"/>
      <c r="T731" s="130"/>
      <c r="U731" s="130"/>
      <c r="V731" s="130"/>
      <c r="W731" s="130"/>
      <c r="X731" s="130"/>
      <c r="Y731" s="130"/>
      <c r="Z731" s="130"/>
      <c r="AA731" s="130"/>
      <c r="AB731" s="131">
        <f t="shared" si="38"/>
        <v>0</v>
      </c>
    </row>
    <row r="732" spans="1:28" s="97" customFormat="1" ht="12.75" x14ac:dyDescent="0.2">
      <c r="A732" s="127"/>
      <c r="B732" s="127"/>
      <c r="C732" s="26"/>
      <c r="D732" s="128"/>
      <c r="E732" s="129"/>
      <c r="F732" s="119" t="str">
        <f>+IF(ISNA(VLOOKUP($E732,COA!$A$10:$C$208,3,0)),"",VLOOKUP($E732,COA!$A$10:$C$208,3,0))</f>
        <v/>
      </c>
      <c r="G732" s="129"/>
      <c r="H732" s="119" t="str">
        <f>+IF(ISNA(VLOOKUP($E732,COA!$A$10:$C$208,3,0)),"",VLOOKUP($E732,COA!$A$10:$C$208,3,0))</f>
        <v/>
      </c>
      <c r="I732" s="120"/>
      <c r="J732" s="121" t="str">
        <f>+IF(ISNA(VLOOKUP($I732,'Cost Center'!$A$9:$B$48,2,0)),"",(VLOOKUP($I732,'Cost Center'!$A$9:$B$48,2,0)))</f>
        <v/>
      </c>
      <c r="K732" s="122"/>
      <c r="L732" s="123"/>
      <c r="M732" s="124">
        <f t="shared" si="36"/>
        <v>0</v>
      </c>
      <c r="N732" s="124"/>
      <c r="O732" s="124">
        <f t="shared" si="37"/>
        <v>0</v>
      </c>
      <c r="P732" s="130"/>
      <c r="Q732" s="130"/>
      <c r="R732" s="130"/>
      <c r="S732" s="130"/>
      <c r="T732" s="130"/>
      <c r="U732" s="130"/>
      <c r="V732" s="130"/>
      <c r="W732" s="130"/>
      <c r="X732" s="130"/>
      <c r="Y732" s="130"/>
      <c r="Z732" s="130"/>
      <c r="AA732" s="130"/>
      <c r="AB732" s="131">
        <f t="shared" si="38"/>
        <v>0</v>
      </c>
    </row>
    <row r="733" spans="1:28" s="97" customFormat="1" ht="12.75" x14ac:dyDescent="0.2">
      <c r="A733" s="127"/>
      <c r="B733" s="127"/>
      <c r="C733" s="26"/>
      <c r="D733" s="128"/>
      <c r="E733" s="129"/>
      <c r="F733" s="119" t="str">
        <f>+IF(ISNA(VLOOKUP($E733,COA!$A$10:$C$208,3,0)),"",VLOOKUP($E733,COA!$A$10:$C$208,3,0))</f>
        <v/>
      </c>
      <c r="G733" s="129"/>
      <c r="H733" s="119" t="str">
        <f>+IF(ISNA(VLOOKUP($E733,COA!$A$10:$C$208,3,0)),"",VLOOKUP($E733,COA!$A$10:$C$208,3,0))</f>
        <v/>
      </c>
      <c r="I733" s="120"/>
      <c r="J733" s="121" t="str">
        <f>+IF(ISNA(VLOOKUP($I733,'Cost Center'!$A$9:$B$48,2,0)),"",(VLOOKUP($I733,'Cost Center'!$A$9:$B$48,2,0)))</f>
        <v/>
      </c>
      <c r="K733" s="122"/>
      <c r="L733" s="123"/>
      <c r="M733" s="124">
        <f t="shared" si="36"/>
        <v>0</v>
      </c>
      <c r="N733" s="124"/>
      <c r="O733" s="124">
        <f t="shared" si="37"/>
        <v>0</v>
      </c>
      <c r="P733" s="130"/>
      <c r="Q733" s="130"/>
      <c r="R733" s="130"/>
      <c r="S733" s="130"/>
      <c r="T733" s="130"/>
      <c r="U733" s="130"/>
      <c r="V733" s="130"/>
      <c r="W733" s="130"/>
      <c r="X733" s="130"/>
      <c r="Y733" s="130"/>
      <c r="Z733" s="130"/>
      <c r="AA733" s="130"/>
      <c r="AB733" s="131">
        <f t="shared" si="38"/>
        <v>0</v>
      </c>
    </row>
    <row r="734" spans="1:28" s="97" customFormat="1" ht="12.75" x14ac:dyDescent="0.2">
      <c r="A734" s="127"/>
      <c r="B734" s="127"/>
      <c r="C734" s="26"/>
      <c r="D734" s="128"/>
      <c r="E734" s="129"/>
      <c r="F734" s="119" t="str">
        <f>+IF(ISNA(VLOOKUP($E734,COA!$A$10:$C$208,3,0)),"",VLOOKUP($E734,COA!$A$10:$C$208,3,0))</f>
        <v/>
      </c>
      <c r="G734" s="129"/>
      <c r="H734" s="119" t="str">
        <f>+IF(ISNA(VLOOKUP($E734,COA!$A$10:$C$208,3,0)),"",VLOOKUP($E734,COA!$A$10:$C$208,3,0))</f>
        <v/>
      </c>
      <c r="I734" s="120"/>
      <c r="J734" s="121" t="str">
        <f>+IF(ISNA(VLOOKUP($I734,'Cost Center'!$A$9:$B$48,2,0)),"",(VLOOKUP($I734,'Cost Center'!$A$9:$B$48,2,0)))</f>
        <v/>
      </c>
      <c r="K734" s="122"/>
      <c r="L734" s="123"/>
      <c r="M734" s="124">
        <f t="shared" si="36"/>
        <v>0</v>
      </c>
      <c r="N734" s="124"/>
      <c r="O734" s="124">
        <f t="shared" si="37"/>
        <v>0</v>
      </c>
      <c r="P734" s="130"/>
      <c r="Q734" s="130"/>
      <c r="R734" s="130"/>
      <c r="S734" s="130"/>
      <c r="T734" s="130"/>
      <c r="U734" s="130"/>
      <c r="V734" s="130"/>
      <c r="W734" s="130"/>
      <c r="X734" s="130"/>
      <c r="Y734" s="130"/>
      <c r="Z734" s="130"/>
      <c r="AA734" s="130"/>
      <c r="AB734" s="131">
        <f t="shared" si="38"/>
        <v>0</v>
      </c>
    </row>
    <row r="735" spans="1:28" s="97" customFormat="1" ht="12.75" x14ac:dyDescent="0.2">
      <c r="A735" s="127"/>
      <c r="B735" s="127"/>
      <c r="C735" s="26"/>
      <c r="D735" s="128"/>
      <c r="E735" s="129"/>
      <c r="F735" s="119" t="str">
        <f>+IF(ISNA(VLOOKUP($E735,COA!$A$10:$C$208,3,0)),"",VLOOKUP($E735,COA!$A$10:$C$208,3,0))</f>
        <v/>
      </c>
      <c r="G735" s="129"/>
      <c r="H735" s="119" t="str">
        <f>+IF(ISNA(VLOOKUP($E735,COA!$A$10:$C$208,3,0)),"",VLOOKUP($E735,COA!$A$10:$C$208,3,0))</f>
        <v/>
      </c>
      <c r="I735" s="120"/>
      <c r="J735" s="121" t="str">
        <f>+IF(ISNA(VLOOKUP($I735,'Cost Center'!$A$9:$B$48,2,0)),"",(VLOOKUP($I735,'Cost Center'!$A$9:$B$48,2,0)))</f>
        <v/>
      </c>
      <c r="K735" s="122"/>
      <c r="L735" s="123"/>
      <c r="M735" s="124">
        <f t="shared" si="36"/>
        <v>0</v>
      </c>
      <c r="N735" s="124"/>
      <c r="O735" s="124">
        <f t="shared" si="37"/>
        <v>0</v>
      </c>
      <c r="P735" s="130"/>
      <c r="Q735" s="130"/>
      <c r="R735" s="130"/>
      <c r="S735" s="130"/>
      <c r="T735" s="130"/>
      <c r="U735" s="130"/>
      <c r="V735" s="130"/>
      <c r="W735" s="130"/>
      <c r="X735" s="130"/>
      <c r="Y735" s="130"/>
      <c r="Z735" s="130"/>
      <c r="AA735" s="130"/>
      <c r="AB735" s="131">
        <f t="shared" si="38"/>
        <v>0</v>
      </c>
    </row>
    <row r="736" spans="1:28" s="97" customFormat="1" ht="12.75" x14ac:dyDescent="0.2">
      <c r="A736" s="127"/>
      <c r="B736" s="127"/>
      <c r="C736" s="26"/>
      <c r="D736" s="128"/>
      <c r="E736" s="129"/>
      <c r="F736" s="119" t="str">
        <f>+IF(ISNA(VLOOKUP($E736,COA!$A$10:$C$208,3,0)),"",VLOOKUP($E736,COA!$A$10:$C$208,3,0))</f>
        <v/>
      </c>
      <c r="G736" s="129"/>
      <c r="H736" s="119" t="str">
        <f>+IF(ISNA(VLOOKUP($E736,COA!$A$10:$C$208,3,0)),"",VLOOKUP($E736,COA!$A$10:$C$208,3,0))</f>
        <v/>
      </c>
      <c r="I736" s="120"/>
      <c r="J736" s="121" t="str">
        <f>+IF(ISNA(VLOOKUP($I736,'Cost Center'!$A$9:$B$48,2,0)),"",(VLOOKUP($I736,'Cost Center'!$A$9:$B$48,2,0)))</f>
        <v/>
      </c>
      <c r="K736" s="122"/>
      <c r="L736" s="123"/>
      <c r="M736" s="124">
        <f t="shared" si="36"/>
        <v>0</v>
      </c>
      <c r="N736" s="124"/>
      <c r="O736" s="124">
        <f t="shared" si="37"/>
        <v>0</v>
      </c>
      <c r="P736" s="130"/>
      <c r="Q736" s="130"/>
      <c r="R736" s="130"/>
      <c r="S736" s="130"/>
      <c r="T736" s="130"/>
      <c r="U736" s="130"/>
      <c r="V736" s="130"/>
      <c r="W736" s="130"/>
      <c r="X736" s="130"/>
      <c r="Y736" s="130"/>
      <c r="Z736" s="130"/>
      <c r="AA736" s="130"/>
      <c r="AB736" s="131">
        <f t="shared" si="38"/>
        <v>0</v>
      </c>
    </row>
    <row r="737" spans="1:28" s="97" customFormat="1" ht="12.75" x14ac:dyDescent="0.2">
      <c r="A737" s="127"/>
      <c r="B737" s="127"/>
      <c r="C737" s="26"/>
      <c r="D737" s="128"/>
      <c r="E737" s="129"/>
      <c r="F737" s="119" t="str">
        <f>+IF(ISNA(VLOOKUP($E737,COA!$A$10:$C$208,3,0)),"",VLOOKUP($E737,COA!$A$10:$C$208,3,0))</f>
        <v/>
      </c>
      <c r="G737" s="129"/>
      <c r="H737" s="119" t="str">
        <f>+IF(ISNA(VLOOKUP($E737,COA!$A$10:$C$208,3,0)),"",VLOOKUP($E737,COA!$A$10:$C$208,3,0))</f>
        <v/>
      </c>
      <c r="I737" s="120"/>
      <c r="J737" s="121" t="str">
        <f>+IF(ISNA(VLOOKUP($I737,'Cost Center'!$A$9:$B$48,2,0)),"",(VLOOKUP($I737,'Cost Center'!$A$9:$B$48,2,0)))</f>
        <v/>
      </c>
      <c r="K737" s="122"/>
      <c r="L737" s="123"/>
      <c r="M737" s="124">
        <f t="shared" si="36"/>
        <v>0</v>
      </c>
      <c r="N737" s="124"/>
      <c r="O737" s="124">
        <f t="shared" si="37"/>
        <v>0</v>
      </c>
      <c r="P737" s="130"/>
      <c r="Q737" s="130"/>
      <c r="R737" s="130"/>
      <c r="S737" s="130"/>
      <c r="T737" s="130"/>
      <c r="U737" s="130"/>
      <c r="V737" s="130"/>
      <c r="W737" s="130"/>
      <c r="X737" s="130"/>
      <c r="Y737" s="130"/>
      <c r="Z737" s="130"/>
      <c r="AA737" s="130"/>
      <c r="AB737" s="131">
        <f t="shared" si="38"/>
        <v>0</v>
      </c>
    </row>
    <row r="738" spans="1:28" s="97" customFormat="1" ht="12.75" x14ac:dyDescent="0.2">
      <c r="A738" s="127"/>
      <c r="B738" s="127"/>
      <c r="C738" s="26"/>
      <c r="D738" s="128"/>
      <c r="E738" s="129"/>
      <c r="F738" s="119" t="str">
        <f>+IF(ISNA(VLOOKUP($E738,COA!$A$10:$C$208,3,0)),"",VLOOKUP($E738,COA!$A$10:$C$208,3,0))</f>
        <v/>
      </c>
      <c r="G738" s="129"/>
      <c r="H738" s="119" t="str">
        <f>+IF(ISNA(VLOOKUP($E738,COA!$A$10:$C$208,3,0)),"",VLOOKUP($E738,COA!$A$10:$C$208,3,0))</f>
        <v/>
      </c>
      <c r="I738" s="120"/>
      <c r="J738" s="121" t="str">
        <f>+IF(ISNA(VLOOKUP($I738,'Cost Center'!$A$9:$B$48,2,0)),"",(VLOOKUP($I738,'Cost Center'!$A$9:$B$48,2,0)))</f>
        <v/>
      </c>
      <c r="K738" s="122"/>
      <c r="L738" s="123"/>
      <c r="M738" s="124">
        <f t="shared" si="36"/>
        <v>0</v>
      </c>
      <c r="N738" s="124"/>
      <c r="O738" s="124">
        <f t="shared" si="37"/>
        <v>0</v>
      </c>
      <c r="P738" s="130"/>
      <c r="Q738" s="130"/>
      <c r="R738" s="130"/>
      <c r="S738" s="130"/>
      <c r="T738" s="130"/>
      <c r="U738" s="130"/>
      <c r="V738" s="130"/>
      <c r="W738" s="130"/>
      <c r="X738" s="130"/>
      <c r="Y738" s="130"/>
      <c r="Z738" s="130"/>
      <c r="AA738" s="130"/>
      <c r="AB738" s="131">
        <f t="shared" si="38"/>
        <v>0</v>
      </c>
    </row>
    <row r="739" spans="1:28" s="97" customFormat="1" ht="12.75" x14ac:dyDescent="0.2">
      <c r="A739" s="127"/>
      <c r="B739" s="127"/>
      <c r="C739" s="26"/>
      <c r="D739" s="128"/>
      <c r="E739" s="129"/>
      <c r="F739" s="119" t="str">
        <f>+IF(ISNA(VLOOKUP($E739,COA!$A$10:$C$208,3,0)),"",VLOOKUP($E739,COA!$A$10:$C$208,3,0))</f>
        <v/>
      </c>
      <c r="G739" s="129"/>
      <c r="H739" s="119" t="str">
        <f>+IF(ISNA(VLOOKUP($E739,COA!$A$10:$C$208,3,0)),"",VLOOKUP($E739,COA!$A$10:$C$208,3,0))</f>
        <v/>
      </c>
      <c r="I739" s="120"/>
      <c r="J739" s="121" t="str">
        <f>+IF(ISNA(VLOOKUP($I739,'Cost Center'!$A$9:$B$48,2,0)),"",(VLOOKUP($I739,'Cost Center'!$A$9:$B$48,2,0)))</f>
        <v/>
      </c>
      <c r="K739" s="122"/>
      <c r="L739" s="123"/>
      <c r="M739" s="124">
        <f t="shared" si="36"/>
        <v>0</v>
      </c>
      <c r="N739" s="124"/>
      <c r="O739" s="124">
        <f t="shared" si="37"/>
        <v>0</v>
      </c>
      <c r="P739" s="130"/>
      <c r="Q739" s="130"/>
      <c r="R739" s="130"/>
      <c r="S739" s="130"/>
      <c r="T739" s="130"/>
      <c r="U739" s="130"/>
      <c r="V739" s="130"/>
      <c r="W739" s="130"/>
      <c r="X739" s="130"/>
      <c r="Y739" s="130"/>
      <c r="Z739" s="130"/>
      <c r="AA739" s="130"/>
      <c r="AB739" s="131">
        <f t="shared" si="38"/>
        <v>0</v>
      </c>
    </row>
    <row r="740" spans="1:28" s="97" customFormat="1" ht="12.75" x14ac:dyDescent="0.2">
      <c r="A740" s="127"/>
      <c r="B740" s="127"/>
      <c r="C740" s="26"/>
      <c r="D740" s="128"/>
      <c r="E740" s="129"/>
      <c r="F740" s="119" t="str">
        <f>+IF(ISNA(VLOOKUP($E740,COA!$A$10:$C$208,3,0)),"",VLOOKUP($E740,COA!$A$10:$C$208,3,0))</f>
        <v/>
      </c>
      <c r="G740" s="129"/>
      <c r="H740" s="119" t="str">
        <f>+IF(ISNA(VLOOKUP($E740,COA!$A$10:$C$208,3,0)),"",VLOOKUP($E740,COA!$A$10:$C$208,3,0))</f>
        <v/>
      </c>
      <c r="I740" s="120"/>
      <c r="J740" s="121" t="str">
        <f>+IF(ISNA(VLOOKUP($I740,'Cost Center'!$A$9:$B$48,2,0)),"",(VLOOKUP($I740,'Cost Center'!$A$9:$B$48,2,0)))</f>
        <v/>
      </c>
      <c r="K740" s="122"/>
      <c r="L740" s="123"/>
      <c r="M740" s="124">
        <f t="shared" si="36"/>
        <v>0</v>
      </c>
      <c r="N740" s="124"/>
      <c r="O740" s="124">
        <f t="shared" si="37"/>
        <v>0</v>
      </c>
      <c r="P740" s="130"/>
      <c r="Q740" s="130"/>
      <c r="R740" s="130"/>
      <c r="S740" s="130"/>
      <c r="T740" s="130"/>
      <c r="U740" s="130"/>
      <c r="V740" s="130"/>
      <c r="W740" s="130"/>
      <c r="X740" s="130"/>
      <c r="Y740" s="130"/>
      <c r="Z740" s="130"/>
      <c r="AA740" s="130"/>
      <c r="AB740" s="131">
        <f t="shared" si="38"/>
        <v>0</v>
      </c>
    </row>
    <row r="741" spans="1:28" s="97" customFormat="1" ht="12.75" x14ac:dyDescent="0.2">
      <c r="A741" s="127"/>
      <c r="B741" s="127"/>
      <c r="C741" s="26"/>
      <c r="D741" s="128"/>
      <c r="E741" s="129"/>
      <c r="F741" s="119" t="str">
        <f>+IF(ISNA(VLOOKUP($E741,COA!$A$10:$C$208,3,0)),"",VLOOKUP($E741,COA!$A$10:$C$208,3,0))</f>
        <v/>
      </c>
      <c r="G741" s="129"/>
      <c r="H741" s="119" t="str">
        <f>+IF(ISNA(VLOOKUP($E741,COA!$A$10:$C$208,3,0)),"",VLOOKUP($E741,COA!$A$10:$C$208,3,0))</f>
        <v/>
      </c>
      <c r="I741" s="120"/>
      <c r="J741" s="121" t="str">
        <f>+IF(ISNA(VLOOKUP($I741,'Cost Center'!$A$9:$B$48,2,0)),"",(VLOOKUP($I741,'Cost Center'!$A$9:$B$48,2,0)))</f>
        <v/>
      </c>
      <c r="K741" s="122"/>
      <c r="L741" s="123"/>
      <c r="M741" s="124">
        <f t="shared" si="36"/>
        <v>0</v>
      </c>
      <c r="N741" s="124"/>
      <c r="O741" s="124">
        <f t="shared" si="37"/>
        <v>0</v>
      </c>
      <c r="P741" s="130"/>
      <c r="Q741" s="130"/>
      <c r="R741" s="130"/>
      <c r="S741" s="130"/>
      <c r="T741" s="130"/>
      <c r="U741" s="130"/>
      <c r="V741" s="130"/>
      <c r="W741" s="130"/>
      <c r="X741" s="130"/>
      <c r="Y741" s="130"/>
      <c r="Z741" s="130"/>
      <c r="AA741" s="130"/>
      <c r="AB741" s="131">
        <f t="shared" si="38"/>
        <v>0</v>
      </c>
    </row>
    <row r="742" spans="1:28" s="97" customFormat="1" ht="12.75" x14ac:dyDescent="0.2">
      <c r="A742" s="127"/>
      <c r="B742" s="127"/>
      <c r="C742" s="26"/>
      <c r="D742" s="128"/>
      <c r="E742" s="129"/>
      <c r="F742" s="119" t="str">
        <f>+IF(ISNA(VLOOKUP($E742,COA!$A$10:$C$208,3,0)),"",VLOOKUP($E742,COA!$A$10:$C$208,3,0))</f>
        <v/>
      </c>
      <c r="G742" s="129"/>
      <c r="H742" s="119" t="str">
        <f>+IF(ISNA(VLOOKUP($E742,COA!$A$10:$C$208,3,0)),"",VLOOKUP($E742,COA!$A$10:$C$208,3,0))</f>
        <v/>
      </c>
      <c r="I742" s="120"/>
      <c r="J742" s="121" t="str">
        <f>+IF(ISNA(VLOOKUP($I742,'Cost Center'!$A$9:$B$48,2,0)),"",(VLOOKUP($I742,'Cost Center'!$A$9:$B$48,2,0)))</f>
        <v/>
      </c>
      <c r="K742" s="122"/>
      <c r="L742" s="123"/>
      <c r="M742" s="124">
        <f t="shared" si="36"/>
        <v>0</v>
      </c>
      <c r="N742" s="124"/>
      <c r="O742" s="124">
        <f t="shared" si="37"/>
        <v>0</v>
      </c>
      <c r="P742" s="130"/>
      <c r="Q742" s="130"/>
      <c r="R742" s="130"/>
      <c r="S742" s="130"/>
      <c r="T742" s="130"/>
      <c r="U742" s="130"/>
      <c r="V742" s="130"/>
      <c r="W742" s="130"/>
      <c r="X742" s="130"/>
      <c r="Y742" s="130"/>
      <c r="Z742" s="130"/>
      <c r="AA742" s="130"/>
      <c r="AB742" s="131">
        <f t="shared" si="38"/>
        <v>0</v>
      </c>
    </row>
    <row r="743" spans="1:28" s="97" customFormat="1" ht="12.75" x14ac:dyDescent="0.2">
      <c r="A743" s="127"/>
      <c r="B743" s="127"/>
      <c r="C743" s="26"/>
      <c r="D743" s="128"/>
      <c r="E743" s="129"/>
      <c r="F743" s="119" t="str">
        <f>+IF(ISNA(VLOOKUP($E743,COA!$A$10:$C$208,3,0)),"",VLOOKUP($E743,COA!$A$10:$C$208,3,0))</f>
        <v/>
      </c>
      <c r="G743" s="129"/>
      <c r="H743" s="119" t="str">
        <f>+IF(ISNA(VLOOKUP($E743,COA!$A$10:$C$208,3,0)),"",VLOOKUP($E743,COA!$A$10:$C$208,3,0))</f>
        <v/>
      </c>
      <c r="I743" s="120"/>
      <c r="J743" s="121" t="str">
        <f>+IF(ISNA(VLOOKUP($I743,'Cost Center'!$A$9:$B$48,2,0)),"",(VLOOKUP($I743,'Cost Center'!$A$9:$B$48,2,0)))</f>
        <v/>
      </c>
      <c r="K743" s="122"/>
      <c r="L743" s="123"/>
      <c r="M743" s="124">
        <f t="shared" si="36"/>
        <v>0</v>
      </c>
      <c r="N743" s="124"/>
      <c r="O743" s="124">
        <f t="shared" si="37"/>
        <v>0</v>
      </c>
      <c r="P743" s="130"/>
      <c r="Q743" s="130"/>
      <c r="R743" s="130"/>
      <c r="S743" s="130"/>
      <c r="T743" s="130"/>
      <c r="U743" s="130"/>
      <c r="V743" s="130"/>
      <c r="W743" s="130"/>
      <c r="X743" s="130"/>
      <c r="Y743" s="130"/>
      <c r="Z743" s="130"/>
      <c r="AA743" s="130"/>
      <c r="AB743" s="131">
        <f t="shared" si="38"/>
        <v>0</v>
      </c>
    </row>
    <row r="744" spans="1:28" s="97" customFormat="1" ht="12.75" x14ac:dyDescent="0.2">
      <c r="A744" s="127"/>
      <c r="B744" s="127"/>
      <c r="C744" s="26"/>
      <c r="D744" s="128"/>
      <c r="E744" s="129"/>
      <c r="F744" s="119" t="str">
        <f>+IF(ISNA(VLOOKUP($E744,COA!$A$10:$C$208,3,0)),"",VLOOKUP($E744,COA!$A$10:$C$208,3,0))</f>
        <v/>
      </c>
      <c r="G744" s="129"/>
      <c r="H744" s="119" t="str">
        <f>+IF(ISNA(VLOOKUP($E744,COA!$A$10:$C$208,3,0)),"",VLOOKUP($E744,COA!$A$10:$C$208,3,0))</f>
        <v/>
      </c>
      <c r="I744" s="120"/>
      <c r="J744" s="121" t="str">
        <f>+IF(ISNA(VLOOKUP($I744,'Cost Center'!$A$9:$B$48,2,0)),"",(VLOOKUP($I744,'Cost Center'!$A$9:$B$48,2,0)))</f>
        <v/>
      </c>
      <c r="K744" s="122"/>
      <c r="L744" s="123"/>
      <c r="M744" s="124">
        <f t="shared" si="36"/>
        <v>0</v>
      </c>
      <c r="N744" s="124"/>
      <c r="O744" s="124">
        <f t="shared" si="37"/>
        <v>0</v>
      </c>
      <c r="P744" s="130"/>
      <c r="Q744" s="130"/>
      <c r="R744" s="130"/>
      <c r="S744" s="130"/>
      <c r="T744" s="130"/>
      <c r="U744" s="130"/>
      <c r="V744" s="130"/>
      <c r="W744" s="130"/>
      <c r="X744" s="130"/>
      <c r="Y744" s="130"/>
      <c r="Z744" s="130"/>
      <c r="AA744" s="130"/>
      <c r="AB744" s="131">
        <f t="shared" si="38"/>
        <v>0</v>
      </c>
    </row>
    <row r="745" spans="1:28" s="97" customFormat="1" ht="12.75" x14ac:dyDescent="0.2">
      <c r="A745" s="127"/>
      <c r="B745" s="127"/>
      <c r="C745" s="26"/>
      <c r="D745" s="128"/>
      <c r="E745" s="129"/>
      <c r="F745" s="119" t="str">
        <f>+IF(ISNA(VLOOKUP($E745,COA!$A$10:$C$208,3,0)),"",VLOOKUP($E745,COA!$A$10:$C$208,3,0))</f>
        <v/>
      </c>
      <c r="G745" s="129"/>
      <c r="H745" s="119" t="str">
        <f>+IF(ISNA(VLOOKUP($E745,COA!$A$10:$C$208,3,0)),"",VLOOKUP($E745,COA!$A$10:$C$208,3,0))</f>
        <v/>
      </c>
      <c r="I745" s="120"/>
      <c r="J745" s="121" t="str">
        <f>+IF(ISNA(VLOOKUP($I745,'Cost Center'!$A$9:$B$48,2,0)),"",(VLOOKUP($I745,'Cost Center'!$A$9:$B$48,2,0)))</f>
        <v/>
      </c>
      <c r="K745" s="122"/>
      <c r="L745" s="123"/>
      <c r="M745" s="124">
        <f t="shared" si="36"/>
        <v>0</v>
      </c>
      <c r="N745" s="124"/>
      <c r="O745" s="124">
        <f t="shared" si="37"/>
        <v>0</v>
      </c>
      <c r="P745" s="130"/>
      <c r="Q745" s="130"/>
      <c r="R745" s="130"/>
      <c r="S745" s="130"/>
      <c r="T745" s="130"/>
      <c r="U745" s="130"/>
      <c r="V745" s="130"/>
      <c r="W745" s="130"/>
      <c r="X745" s="130"/>
      <c r="Y745" s="130"/>
      <c r="Z745" s="130"/>
      <c r="AA745" s="130"/>
      <c r="AB745" s="131">
        <f t="shared" si="38"/>
        <v>0</v>
      </c>
    </row>
    <row r="746" spans="1:28" s="97" customFormat="1" ht="12.75" x14ac:dyDescent="0.2">
      <c r="A746" s="127"/>
      <c r="B746" s="127"/>
      <c r="C746" s="26"/>
      <c r="D746" s="128"/>
      <c r="E746" s="129"/>
      <c r="F746" s="119" t="str">
        <f>+IF(ISNA(VLOOKUP($E746,COA!$A$10:$C$208,3,0)),"",VLOOKUP($E746,COA!$A$10:$C$208,3,0))</f>
        <v/>
      </c>
      <c r="G746" s="129"/>
      <c r="H746" s="119" t="str">
        <f>+IF(ISNA(VLOOKUP($E746,COA!$A$10:$C$208,3,0)),"",VLOOKUP($E746,COA!$A$10:$C$208,3,0))</f>
        <v/>
      </c>
      <c r="I746" s="120"/>
      <c r="J746" s="121" t="str">
        <f>+IF(ISNA(VLOOKUP($I746,'Cost Center'!$A$9:$B$48,2,0)),"",(VLOOKUP($I746,'Cost Center'!$A$9:$B$48,2,0)))</f>
        <v/>
      </c>
      <c r="K746" s="122"/>
      <c r="L746" s="123"/>
      <c r="M746" s="124">
        <f t="shared" si="36"/>
        <v>0</v>
      </c>
      <c r="N746" s="124"/>
      <c r="O746" s="124">
        <f t="shared" si="37"/>
        <v>0</v>
      </c>
      <c r="P746" s="130"/>
      <c r="Q746" s="130"/>
      <c r="R746" s="130"/>
      <c r="S746" s="130"/>
      <c r="T746" s="130"/>
      <c r="U746" s="130"/>
      <c r="V746" s="130"/>
      <c r="W746" s="130"/>
      <c r="X746" s="130"/>
      <c r="Y746" s="130"/>
      <c r="Z746" s="130"/>
      <c r="AA746" s="130"/>
      <c r="AB746" s="131">
        <f t="shared" si="38"/>
        <v>0</v>
      </c>
    </row>
    <row r="747" spans="1:28" s="97" customFormat="1" ht="12.75" x14ac:dyDescent="0.2">
      <c r="A747" s="127"/>
      <c r="B747" s="127"/>
      <c r="C747" s="26"/>
      <c r="D747" s="128"/>
      <c r="E747" s="129"/>
      <c r="F747" s="119" t="str">
        <f>+IF(ISNA(VLOOKUP($E747,COA!$A$10:$C$208,3,0)),"",VLOOKUP($E747,COA!$A$10:$C$208,3,0))</f>
        <v/>
      </c>
      <c r="G747" s="129"/>
      <c r="H747" s="119" t="str">
        <f>+IF(ISNA(VLOOKUP($E747,COA!$A$10:$C$208,3,0)),"",VLOOKUP($E747,COA!$A$10:$C$208,3,0))</f>
        <v/>
      </c>
      <c r="I747" s="120"/>
      <c r="J747" s="121" t="str">
        <f>+IF(ISNA(VLOOKUP($I747,'Cost Center'!$A$9:$B$48,2,0)),"",(VLOOKUP($I747,'Cost Center'!$A$9:$B$48,2,0)))</f>
        <v/>
      </c>
      <c r="K747" s="122"/>
      <c r="L747" s="123"/>
      <c r="M747" s="124">
        <f t="shared" si="36"/>
        <v>0</v>
      </c>
      <c r="N747" s="124"/>
      <c r="O747" s="124">
        <f t="shared" si="37"/>
        <v>0</v>
      </c>
      <c r="P747" s="130"/>
      <c r="Q747" s="130"/>
      <c r="R747" s="130"/>
      <c r="S747" s="130"/>
      <c r="T747" s="130"/>
      <c r="U747" s="130"/>
      <c r="V747" s="130"/>
      <c r="W747" s="130"/>
      <c r="X747" s="130"/>
      <c r="Y747" s="130"/>
      <c r="Z747" s="130"/>
      <c r="AA747" s="130"/>
      <c r="AB747" s="131">
        <f t="shared" si="38"/>
        <v>0</v>
      </c>
    </row>
    <row r="748" spans="1:28" s="97" customFormat="1" ht="12.75" x14ac:dyDescent="0.2">
      <c r="A748" s="127"/>
      <c r="B748" s="127"/>
      <c r="C748" s="26"/>
      <c r="D748" s="128"/>
      <c r="E748" s="129"/>
      <c r="F748" s="119" t="str">
        <f>+IF(ISNA(VLOOKUP($E748,COA!$A$10:$C$208,3,0)),"",VLOOKUP($E748,COA!$A$10:$C$208,3,0))</f>
        <v/>
      </c>
      <c r="G748" s="129"/>
      <c r="H748" s="119" t="str">
        <f>+IF(ISNA(VLOOKUP($E748,COA!$A$10:$C$208,3,0)),"",VLOOKUP($E748,COA!$A$10:$C$208,3,0))</f>
        <v/>
      </c>
      <c r="I748" s="120"/>
      <c r="J748" s="121" t="str">
        <f>+IF(ISNA(VLOOKUP($I748,'Cost Center'!$A$9:$B$48,2,0)),"",(VLOOKUP($I748,'Cost Center'!$A$9:$B$48,2,0)))</f>
        <v/>
      </c>
      <c r="K748" s="122"/>
      <c r="L748" s="123"/>
      <c r="M748" s="124">
        <f t="shared" si="36"/>
        <v>0</v>
      </c>
      <c r="N748" s="124"/>
      <c r="O748" s="124">
        <f t="shared" si="37"/>
        <v>0</v>
      </c>
      <c r="P748" s="130"/>
      <c r="Q748" s="130"/>
      <c r="R748" s="130"/>
      <c r="S748" s="130"/>
      <c r="T748" s="130"/>
      <c r="U748" s="130"/>
      <c r="V748" s="130"/>
      <c r="W748" s="130"/>
      <c r="X748" s="130"/>
      <c r="Y748" s="130"/>
      <c r="Z748" s="130"/>
      <c r="AA748" s="130"/>
      <c r="AB748" s="131">
        <f t="shared" si="38"/>
        <v>0</v>
      </c>
    </row>
    <row r="749" spans="1:28" s="97" customFormat="1" ht="12.75" x14ac:dyDescent="0.2">
      <c r="A749" s="127"/>
      <c r="B749" s="127"/>
      <c r="C749" s="26"/>
      <c r="D749" s="128"/>
      <c r="E749" s="129"/>
      <c r="F749" s="119" t="str">
        <f>+IF(ISNA(VLOOKUP($E749,COA!$A$10:$C$208,3,0)),"",VLOOKUP($E749,COA!$A$10:$C$208,3,0))</f>
        <v/>
      </c>
      <c r="G749" s="129"/>
      <c r="H749" s="119" t="str">
        <f>+IF(ISNA(VLOOKUP($E749,COA!$A$10:$C$208,3,0)),"",VLOOKUP($E749,COA!$A$10:$C$208,3,0))</f>
        <v/>
      </c>
      <c r="I749" s="120"/>
      <c r="J749" s="121" t="str">
        <f>+IF(ISNA(VLOOKUP($I749,'Cost Center'!$A$9:$B$48,2,0)),"",(VLOOKUP($I749,'Cost Center'!$A$9:$B$48,2,0)))</f>
        <v/>
      </c>
      <c r="K749" s="122"/>
      <c r="L749" s="123"/>
      <c r="M749" s="124">
        <f t="shared" si="36"/>
        <v>0</v>
      </c>
      <c r="N749" s="124"/>
      <c r="O749" s="124">
        <f t="shared" si="37"/>
        <v>0</v>
      </c>
      <c r="P749" s="130"/>
      <c r="Q749" s="130"/>
      <c r="R749" s="130"/>
      <c r="S749" s="130"/>
      <c r="T749" s="130"/>
      <c r="U749" s="130"/>
      <c r="V749" s="130"/>
      <c r="W749" s="130"/>
      <c r="X749" s="130"/>
      <c r="Y749" s="130"/>
      <c r="Z749" s="130"/>
      <c r="AA749" s="130"/>
      <c r="AB749" s="131">
        <f t="shared" si="38"/>
        <v>0</v>
      </c>
    </row>
    <row r="750" spans="1:28" s="97" customFormat="1" ht="12.75" x14ac:dyDescent="0.2">
      <c r="A750" s="127"/>
      <c r="B750" s="127"/>
      <c r="C750" s="26"/>
      <c r="D750" s="128"/>
      <c r="E750" s="129"/>
      <c r="F750" s="119" t="str">
        <f>+IF(ISNA(VLOOKUP($E750,COA!$A$10:$C$208,3,0)),"",VLOOKUP($E750,COA!$A$10:$C$208,3,0))</f>
        <v/>
      </c>
      <c r="G750" s="129"/>
      <c r="H750" s="119" t="str">
        <f>+IF(ISNA(VLOOKUP($E750,COA!$A$10:$C$208,3,0)),"",VLOOKUP($E750,COA!$A$10:$C$208,3,0))</f>
        <v/>
      </c>
      <c r="I750" s="120"/>
      <c r="J750" s="121" t="str">
        <f>+IF(ISNA(VLOOKUP($I750,'Cost Center'!$A$9:$B$48,2,0)),"",(VLOOKUP($I750,'Cost Center'!$A$9:$B$48,2,0)))</f>
        <v/>
      </c>
      <c r="K750" s="122"/>
      <c r="L750" s="123"/>
      <c r="M750" s="124">
        <f t="shared" si="36"/>
        <v>0</v>
      </c>
      <c r="N750" s="124"/>
      <c r="O750" s="124">
        <f t="shared" si="37"/>
        <v>0</v>
      </c>
      <c r="P750" s="130"/>
      <c r="Q750" s="130"/>
      <c r="R750" s="130"/>
      <c r="S750" s="130"/>
      <c r="T750" s="130"/>
      <c r="U750" s="130"/>
      <c r="V750" s="130"/>
      <c r="W750" s="130"/>
      <c r="X750" s="130"/>
      <c r="Y750" s="130"/>
      <c r="Z750" s="130"/>
      <c r="AA750" s="130"/>
      <c r="AB750" s="131">
        <f t="shared" si="38"/>
        <v>0</v>
      </c>
    </row>
    <row r="751" spans="1:28" s="97" customFormat="1" ht="12.75" x14ac:dyDescent="0.2">
      <c r="A751" s="127"/>
      <c r="B751" s="127"/>
      <c r="C751" s="26"/>
      <c r="D751" s="128"/>
      <c r="E751" s="129"/>
      <c r="F751" s="119" t="str">
        <f>+IF(ISNA(VLOOKUP($E751,COA!$A$10:$C$208,3,0)),"",VLOOKUP($E751,COA!$A$10:$C$208,3,0))</f>
        <v/>
      </c>
      <c r="G751" s="129"/>
      <c r="H751" s="119" t="str">
        <f>+IF(ISNA(VLOOKUP($E751,COA!$A$10:$C$208,3,0)),"",VLOOKUP($E751,COA!$A$10:$C$208,3,0))</f>
        <v/>
      </c>
      <c r="I751" s="120"/>
      <c r="J751" s="121" t="str">
        <f>+IF(ISNA(VLOOKUP($I751,'Cost Center'!$A$9:$B$48,2,0)),"",(VLOOKUP($I751,'Cost Center'!$A$9:$B$48,2,0)))</f>
        <v/>
      </c>
      <c r="K751" s="122"/>
      <c r="L751" s="123"/>
      <c r="M751" s="124">
        <f t="shared" si="36"/>
        <v>0</v>
      </c>
      <c r="N751" s="124"/>
      <c r="O751" s="124">
        <f t="shared" si="37"/>
        <v>0</v>
      </c>
      <c r="P751" s="130"/>
      <c r="Q751" s="130"/>
      <c r="R751" s="130"/>
      <c r="S751" s="130"/>
      <c r="T751" s="130"/>
      <c r="U751" s="130"/>
      <c r="V751" s="130"/>
      <c r="W751" s="130"/>
      <c r="X751" s="130"/>
      <c r="Y751" s="130"/>
      <c r="Z751" s="130"/>
      <c r="AA751" s="130"/>
      <c r="AB751" s="131">
        <f t="shared" si="38"/>
        <v>0</v>
      </c>
    </row>
    <row r="752" spans="1:28" s="97" customFormat="1" ht="12.75" x14ac:dyDescent="0.2">
      <c r="A752" s="127"/>
      <c r="B752" s="127"/>
      <c r="C752" s="26"/>
      <c r="D752" s="128"/>
      <c r="E752" s="129"/>
      <c r="F752" s="119" t="str">
        <f>+IF(ISNA(VLOOKUP($E752,COA!$A$10:$C$208,3,0)),"",VLOOKUP($E752,COA!$A$10:$C$208,3,0))</f>
        <v/>
      </c>
      <c r="G752" s="129"/>
      <c r="H752" s="119" t="str">
        <f>+IF(ISNA(VLOOKUP($E752,COA!$A$10:$C$208,3,0)),"",VLOOKUP($E752,COA!$A$10:$C$208,3,0))</f>
        <v/>
      </c>
      <c r="I752" s="120"/>
      <c r="J752" s="121" t="str">
        <f>+IF(ISNA(VLOOKUP($I752,'Cost Center'!$A$9:$B$48,2,0)),"",(VLOOKUP($I752,'Cost Center'!$A$9:$B$48,2,0)))</f>
        <v/>
      </c>
      <c r="K752" s="122"/>
      <c r="L752" s="123"/>
      <c r="M752" s="124">
        <f t="shared" si="36"/>
        <v>0</v>
      </c>
      <c r="N752" s="124"/>
      <c r="O752" s="124">
        <f t="shared" si="37"/>
        <v>0</v>
      </c>
      <c r="P752" s="130"/>
      <c r="Q752" s="130"/>
      <c r="R752" s="130"/>
      <c r="S752" s="130"/>
      <c r="T752" s="130"/>
      <c r="U752" s="130"/>
      <c r="V752" s="130"/>
      <c r="W752" s="130"/>
      <c r="X752" s="130"/>
      <c r="Y752" s="130"/>
      <c r="Z752" s="130"/>
      <c r="AA752" s="130"/>
      <c r="AB752" s="131">
        <f t="shared" si="38"/>
        <v>0</v>
      </c>
    </row>
    <row r="753" spans="1:28" s="97" customFormat="1" ht="12.75" x14ac:dyDescent="0.2">
      <c r="A753" s="127"/>
      <c r="B753" s="127"/>
      <c r="C753" s="26"/>
      <c r="D753" s="128"/>
      <c r="E753" s="129"/>
      <c r="F753" s="119" t="str">
        <f>+IF(ISNA(VLOOKUP($E753,COA!$A$10:$C$208,3,0)),"",VLOOKUP($E753,COA!$A$10:$C$208,3,0))</f>
        <v/>
      </c>
      <c r="G753" s="129"/>
      <c r="H753" s="119" t="str">
        <f>+IF(ISNA(VLOOKUP($E753,COA!$A$10:$C$208,3,0)),"",VLOOKUP($E753,COA!$A$10:$C$208,3,0))</f>
        <v/>
      </c>
      <c r="I753" s="120"/>
      <c r="J753" s="121" t="str">
        <f>+IF(ISNA(VLOOKUP($I753,'Cost Center'!$A$9:$B$48,2,0)),"",(VLOOKUP($I753,'Cost Center'!$A$9:$B$48,2,0)))</f>
        <v/>
      </c>
      <c r="K753" s="122"/>
      <c r="L753" s="123"/>
      <c r="M753" s="124">
        <f t="shared" si="36"/>
        <v>0</v>
      </c>
      <c r="N753" s="124"/>
      <c r="O753" s="124">
        <f t="shared" si="37"/>
        <v>0</v>
      </c>
      <c r="P753" s="130"/>
      <c r="Q753" s="130"/>
      <c r="R753" s="130"/>
      <c r="S753" s="130"/>
      <c r="T753" s="130"/>
      <c r="U753" s="130"/>
      <c r="V753" s="130"/>
      <c r="W753" s="130"/>
      <c r="X753" s="130"/>
      <c r="Y753" s="130"/>
      <c r="Z753" s="130"/>
      <c r="AA753" s="130"/>
      <c r="AB753" s="131">
        <f t="shared" si="38"/>
        <v>0</v>
      </c>
    </row>
    <row r="754" spans="1:28" s="97" customFormat="1" ht="12.75" x14ac:dyDescent="0.2">
      <c r="A754" s="127"/>
      <c r="B754" s="127"/>
      <c r="C754" s="26"/>
      <c r="D754" s="128"/>
      <c r="E754" s="129"/>
      <c r="F754" s="119" t="str">
        <f>+IF(ISNA(VLOOKUP($E754,COA!$A$10:$C$208,3,0)),"",VLOOKUP($E754,COA!$A$10:$C$208,3,0))</f>
        <v/>
      </c>
      <c r="G754" s="129"/>
      <c r="H754" s="119" t="str">
        <f>+IF(ISNA(VLOOKUP($E754,COA!$A$10:$C$208,3,0)),"",VLOOKUP($E754,COA!$A$10:$C$208,3,0))</f>
        <v/>
      </c>
      <c r="I754" s="120"/>
      <c r="J754" s="121" t="str">
        <f>+IF(ISNA(VLOOKUP($I754,'Cost Center'!$A$9:$B$48,2,0)),"",(VLOOKUP($I754,'Cost Center'!$A$9:$B$48,2,0)))</f>
        <v/>
      </c>
      <c r="K754" s="122"/>
      <c r="L754" s="123"/>
      <c r="M754" s="124">
        <f t="shared" si="36"/>
        <v>0</v>
      </c>
      <c r="N754" s="124"/>
      <c r="O754" s="124">
        <f t="shared" si="37"/>
        <v>0</v>
      </c>
      <c r="P754" s="130"/>
      <c r="Q754" s="130"/>
      <c r="R754" s="130"/>
      <c r="S754" s="130"/>
      <c r="T754" s="130"/>
      <c r="U754" s="130"/>
      <c r="V754" s="130"/>
      <c r="W754" s="130"/>
      <c r="X754" s="130"/>
      <c r="Y754" s="130"/>
      <c r="Z754" s="130"/>
      <c r="AA754" s="130"/>
      <c r="AB754" s="131">
        <f t="shared" si="38"/>
        <v>0</v>
      </c>
    </row>
    <row r="755" spans="1:28" s="97" customFormat="1" ht="12.75" x14ac:dyDescent="0.2">
      <c r="A755" s="127"/>
      <c r="B755" s="127"/>
      <c r="C755" s="26"/>
      <c r="D755" s="128"/>
      <c r="E755" s="129"/>
      <c r="F755" s="119" t="str">
        <f>+IF(ISNA(VLOOKUP($E755,COA!$A$10:$C$208,3,0)),"",VLOOKUP($E755,COA!$A$10:$C$208,3,0))</f>
        <v/>
      </c>
      <c r="G755" s="129"/>
      <c r="H755" s="119" t="str">
        <f>+IF(ISNA(VLOOKUP($E755,COA!$A$10:$C$208,3,0)),"",VLOOKUP($E755,COA!$A$10:$C$208,3,0))</f>
        <v/>
      </c>
      <c r="I755" s="120"/>
      <c r="J755" s="121" t="str">
        <f>+IF(ISNA(VLOOKUP($I755,'Cost Center'!$A$9:$B$48,2,0)),"",(VLOOKUP($I755,'Cost Center'!$A$9:$B$48,2,0)))</f>
        <v/>
      </c>
      <c r="K755" s="122"/>
      <c r="L755" s="123"/>
      <c r="M755" s="124">
        <f t="shared" si="36"/>
        <v>0</v>
      </c>
      <c r="N755" s="124"/>
      <c r="O755" s="124">
        <f t="shared" si="37"/>
        <v>0</v>
      </c>
      <c r="P755" s="130"/>
      <c r="Q755" s="130"/>
      <c r="R755" s="130"/>
      <c r="S755" s="130"/>
      <c r="T755" s="130"/>
      <c r="U755" s="130"/>
      <c r="V755" s="130"/>
      <c r="W755" s="130"/>
      <c r="X755" s="130"/>
      <c r="Y755" s="130"/>
      <c r="Z755" s="130"/>
      <c r="AA755" s="130"/>
      <c r="AB755" s="131">
        <f t="shared" si="38"/>
        <v>0</v>
      </c>
    </row>
    <row r="756" spans="1:28" s="97" customFormat="1" ht="12.75" x14ac:dyDescent="0.2">
      <c r="A756" s="127"/>
      <c r="B756" s="127"/>
      <c r="C756" s="26"/>
      <c r="D756" s="128"/>
      <c r="E756" s="129"/>
      <c r="F756" s="119" t="str">
        <f>+IF(ISNA(VLOOKUP($E756,COA!$A$10:$C$208,3,0)),"",VLOOKUP($E756,COA!$A$10:$C$208,3,0))</f>
        <v/>
      </c>
      <c r="G756" s="129"/>
      <c r="H756" s="119" t="str">
        <f>+IF(ISNA(VLOOKUP($E756,COA!$A$10:$C$208,3,0)),"",VLOOKUP($E756,COA!$A$10:$C$208,3,0))</f>
        <v/>
      </c>
      <c r="I756" s="120"/>
      <c r="J756" s="121" t="str">
        <f>+IF(ISNA(VLOOKUP($I756,'Cost Center'!$A$9:$B$48,2,0)),"",(VLOOKUP($I756,'Cost Center'!$A$9:$B$48,2,0)))</f>
        <v/>
      </c>
      <c r="K756" s="122"/>
      <c r="L756" s="123"/>
      <c r="M756" s="124">
        <f t="shared" si="36"/>
        <v>0</v>
      </c>
      <c r="N756" s="124"/>
      <c r="O756" s="124">
        <f t="shared" si="37"/>
        <v>0</v>
      </c>
      <c r="P756" s="130"/>
      <c r="Q756" s="130"/>
      <c r="R756" s="130"/>
      <c r="S756" s="130"/>
      <c r="T756" s="130"/>
      <c r="U756" s="130"/>
      <c r="V756" s="130"/>
      <c r="W756" s="130"/>
      <c r="X756" s="130"/>
      <c r="Y756" s="130"/>
      <c r="Z756" s="130"/>
      <c r="AA756" s="130"/>
      <c r="AB756" s="131">
        <f t="shared" si="38"/>
        <v>0</v>
      </c>
    </row>
    <row r="757" spans="1:28" s="97" customFormat="1" ht="12.75" x14ac:dyDescent="0.2">
      <c r="A757" s="127"/>
      <c r="B757" s="127"/>
      <c r="C757" s="26"/>
      <c r="D757" s="128"/>
      <c r="E757" s="129"/>
      <c r="F757" s="119" t="str">
        <f>+IF(ISNA(VLOOKUP($E757,COA!$A$10:$C$208,3,0)),"",VLOOKUP($E757,COA!$A$10:$C$208,3,0))</f>
        <v/>
      </c>
      <c r="G757" s="129"/>
      <c r="H757" s="119" t="str">
        <f>+IF(ISNA(VLOOKUP($E757,COA!$A$10:$C$208,3,0)),"",VLOOKUP($E757,COA!$A$10:$C$208,3,0))</f>
        <v/>
      </c>
      <c r="I757" s="120"/>
      <c r="J757" s="121" t="str">
        <f>+IF(ISNA(VLOOKUP($I757,'Cost Center'!$A$9:$B$48,2,0)),"",(VLOOKUP($I757,'Cost Center'!$A$9:$B$48,2,0)))</f>
        <v/>
      </c>
      <c r="K757" s="122"/>
      <c r="L757" s="123"/>
      <c r="M757" s="124">
        <f t="shared" si="36"/>
        <v>0</v>
      </c>
      <c r="N757" s="124"/>
      <c r="O757" s="124">
        <f t="shared" si="37"/>
        <v>0</v>
      </c>
      <c r="P757" s="130"/>
      <c r="Q757" s="130"/>
      <c r="R757" s="130"/>
      <c r="S757" s="130"/>
      <c r="T757" s="130"/>
      <c r="U757" s="130"/>
      <c r="V757" s="130"/>
      <c r="W757" s="130"/>
      <c r="X757" s="130"/>
      <c r="Y757" s="130"/>
      <c r="Z757" s="130"/>
      <c r="AA757" s="130"/>
      <c r="AB757" s="131">
        <f t="shared" si="38"/>
        <v>0</v>
      </c>
    </row>
    <row r="758" spans="1:28" s="97" customFormat="1" ht="12.75" x14ac:dyDescent="0.2">
      <c r="A758" s="127"/>
      <c r="B758" s="127"/>
      <c r="C758" s="26"/>
      <c r="D758" s="128"/>
      <c r="E758" s="129"/>
      <c r="F758" s="119" t="str">
        <f>+IF(ISNA(VLOOKUP($E758,COA!$A$10:$C$208,3,0)),"",VLOOKUP($E758,COA!$A$10:$C$208,3,0))</f>
        <v/>
      </c>
      <c r="G758" s="129"/>
      <c r="H758" s="119" t="str">
        <f>+IF(ISNA(VLOOKUP($E758,COA!$A$10:$C$208,3,0)),"",VLOOKUP($E758,COA!$A$10:$C$208,3,0))</f>
        <v/>
      </c>
      <c r="I758" s="120"/>
      <c r="J758" s="121" t="str">
        <f>+IF(ISNA(VLOOKUP($I758,'Cost Center'!$A$9:$B$48,2,0)),"",(VLOOKUP($I758,'Cost Center'!$A$9:$B$48,2,0)))</f>
        <v/>
      </c>
      <c r="K758" s="122"/>
      <c r="L758" s="123"/>
      <c r="M758" s="124">
        <f t="shared" si="36"/>
        <v>0</v>
      </c>
      <c r="N758" s="124"/>
      <c r="O758" s="124">
        <f t="shared" si="37"/>
        <v>0</v>
      </c>
      <c r="P758" s="130"/>
      <c r="Q758" s="130"/>
      <c r="R758" s="130"/>
      <c r="S758" s="130"/>
      <c r="T758" s="130"/>
      <c r="U758" s="130"/>
      <c r="V758" s="130"/>
      <c r="W758" s="130"/>
      <c r="X758" s="130"/>
      <c r="Y758" s="130"/>
      <c r="Z758" s="130"/>
      <c r="AA758" s="130"/>
      <c r="AB758" s="131">
        <f t="shared" si="38"/>
        <v>0</v>
      </c>
    </row>
    <row r="759" spans="1:28" s="97" customFormat="1" ht="12.75" x14ac:dyDescent="0.2">
      <c r="A759" s="127"/>
      <c r="B759" s="127"/>
      <c r="C759" s="26"/>
      <c r="D759" s="128"/>
      <c r="E759" s="129"/>
      <c r="F759" s="119" t="str">
        <f>+IF(ISNA(VLOOKUP($E759,COA!$A$10:$C$208,3,0)),"",VLOOKUP($E759,COA!$A$10:$C$208,3,0))</f>
        <v/>
      </c>
      <c r="G759" s="129"/>
      <c r="H759" s="119" t="str">
        <f>+IF(ISNA(VLOOKUP($E759,COA!$A$10:$C$208,3,0)),"",VLOOKUP($E759,COA!$A$10:$C$208,3,0))</f>
        <v/>
      </c>
      <c r="I759" s="120"/>
      <c r="J759" s="121" t="str">
        <f>+IF(ISNA(VLOOKUP($I759,'Cost Center'!$A$9:$B$48,2,0)),"",(VLOOKUP($I759,'Cost Center'!$A$9:$B$48,2,0)))</f>
        <v/>
      </c>
      <c r="K759" s="122"/>
      <c r="L759" s="123"/>
      <c r="M759" s="124">
        <f t="shared" si="36"/>
        <v>0</v>
      </c>
      <c r="N759" s="124"/>
      <c r="O759" s="124">
        <f t="shared" si="37"/>
        <v>0</v>
      </c>
      <c r="P759" s="130"/>
      <c r="Q759" s="130"/>
      <c r="R759" s="130"/>
      <c r="S759" s="130"/>
      <c r="T759" s="130"/>
      <c r="U759" s="130"/>
      <c r="V759" s="130"/>
      <c r="W759" s="130"/>
      <c r="X759" s="130"/>
      <c r="Y759" s="130"/>
      <c r="Z759" s="130"/>
      <c r="AA759" s="130"/>
      <c r="AB759" s="131">
        <f t="shared" si="38"/>
        <v>0</v>
      </c>
    </row>
    <row r="760" spans="1:28" s="97" customFormat="1" ht="12.75" x14ac:dyDescent="0.2">
      <c r="A760" s="127"/>
      <c r="B760" s="127"/>
      <c r="C760" s="26"/>
      <c r="D760" s="128"/>
      <c r="E760" s="129"/>
      <c r="F760" s="119" t="str">
        <f>+IF(ISNA(VLOOKUP($E760,COA!$A$10:$C$208,3,0)),"",VLOOKUP($E760,COA!$A$10:$C$208,3,0))</f>
        <v/>
      </c>
      <c r="G760" s="129"/>
      <c r="H760" s="119" t="str">
        <f>+IF(ISNA(VLOOKUP($E760,COA!$A$10:$C$208,3,0)),"",VLOOKUP($E760,COA!$A$10:$C$208,3,0))</f>
        <v/>
      </c>
      <c r="I760" s="120"/>
      <c r="J760" s="121" t="str">
        <f>+IF(ISNA(VLOOKUP($I760,'Cost Center'!$A$9:$B$48,2,0)),"",(VLOOKUP($I760,'Cost Center'!$A$9:$B$48,2,0)))</f>
        <v/>
      </c>
      <c r="K760" s="122"/>
      <c r="L760" s="123"/>
      <c r="M760" s="124">
        <f t="shared" si="36"/>
        <v>0</v>
      </c>
      <c r="N760" s="124"/>
      <c r="O760" s="124">
        <f t="shared" si="37"/>
        <v>0</v>
      </c>
      <c r="P760" s="130"/>
      <c r="Q760" s="130"/>
      <c r="R760" s="130"/>
      <c r="S760" s="130"/>
      <c r="T760" s="130"/>
      <c r="U760" s="130"/>
      <c r="V760" s="130"/>
      <c r="W760" s="130"/>
      <c r="X760" s="130"/>
      <c r="Y760" s="130"/>
      <c r="Z760" s="130"/>
      <c r="AA760" s="130"/>
      <c r="AB760" s="131">
        <f t="shared" si="38"/>
        <v>0</v>
      </c>
    </row>
    <row r="761" spans="1:28" s="97" customFormat="1" ht="12.75" x14ac:dyDescent="0.2">
      <c r="A761" s="127"/>
      <c r="B761" s="127"/>
      <c r="C761" s="26"/>
      <c r="D761" s="128"/>
      <c r="E761" s="129"/>
      <c r="F761" s="119" t="str">
        <f>+IF(ISNA(VLOOKUP($E761,COA!$A$10:$C$208,3,0)),"",VLOOKUP($E761,COA!$A$10:$C$208,3,0))</f>
        <v/>
      </c>
      <c r="G761" s="129"/>
      <c r="H761" s="119" t="str">
        <f>+IF(ISNA(VLOOKUP($E761,COA!$A$10:$C$208,3,0)),"",VLOOKUP($E761,COA!$A$10:$C$208,3,0))</f>
        <v/>
      </c>
      <c r="I761" s="120"/>
      <c r="J761" s="121" t="str">
        <f>+IF(ISNA(VLOOKUP($I761,'Cost Center'!$A$9:$B$48,2,0)),"",(VLOOKUP($I761,'Cost Center'!$A$9:$B$48,2,0)))</f>
        <v/>
      </c>
      <c r="K761" s="122"/>
      <c r="L761" s="123"/>
      <c r="M761" s="124">
        <f t="shared" si="36"/>
        <v>0</v>
      </c>
      <c r="N761" s="124"/>
      <c r="O761" s="124">
        <f t="shared" si="37"/>
        <v>0</v>
      </c>
      <c r="P761" s="130"/>
      <c r="Q761" s="130"/>
      <c r="R761" s="130"/>
      <c r="S761" s="130"/>
      <c r="T761" s="130"/>
      <c r="U761" s="130"/>
      <c r="V761" s="130"/>
      <c r="W761" s="130"/>
      <c r="X761" s="130"/>
      <c r="Y761" s="130"/>
      <c r="Z761" s="130"/>
      <c r="AA761" s="130"/>
      <c r="AB761" s="131">
        <f t="shared" si="38"/>
        <v>0</v>
      </c>
    </row>
    <row r="762" spans="1:28" s="97" customFormat="1" ht="12.75" x14ac:dyDescent="0.2">
      <c r="A762" s="127"/>
      <c r="B762" s="127"/>
      <c r="C762" s="26"/>
      <c r="D762" s="128"/>
      <c r="E762" s="129"/>
      <c r="F762" s="119" t="str">
        <f>+IF(ISNA(VLOOKUP($E762,COA!$A$10:$C$208,3,0)),"",VLOOKUP($E762,COA!$A$10:$C$208,3,0))</f>
        <v/>
      </c>
      <c r="G762" s="129"/>
      <c r="H762" s="119" t="str">
        <f>+IF(ISNA(VLOOKUP($E762,COA!$A$10:$C$208,3,0)),"",VLOOKUP($E762,COA!$A$10:$C$208,3,0))</f>
        <v/>
      </c>
      <c r="I762" s="120"/>
      <c r="J762" s="121" t="str">
        <f>+IF(ISNA(VLOOKUP($I762,'Cost Center'!$A$9:$B$48,2,0)),"",(VLOOKUP($I762,'Cost Center'!$A$9:$B$48,2,0)))</f>
        <v/>
      </c>
      <c r="K762" s="122"/>
      <c r="L762" s="123"/>
      <c r="M762" s="124">
        <f t="shared" si="36"/>
        <v>0</v>
      </c>
      <c r="N762" s="124"/>
      <c r="O762" s="124">
        <f t="shared" si="37"/>
        <v>0</v>
      </c>
      <c r="P762" s="130"/>
      <c r="Q762" s="130"/>
      <c r="R762" s="130"/>
      <c r="S762" s="130"/>
      <c r="T762" s="130"/>
      <c r="U762" s="130"/>
      <c r="V762" s="130"/>
      <c r="W762" s="130"/>
      <c r="X762" s="130"/>
      <c r="Y762" s="130"/>
      <c r="Z762" s="130"/>
      <c r="AA762" s="130"/>
      <c r="AB762" s="131">
        <f t="shared" si="38"/>
        <v>0</v>
      </c>
    </row>
    <row r="763" spans="1:28" s="97" customFormat="1" ht="12.75" x14ac:dyDescent="0.2">
      <c r="A763" s="127"/>
      <c r="B763" s="127"/>
      <c r="C763" s="26"/>
      <c r="D763" s="128"/>
      <c r="E763" s="129"/>
      <c r="F763" s="119" t="str">
        <f>+IF(ISNA(VLOOKUP($E763,COA!$A$10:$C$208,3,0)),"",VLOOKUP($E763,COA!$A$10:$C$208,3,0))</f>
        <v/>
      </c>
      <c r="G763" s="129"/>
      <c r="H763" s="119" t="str">
        <f>+IF(ISNA(VLOOKUP($E763,COA!$A$10:$C$208,3,0)),"",VLOOKUP($E763,COA!$A$10:$C$208,3,0))</f>
        <v/>
      </c>
      <c r="I763" s="120"/>
      <c r="J763" s="121" t="str">
        <f>+IF(ISNA(VLOOKUP($I763,'Cost Center'!$A$9:$B$48,2,0)),"",(VLOOKUP($I763,'Cost Center'!$A$9:$B$48,2,0)))</f>
        <v/>
      </c>
      <c r="K763" s="122"/>
      <c r="L763" s="123"/>
      <c r="M763" s="124">
        <f t="shared" si="36"/>
        <v>0</v>
      </c>
      <c r="N763" s="124"/>
      <c r="O763" s="124">
        <f t="shared" si="37"/>
        <v>0</v>
      </c>
      <c r="P763" s="130"/>
      <c r="Q763" s="130"/>
      <c r="R763" s="130"/>
      <c r="S763" s="130"/>
      <c r="T763" s="130"/>
      <c r="U763" s="130"/>
      <c r="V763" s="130"/>
      <c r="W763" s="130"/>
      <c r="X763" s="130"/>
      <c r="Y763" s="130"/>
      <c r="Z763" s="130"/>
      <c r="AA763" s="130"/>
      <c r="AB763" s="131">
        <f t="shared" si="38"/>
        <v>0</v>
      </c>
    </row>
    <row r="764" spans="1:28" s="97" customFormat="1" ht="12.75" x14ac:dyDescent="0.2">
      <c r="A764" s="127"/>
      <c r="B764" s="127"/>
      <c r="C764" s="26"/>
      <c r="D764" s="128"/>
      <c r="E764" s="129"/>
      <c r="F764" s="119" t="str">
        <f>+IF(ISNA(VLOOKUP($E764,COA!$A$10:$C$208,3,0)),"",VLOOKUP($E764,COA!$A$10:$C$208,3,0))</f>
        <v/>
      </c>
      <c r="G764" s="129"/>
      <c r="H764" s="119" t="str">
        <f>+IF(ISNA(VLOOKUP($E764,COA!$A$10:$C$208,3,0)),"",VLOOKUP($E764,COA!$A$10:$C$208,3,0))</f>
        <v/>
      </c>
      <c r="I764" s="120"/>
      <c r="J764" s="121" t="str">
        <f>+IF(ISNA(VLOOKUP($I764,'Cost Center'!$A$9:$B$48,2,0)),"",(VLOOKUP($I764,'Cost Center'!$A$9:$B$48,2,0)))</f>
        <v/>
      </c>
      <c r="K764" s="122"/>
      <c r="L764" s="123"/>
      <c r="M764" s="124">
        <f t="shared" si="36"/>
        <v>0</v>
      </c>
      <c r="N764" s="124"/>
      <c r="O764" s="124">
        <f t="shared" si="37"/>
        <v>0</v>
      </c>
      <c r="P764" s="130"/>
      <c r="Q764" s="130"/>
      <c r="R764" s="130"/>
      <c r="S764" s="130"/>
      <c r="T764" s="130"/>
      <c r="U764" s="130"/>
      <c r="V764" s="130"/>
      <c r="W764" s="130"/>
      <c r="X764" s="130"/>
      <c r="Y764" s="130"/>
      <c r="Z764" s="130"/>
      <c r="AA764" s="130"/>
      <c r="AB764" s="131">
        <f t="shared" si="38"/>
        <v>0</v>
      </c>
    </row>
    <row r="765" spans="1:28" s="97" customFormat="1" ht="12.75" x14ac:dyDescent="0.2">
      <c r="A765" s="127"/>
      <c r="B765" s="127"/>
      <c r="C765" s="26"/>
      <c r="D765" s="128"/>
      <c r="E765" s="129"/>
      <c r="F765" s="119" t="str">
        <f>+IF(ISNA(VLOOKUP($E765,COA!$A$10:$C$208,3,0)),"",VLOOKUP($E765,COA!$A$10:$C$208,3,0))</f>
        <v/>
      </c>
      <c r="G765" s="129"/>
      <c r="H765" s="119" t="str">
        <f>+IF(ISNA(VLOOKUP($E765,COA!$A$10:$C$208,3,0)),"",VLOOKUP($E765,COA!$A$10:$C$208,3,0))</f>
        <v/>
      </c>
      <c r="I765" s="120"/>
      <c r="J765" s="121" t="str">
        <f>+IF(ISNA(VLOOKUP($I765,'Cost Center'!$A$9:$B$48,2,0)),"",(VLOOKUP($I765,'Cost Center'!$A$9:$B$48,2,0)))</f>
        <v/>
      </c>
      <c r="K765" s="122"/>
      <c r="L765" s="123"/>
      <c r="M765" s="124">
        <f t="shared" si="36"/>
        <v>0</v>
      </c>
      <c r="N765" s="124"/>
      <c r="O765" s="124">
        <f t="shared" si="37"/>
        <v>0</v>
      </c>
      <c r="P765" s="130"/>
      <c r="Q765" s="130"/>
      <c r="R765" s="130"/>
      <c r="S765" s="130"/>
      <c r="T765" s="130"/>
      <c r="U765" s="130"/>
      <c r="V765" s="130"/>
      <c r="W765" s="130"/>
      <c r="X765" s="130"/>
      <c r="Y765" s="130"/>
      <c r="Z765" s="130"/>
      <c r="AA765" s="130"/>
      <c r="AB765" s="131">
        <f t="shared" si="38"/>
        <v>0</v>
      </c>
    </row>
    <row r="766" spans="1:28" s="97" customFormat="1" ht="12.75" x14ac:dyDescent="0.2">
      <c r="A766" s="127"/>
      <c r="B766" s="127"/>
      <c r="C766" s="26"/>
      <c r="D766" s="128"/>
      <c r="E766" s="129"/>
      <c r="F766" s="119" t="str">
        <f>+IF(ISNA(VLOOKUP($E766,COA!$A$10:$C$208,3,0)),"",VLOOKUP($E766,COA!$A$10:$C$208,3,0))</f>
        <v/>
      </c>
      <c r="G766" s="129"/>
      <c r="H766" s="119" t="str">
        <f>+IF(ISNA(VLOOKUP($E766,COA!$A$10:$C$208,3,0)),"",VLOOKUP($E766,COA!$A$10:$C$208,3,0))</f>
        <v/>
      </c>
      <c r="I766" s="120"/>
      <c r="J766" s="121" t="str">
        <f>+IF(ISNA(VLOOKUP($I766,'Cost Center'!$A$9:$B$48,2,0)),"",(VLOOKUP($I766,'Cost Center'!$A$9:$B$48,2,0)))</f>
        <v/>
      </c>
      <c r="K766" s="122"/>
      <c r="L766" s="123"/>
      <c r="M766" s="124">
        <f t="shared" si="36"/>
        <v>0</v>
      </c>
      <c r="N766" s="124"/>
      <c r="O766" s="124">
        <f t="shared" si="37"/>
        <v>0</v>
      </c>
      <c r="P766" s="130"/>
      <c r="Q766" s="130"/>
      <c r="R766" s="130"/>
      <c r="S766" s="130"/>
      <c r="T766" s="130"/>
      <c r="U766" s="130"/>
      <c r="V766" s="130"/>
      <c r="W766" s="130"/>
      <c r="X766" s="130"/>
      <c r="Y766" s="130"/>
      <c r="Z766" s="130"/>
      <c r="AA766" s="130"/>
      <c r="AB766" s="131">
        <f t="shared" si="38"/>
        <v>0</v>
      </c>
    </row>
    <row r="767" spans="1:28" s="97" customFormat="1" ht="12.75" x14ac:dyDescent="0.2">
      <c r="A767" s="127"/>
      <c r="B767" s="127"/>
      <c r="C767" s="26"/>
      <c r="D767" s="128"/>
      <c r="E767" s="129"/>
      <c r="F767" s="119" t="str">
        <f>+IF(ISNA(VLOOKUP($E767,COA!$A$10:$C$208,3,0)),"",VLOOKUP($E767,COA!$A$10:$C$208,3,0))</f>
        <v/>
      </c>
      <c r="G767" s="129"/>
      <c r="H767" s="119" t="str">
        <f>+IF(ISNA(VLOOKUP($E767,COA!$A$10:$C$208,3,0)),"",VLOOKUP($E767,COA!$A$10:$C$208,3,0))</f>
        <v/>
      </c>
      <c r="I767" s="120"/>
      <c r="J767" s="121" t="str">
        <f>+IF(ISNA(VLOOKUP($I767,'Cost Center'!$A$9:$B$48,2,0)),"",(VLOOKUP($I767,'Cost Center'!$A$9:$B$48,2,0)))</f>
        <v/>
      </c>
      <c r="K767" s="122"/>
      <c r="L767" s="123"/>
      <c r="M767" s="124">
        <f t="shared" si="36"/>
        <v>0</v>
      </c>
      <c r="N767" s="124"/>
      <c r="O767" s="124">
        <f t="shared" si="37"/>
        <v>0</v>
      </c>
      <c r="P767" s="130"/>
      <c r="Q767" s="130"/>
      <c r="R767" s="130"/>
      <c r="S767" s="130"/>
      <c r="T767" s="130"/>
      <c r="U767" s="130"/>
      <c r="V767" s="130"/>
      <c r="W767" s="130"/>
      <c r="X767" s="130"/>
      <c r="Y767" s="130"/>
      <c r="Z767" s="130"/>
      <c r="AA767" s="130"/>
      <c r="AB767" s="131">
        <f t="shared" si="38"/>
        <v>0</v>
      </c>
    </row>
    <row r="768" spans="1:28" s="97" customFormat="1" ht="12.75" x14ac:dyDescent="0.2">
      <c r="A768" s="127"/>
      <c r="B768" s="127"/>
      <c r="C768" s="26"/>
      <c r="D768" s="128"/>
      <c r="E768" s="129"/>
      <c r="F768" s="119" t="str">
        <f>+IF(ISNA(VLOOKUP($E768,COA!$A$10:$C$208,3,0)),"",VLOOKUP($E768,COA!$A$10:$C$208,3,0))</f>
        <v/>
      </c>
      <c r="G768" s="129"/>
      <c r="H768" s="119" t="str">
        <f>+IF(ISNA(VLOOKUP($E768,COA!$A$10:$C$208,3,0)),"",VLOOKUP($E768,COA!$A$10:$C$208,3,0))</f>
        <v/>
      </c>
      <c r="I768" s="120"/>
      <c r="J768" s="121" t="str">
        <f>+IF(ISNA(VLOOKUP($I768,'Cost Center'!$A$9:$B$48,2,0)),"",(VLOOKUP($I768,'Cost Center'!$A$9:$B$48,2,0)))</f>
        <v/>
      </c>
      <c r="K768" s="122"/>
      <c r="L768" s="123"/>
      <c r="M768" s="124">
        <f t="shared" si="36"/>
        <v>0</v>
      </c>
      <c r="N768" s="124"/>
      <c r="O768" s="124">
        <f t="shared" si="37"/>
        <v>0</v>
      </c>
      <c r="P768" s="130"/>
      <c r="Q768" s="130"/>
      <c r="R768" s="130"/>
      <c r="S768" s="130"/>
      <c r="T768" s="130"/>
      <c r="U768" s="130"/>
      <c r="V768" s="130"/>
      <c r="W768" s="130"/>
      <c r="X768" s="130"/>
      <c r="Y768" s="130"/>
      <c r="Z768" s="130"/>
      <c r="AA768" s="130"/>
      <c r="AB768" s="131">
        <f t="shared" si="38"/>
        <v>0</v>
      </c>
    </row>
    <row r="769" spans="1:28" s="97" customFormat="1" ht="12.75" x14ac:dyDescent="0.2">
      <c r="A769" s="127"/>
      <c r="B769" s="127"/>
      <c r="C769" s="26"/>
      <c r="D769" s="128"/>
      <c r="E769" s="129"/>
      <c r="F769" s="119" t="str">
        <f>+IF(ISNA(VLOOKUP($E769,COA!$A$10:$C$208,3,0)),"",VLOOKUP($E769,COA!$A$10:$C$208,3,0))</f>
        <v/>
      </c>
      <c r="G769" s="129"/>
      <c r="H769" s="119" t="str">
        <f>+IF(ISNA(VLOOKUP($E769,COA!$A$10:$C$208,3,0)),"",VLOOKUP($E769,COA!$A$10:$C$208,3,0))</f>
        <v/>
      </c>
      <c r="I769" s="120"/>
      <c r="J769" s="121" t="str">
        <f>+IF(ISNA(VLOOKUP($I769,'Cost Center'!$A$9:$B$48,2,0)),"",(VLOOKUP($I769,'Cost Center'!$A$9:$B$48,2,0)))</f>
        <v/>
      </c>
      <c r="K769" s="122"/>
      <c r="L769" s="123"/>
      <c r="M769" s="124">
        <f t="shared" si="36"/>
        <v>0</v>
      </c>
      <c r="N769" s="124"/>
      <c r="O769" s="124">
        <f t="shared" si="37"/>
        <v>0</v>
      </c>
      <c r="P769" s="130"/>
      <c r="Q769" s="130"/>
      <c r="R769" s="130"/>
      <c r="S769" s="130"/>
      <c r="T769" s="130"/>
      <c r="U769" s="130"/>
      <c r="V769" s="130"/>
      <c r="W769" s="130"/>
      <c r="X769" s="130"/>
      <c r="Y769" s="130"/>
      <c r="Z769" s="130"/>
      <c r="AA769" s="130"/>
      <c r="AB769" s="131">
        <f t="shared" si="38"/>
        <v>0</v>
      </c>
    </row>
    <row r="770" spans="1:28" s="97" customFormat="1" ht="12.75" x14ac:dyDescent="0.2">
      <c r="A770" s="127"/>
      <c r="B770" s="127"/>
      <c r="C770" s="26"/>
      <c r="D770" s="128"/>
      <c r="E770" s="129"/>
      <c r="F770" s="119" t="str">
        <f>+IF(ISNA(VLOOKUP($E770,COA!$A$10:$C$208,3,0)),"",VLOOKUP($E770,COA!$A$10:$C$208,3,0))</f>
        <v/>
      </c>
      <c r="G770" s="129"/>
      <c r="H770" s="119" t="str">
        <f>+IF(ISNA(VLOOKUP($E770,COA!$A$10:$C$208,3,0)),"",VLOOKUP($E770,COA!$A$10:$C$208,3,0))</f>
        <v/>
      </c>
      <c r="I770" s="120"/>
      <c r="J770" s="121" t="str">
        <f>+IF(ISNA(VLOOKUP($I770,'Cost Center'!$A$9:$B$48,2,0)),"",(VLOOKUP($I770,'Cost Center'!$A$9:$B$48,2,0)))</f>
        <v/>
      </c>
      <c r="K770" s="122"/>
      <c r="L770" s="123"/>
      <c r="M770" s="124">
        <f t="shared" si="36"/>
        <v>0</v>
      </c>
      <c r="N770" s="124"/>
      <c r="O770" s="124">
        <f t="shared" si="37"/>
        <v>0</v>
      </c>
      <c r="P770" s="130"/>
      <c r="Q770" s="130"/>
      <c r="R770" s="130"/>
      <c r="S770" s="130"/>
      <c r="T770" s="130"/>
      <c r="U770" s="130"/>
      <c r="V770" s="130"/>
      <c r="W770" s="130"/>
      <c r="X770" s="130"/>
      <c r="Y770" s="130"/>
      <c r="Z770" s="130"/>
      <c r="AA770" s="130"/>
      <c r="AB770" s="131">
        <f t="shared" si="38"/>
        <v>0</v>
      </c>
    </row>
    <row r="771" spans="1:28" s="97" customFormat="1" ht="12.75" x14ac:dyDescent="0.2">
      <c r="A771" s="127"/>
      <c r="B771" s="127"/>
      <c r="C771" s="26"/>
      <c r="D771" s="128"/>
      <c r="E771" s="129"/>
      <c r="F771" s="119" t="str">
        <f>+IF(ISNA(VLOOKUP($E771,COA!$A$10:$C$208,3,0)),"",VLOOKUP($E771,COA!$A$10:$C$208,3,0))</f>
        <v/>
      </c>
      <c r="G771" s="129"/>
      <c r="H771" s="119" t="str">
        <f>+IF(ISNA(VLOOKUP($E771,COA!$A$10:$C$208,3,0)),"",VLOOKUP($E771,COA!$A$10:$C$208,3,0))</f>
        <v/>
      </c>
      <c r="I771" s="120"/>
      <c r="J771" s="121" t="str">
        <f>+IF(ISNA(VLOOKUP($I771,'Cost Center'!$A$9:$B$48,2,0)),"",(VLOOKUP($I771,'Cost Center'!$A$9:$B$48,2,0)))</f>
        <v/>
      </c>
      <c r="K771" s="122"/>
      <c r="L771" s="123"/>
      <c r="M771" s="124">
        <f t="shared" si="36"/>
        <v>0</v>
      </c>
      <c r="N771" s="124"/>
      <c r="O771" s="124">
        <f t="shared" si="37"/>
        <v>0</v>
      </c>
      <c r="P771" s="130"/>
      <c r="Q771" s="130"/>
      <c r="R771" s="130"/>
      <c r="S771" s="130"/>
      <c r="T771" s="130"/>
      <c r="U771" s="130"/>
      <c r="V771" s="130"/>
      <c r="W771" s="130"/>
      <c r="X771" s="130"/>
      <c r="Y771" s="130"/>
      <c r="Z771" s="130"/>
      <c r="AA771" s="130"/>
      <c r="AB771" s="131">
        <f t="shared" si="38"/>
        <v>0</v>
      </c>
    </row>
    <row r="772" spans="1:28" s="97" customFormat="1" ht="12.75" x14ac:dyDescent="0.2">
      <c r="A772" s="127"/>
      <c r="B772" s="127"/>
      <c r="C772" s="26"/>
      <c r="D772" s="128"/>
      <c r="E772" s="129"/>
      <c r="F772" s="119" t="str">
        <f>+IF(ISNA(VLOOKUP($E772,COA!$A$10:$C$208,3,0)),"",VLOOKUP($E772,COA!$A$10:$C$208,3,0))</f>
        <v/>
      </c>
      <c r="G772" s="129"/>
      <c r="H772" s="119" t="str">
        <f>+IF(ISNA(VLOOKUP($E772,COA!$A$10:$C$208,3,0)),"",VLOOKUP($E772,COA!$A$10:$C$208,3,0))</f>
        <v/>
      </c>
      <c r="I772" s="120"/>
      <c r="J772" s="121" t="str">
        <f>+IF(ISNA(VLOOKUP($I772,'Cost Center'!$A$9:$B$48,2,0)),"",(VLOOKUP($I772,'Cost Center'!$A$9:$B$48,2,0)))</f>
        <v/>
      </c>
      <c r="K772" s="122"/>
      <c r="L772" s="123"/>
      <c r="M772" s="124">
        <f t="shared" si="36"/>
        <v>0</v>
      </c>
      <c r="N772" s="124"/>
      <c r="O772" s="124">
        <f t="shared" si="37"/>
        <v>0</v>
      </c>
      <c r="P772" s="130"/>
      <c r="Q772" s="130"/>
      <c r="R772" s="130"/>
      <c r="S772" s="130"/>
      <c r="T772" s="130"/>
      <c r="U772" s="130"/>
      <c r="V772" s="130"/>
      <c r="W772" s="130"/>
      <c r="X772" s="130"/>
      <c r="Y772" s="130"/>
      <c r="Z772" s="130"/>
      <c r="AA772" s="130"/>
      <c r="AB772" s="131">
        <f t="shared" si="38"/>
        <v>0</v>
      </c>
    </row>
    <row r="773" spans="1:28" s="97" customFormat="1" ht="12.75" x14ac:dyDescent="0.2">
      <c r="A773" s="127"/>
      <c r="B773" s="127"/>
      <c r="C773" s="26"/>
      <c r="D773" s="128"/>
      <c r="E773" s="129"/>
      <c r="F773" s="119" t="str">
        <f>+IF(ISNA(VLOOKUP($E773,COA!$A$10:$C$208,3,0)),"",VLOOKUP($E773,COA!$A$10:$C$208,3,0))</f>
        <v/>
      </c>
      <c r="G773" s="129"/>
      <c r="H773" s="119" t="str">
        <f>+IF(ISNA(VLOOKUP($E773,COA!$A$10:$C$208,3,0)),"",VLOOKUP($E773,COA!$A$10:$C$208,3,0))</f>
        <v/>
      </c>
      <c r="I773" s="120"/>
      <c r="J773" s="121" t="str">
        <f>+IF(ISNA(VLOOKUP($I773,'Cost Center'!$A$9:$B$48,2,0)),"",(VLOOKUP($I773,'Cost Center'!$A$9:$B$48,2,0)))</f>
        <v/>
      </c>
      <c r="K773" s="122"/>
      <c r="L773" s="123"/>
      <c r="M773" s="124">
        <f t="shared" si="36"/>
        <v>0</v>
      </c>
      <c r="N773" s="124"/>
      <c r="O773" s="124">
        <f t="shared" si="37"/>
        <v>0</v>
      </c>
      <c r="P773" s="130"/>
      <c r="Q773" s="130"/>
      <c r="R773" s="130"/>
      <c r="S773" s="130"/>
      <c r="T773" s="130"/>
      <c r="U773" s="130"/>
      <c r="V773" s="130"/>
      <c r="W773" s="130"/>
      <c r="X773" s="130"/>
      <c r="Y773" s="130"/>
      <c r="Z773" s="130"/>
      <c r="AA773" s="130"/>
      <c r="AB773" s="131">
        <f t="shared" si="38"/>
        <v>0</v>
      </c>
    </row>
    <row r="774" spans="1:28" s="97" customFormat="1" ht="12.75" x14ac:dyDescent="0.2">
      <c r="A774" s="127"/>
      <c r="B774" s="127"/>
      <c r="C774" s="26"/>
      <c r="D774" s="128"/>
      <c r="E774" s="129"/>
      <c r="F774" s="119" t="str">
        <f>+IF(ISNA(VLOOKUP($E774,COA!$A$10:$C$208,3,0)),"",VLOOKUP($E774,COA!$A$10:$C$208,3,0))</f>
        <v/>
      </c>
      <c r="G774" s="129"/>
      <c r="H774" s="119" t="str">
        <f>+IF(ISNA(VLOOKUP($E774,COA!$A$10:$C$208,3,0)),"",VLOOKUP($E774,COA!$A$10:$C$208,3,0))</f>
        <v/>
      </c>
      <c r="I774" s="120"/>
      <c r="J774" s="121" t="str">
        <f>+IF(ISNA(VLOOKUP($I774,'Cost Center'!$A$9:$B$48,2,0)),"",(VLOOKUP($I774,'Cost Center'!$A$9:$B$48,2,0)))</f>
        <v/>
      </c>
      <c r="K774" s="122"/>
      <c r="L774" s="123"/>
      <c r="M774" s="124">
        <f t="shared" si="36"/>
        <v>0</v>
      </c>
      <c r="N774" s="124"/>
      <c r="O774" s="124">
        <f t="shared" si="37"/>
        <v>0</v>
      </c>
      <c r="P774" s="130"/>
      <c r="Q774" s="130"/>
      <c r="R774" s="130"/>
      <c r="S774" s="130"/>
      <c r="T774" s="130"/>
      <c r="U774" s="130"/>
      <c r="V774" s="130"/>
      <c r="W774" s="130"/>
      <c r="X774" s="130"/>
      <c r="Y774" s="130"/>
      <c r="Z774" s="130"/>
      <c r="AA774" s="130"/>
      <c r="AB774" s="131">
        <f t="shared" si="38"/>
        <v>0</v>
      </c>
    </row>
    <row r="775" spans="1:28" s="97" customFormat="1" ht="12.75" x14ac:dyDescent="0.2">
      <c r="A775" s="127"/>
      <c r="B775" s="127"/>
      <c r="C775" s="26"/>
      <c r="D775" s="128"/>
      <c r="E775" s="129"/>
      <c r="F775" s="119" t="str">
        <f>+IF(ISNA(VLOOKUP($E775,COA!$A$10:$C$208,3,0)),"",VLOOKUP($E775,COA!$A$10:$C$208,3,0))</f>
        <v/>
      </c>
      <c r="G775" s="129"/>
      <c r="H775" s="119" t="str">
        <f>+IF(ISNA(VLOOKUP($E775,COA!$A$10:$C$208,3,0)),"",VLOOKUP($E775,COA!$A$10:$C$208,3,0))</f>
        <v/>
      </c>
      <c r="I775" s="120"/>
      <c r="J775" s="121" t="str">
        <f>+IF(ISNA(VLOOKUP($I775,'Cost Center'!$A$9:$B$48,2,0)),"",(VLOOKUP($I775,'Cost Center'!$A$9:$B$48,2,0)))</f>
        <v/>
      </c>
      <c r="K775" s="122"/>
      <c r="L775" s="123"/>
      <c r="M775" s="124">
        <f t="shared" si="36"/>
        <v>0</v>
      </c>
      <c r="N775" s="124"/>
      <c r="O775" s="124">
        <f t="shared" si="37"/>
        <v>0</v>
      </c>
      <c r="P775" s="130"/>
      <c r="Q775" s="130"/>
      <c r="R775" s="130"/>
      <c r="S775" s="130"/>
      <c r="T775" s="130"/>
      <c r="U775" s="130"/>
      <c r="V775" s="130"/>
      <c r="W775" s="130"/>
      <c r="X775" s="130"/>
      <c r="Y775" s="130"/>
      <c r="Z775" s="130"/>
      <c r="AA775" s="130"/>
      <c r="AB775" s="131">
        <f t="shared" si="38"/>
        <v>0</v>
      </c>
    </row>
    <row r="776" spans="1:28" s="97" customFormat="1" ht="12.75" x14ac:dyDescent="0.2">
      <c r="A776" s="127"/>
      <c r="B776" s="127"/>
      <c r="C776" s="26"/>
      <c r="D776" s="128"/>
      <c r="E776" s="129"/>
      <c r="F776" s="119" t="str">
        <f>+IF(ISNA(VLOOKUP($E776,COA!$A$10:$C$208,3,0)),"",VLOOKUP($E776,COA!$A$10:$C$208,3,0))</f>
        <v/>
      </c>
      <c r="G776" s="129"/>
      <c r="H776" s="119" t="str">
        <f>+IF(ISNA(VLOOKUP($E776,COA!$A$10:$C$208,3,0)),"",VLOOKUP($E776,COA!$A$10:$C$208,3,0))</f>
        <v/>
      </c>
      <c r="I776" s="120"/>
      <c r="J776" s="121" t="str">
        <f>+IF(ISNA(VLOOKUP($I776,'Cost Center'!$A$9:$B$48,2,0)),"",(VLOOKUP($I776,'Cost Center'!$A$9:$B$48,2,0)))</f>
        <v/>
      </c>
      <c r="K776" s="122"/>
      <c r="L776" s="123"/>
      <c r="M776" s="124">
        <f t="shared" si="36"/>
        <v>0</v>
      </c>
      <c r="N776" s="124"/>
      <c r="O776" s="124">
        <f t="shared" si="37"/>
        <v>0</v>
      </c>
      <c r="P776" s="130"/>
      <c r="Q776" s="130"/>
      <c r="R776" s="130"/>
      <c r="S776" s="130"/>
      <c r="T776" s="130"/>
      <c r="U776" s="130"/>
      <c r="V776" s="130"/>
      <c r="W776" s="130"/>
      <c r="X776" s="130"/>
      <c r="Y776" s="130"/>
      <c r="Z776" s="130"/>
      <c r="AA776" s="130"/>
      <c r="AB776" s="131">
        <f t="shared" si="38"/>
        <v>0</v>
      </c>
    </row>
    <row r="777" spans="1:28" s="97" customFormat="1" ht="12.75" x14ac:dyDescent="0.2">
      <c r="A777" s="127"/>
      <c r="B777" s="127"/>
      <c r="C777" s="26"/>
      <c r="D777" s="128"/>
      <c r="E777" s="129"/>
      <c r="F777" s="119" t="str">
        <f>+IF(ISNA(VLOOKUP($E777,COA!$A$10:$C$208,3,0)),"",VLOOKUP($E777,COA!$A$10:$C$208,3,0))</f>
        <v/>
      </c>
      <c r="G777" s="129"/>
      <c r="H777" s="119" t="str">
        <f>+IF(ISNA(VLOOKUP($E777,COA!$A$10:$C$208,3,0)),"",VLOOKUP($E777,COA!$A$10:$C$208,3,0))</f>
        <v/>
      </c>
      <c r="I777" s="120"/>
      <c r="J777" s="121" t="str">
        <f>+IF(ISNA(VLOOKUP($I777,'Cost Center'!$A$9:$B$48,2,0)),"",(VLOOKUP($I777,'Cost Center'!$A$9:$B$48,2,0)))</f>
        <v/>
      </c>
      <c r="K777" s="122"/>
      <c r="L777" s="123"/>
      <c r="M777" s="124">
        <f t="shared" si="36"/>
        <v>0</v>
      </c>
      <c r="N777" s="124"/>
      <c r="O777" s="124">
        <f t="shared" si="37"/>
        <v>0</v>
      </c>
      <c r="P777" s="130"/>
      <c r="Q777" s="130"/>
      <c r="R777" s="130"/>
      <c r="S777" s="130"/>
      <c r="T777" s="130"/>
      <c r="U777" s="130"/>
      <c r="V777" s="130"/>
      <c r="W777" s="130"/>
      <c r="X777" s="130"/>
      <c r="Y777" s="130"/>
      <c r="Z777" s="130"/>
      <c r="AA777" s="130"/>
      <c r="AB777" s="131">
        <f t="shared" si="38"/>
        <v>0</v>
      </c>
    </row>
    <row r="778" spans="1:28" s="97" customFormat="1" ht="12.75" x14ac:dyDescent="0.2">
      <c r="A778" s="127"/>
      <c r="B778" s="127"/>
      <c r="C778" s="26"/>
      <c r="D778" s="128"/>
      <c r="E778" s="129"/>
      <c r="F778" s="119" t="str">
        <f>+IF(ISNA(VLOOKUP($E778,COA!$A$10:$C$208,3,0)),"",VLOOKUP($E778,COA!$A$10:$C$208,3,0))</f>
        <v/>
      </c>
      <c r="G778" s="129"/>
      <c r="H778" s="119" t="str">
        <f>+IF(ISNA(VLOOKUP($E778,COA!$A$10:$C$208,3,0)),"",VLOOKUP($E778,COA!$A$10:$C$208,3,0))</f>
        <v/>
      </c>
      <c r="I778" s="120"/>
      <c r="J778" s="121" t="str">
        <f>+IF(ISNA(VLOOKUP($I778,'Cost Center'!$A$9:$B$48,2,0)),"",(VLOOKUP($I778,'Cost Center'!$A$9:$B$48,2,0)))</f>
        <v/>
      </c>
      <c r="K778" s="122"/>
      <c r="L778" s="123"/>
      <c r="M778" s="124">
        <f t="shared" si="36"/>
        <v>0</v>
      </c>
      <c r="N778" s="124"/>
      <c r="O778" s="124">
        <f t="shared" si="37"/>
        <v>0</v>
      </c>
      <c r="P778" s="130"/>
      <c r="Q778" s="130"/>
      <c r="R778" s="130"/>
      <c r="S778" s="130"/>
      <c r="T778" s="130"/>
      <c r="U778" s="130"/>
      <c r="V778" s="130"/>
      <c r="W778" s="130"/>
      <c r="X778" s="130"/>
      <c r="Y778" s="130"/>
      <c r="Z778" s="130"/>
      <c r="AA778" s="130"/>
      <c r="AB778" s="131">
        <f t="shared" si="38"/>
        <v>0</v>
      </c>
    </row>
    <row r="779" spans="1:28" s="97" customFormat="1" ht="12.75" x14ac:dyDescent="0.2">
      <c r="A779" s="127"/>
      <c r="B779" s="127"/>
      <c r="C779" s="26"/>
      <c r="D779" s="128"/>
      <c r="E779" s="129"/>
      <c r="F779" s="119" t="str">
        <f>+IF(ISNA(VLOOKUP($E779,COA!$A$10:$C$208,3,0)),"",VLOOKUP($E779,COA!$A$10:$C$208,3,0))</f>
        <v/>
      </c>
      <c r="G779" s="129"/>
      <c r="H779" s="119" t="str">
        <f>+IF(ISNA(VLOOKUP($E779,COA!$A$10:$C$208,3,0)),"",VLOOKUP($E779,COA!$A$10:$C$208,3,0))</f>
        <v/>
      </c>
      <c r="I779" s="120"/>
      <c r="J779" s="121" t="str">
        <f>+IF(ISNA(VLOOKUP($I779,'Cost Center'!$A$9:$B$48,2,0)),"",(VLOOKUP($I779,'Cost Center'!$A$9:$B$48,2,0)))</f>
        <v/>
      </c>
      <c r="K779" s="122"/>
      <c r="L779" s="123"/>
      <c r="M779" s="124">
        <f t="shared" ref="M779:M842" si="39">+O779*1000</f>
        <v>0</v>
      </c>
      <c r="N779" s="124"/>
      <c r="O779" s="124">
        <f t="shared" ref="O779:O842" si="40">+AB779</f>
        <v>0</v>
      </c>
      <c r="P779" s="130"/>
      <c r="Q779" s="130"/>
      <c r="R779" s="130"/>
      <c r="S779" s="130"/>
      <c r="T779" s="130"/>
      <c r="U779" s="130"/>
      <c r="V779" s="130"/>
      <c r="W779" s="130"/>
      <c r="X779" s="130"/>
      <c r="Y779" s="130"/>
      <c r="Z779" s="130"/>
      <c r="AA779" s="130"/>
      <c r="AB779" s="131">
        <f t="shared" ref="AB779:AB842" si="41">SUM(P779:AA779)</f>
        <v>0</v>
      </c>
    </row>
    <row r="780" spans="1:28" s="97" customFormat="1" ht="12.75" x14ac:dyDescent="0.2">
      <c r="A780" s="127"/>
      <c r="B780" s="127"/>
      <c r="C780" s="26"/>
      <c r="D780" s="128"/>
      <c r="E780" s="129"/>
      <c r="F780" s="119" t="str">
        <f>+IF(ISNA(VLOOKUP($E780,COA!$A$10:$C$208,3,0)),"",VLOOKUP($E780,COA!$A$10:$C$208,3,0))</f>
        <v/>
      </c>
      <c r="G780" s="129"/>
      <c r="H780" s="119" t="str">
        <f>+IF(ISNA(VLOOKUP($E780,COA!$A$10:$C$208,3,0)),"",VLOOKUP($E780,COA!$A$10:$C$208,3,0))</f>
        <v/>
      </c>
      <c r="I780" s="120"/>
      <c r="J780" s="121" t="str">
        <f>+IF(ISNA(VLOOKUP($I780,'Cost Center'!$A$9:$B$48,2,0)),"",(VLOOKUP($I780,'Cost Center'!$A$9:$B$48,2,0)))</f>
        <v/>
      </c>
      <c r="K780" s="122"/>
      <c r="L780" s="123"/>
      <c r="M780" s="124">
        <f t="shared" si="39"/>
        <v>0</v>
      </c>
      <c r="N780" s="124"/>
      <c r="O780" s="124">
        <f t="shared" si="40"/>
        <v>0</v>
      </c>
      <c r="P780" s="130"/>
      <c r="Q780" s="130"/>
      <c r="R780" s="130"/>
      <c r="S780" s="130"/>
      <c r="T780" s="130"/>
      <c r="U780" s="130"/>
      <c r="V780" s="130"/>
      <c r="W780" s="130"/>
      <c r="X780" s="130"/>
      <c r="Y780" s="130"/>
      <c r="Z780" s="130"/>
      <c r="AA780" s="130"/>
      <c r="AB780" s="131">
        <f t="shared" si="41"/>
        <v>0</v>
      </c>
    </row>
    <row r="781" spans="1:28" s="97" customFormat="1" ht="12.75" x14ac:dyDescent="0.2">
      <c r="A781" s="127"/>
      <c r="B781" s="127"/>
      <c r="C781" s="26"/>
      <c r="D781" s="128"/>
      <c r="E781" s="129"/>
      <c r="F781" s="119" t="str">
        <f>+IF(ISNA(VLOOKUP($E781,COA!$A$10:$C$208,3,0)),"",VLOOKUP($E781,COA!$A$10:$C$208,3,0))</f>
        <v/>
      </c>
      <c r="G781" s="129"/>
      <c r="H781" s="119" t="str">
        <f>+IF(ISNA(VLOOKUP($E781,COA!$A$10:$C$208,3,0)),"",VLOOKUP($E781,COA!$A$10:$C$208,3,0))</f>
        <v/>
      </c>
      <c r="I781" s="120"/>
      <c r="J781" s="121" t="str">
        <f>+IF(ISNA(VLOOKUP($I781,'Cost Center'!$A$9:$B$48,2,0)),"",(VLOOKUP($I781,'Cost Center'!$A$9:$B$48,2,0)))</f>
        <v/>
      </c>
      <c r="K781" s="122"/>
      <c r="L781" s="123"/>
      <c r="M781" s="124">
        <f t="shared" si="39"/>
        <v>0</v>
      </c>
      <c r="N781" s="124"/>
      <c r="O781" s="124">
        <f t="shared" si="40"/>
        <v>0</v>
      </c>
      <c r="P781" s="130"/>
      <c r="Q781" s="130"/>
      <c r="R781" s="130"/>
      <c r="S781" s="130"/>
      <c r="T781" s="130"/>
      <c r="U781" s="130"/>
      <c r="V781" s="130"/>
      <c r="W781" s="130"/>
      <c r="X781" s="130"/>
      <c r="Y781" s="130"/>
      <c r="Z781" s="130"/>
      <c r="AA781" s="130"/>
      <c r="AB781" s="131">
        <f t="shared" si="41"/>
        <v>0</v>
      </c>
    </row>
    <row r="782" spans="1:28" s="97" customFormat="1" ht="12.75" x14ac:dyDescent="0.2">
      <c r="A782" s="127"/>
      <c r="B782" s="127"/>
      <c r="C782" s="26"/>
      <c r="D782" s="128"/>
      <c r="E782" s="129"/>
      <c r="F782" s="119" t="str">
        <f>+IF(ISNA(VLOOKUP($E782,COA!$A$10:$C$208,3,0)),"",VLOOKUP($E782,COA!$A$10:$C$208,3,0))</f>
        <v/>
      </c>
      <c r="G782" s="129"/>
      <c r="H782" s="119" t="str">
        <f>+IF(ISNA(VLOOKUP($E782,COA!$A$10:$C$208,3,0)),"",VLOOKUP($E782,COA!$A$10:$C$208,3,0))</f>
        <v/>
      </c>
      <c r="I782" s="120"/>
      <c r="J782" s="121" t="str">
        <f>+IF(ISNA(VLOOKUP($I782,'Cost Center'!$A$9:$B$48,2,0)),"",(VLOOKUP($I782,'Cost Center'!$A$9:$B$48,2,0)))</f>
        <v/>
      </c>
      <c r="K782" s="122"/>
      <c r="L782" s="123"/>
      <c r="M782" s="124">
        <f t="shared" si="39"/>
        <v>0</v>
      </c>
      <c r="N782" s="124"/>
      <c r="O782" s="124">
        <f t="shared" si="40"/>
        <v>0</v>
      </c>
      <c r="P782" s="130"/>
      <c r="Q782" s="130"/>
      <c r="R782" s="130"/>
      <c r="S782" s="130"/>
      <c r="T782" s="130"/>
      <c r="U782" s="130"/>
      <c r="V782" s="130"/>
      <c r="W782" s="130"/>
      <c r="X782" s="130"/>
      <c r="Y782" s="130"/>
      <c r="Z782" s="130"/>
      <c r="AA782" s="130"/>
      <c r="AB782" s="131">
        <f t="shared" si="41"/>
        <v>0</v>
      </c>
    </row>
    <row r="783" spans="1:28" s="97" customFormat="1" ht="12.75" x14ac:dyDescent="0.2">
      <c r="A783" s="127"/>
      <c r="B783" s="127"/>
      <c r="C783" s="26"/>
      <c r="D783" s="128"/>
      <c r="E783" s="129"/>
      <c r="F783" s="119" t="str">
        <f>+IF(ISNA(VLOOKUP($E783,COA!$A$10:$C$208,3,0)),"",VLOOKUP($E783,COA!$A$10:$C$208,3,0))</f>
        <v/>
      </c>
      <c r="G783" s="129"/>
      <c r="H783" s="119" t="str">
        <f>+IF(ISNA(VLOOKUP($E783,COA!$A$10:$C$208,3,0)),"",VLOOKUP($E783,COA!$A$10:$C$208,3,0))</f>
        <v/>
      </c>
      <c r="I783" s="120"/>
      <c r="J783" s="121" t="str">
        <f>+IF(ISNA(VLOOKUP($I783,'Cost Center'!$A$9:$B$48,2,0)),"",(VLOOKUP($I783,'Cost Center'!$A$9:$B$48,2,0)))</f>
        <v/>
      </c>
      <c r="K783" s="122"/>
      <c r="L783" s="123"/>
      <c r="M783" s="124">
        <f t="shared" si="39"/>
        <v>0</v>
      </c>
      <c r="N783" s="124"/>
      <c r="O783" s="124">
        <f t="shared" si="40"/>
        <v>0</v>
      </c>
      <c r="P783" s="130"/>
      <c r="Q783" s="130"/>
      <c r="R783" s="130"/>
      <c r="S783" s="130"/>
      <c r="T783" s="130"/>
      <c r="U783" s="130"/>
      <c r="V783" s="130"/>
      <c r="W783" s="130"/>
      <c r="X783" s="130"/>
      <c r="Y783" s="130"/>
      <c r="Z783" s="130"/>
      <c r="AA783" s="130"/>
      <c r="AB783" s="131">
        <f t="shared" si="41"/>
        <v>0</v>
      </c>
    </row>
    <row r="784" spans="1:28" s="97" customFormat="1" ht="12.75" x14ac:dyDescent="0.2">
      <c r="A784" s="127"/>
      <c r="B784" s="127"/>
      <c r="C784" s="26"/>
      <c r="D784" s="128"/>
      <c r="E784" s="129"/>
      <c r="F784" s="119" t="str">
        <f>+IF(ISNA(VLOOKUP($E784,COA!$A$10:$C$208,3,0)),"",VLOOKUP($E784,COA!$A$10:$C$208,3,0))</f>
        <v/>
      </c>
      <c r="G784" s="129"/>
      <c r="H784" s="119" t="str">
        <f>+IF(ISNA(VLOOKUP($E784,COA!$A$10:$C$208,3,0)),"",VLOOKUP($E784,COA!$A$10:$C$208,3,0))</f>
        <v/>
      </c>
      <c r="I784" s="120"/>
      <c r="J784" s="121" t="str">
        <f>+IF(ISNA(VLOOKUP($I784,'Cost Center'!$A$9:$B$48,2,0)),"",(VLOOKUP($I784,'Cost Center'!$A$9:$B$48,2,0)))</f>
        <v/>
      </c>
      <c r="K784" s="122"/>
      <c r="L784" s="123"/>
      <c r="M784" s="124">
        <f t="shared" si="39"/>
        <v>0</v>
      </c>
      <c r="N784" s="124"/>
      <c r="O784" s="124">
        <f t="shared" si="40"/>
        <v>0</v>
      </c>
      <c r="P784" s="130"/>
      <c r="Q784" s="130"/>
      <c r="R784" s="130"/>
      <c r="S784" s="130"/>
      <c r="T784" s="130"/>
      <c r="U784" s="130"/>
      <c r="V784" s="130"/>
      <c r="W784" s="130"/>
      <c r="X784" s="130"/>
      <c r="Y784" s="130"/>
      <c r="Z784" s="130"/>
      <c r="AA784" s="130"/>
      <c r="AB784" s="131">
        <f t="shared" si="41"/>
        <v>0</v>
      </c>
    </row>
    <row r="785" spans="1:28" s="97" customFormat="1" ht="12.75" x14ac:dyDescent="0.2">
      <c r="A785" s="127"/>
      <c r="B785" s="127"/>
      <c r="C785" s="26"/>
      <c r="D785" s="128"/>
      <c r="E785" s="129"/>
      <c r="F785" s="119" t="str">
        <f>+IF(ISNA(VLOOKUP($E785,COA!$A$10:$C$208,3,0)),"",VLOOKUP($E785,COA!$A$10:$C$208,3,0))</f>
        <v/>
      </c>
      <c r="G785" s="129"/>
      <c r="H785" s="119" t="str">
        <f>+IF(ISNA(VLOOKUP($E785,COA!$A$10:$C$208,3,0)),"",VLOOKUP($E785,COA!$A$10:$C$208,3,0))</f>
        <v/>
      </c>
      <c r="I785" s="120"/>
      <c r="J785" s="121" t="str">
        <f>+IF(ISNA(VLOOKUP($I785,'Cost Center'!$A$9:$B$48,2,0)),"",(VLOOKUP($I785,'Cost Center'!$A$9:$B$48,2,0)))</f>
        <v/>
      </c>
      <c r="K785" s="122"/>
      <c r="L785" s="123"/>
      <c r="M785" s="124">
        <f t="shared" si="39"/>
        <v>0</v>
      </c>
      <c r="N785" s="124"/>
      <c r="O785" s="124">
        <f t="shared" si="40"/>
        <v>0</v>
      </c>
      <c r="P785" s="130"/>
      <c r="Q785" s="130"/>
      <c r="R785" s="130"/>
      <c r="S785" s="130"/>
      <c r="T785" s="130"/>
      <c r="U785" s="130"/>
      <c r="V785" s="130"/>
      <c r="W785" s="130"/>
      <c r="X785" s="130"/>
      <c r="Y785" s="130"/>
      <c r="Z785" s="130"/>
      <c r="AA785" s="130"/>
      <c r="AB785" s="131">
        <f t="shared" si="41"/>
        <v>0</v>
      </c>
    </row>
    <row r="786" spans="1:28" s="97" customFormat="1" ht="12.75" x14ac:dyDescent="0.2">
      <c r="A786" s="127"/>
      <c r="B786" s="127"/>
      <c r="C786" s="26"/>
      <c r="D786" s="128"/>
      <c r="E786" s="129"/>
      <c r="F786" s="119" t="str">
        <f>+IF(ISNA(VLOOKUP($E786,COA!$A$10:$C$208,3,0)),"",VLOOKUP($E786,COA!$A$10:$C$208,3,0))</f>
        <v/>
      </c>
      <c r="G786" s="129"/>
      <c r="H786" s="119" t="str">
        <f>+IF(ISNA(VLOOKUP($E786,COA!$A$10:$C$208,3,0)),"",VLOOKUP($E786,COA!$A$10:$C$208,3,0))</f>
        <v/>
      </c>
      <c r="I786" s="120"/>
      <c r="J786" s="121" t="str">
        <f>+IF(ISNA(VLOOKUP($I786,'Cost Center'!$A$9:$B$48,2,0)),"",(VLOOKUP($I786,'Cost Center'!$A$9:$B$48,2,0)))</f>
        <v/>
      </c>
      <c r="K786" s="122"/>
      <c r="L786" s="123"/>
      <c r="M786" s="124">
        <f t="shared" si="39"/>
        <v>0</v>
      </c>
      <c r="N786" s="124"/>
      <c r="O786" s="124">
        <f t="shared" si="40"/>
        <v>0</v>
      </c>
      <c r="P786" s="130"/>
      <c r="Q786" s="130"/>
      <c r="R786" s="130"/>
      <c r="S786" s="130"/>
      <c r="T786" s="130"/>
      <c r="U786" s="130"/>
      <c r="V786" s="130"/>
      <c r="W786" s="130"/>
      <c r="X786" s="130"/>
      <c r="Y786" s="130"/>
      <c r="Z786" s="130"/>
      <c r="AA786" s="130"/>
      <c r="AB786" s="131">
        <f t="shared" si="41"/>
        <v>0</v>
      </c>
    </row>
    <row r="787" spans="1:28" s="97" customFormat="1" ht="12.75" x14ac:dyDescent="0.2">
      <c r="A787" s="127"/>
      <c r="B787" s="127"/>
      <c r="C787" s="26"/>
      <c r="D787" s="128"/>
      <c r="E787" s="129"/>
      <c r="F787" s="119" t="str">
        <f>+IF(ISNA(VLOOKUP($E787,COA!$A$10:$C$208,3,0)),"",VLOOKUP($E787,COA!$A$10:$C$208,3,0))</f>
        <v/>
      </c>
      <c r="G787" s="129"/>
      <c r="H787" s="119" t="str">
        <f>+IF(ISNA(VLOOKUP($E787,COA!$A$10:$C$208,3,0)),"",VLOOKUP($E787,COA!$A$10:$C$208,3,0))</f>
        <v/>
      </c>
      <c r="I787" s="120"/>
      <c r="J787" s="121" t="str">
        <f>+IF(ISNA(VLOOKUP($I787,'Cost Center'!$A$9:$B$48,2,0)),"",(VLOOKUP($I787,'Cost Center'!$A$9:$B$48,2,0)))</f>
        <v/>
      </c>
      <c r="K787" s="122"/>
      <c r="L787" s="123"/>
      <c r="M787" s="124">
        <f t="shared" si="39"/>
        <v>0</v>
      </c>
      <c r="N787" s="124"/>
      <c r="O787" s="124">
        <f t="shared" si="40"/>
        <v>0</v>
      </c>
      <c r="P787" s="130"/>
      <c r="Q787" s="130"/>
      <c r="R787" s="130"/>
      <c r="S787" s="130"/>
      <c r="T787" s="130"/>
      <c r="U787" s="130"/>
      <c r="V787" s="130"/>
      <c r="W787" s="130"/>
      <c r="X787" s="130"/>
      <c r="Y787" s="130"/>
      <c r="Z787" s="130"/>
      <c r="AA787" s="130"/>
      <c r="AB787" s="131">
        <f t="shared" si="41"/>
        <v>0</v>
      </c>
    </row>
    <row r="788" spans="1:28" s="97" customFormat="1" ht="12.75" x14ac:dyDescent="0.2">
      <c r="A788" s="127"/>
      <c r="B788" s="127"/>
      <c r="C788" s="26"/>
      <c r="D788" s="128"/>
      <c r="E788" s="129"/>
      <c r="F788" s="119" t="str">
        <f>+IF(ISNA(VLOOKUP($E788,COA!$A$10:$C$208,3,0)),"",VLOOKUP($E788,COA!$A$10:$C$208,3,0))</f>
        <v/>
      </c>
      <c r="G788" s="129"/>
      <c r="H788" s="119" t="str">
        <f>+IF(ISNA(VLOOKUP($E788,COA!$A$10:$C$208,3,0)),"",VLOOKUP($E788,COA!$A$10:$C$208,3,0))</f>
        <v/>
      </c>
      <c r="I788" s="120"/>
      <c r="J788" s="121" t="str">
        <f>+IF(ISNA(VLOOKUP($I788,'Cost Center'!$A$9:$B$48,2,0)),"",(VLOOKUP($I788,'Cost Center'!$A$9:$B$48,2,0)))</f>
        <v/>
      </c>
      <c r="K788" s="122"/>
      <c r="L788" s="123"/>
      <c r="M788" s="124">
        <f t="shared" si="39"/>
        <v>0</v>
      </c>
      <c r="N788" s="124"/>
      <c r="O788" s="124">
        <f t="shared" si="40"/>
        <v>0</v>
      </c>
      <c r="P788" s="130"/>
      <c r="Q788" s="130"/>
      <c r="R788" s="130"/>
      <c r="S788" s="130"/>
      <c r="T788" s="130"/>
      <c r="U788" s="130"/>
      <c r="V788" s="130"/>
      <c r="W788" s="130"/>
      <c r="X788" s="130"/>
      <c r="Y788" s="130"/>
      <c r="Z788" s="130"/>
      <c r="AA788" s="130"/>
      <c r="AB788" s="131">
        <f t="shared" si="41"/>
        <v>0</v>
      </c>
    </row>
    <row r="789" spans="1:28" s="97" customFormat="1" ht="12.75" x14ac:dyDescent="0.2">
      <c r="A789" s="127"/>
      <c r="B789" s="127"/>
      <c r="C789" s="26"/>
      <c r="D789" s="128"/>
      <c r="E789" s="129"/>
      <c r="F789" s="119" t="str">
        <f>+IF(ISNA(VLOOKUP($E789,COA!$A$10:$C$208,3,0)),"",VLOOKUP($E789,COA!$A$10:$C$208,3,0))</f>
        <v/>
      </c>
      <c r="G789" s="129"/>
      <c r="H789" s="119" t="str">
        <f>+IF(ISNA(VLOOKUP($E789,COA!$A$10:$C$208,3,0)),"",VLOOKUP($E789,COA!$A$10:$C$208,3,0))</f>
        <v/>
      </c>
      <c r="I789" s="120"/>
      <c r="J789" s="121" t="str">
        <f>+IF(ISNA(VLOOKUP($I789,'Cost Center'!$A$9:$B$48,2,0)),"",(VLOOKUP($I789,'Cost Center'!$A$9:$B$48,2,0)))</f>
        <v/>
      </c>
      <c r="K789" s="122"/>
      <c r="L789" s="123"/>
      <c r="M789" s="124">
        <f t="shared" si="39"/>
        <v>0</v>
      </c>
      <c r="N789" s="124"/>
      <c r="O789" s="124">
        <f t="shared" si="40"/>
        <v>0</v>
      </c>
      <c r="P789" s="130"/>
      <c r="Q789" s="130"/>
      <c r="R789" s="130"/>
      <c r="S789" s="130"/>
      <c r="T789" s="130"/>
      <c r="U789" s="130"/>
      <c r="V789" s="130"/>
      <c r="W789" s="130"/>
      <c r="X789" s="130"/>
      <c r="Y789" s="130"/>
      <c r="Z789" s="130"/>
      <c r="AA789" s="130"/>
      <c r="AB789" s="131">
        <f t="shared" si="41"/>
        <v>0</v>
      </c>
    </row>
    <row r="790" spans="1:28" s="97" customFormat="1" ht="12.75" x14ac:dyDescent="0.2">
      <c r="A790" s="127"/>
      <c r="B790" s="127"/>
      <c r="C790" s="26"/>
      <c r="D790" s="128"/>
      <c r="E790" s="129"/>
      <c r="F790" s="119" t="str">
        <f>+IF(ISNA(VLOOKUP($E790,COA!$A$10:$C$208,3,0)),"",VLOOKUP($E790,COA!$A$10:$C$208,3,0))</f>
        <v/>
      </c>
      <c r="G790" s="129"/>
      <c r="H790" s="119" t="str">
        <f>+IF(ISNA(VLOOKUP($E790,COA!$A$10:$C$208,3,0)),"",VLOOKUP($E790,COA!$A$10:$C$208,3,0))</f>
        <v/>
      </c>
      <c r="I790" s="120"/>
      <c r="J790" s="121" t="str">
        <f>+IF(ISNA(VLOOKUP($I790,'Cost Center'!$A$9:$B$48,2,0)),"",(VLOOKUP($I790,'Cost Center'!$A$9:$B$48,2,0)))</f>
        <v/>
      </c>
      <c r="K790" s="122"/>
      <c r="L790" s="123"/>
      <c r="M790" s="124">
        <f t="shared" si="39"/>
        <v>0</v>
      </c>
      <c r="N790" s="124"/>
      <c r="O790" s="124">
        <f t="shared" si="40"/>
        <v>0</v>
      </c>
      <c r="P790" s="130"/>
      <c r="Q790" s="130"/>
      <c r="R790" s="130"/>
      <c r="S790" s="130"/>
      <c r="T790" s="130"/>
      <c r="U790" s="130"/>
      <c r="V790" s="130"/>
      <c r="W790" s="130"/>
      <c r="X790" s="130"/>
      <c r="Y790" s="130"/>
      <c r="Z790" s="130"/>
      <c r="AA790" s="130"/>
      <c r="AB790" s="131">
        <f t="shared" si="41"/>
        <v>0</v>
      </c>
    </row>
    <row r="791" spans="1:28" s="97" customFormat="1" ht="12.75" x14ac:dyDescent="0.2">
      <c r="A791" s="127"/>
      <c r="B791" s="127"/>
      <c r="C791" s="26"/>
      <c r="D791" s="128"/>
      <c r="E791" s="129"/>
      <c r="F791" s="119" t="str">
        <f>+IF(ISNA(VLOOKUP($E791,COA!$A$10:$C$208,3,0)),"",VLOOKUP($E791,COA!$A$10:$C$208,3,0))</f>
        <v/>
      </c>
      <c r="G791" s="129"/>
      <c r="H791" s="119" t="str">
        <f>+IF(ISNA(VLOOKUP($E791,COA!$A$10:$C$208,3,0)),"",VLOOKUP($E791,COA!$A$10:$C$208,3,0))</f>
        <v/>
      </c>
      <c r="I791" s="120"/>
      <c r="J791" s="121" t="str">
        <f>+IF(ISNA(VLOOKUP($I791,'Cost Center'!$A$9:$B$48,2,0)),"",(VLOOKUP($I791,'Cost Center'!$A$9:$B$48,2,0)))</f>
        <v/>
      </c>
      <c r="K791" s="122"/>
      <c r="L791" s="123"/>
      <c r="M791" s="124">
        <f t="shared" si="39"/>
        <v>0</v>
      </c>
      <c r="N791" s="124"/>
      <c r="O791" s="124">
        <f t="shared" si="40"/>
        <v>0</v>
      </c>
      <c r="P791" s="130"/>
      <c r="Q791" s="130"/>
      <c r="R791" s="130"/>
      <c r="S791" s="130"/>
      <c r="T791" s="130"/>
      <c r="U791" s="130"/>
      <c r="V791" s="130"/>
      <c r="W791" s="130"/>
      <c r="X791" s="130"/>
      <c r="Y791" s="130"/>
      <c r="Z791" s="130"/>
      <c r="AA791" s="130"/>
      <c r="AB791" s="131">
        <f t="shared" si="41"/>
        <v>0</v>
      </c>
    </row>
    <row r="792" spans="1:28" s="97" customFormat="1" ht="12.75" x14ac:dyDescent="0.2">
      <c r="A792" s="127"/>
      <c r="B792" s="127"/>
      <c r="C792" s="26"/>
      <c r="D792" s="128"/>
      <c r="E792" s="129"/>
      <c r="F792" s="119" t="str">
        <f>+IF(ISNA(VLOOKUP($E792,COA!$A$10:$C$208,3,0)),"",VLOOKUP($E792,COA!$A$10:$C$208,3,0))</f>
        <v/>
      </c>
      <c r="G792" s="129"/>
      <c r="H792" s="119" t="str">
        <f>+IF(ISNA(VLOOKUP($E792,COA!$A$10:$C$208,3,0)),"",VLOOKUP($E792,COA!$A$10:$C$208,3,0))</f>
        <v/>
      </c>
      <c r="I792" s="120"/>
      <c r="J792" s="121" t="str">
        <f>+IF(ISNA(VLOOKUP($I792,'Cost Center'!$A$9:$B$48,2,0)),"",(VLOOKUP($I792,'Cost Center'!$A$9:$B$48,2,0)))</f>
        <v/>
      </c>
      <c r="K792" s="122"/>
      <c r="L792" s="123"/>
      <c r="M792" s="124">
        <f t="shared" si="39"/>
        <v>0</v>
      </c>
      <c r="N792" s="124"/>
      <c r="O792" s="124">
        <f t="shared" si="40"/>
        <v>0</v>
      </c>
      <c r="P792" s="130"/>
      <c r="Q792" s="130"/>
      <c r="R792" s="130"/>
      <c r="S792" s="130"/>
      <c r="T792" s="130"/>
      <c r="U792" s="130"/>
      <c r="V792" s="130"/>
      <c r="W792" s="130"/>
      <c r="X792" s="130"/>
      <c r="Y792" s="130"/>
      <c r="Z792" s="130"/>
      <c r="AA792" s="130"/>
      <c r="AB792" s="131">
        <f t="shared" si="41"/>
        <v>0</v>
      </c>
    </row>
    <row r="793" spans="1:28" s="97" customFormat="1" ht="12.75" x14ac:dyDescent="0.2">
      <c r="A793" s="127"/>
      <c r="B793" s="127"/>
      <c r="C793" s="26"/>
      <c r="D793" s="128"/>
      <c r="E793" s="129"/>
      <c r="F793" s="119" t="str">
        <f>+IF(ISNA(VLOOKUP($E793,COA!$A$10:$C$208,3,0)),"",VLOOKUP($E793,COA!$A$10:$C$208,3,0))</f>
        <v/>
      </c>
      <c r="G793" s="129"/>
      <c r="H793" s="119" t="str">
        <f>+IF(ISNA(VLOOKUP($E793,COA!$A$10:$C$208,3,0)),"",VLOOKUP($E793,COA!$A$10:$C$208,3,0))</f>
        <v/>
      </c>
      <c r="I793" s="120"/>
      <c r="J793" s="121" t="str">
        <f>+IF(ISNA(VLOOKUP($I793,'Cost Center'!$A$9:$B$48,2,0)),"",(VLOOKUP($I793,'Cost Center'!$A$9:$B$48,2,0)))</f>
        <v/>
      </c>
      <c r="K793" s="122"/>
      <c r="L793" s="123"/>
      <c r="M793" s="124">
        <f t="shared" si="39"/>
        <v>0</v>
      </c>
      <c r="N793" s="124"/>
      <c r="O793" s="124">
        <f t="shared" si="40"/>
        <v>0</v>
      </c>
      <c r="P793" s="130"/>
      <c r="Q793" s="130"/>
      <c r="R793" s="130"/>
      <c r="S793" s="130"/>
      <c r="T793" s="130"/>
      <c r="U793" s="130"/>
      <c r="V793" s="130"/>
      <c r="W793" s="130"/>
      <c r="X793" s="130"/>
      <c r="Y793" s="130"/>
      <c r="Z793" s="130"/>
      <c r="AA793" s="130"/>
      <c r="AB793" s="131">
        <f t="shared" si="41"/>
        <v>0</v>
      </c>
    </row>
    <row r="794" spans="1:28" s="97" customFormat="1" ht="12.75" x14ac:dyDescent="0.2">
      <c r="A794" s="127"/>
      <c r="B794" s="127"/>
      <c r="C794" s="26"/>
      <c r="D794" s="128"/>
      <c r="E794" s="129"/>
      <c r="F794" s="119" t="str">
        <f>+IF(ISNA(VLOOKUP($E794,COA!$A$10:$C$208,3,0)),"",VLOOKUP($E794,COA!$A$10:$C$208,3,0))</f>
        <v/>
      </c>
      <c r="G794" s="129"/>
      <c r="H794" s="119" t="str">
        <f>+IF(ISNA(VLOOKUP($E794,COA!$A$10:$C$208,3,0)),"",VLOOKUP($E794,COA!$A$10:$C$208,3,0))</f>
        <v/>
      </c>
      <c r="I794" s="120"/>
      <c r="J794" s="121" t="str">
        <f>+IF(ISNA(VLOOKUP($I794,'Cost Center'!$A$9:$B$48,2,0)),"",(VLOOKUP($I794,'Cost Center'!$A$9:$B$48,2,0)))</f>
        <v/>
      </c>
      <c r="K794" s="122"/>
      <c r="L794" s="123"/>
      <c r="M794" s="124">
        <f t="shared" si="39"/>
        <v>0</v>
      </c>
      <c r="N794" s="124"/>
      <c r="O794" s="124">
        <f t="shared" si="40"/>
        <v>0</v>
      </c>
      <c r="P794" s="130"/>
      <c r="Q794" s="130"/>
      <c r="R794" s="130"/>
      <c r="S794" s="130"/>
      <c r="T794" s="130"/>
      <c r="U794" s="130"/>
      <c r="V794" s="130"/>
      <c r="W794" s="130"/>
      <c r="X794" s="130"/>
      <c r="Y794" s="130"/>
      <c r="Z794" s="130"/>
      <c r="AA794" s="130"/>
      <c r="AB794" s="131">
        <f t="shared" si="41"/>
        <v>0</v>
      </c>
    </row>
    <row r="795" spans="1:28" s="97" customFormat="1" ht="12.75" x14ac:dyDescent="0.2">
      <c r="A795" s="127"/>
      <c r="B795" s="127"/>
      <c r="C795" s="26"/>
      <c r="D795" s="128"/>
      <c r="E795" s="129"/>
      <c r="F795" s="119" t="str">
        <f>+IF(ISNA(VLOOKUP($E795,COA!$A$10:$C$208,3,0)),"",VLOOKUP($E795,COA!$A$10:$C$208,3,0))</f>
        <v/>
      </c>
      <c r="G795" s="129"/>
      <c r="H795" s="119" t="str">
        <f>+IF(ISNA(VLOOKUP($E795,COA!$A$10:$C$208,3,0)),"",VLOOKUP($E795,COA!$A$10:$C$208,3,0))</f>
        <v/>
      </c>
      <c r="I795" s="120"/>
      <c r="J795" s="121" t="str">
        <f>+IF(ISNA(VLOOKUP($I795,'Cost Center'!$A$9:$B$48,2,0)),"",(VLOOKUP($I795,'Cost Center'!$A$9:$B$48,2,0)))</f>
        <v/>
      </c>
      <c r="K795" s="122"/>
      <c r="L795" s="123"/>
      <c r="M795" s="124">
        <f t="shared" si="39"/>
        <v>0</v>
      </c>
      <c r="N795" s="124"/>
      <c r="O795" s="124">
        <f t="shared" si="40"/>
        <v>0</v>
      </c>
      <c r="P795" s="130"/>
      <c r="Q795" s="130"/>
      <c r="R795" s="130"/>
      <c r="S795" s="130"/>
      <c r="T795" s="130"/>
      <c r="U795" s="130"/>
      <c r="V795" s="130"/>
      <c r="W795" s="130"/>
      <c r="X795" s="130"/>
      <c r="Y795" s="130"/>
      <c r="Z795" s="130"/>
      <c r="AA795" s="130"/>
      <c r="AB795" s="131">
        <f t="shared" si="41"/>
        <v>0</v>
      </c>
    </row>
    <row r="796" spans="1:28" s="97" customFormat="1" ht="12.75" x14ac:dyDescent="0.2">
      <c r="A796" s="127"/>
      <c r="B796" s="127"/>
      <c r="C796" s="26"/>
      <c r="D796" s="128"/>
      <c r="E796" s="129"/>
      <c r="F796" s="119" t="str">
        <f>+IF(ISNA(VLOOKUP($E796,COA!$A$10:$C$208,3,0)),"",VLOOKUP($E796,COA!$A$10:$C$208,3,0))</f>
        <v/>
      </c>
      <c r="G796" s="129"/>
      <c r="H796" s="119" t="str">
        <f>+IF(ISNA(VLOOKUP($E796,COA!$A$10:$C$208,3,0)),"",VLOOKUP($E796,COA!$A$10:$C$208,3,0))</f>
        <v/>
      </c>
      <c r="I796" s="120"/>
      <c r="J796" s="121" t="str">
        <f>+IF(ISNA(VLOOKUP($I796,'Cost Center'!$A$9:$B$48,2,0)),"",(VLOOKUP($I796,'Cost Center'!$A$9:$B$48,2,0)))</f>
        <v/>
      </c>
      <c r="K796" s="122"/>
      <c r="L796" s="123"/>
      <c r="M796" s="124">
        <f t="shared" si="39"/>
        <v>0</v>
      </c>
      <c r="N796" s="124"/>
      <c r="O796" s="124">
        <f t="shared" si="40"/>
        <v>0</v>
      </c>
      <c r="P796" s="130"/>
      <c r="Q796" s="130"/>
      <c r="R796" s="130"/>
      <c r="S796" s="130"/>
      <c r="T796" s="130"/>
      <c r="U796" s="130"/>
      <c r="V796" s="130"/>
      <c r="W796" s="130"/>
      <c r="X796" s="130"/>
      <c r="Y796" s="130"/>
      <c r="Z796" s="130"/>
      <c r="AA796" s="130"/>
      <c r="AB796" s="131">
        <f t="shared" si="41"/>
        <v>0</v>
      </c>
    </row>
    <row r="797" spans="1:28" s="97" customFormat="1" ht="12.75" x14ac:dyDescent="0.2">
      <c r="A797" s="127"/>
      <c r="B797" s="127"/>
      <c r="C797" s="26"/>
      <c r="D797" s="128"/>
      <c r="E797" s="129"/>
      <c r="F797" s="119" t="str">
        <f>+IF(ISNA(VLOOKUP($E797,COA!$A$10:$C$208,3,0)),"",VLOOKUP($E797,COA!$A$10:$C$208,3,0))</f>
        <v/>
      </c>
      <c r="G797" s="129"/>
      <c r="H797" s="119" t="str">
        <f>+IF(ISNA(VLOOKUP($E797,COA!$A$10:$C$208,3,0)),"",VLOOKUP($E797,COA!$A$10:$C$208,3,0))</f>
        <v/>
      </c>
      <c r="I797" s="120"/>
      <c r="J797" s="121" t="str">
        <f>+IF(ISNA(VLOOKUP($I797,'Cost Center'!$A$9:$B$48,2,0)),"",(VLOOKUP($I797,'Cost Center'!$A$9:$B$48,2,0)))</f>
        <v/>
      </c>
      <c r="K797" s="122"/>
      <c r="L797" s="123"/>
      <c r="M797" s="124">
        <f t="shared" si="39"/>
        <v>0</v>
      </c>
      <c r="N797" s="124"/>
      <c r="O797" s="124">
        <f t="shared" si="40"/>
        <v>0</v>
      </c>
      <c r="P797" s="130"/>
      <c r="Q797" s="130"/>
      <c r="R797" s="130"/>
      <c r="S797" s="130"/>
      <c r="T797" s="130"/>
      <c r="U797" s="130"/>
      <c r="V797" s="130"/>
      <c r="W797" s="130"/>
      <c r="X797" s="130"/>
      <c r="Y797" s="130"/>
      <c r="Z797" s="130"/>
      <c r="AA797" s="130"/>
      <c r="AB797" s="131">
        <f t="shared" si="41"/>
        <v>0</v>
      </c>
    </row>
    <row r="798" spans="1:28" s="97" customFormat="1" ht="12.75" x14ac:dyDescent="0.2">
      <c r="A798" s="127"/>
      <c r="B798" s="127"/>
      <c r="C798" s="26"/>
      <c r="D798" s="128"/>
      <c r="E798" s="129"/>
      <c r="F798" s="119" t="str">
        <f>+IF(ISNA(VLOOKUP($E798,COA!$A$10:$C$208,3,0)),"",VLOOKUP($E798,COA!$A$10:$C$208,3,0))</f>
        <v/>
      </c>
      <c r="G798" s="129"/>
      <c r="H798" s="119" t="str">
        <f>+IF(ISNA(VLOOKUP($E798,COA!$A$10:$C$208,3,0)),"",VLOOKUP($E798,COA!$A$10:$C$208,3,0))</f>
        <v/>
      </c>
      <c r="I798" s="120"/>
      <c r="J798" s="121" t="str">
        <f>+IF(ISNA(VLOOKUP($I798,'Cost Center'!$A$9:$B$48,2,0)),"",(VLOOKUP($I798,'Cost Center'!$A$9:$B$48,2,0)))</f>
        <v/>
      </c>
      <c r="K798" s="122"/>
      <c r="L798" s="123"/>
      <c r="M798" s="124">
        <f t="shared" si="39"/>
        <v>0</v>
      </c>
      <c r="N798" s="124"/>
      <c r="O798" s="124">
        <f t="shared" si="40"/>
        <v>0</v>
      </c>
      <c r="P798" s="130"/>
      <c r="Q798" s="130"/>
      <c r="R798" s="130"/>
      <c r="S798" s="130"/>
      <c r="T798" s="130"/>
      <c r="U798" s="130"/>
      <c r="V798" s="130"/>
      <c r="W798" s="130"/>
      <c r="X798" s="130"/>
      <c r="Y798" s="130"/>
      <c r="Z798" s="130"/>
      <c r="AA798" s="130"/>
      <c r="AB798" s="131">
        <f t="shared" si="41"/>
        <v>0</v>
      </c>
    </row>
    <row r="799" spans="1:28" s="97" customFormat="1" ht="12.75" x14ac:dyDescent="0.2">
      <c r="A799" s="127"/>
      <c r="B799" s="127"/>
      <c r="C799" s="26"/>
      <c r="D799" s="128"/>
      <c r="E799" s="129"/>
      <c r="F799" s="119" t="str">
        <f>+IF(ISNA(VLOOKUP($E799,COA!$A$10:$C$208,3,0)),"",VLOOKUP($E799,COA!$A$10:$C$208,3,0))</f>
        <v/>
      </c>
      <c r="G799" s="129"/>
      <c r="H799" s="119" t="str">
        <f>+IF(ISNA(VLOOKUP($E799,COA!$A$10:$C$208,3,0)),"",VLOOKUP($E799,COA!$A$10:$C$208,3,0))</f>
        <v/>
      </c>
      <c r="I799" s="120"/>
      <c r="J799" s="121" t="str">
        <f>+IF(ISNA(VLOOKUP($I799,'Cost Center'!$A$9:$B$48,2,0)),"",(VLOOKUP($I799,'Cost Center'!$A$9:$B$48,2,0)))</f>
        <v/>
      </c>
      <c r="K799" s="122"/>
      <c r="L799" s="123"/>
      <c r="M799" s="124">
        <f t="shared" si="39"/>
        <v>0</v>
      </c>
      <c r="N799" s="124"/>
      <c r="O799" s="124">
        <f t="shared" si="40"/>
        <v>0</v>
      </c>
      <c r="P799" s="130"/>
      <c r="Q799" s="130"/>
      <c r="R799" s="130"/>
      <c r="S799" s="130"/>
      <c r="T799" s="130"/>
      <c r="U799" s="130"/>
      <c r="V799" s="130"/>
      <c r="W799" s="130"/>
      <c r="X799" s="130"/>
      <c r="Y799" s="130"/>
      <c r="Z799" s="130"/>
      <c r="AA799" s="130"/>
      <c r="AB799" s="131">
        <f t="shared" si="41"/>
        <v>0</v>
      </c>
    </row>
    <row r="800" spans="1:28" s="97" customFormat="1" ht="12.75" x14ac:dyDescent="0.2">
      <c r="A800" s="127"/>
      <c r="B800" s="127"/>
      <c r="C800" s="26"/>
      <c r="D800" s="128"/>
      <c r="E800" s="129"/>
      <c r="F800" s="119" t="str">
        <f>+IF(ISNA(VLOOKUP($E800,COA!$A$10:$C$208,3,0)),"",VLOOKUP($E800,COA!$A$10:$C$208,3,0))</f>
        <v/>
      </c>
      <c r="G800" s="129"/>
      <c r="H800" s="119" t="str">
        <f>+IF(ISNA(VLOOKUP($E800,COA!$A$10:$C$208,3,0)),"",VLOOKUP($E800,COA!$A$10:$C$208,3,0))</f>
        <v/>
      </c>
      <c r="I800" s="120"/>
      <c r="J800" s="121" t="str">
        <f>+IF(ISNA(VLOOKUP($I800,'Cost Center'!$A$9:$B$48,2,0)),"",(VLOOKUP($I800,'Cost Center'!$A$9:$B$48,2,0)))</f>
        <v/>
      </c>
      <c r="K800" s="122"/>
      <c r="L800" s="123"/>
      <c r="M800" s="124">
        <f t="shared" si="39"/>
        <v>0</v>
      </c>
      <c r="N800" s="124"/>
      <c r="O800" s="124">
        <f t="shared" si="40"/>
        <v>0</v>
      </c>
      <c r="P800" s="130"/>
      <c r="Q800" s="130"/>
      <c r="R800" s="130"/>
      <c r="S800" s="130"/>
      <c r="T800" s="130"/>
      <c r="U800" s="130"/>
      <c r="V800" s="130"/>
      <c r="W800" s="130"/>
      <c r="X800" s="130"/>
      <c r="Y800" s="130"/>
      <c r="Z800" s="130"/>
      <c r="AA800" s="130"/>
      <c r="AB800" s="131">
        <f t="shared" si="41"/>
        <v>0</v>
      </c>
    </row>
    <row r="801" spans="1:28" s="97" customFormat="1" ht="12.75" x14ac:dyDescent="0.2">
      <c r="A801" s="127"/>
      <c r="B801" s="127"/>
      <c r="C801" s="26"/>
      <c r="D801" s="128"/>
      <c r="E801" s="129"/>
      <c r="F801" s="119" t="str">
        <f>+IF(ISNA(VLOOKUP($E801,COA!$A$10:$C$208,3,0)),"",VLOOKUP($E801,COA!$A$10:$C$208,3,0))</f>
        <v/>
      </c>
      <c r="G801" s="129"/>
      <c r="H801" s="119" t="str">
        <f>+IF(ISNA(VLOOKUP($E801,COA!$A$10:$C$208,3,0)),"",VLOOKUP($E801,COA!$A$10:$C$208,3,0))</f>
        <v/>
      </c>
      <c r="I801" s="120"/>
      <c r="J801" s="121" t="str">
        <f>+IF(ISNA(VLOOKUP($I801,'Cost Center'!$A$9:$B$48,2,0)),"",(VLOOKUP($I801,'Cost Center'!$A$9:$B$48,2,0)))</f>
        <v/>
      </c>
      <c r="K801" s="122"/>
      <c r="L801" s="123"/>
      <c r="M801" s="124">
        <f t="shared" si="39"/>
        <v>0</v>
      </c>
      <c r="N801" s="124"/>
      <c r="O801" s="124">
        <f t="shared" si="40"/>
        <v>0</v>
      </c>
      <c r="P801" s="130"/>
      <c r="Q801" s="130"/>
      <c r="R801" s="130"/>
      <c r="S801" s="130"/>
      <c r="T801" s="130"/>
      <c r="U801" s="130"/>
      <c r="V801" s="130"/>
      <c r="W801" s="130"/>
      <c r="X801" s="130"/>
      <c r="Y801" s="130"/>
      <c r="Z801" s="130"/>
      <c r="AA801" s="130"/>
      <c r="AB801" s="131">
        <f t="shared" si="41"/>
        <v>0</v>
      </c>
    </row>
    <row r="802" spans="1:28" s="97" customFormat="1" ht="12.75" x14ac:dyDescent="0.2">
      <c r="A802" s="127"/>
      <c r="B802" s="127"/>
      <c r="C802" s="26"/>
      <c r="D802" s="128"/>
      <c r="E802" s="129"/>
      <c r="F802" s="119" t="str">
        <f>+IF(ISNA(VLOOKUP($E802,COA!$A$10:$C$208,3,0)),"",VLOOKUP($E802,COA!$A$10:$C$208,3,0))</f>
        <v/>
      </c>
      <c r="G802" s="129"/>
      <c r="H802" s="119" t="str">
        <f>+IF(ISNA(VLOOKUP($E802,COA!$A$10:$C$208,3,0)),"",VLOOKUP($E802,COA!$A$10:$C$208,3,0))</f>
        <v/>
      </c>
      <c r="I802" s="120"/>
      <c r="J802" s="121" t="str">
        <f>+IF(ISNA(VLOOKUP($I802,'Cost Center'!$A$9:$B$48,2,0)),"",(VLOOKUP($I802,'Cost Center'!$A$9:$B$48,2,0)))</f>
        <v/>
      </c>
      <c r="K802" s="122"/>
      <c r="L802" s="123"/>
      <c r="M802" s="124">
        <f t="shared" si="39"/>
        <v>0</v>
      </c>
      <c r="N802" s="124"/>
      <c r="O802" s="124">
        <f t="shared" si="40"/>
        <v>0</v>
      </c>
      <c r="P802" s="130"/>
      <c r="Q802" s="130"/>
      <c r="R802" s="130"/>
      <c r="S802" s="130"/>
      <c r="T802" s="130"/>
      <c r="U802" s="130"/>
      <c r="V802" s="130"/>
      <c r="W802" s="130"/>
      <c r="X802" s="130"/>
      <c r="Y802" s="130"/>
      <c r="Z802" s="130"/>
      <c r="AA802" s="130"/>
      <c r="AB802" s="131">
        <f t="shared" si="41"/>
        <v>0</v>
      </c>
    </row>
    <row r="803" spans="1:28" s="97" customFormat="1" ht="12.75" x14ac:dyDescent="0.2">
      <c r="A803" s="127"/>
      <c r="B803" s="127"/>
      <c r="C803" s="26"/>
      <c r="D803" s="128"/>
      <c r="E803" s="129"/>
      <c r="F803" s="119" t="str">
        <f>+IF(ISNA(VLOOKUP($E803,COA!$A$10:$C$208,3,0)),"",VLOOKUP($E803,COA!$A$10:$C$208,3,0))</f>
        <v/>
      </c>
      <c r="G803" s="129"/>
      <c r="H803" s="119" t="str">
        <f>+IF(ISNA(VLOOKUP($E803,COA!$A$10:$C$208,3,0)),"",VLOOKUP($E803,COA!$A$10:$C$208,3,0))</f>
        <v/>
      </c>
      <c r="I803" s="120"/>
      <c r="J803" s="121" t="str">
        <f>+IF(ISNA(VLOOKUP($I803,'Cost Center'!$A$9:$B$48,2,0)),"",(VLOOKUP($I803,'Cost Center'!$A$9:$B$48,2,0)))</f>
        <v/>
      </c>
      <c r="K803" s="122"/>
      <c r="L803" s="123"/>
      <c r="M803" s="124">
        <f t="shared" si="39"/>
        <v>0</v>
      </c>
      <c r="N803" s="124"/>
      <c r="O803" s="124">
        <f t="shared" si="40"/>
        <v>0</v>
      </c>
      <c r="P803" s="130"/>
      <c r="Q803" s="130"/>
      <c r="R803" s="130"/>
      <c r="S803" s="130"/>
      <c r="T803" s="130"/>
      <c r="U803" s="130"/>
      <c r="V803" s="130"/>
      <c r="W803" s="130"/>
      <c r="X803" s="130"/>
      <c r="Y803" s="130"/>
      <c r="Z803" s="130"/>
      <c r="AA803" s="130"/>
      <c r="AB803" s="131">
        <f t="shared" si="41"/>
        <v>0</v>
      </c>
    </row>
    <row r="804" spans="1:28" s="97" customFormat="1" ht="12.75" x14ac:dyDescent="0.2">
      <c r="A804" s="127"/>
      <c r="B804" s="127"/>
      <c r="C804" s="26"/>
      <c r="D804" s="128"/>
      <c r="E804" s="129"/>
      <c r="F804" s="119" t="str">
        <f>+IF(ISNA(VLOOKUP($E804,COA!$A$10:$C$208,3,0)),"",VLOOKUP($E804,COA!$A$10:$C$208,3,0))</f>
        <v/>
      </c>
      <c r="G804" s="129"/>
      <c r="H804" s="119" t="str">
        <f>+IF(ISNA(VLOOKUP($E804,COA!$A$10:$C$208,3,0)),"",VLOOKUP($E804,COA!$A$10:$C$208,3,0))</f>
        <v/>
      </c>
      <c r="I804" s="120"/>
      <c r="J804" s="121" t="str">
        <f>+IF(ISNA(VLOOKUP($I804,'Cost Center'!$A$9:$B$48,2,0)),"",(VLOOKUP($I804,'Cost Center'!$A$9:$B$48,2,0)))</f>
        <v/>
      </c>
      <c r="K804" s="122"/>
      <c r="L804" s="123"/>
      <c r="M804" s="124">
        <f t="shared" si="39"/>
        <v>0</v>
      </c>
      <c r="N804" s="124"/>
      <c r="O804" s="124">
        <f t="shared" si="40"/>
        <v>0</v>
      </c>
      <c r="P804" s="130"/>
      <c r="Q804" s="130"/>
      <c r="R804" s="130"/>
      <c r="S804" s="130"/>
      <c r="T804" s="130"/>
      <c r="U804" s="130"/>
      <c r="V804" s="130"/>
      <c r="W804" s="130"/>
      <c r="X804" s="130"/>
      <c r="Y804" s="130"/>
      <c r="Z804" s="130"/>
      <c r="AA804" s="130"/>
      <c r="AB804" s="131">
        <f t="shared" si="41"/>
        <v>0</v>
      </c>
    </row>
    <row r="805" spans="1:28" s="97" customFormat="1" ht="12.75" x14ac:dyDescent="0.2">
      <c r="A805" s="127"/>
      <c r="B805" s="127"/>
      <c r="C805" s="26"/>
      <c r="D805" s="128"/>
      <c r="E805" s="129"/>
      <c r="F805" s="119" t="str">
        <f>+IF(ISNA(VLOOKUP($E805,COA!$A$10:$C$208,3,0)),"",VLOOKUP($E805,COA!$A$10:$C$208,3,0))</f>
        <v/>
      </c>
      <c r="G805" s="129"/>
      <c r="H805" s="119" t="str">
        <f>+IF(ISNA(VLOOKUP($E805,COA!$A$10:$C$208,3,0)),"",VLOOKUP($E805,COA!$A$10:$C$208,3,0))</f>
        <v/>
      </c>
      <c r="I805" s="120"/>
      <c r="J805" s="121" t="str">
        <f>+IF(ISNA(VLOOKUP($I805,'Cost Center'!$A$9:$B$48,2,0)),"",(VLOOKUP($I805,'Cost Center'!$A$9:$B$48,2,0)))</f>
        <v/>
      </c>
      <c r="K805" s="122"/>
      <c r="L805" s="123"/>
      <c r="M805" s="124">
        <f t="shared" si="39"/>
        <v>0</v>
      </c>
      <c r="N805" s="124"/>
      <c r="O805" s="124">
        <f t="shared" si="40"/>
        <v>0</v>
      </c>
      <c r="P805" s="130"/>
      <c r="Q805" s="130"/>
      <c r="R805" s="130"/>
      <c r="S805" s="130"/>
      <c r="T805" s="130"/>
      <c r="U805" s="130"/>
      <c r="V805" s="130"/>
      <c r="W805" s="130"/>
      <c r="X805" s="130"/>
      <c r="Y805" s="130"/>
      <c r="Z805" s="130"/>
      <c r="AA805" s="130"/>
      <c r="AB805" s="131">
        <f t="shared" si="41"/>
        <v>0</v>
      </c>
    </row>
    <row r="806" spans="1:28" s="97" customFormat="1" ht="12.75" x14ac:dyDescent="0.2">
      <c r="A806" s="127"/>
      <c r="B806" s="127"/>
      <c r="C806" s="26"/>
      <c r="D806" s="128"/>
      <c r="E806" s="129"/>
      <c r="F806" s="119" t="str">
        <f>+IF(ISNA(VLOOKUP($E806,COA!$A$10:$C$208,3,0)),"",VLOOKUP($E806,COA!$A$10:$C$208,3,0))</f>
        <v/>
      </c>
      <c r="G806" s="129"/>
      <c r="H806" s="119" t="str">
        <f>+IF(ISNA(VLOOKUP($E806,COA!$A$10:$C$208,3,0)),"",VLOOKUP($E806,COA!$A$10:$C$208,3,0))</f>
        <v/>
      </c>
      <c r="I806" s="120"/>
      <c r="J806" s="121" t="str">
        <f>+IF(ISNA(VLOOKUP($I806,'Cost Center'!$A$9:$B$48,2,0)),"",(VLOOKUP($I806,'Cost Center'!$A$9:$B$48,2,0)))</f>
        <v/>
      </c>
      <c r="K806" s="122"/>
      <c r="L806" s="123"/>
      <c r="M806" s="124">
        <f t="shared" si="39"/>
        <v>0</v>
      </c>
      <c r="N806" s="124"/>
      <c r="O806" s="124">
        <f t="shared" si="40"/>
        <v>0</v>
      </c>
      <c r="P806" s="130"/>
      <c r="Q806" s="130"/>
      <c r="R806" s="130"/>
      <c r="S806" s="130"/>
      <c r="T806" s="130"/>
      <c r="U806" s="130"/>
      <c r="V806" s="130"/>
      <c r="W806" s="130"/>
      <c r="X806" s="130"/>
      <c r="Y806" s="130"/>
      <c r="Z806" s="130"/>
      <c r="AA806" s="130"/>
      <c r="AB806" s="131">
        <f t="shared" si="41"/>
        <v>0</v>
      </c>
    </row>
    <row r="807" spans="1:28" s="97" customFormat="1" ht="12.75" x14ac:dyDescent="0.2">
      <c r="A807" s="127"/>
      <c r="B807" s="127"/>
      <c r="C807" s="26"/>
      <c r="D807" s="128"/>
      <c r="E807" s="129"/>
      <c r="F807" s="119" t="str">
        <f>+IF(ISNA(VLOOKUP($E807,COA!$A$10:$C$208,3,0)),"",VLOOKUP($E807,COA!$A$10:$C$208,3,0))</f>
        <v/>
      </c>
      <c r="G807" s="129"/>
      <c r="H807" s="119" t="str">
        <f>+IF(ISNA(VLOOKUP($E807,COA!$A$10:$C$208,3,0)),"",VLOOKUP($E807,COA!$A$10:$C$208,3,0))</f>
        <v/>
      </c>
      <c r="I807" s="120"/>
      <c r="J807" s="121" t="str">
        <f>+IF(ISNA(VLOOKUP($I807,'Cost Center'!$A$9:$B$48,2,0)),"",(VLOOKUP($I807,'Cost Center'!$A$9:$B$48,2,0)))</f>
        <v/>
      </c>
      <c r="K807" s="122"/>
      <c r="L807" s="123"/>
      <c r="M807" s="124">
        <f t="shared" si="39"/>
        <v>0</v>
      </c>
      <c r="N807" s="124"/>
      <c r="O807" s="124">
        <f t="shared" si="40"/>
        <v>0</v>
      </c>
      <c r="P807" s="130"/>
      <c r="Q807" s="130"/>
      <c r="R807" s="130"/>
      <c r="S807" s="130"/>
      <c r="T807" s="130"/>
      <c r="U807" s="130"/>
      <c r="V807" s="130"/>
      <c r="W807" s="130"/>
      <c r="X807" s="130"/>
      <c r="Y807" s="130"/>
      <c r="Z807" s="130"/>
      <c r="AA807" s="130"/>
      <c r="AB807" s="131">
        <f t="shared" si="41"/>
        <v>0</v>
      </c>
    </row>
    <row r="808" spans="1:28" s="97" customFormat="1" ht="12.75" x14ac:dyDescent="0.2">
      <c r="A808" s="127"/>
      <c r="B808" s="127"/>
      <c r="C808" s="26"/>
      <c r="D808" s="128"/>
      <c r="E808" s="129"/>
      <c r="F808" s="119" t="str">
        <f>+IF(ISNA(VLOOKUP($E808,COA!$A$10:$C$208,3,0)),"",VLOOKUP($E808,COA!$A$10:$C$208,3,0))</f>
        <v/>
      </c>
      <c r="G808" s="129"/>
      <c r="H808" s="119" t="str">
        <f>+IF(ISNA(VLOOKUP($E808,COA!$A$10:$C$208,3,0)),"",VLOOKUP($E808,COA!$A$10:$C$208,3,0))</f>
        <v/>
      </c>
      <c r="I808" s="120"/>
      <c r="J808" s="121" t="str">
        <f>+IF(ISNA(VLOOKUP($I808,'Cost Center'!$A$9:$B$48,2,0)),"",(VLOOKUP($I808,'Cost Center'!$A$9:$B$48,2,0)))</f>
        <v/>
      </c>
      <c r="K808" s="122"/>
      <c r="L808" s="123"/>
      <c r="M808" s="124">
        <f t="shared" si="39"/>
        <v>0</v>
      </c>
      <c r="N808" s="124"/>
      <c r="O808" s="124">
        <f t="shared" si="40"/>
        <v>0</v>
      </c>
      <c r="P808" s="130"/>
      <c r="Q808" s="130"/>
      <c r="R808" s="130"/>
      <c r="S808" s="130"/>
      <c r="T808" s="130"/>
      <c r="U808" s="130"/>
      <c r="V808" s="130"/>
      <c r="W808" s="130"/>
      <c r="X808" s="130"/>
      <c r="Y808" s="130"/>
      <c r="Z808" s="130"/>
      <c r="AA808" s="130"/>
      <c r="AB808" s="131">
        <f t="shared" si="41"/>
        <v>0</v>
      </c>
    </row>
    <row r="809" spans="1:28" s="97" customFormat="1" ht="12.75" x14ac:dyDescent="0.2">
      <c r="A809" s="127"/>
      <c r="B809" s="127"/>
      <c r="C809" s="26"/>
      <c r="D809" s="128"/>
      <c r="E809" s="129"/>
      <c r="F809" s="119" t="str">
        <f>+IF(ISNA(VLOOKUP($E809,COA!$A$10:$C$208,3,0)),"",VLOOKUP($E809,COA!$A$10:$C$208,3,0))</f>
        <v/>
      </c>
      <c r="G809" s="129"/>
      <c r="H809" s="119" t="str">
        <f>+IF(ISNA(VLOOKUP($E809,COA!$A$10:$C$208,3,0)),"",VLOOKUP($E809,COA!$A$10:$C$208,3,0))</f>
        <v/>
      </c>
      <c r="I809" s="120"/>
      <c r="J809" s="121" t="str">
        <f>+IF(ISNA(VLOOKUP($I809,'Cost Center'!$A$9:$B$48,2,0)),"",(VLOOKUP($I809,'Cost Center'!$A$9:$B$48,2,0)))</f>
        <v/>
      </c>
      <c r="K809" s="122"/>
      <c r="L809" s="123"/>
      <c r="M809" s="124">
        <f t="shared" si="39"/>
        <v>0</v>
      </c>
      <c r="N809" s="124"/>
      <c r="O809" s="124">
        <f t="shared" si="40"/>
        <v>0</v>
      </c>
      <c r="P809" s="130"/>
      <c r="Q809" s="130"/>
      <c r="R809" s="130"/>
      <c r="S809" s="130"/>
      <c r="T809" s="130"/>
      <c r="U809" s="130"/>
      <c r="V809" s="130"/>
      <c r="W809" s="130"/>
      <c r="X809" s="130"/>
      <c r="Y809" s="130"/>
      <c r="Z809" s="130"/>
      <c r="AA809" s="130"/>
      <c r="AB809" s="131">
        <f t="shared" si="41"/>
        <v>0</v>
      </c>
    </row>
    <row r="810" spans="1:28" s="97" customFormat="1" ht="12.75" x14ac:dyDescent="0.2">
      <c r="A810" s="127"/>
      <c r="B810" s="127"/>
      <c r="C810" s="26"/>
      <c r="D810" s="128"/>
      <c r="E810" s="129"/>
      <c r="F810" s="119" t="str">
        <f>+IF(ISNA(VLOOKUP($E810,COA!$A$10:$C$208,3,0)),"",VLOOKUP($E810,COA!$A$10:$C$208,3,0))</f>
        <v/>
      </c>
      <c r="G810" s="129"/>
      <c r="H810" s="119" t="str">
        <f>+IF(ISNA(VLOOKUP($E810,COA!$A$10:$C$208,3,0)),"",VLOOKUP($E810,COA!$A$10:$C$208,3,0))</f>
        <v/>
      </c>
      <c r="I810" s="120"/>
      <c r="J810" s="121" t="str">
        <f>+IF(ISNA(VLOOKUP($I810,'Cost Center'!$A$9:$B$48,2,0)),"",(VLOOKUP($I810,'Cost Center'!$A$9:$B$48,2,0)))</f>
        <v/>
      </c>
      <c r="K810" s="122"/>
      <c r="L810" s="123"/>
      <c r="M810" s="124">
        <f t="shared" si="39"/>
        <v>0</v>
      </c>
      <c r="N810" s="124"/>
      <c r="O810" s="124">
        <f t="shared" si="40"/>
        <v>0</v>
      </c>
      <c r="P810" s="130"/>
      <c r="Q810" s="130"/>
      <c r="R810" s="130"/>
      <c r="S810" s="130"/>
      <c r="T810" s="130"/>
      <c r="U810" s="130"/>
      <c r="V810" s="130"/>
      <c r="W810" s="130"/>
      <c r="X810" s="130"/>
      <c r="Y810" s="130"/>
      <c r="Z810" s="130"/>
      <c r="AA810" s="130"/>
      <c r="AB810" s="131">
        <f t="shared" si="41"/>
        <v>0</v>
      </c>
    </row>
    <row r="811" spans="1:28" s="97" customFormat="1" ht="12.75" x14ac:dyDescent="0.2">
      <c r="A811" s="127"/>
      <c r="B811" s="127"/>
      <c r="C811" s="26"/>
      <c r="D811" s="128"/>
      <c r="E811" s="129"/>
      <c r="F811" s="119" t="str">
        <f>+IF(ISNA(VLOOKUP($E811,COA!$A$10:$C$208,3,0)),"",VLOOKUP($E811,COA!$A$10:$C$208,3,0))</f>
        <v/>
      </c>
      <c r="G811" s="129"/>
      <c r="H811" s="119" t="str">
        <f>+IF(ISNA(VLOOKUP($E811,COA!$A$10:$C$208,3,0)),"",VLOOKUP($E811,COA!$A$10:$C$208,3,0))</f>
        <v/>
      </c>
      <c r="I811" s="120"/>
      <c r="J811" s="121" t="str">
        <f>+IF(ISNA(VLOOKUP($I811,'Cost Center'!$A$9:$B$48,2,0)),"",(VLOOKUP($I811,'Cost Center'!$A$9:$B$48,2,0)))</f>
        <v/>
      </c>
      <c r="K811" s="122"/>
      <c r="L811" s="123"/>
      <c r="M811" s="124">
        <f t="shared" si="39"/>
        <v>0</v>
      </c>
      <c r="N811" s="124"/>
      <c r="O811" s="124">
        <f t="shared" si="40"/>
        <v>0</v>
      </c>
      <c r="P811" s="130"/>
      <c r="Q811" s="130"/>
      <c r="R811" s="130"/>
      <c r="S811" s="130"/>
      <c r="T811" s="130"/>
      <c r="U811" s="130"/>
      <c r="V811" s="130"/>
      <c r="W811" s="130"/>
      <c r="X811" s="130"/>
      <c r="Y811" s="130"/>
      <c r="Z811" s="130"/>
      <c r="AA811" s="130"/>
      <c r="AB811" s="131">
        <f t="shared" si="41"/>
        <v>0</v>
      </c>
    </row>
    <row r="812" spans="1:28" s="97" customFormat="1" ht="12.75" x14ac:dyDescent="0.2">
      <c r="A812" s="127"/>
      <c r="B812" s="127"/>
      <c r="C812" s="26"/>
      <c r="D812" s="128"/>
      <c r="E812" s="129"/>
      <c r="F812" s="119" t="str">
        <f>+IF(ISNA(VLOOKUP($E812,COA!$A$10:$C$208,3,0)),"",VLOOKUP($E812,COA!$A$10:$C$208,3,0))</f>
        <v/>
      </c>
      <c r="G812" s="129"/>
      <c r="H812" s="119" t="str">
        <f>+IF(ISNA(VLOOKUP($E812,COA!$A$10:$C$208,3,0)),"",VLOOKUP($E812,COA!$A$10:$C$208,3,0))</f>
        <v/>
      </c>
      <c r="I812" s="120"/>
      <c r="J812" s="121" t="str">
        <f>+IF(ISNA(VLOOKUP($I812,'Cost Center'!$A$9:$B$48,2,0)),"",(VLOOKUP($I812,'Cost Center'!$A$9:$B$48,2,0)))</f>
        <v/>
      </c>
      <c r="K812" s="122"/>
      <c r="L812" s="123"/>
      <c r="M812" s="124">
        <f t="shared" si="39"/>
        <v>0</v>
      </c>
      <c r="N812" s="124"/>
      <c r="O812" s="124">
        <f t="shared" si="40"/>
        <v>0</v>
      </c>
      <c r="P812" s="130"/>
      <c r="Q812" s="130"/>
      <c r="R812" s="130"/>
      <c r="S812" s="130"/>
      <c r="T812" s="130"/>
      <c r="U812" s="130"/>
      <c r="V812" s="130"/>
      <c r="W812" s="130"/>
      <c r="X812" s="130"/>
      <c r="Y812" s="130"/>
      <c r="Z812" s="130"/>
      <c r="AA812" s="130"/>
      <c r="AB812" s="131">
        <f t="shared" si="41"/>
        <v>0</v>
      </c>
    </row>
    <row r="813" spans="1:28" s="97" customFormat="1" ht="12.75" x14ac:dyDescent="0.2">
      <c r="A813" s="127"/>
      <c r="B813" s="127"/>
      <c r="C813" s="26"/>
      <c r="D813" s="128"/>
      <c r="E813" s="129"/>
      <c r="F813" s="119" t="str">
        <f>+IF(ISNA(VLOOKUP($E813,COA!$A$10:$C$208,3,0)),"",VLOOKUP($E813,COA!$A$10:$C$208,3,0))</f>
        <v/>
      </c>
      <c r="G813" s="129"/>
      <c r="H813" s="119" t="str">
        <f>+IF(ISNA(VLOOKUP($E813,COA!$A$10:$C$208,3,0)),"",VLOOKUP($E813,COA!$A$10:$C$208,3,0))</f>
        <v/>
      </c>
      <c r="I813" s="120"/>
      <c r="J813" s="121" t="str">
        <f>+IF(ISNA(VLOOKUP($I813,'Cost Center'!$A$9:$B$48,2,0)),"",(VLOOKUP($I813,'Cost Center'!$A$9:$B$48,2,0)))</f>
        <v/>
      </c>
      <c r="K813" s="122"/>
      <c r="L813" s="123"/>
      <c r="M813" s="124">
        <f t="shared" si="39"/>
        <v>0</v>
      </c>
      <c r="N813" s="124"/>
      <c r="O813" s="124">
        <f t="shared" si="40"/>
        <v>0</v>
      </c>
      <c r="P813" s="130"/>
      <c r="Q813" s="130"/>
      <c r="R813" s="130"/>
      <c r="S813" s="130"/>
      <c r="T813" s="130"/>
      <c r="U813" s="130"/>
      <c r="V813" s="130"/>
      <c r="W813" s="130"/>
      <c r="X813" s="130"/>
      <c r="Y813" s="130"/>
      <c r="Z813" s="130"/>
      <c r="AA813" s="130"/>
      <c r="AB813" s="131">
        <f t="shared" si="41"/>
        <v>0</v>
      </c>
    </row>
    <row r="814" spans="1:28" s="97" customFormat="1" ht="12.75" x14ac:dyDescent="0.2">
      <c r="A814" s="127"/>
      <c r="B814" s="127"/>
      <c r="C814" s="26"/>
      <c r="D814" s="128"/>
      <c r="E814" s="129"/>
      <c r="F814" s="119" t="str">
        <f>+IF(ISNA(VLOOKUP($E814,COA!$A$10:$C$208,3,0)),"",VLOOKUP($E814,COA!$A$10:$C$208,3,0))</f>
        <v/>
      </c>
      <c r="G814" s="129"/>
      <c r="H814" s="119" t="str">
        <f>+IF(ISNA(VLOOKUP($E814,COA!$A$10:$C$208,3,0)),"",VLOOKUP($E814,COA!$A$10:$C$208,3,0))</f>
        <v/>
      </c>
      <c r="I814" s="120"/>
      <c r="J814" s="121" t="str">
        <f>+IF(ISNA(VLOOKUP($I814,'Cost Center'!$A$9:$B$48,2,0)),"",(VLOOKUP($I814,'Cost Center'!$A$9:$B$48,2,0)))</f>
        <v/>
      </c>
      <c r="K814" s="122"/>
      <c r="L814" s="123"/>
      <c r="M814" s="124">
        <f t="shared" si="39"/>
        <v>0</v>
      </c>
      <c r="N814" s="124"/>
      <c r="O814" s="124">
        <f t="shared" si="40"/>
        <v>0</v>
      </c>
      <c r="P814" s="130"/>
      <c r="Q814" s="130"/>
      <c r="R814" s="130"/>
      <c r="S814" s="130"/>
      <c r="T814" s="130"/>
      <c r="U814" s="130"/>
      <c r="V814" s="130"/>
      <c r="W814" s="130"/>
      <c r="X814" s="130"/>
      <c r="Y814" s="130"/>
      <c r="Z814" s="130"/>
      <c r="AA814" s="130"/>
      <c r="AB814" s="131">
        <f t="shared" si="41"/>
        <v>0</v>
      </c>
    </row>
    <row r="815" spans="1:28" s="97" customFormat="1" ht="12.75" x14ac:dyDescent="0.2">
      <c r="A815" s="127"/>
      <c r="B815" s="127"/>
      <c r="C815" s="26"/>
      <c r="D815" s="128"/>
      <c r="E815" s="129"/>
      <c r="F815" s="119" t="str">
        <f>+IF(ISNA(VLOOKUP($E815,COA!$A$10:$C$208,3,0)),"",VLOOKUP($E815,COA!$A$10:$C$208,3,0))</f>
        <v/>
      </c>
      <c r="G815" s="129"/>
      <c r="H815" s="119" t="str">
        <f>+IF(ISNA(VLOOKUP($E815,COA!$A$10:$C$208,3,0)),"",VLOOKUP($E815,COA!$A$10:$C$208,3,0))</f>
        <v/>
      </c>
      <c r="I815" s="120"/>
      <c r="J815" s="121" t="str">
        <f>+IF(ISNA(VLOOKUP($I815,'Cost Center'!$A$9:$B$48,2,0)),"",(VLOOKUP($I815,'Cost Center'!$A$9:$B$48,2,0)))</f>
        <v/>
      </c>
      <c r="K815" s="122"/>
      <c r="L815" s="123"/>
      <c r="M815" s="124">
        <f t="shared" si="39"/>
        <v>0</v>
      </c>
      <c r="N815" s="124"/>
      <c r="O815" s="124">
        <f t="shared" si="40"/>
        <v>0</v>
      </c>
      <c r="P815" s="130"/>
      <c r="Q815" s="130"/>
      <c r="R815" s="130"/>
      <c r="S815" s="130"/>
      <c r="T815" s="130"/>
      <c r="U815" s="130"/>
      <c r="V815" s="130"/>
      <c r="W815" s="130"/>
      <c r="X815" s="130"/>
      <c r="Y815" s="130"/>
      <c r="Z815" s="130"/>
      <c r="AA815" s="130"/>
      <c r="AB815" s="131">
        <f t="shared" si="41"/>
        <v>0</v>
      </c>
    </row>
    <row r="816" spans="1:28" s="97" customFormat="1" ht="12.75" x14ac:dyDescent="0.2">
      <c r="A816" s="127"/>
      <c r="B816" s="127"/>
      <c r="C816" s="26"/>
      <c r="D816" s="128"/>
      <c r="E816" s="129"/>
      <c r="F816" s="119" t="str">
        <f>+IF(ISNA(VLOOKUP($E816,COA!$A$10:$C$208,3,0)),"",VLOOKUP($E816,COA!$A$10:$C$208,3,0))</f>
        <v/>
      </c>
      <c r="G816" s="129"/>
      <c r="H816" s="119" t="str">
        <f>+IF(ISNA(VLOOKUP($E816,COA!$A$10:$C$208,3,0)),"",VLOOKUP($E816,COA!$A$10:$C$208,3,0))</f>
        <v/>
      </c>
      <c r="I816" s="120"/>
      <c r="J816" s="121" t="str">
        <f>+IF(ISNA(VLOOKUP($I816,'Cost Center'!$A$9:$B$48,2,0)),"",(VLOOKUP($I816,'Cost Center'!$A$9:$B$48,2,0)))</f>
        <v/>
      </c>
      <c r="K816" s="122"/>
      <c r="L816" s="123"/>
      <c r="M816" s="124">
        <f t="shared" si="39"/>
        <v>0</v>
      </c>
      <c r="N816" s="124"/>
      <c r="O816" s="124">
        <f t="shared" si="40"/>
        <v>0</v>
      </c>
      <c r="P816" s="130"/>
      <c r="Q816" s="130"/>
      <c r="R816" s="130"/>
      <c r="S816" s="130"/>
      <c r="T816" s="130"/>
      <c r="U816" s="130"/>
      <c r="V816" s="130"/>
      <c r="W816" s="130"/>
      <c r="X816" s="130"/>
      <c r="Y816" s="130"/>
      <c r="Z816" s="130"/>
      <c r="AA816" s="130"/>
      <c r="AB816" s="131">
        <f t="shared" si="41"/>
        <v>0</v>
      </c>
    </row>
    <row r="817" spans="1:28" s="97" customFormat="1" ht="12.75" x14ac:dyDescent="0.2">
      <c r="A817" s="127"/>
      <c r="B817" s="127"/>
      <c r="C817" s="26"/>
      <c r="D817" s="128"/>
      <c r="E817" s="129"/>
      <c r="F817" s="119" t="str">
        <f>+IF(ISNA(VLOOKUP($E817,COA!$A$10:$C$208,3,0)),"",VLOOKUP($E817,COA!$A$10:$C$208,3,0))</f>
        <v/>
      </c>
      <c r="G817" s="129"/>
      <c r="H817" s="119" t="str">
        <f>+IF(ISNA(VLOOKUP($E817,COA!$A$10:$C$208,3,0)),"",VLOOKUP($E817,COA!$A$10:$C$208,3,0))</f>
        <v/>
      </c>
      <c r="I817" s="120"/>
      <c r="J817" s="121" t="str">
        <f>+IF(ISNA(VLOOKUP($I817,'Cost Center'!$A$9:$B$48,2,0)),"",(VLOOKUP($I817,'Cost Center'!$A$9:$B$48,2,0)))</f>
        <v/>
      </c>
      <c r="K817" s="122"/>
      <c r="L817" s="123"/>
      <c r="M817" s="124">
        <f t="shared" si="39"/>
        <v>0</v>
      </c>
      <c r="N817" s="124"/>
      <c r="O817" s="124">
        <f t="shared" si="40"/>
        <v>0</v>
      </c>
      <c r="P817" s="130"/>
      <c r="Q817" s="130"/>
      <c r="R817" s="130"/>
      <c r="S817" s="130"/>
      <c r="T817" s="130"/>
      <c r="U817" s="130"/>
      <c r="V817" s="130"/>
      <c r="W817" s="130"/>
      <c r="X817" s="130"/>
      <c r="Y817" s="130"/>
      <c r="Z817" s="130"/>
      <c r="AA817" s="130"/>
      <c r="AB817" s="131">
        <f t="shared" si="41"/>
        <v>0</v>
      </c>
    </row>
    <row r="818" spans="1:28" s="97" customFormat="1" ht="12.75" x14ac:dyDescent="0.2">
      <c r="A818" s="127"/>
      <c r="B818" s="127"/>
      <c r="C818" s="26"/>
      <c r="D818" s="128"/>
      <c r="E818" s="129"/>
      <c r="F818" s="119" t="str">
        <f>+IF(ISNA(VLOOKUP($E818,COA!$A$10:$C$208,3,0)),"",VLOOKUP($E818,COA!$A$10:$C$208,3,0))</f>
        <v/>
      </c>
      <c r="G818" s="129"/>
      <c r="H818" s="119" t="str">
        <f>+IF(ISNA(VLOOKUP($E818,COA!$A$10:$C$208,3,0)),"",VLOOKUP($E818,COA!$A$10:$C$208,3,0))</f>
        <v/>
      </c>
      <c r="I818" s="120"/>
      <c r="J818" s="121" t="str">
        <f>+IF(ISNA(VLOOKUP($I818,'Cost Center'!$A$9:$B$48,2,0)),"",(VLOOKUP($I818,'Cost Center'!$A$9:$B$48,2,0)))</f>
        <v/>
      </c>
      <c r="K818" s="122"/>
      <c r="L818" s="123"/>
      <c r="M818" s="124">
        <f t="shared" si="39"/>
        <v>0</v>
      </c>
      <c r="N818" s="124"/>
      <c r="O818" s="124">
        <f t="shared" si="40"/>
        <v>0</v>
      </c>
      <c r="P818" s="130"/>
      <c r="Q818" s="130"/>
      <c r="R818" s="130"/>
      <c r="S818" s="130"/>
      <c r="T818" s="130"/>
      <c r="U818" s="130"/>
      <c r="V818" s="130"/>
      <c r="W818" s="130"/>
      <c r="X818" s="130"/>
      <c r="Y818" s="130"/>
      <c r="Z818" s="130"/>
      <c r="AA818" s="130"/>
      <c r="AB818" s="131">
        <f t="shared" si="41"/>
        <v>0</v>
      </c>
    </row>
    <row r="819" spans="1:28" s="97" customFormat="1" ht="12.75" x14ac:dyDescent="0.2">
      <c r="A819" s="127"/>
      <c r="B819" s="127"/>
      <c r="C819" s="26"/>
      <c r="D819" s="128"/>
      <c r="E819" s="129"/>
      <c r="F819" s="119" t="str">
        <f>+IF(ISNA(VLOOKUP($E819,COA!$A$10:$C$208,3,0)),"",VLOOKUP($E819,COA!$A$10:$C$208,3,0))</f>
        <v/>
      </c>
      <c r="G819" s="129"/>
      <c r="H819" s="119" t="str">
        <f>+IF(ISNA(VLOOKUP($E819,COA!$A$10:$C$208,3,0)),"",VLOOKUP($E819,COA!$A$10:$C$208,3,0))</f>
        <v/>
      </c>
      <c r="I819" s="120"/>
      <c r="J819" s="121" t="str">
        <f>+IF(ISNA(VLOOKUP($I819,'Cost Center'!$A$9:$B$48,2,0)),"",(VLOOKUP($I819,'Cost Center'!$A$9:$B$48,2,0)))</f>
        <v/>
      </c>
      <c r="K819" s="122"/>
      <c r="L819" s="123"/>
      <c r="M819" s="124">
        <f t="shared" si="39"/>
        <v>0</v>
      </c>
      <c r="N819" s="124"/>
      <c r="O819" s="124">
        <f t="shared" si="40"/>
        <v>0</v>
      </c>
      <c r="P819" s="130"/>
      <c r="Q819" s="130"/>
      <c r="R819" s="130"/>
      <c r="S819" s="130"/>
      <c r="T819" s="130"/>
      <c r="U819" s="130"/>
      <c r="V819" s="130"/>
      <c r="W819" s="130"/>
      <c r="X819" s="130"/>
      <c r="Y819" s="130"/>
      <c r="Z819" s="130"/>
      <c r="AA819" s="130"/>
      <c r="AB819" s="131">
        <f t="shared" si="41"/>
        <v>0</v>
      </c>
    </row>
    <row r="820" spans="1:28" s="97" customFormat="1" ht="12.75" x14ac:dyDescent="0.2">
      <c r="A820" s="127"/>
      <c r="B820" s="127"/>
      <c r="C820" s="26"/>
      <c r="D820" s="128"/>
      <c r="E820" s="129"/>
      <c r="F820" s="119" t="str">
        <f>+IF(ISNA(VLOOKUP($E820,COA!$A$10:$C$208,3,0)),"",VLOOKUP($E820,COA!$A$10:$C$208,3,0))</f>
        <v/>
      </c>
      <c r="G820" s="129"/>
      <c r="H820" s="119" t="str">
        <f>+IF(ISNA(VLOOKUP($E820,COA!$A$10:$C$208,3,0)),"",VLOOKUP($E820,COA!$A$10:$C$208,3,0))</f>
        <v/>
      </c>
      <c r="I820" s="120"/>
      <c r="J820" s="121" t="str">
        <f>+IF(ISNA(VLOOKUP($I820,'Cost Center'!$A$9:$B$48,2,0)),"",(VLOOKUP($I820,'Cost Center'!$A$9:$B$48,2,0)))</f>
        <v/>
      </c>
      <c r="K820" s="122"/>
      <c r="L820" s="123"/>
      <c r="M820" s="124">
        <f t="shared" si="39"/>
        <v>0</v>
      </c>
      <c r="N820" s="124"/>
      <c r="O820" s="124">
        <f t="shared" si="40"/>
        <v>0</v>
      </c>
      <c r="P820" s="130"/>
      <c r="Q820" s="130"/>
      <c r="R820" s="130"/>
      <c r="S820" s="130"/>
      <c r="T820" s="130"/>
      <c r="U820" s="130"/>
      <c r="V820" s="130"/>
      <c r="W820" s="130"/>
      <c r="X820" s="130"/>
      <c r="Y820" s="130"/>
      <c r="Z820" s="130"/>
      <c r="AA820" s="130"/>
      <c r="AB820" s="131">
        <f t="shared" si="41"/>
        <v>0</v>
      </c>
    </row>
    <row r="821" spans="1:28" s="97" customFormat="1" ht="12.75" x14ac:dyDescent="0.2">
      <c r="A821" s="127"/>
      <c r="B821" s="127"/>
      <c r="C821" s="26"/>
      <c r="D821" s="128"/>
      <c r="E821" s="129"/>
      <c r="F821" s="119" t="str">
        <f>+IF(ISNA(VLOOKUP($E821,COA!$A$10:$C$208,3,0)),"",VLOOKUP($E821,COA!$A$10:$C$208,3,0))</f>
        <v/>
      </c>
      <c r="G821" s="129"/>
      <c r="H821" s="119" t="str">
        <f>+IF(ISNA(VLOOKUP($E821,COA!$A$10:$C$208,3,0)),"",VLOOKUP($E821,COA!$A$10:$C$208,3,0))</f>
        <v/>
      </c>
      <c r="I821" s="120"/>
      <c r="J821" s="121" t="str">
        <f>+IF(ISNA(VLOOKUP($I821,'Cost Center'!$A$9:$B$48,2,0)),"",(VLOOKUP($I821,'Cost Center'!$A$9:$B$48,2,0)))</f>
        <v/>
      </c>
      <c r="K821" s="122"/>
      <c r="L821" s="123"/>
      <c r="M821" s="124">
        <f t="shared" si="39"/>
        <v>0</v>
      </c>
      <c r="N821" s="124"/>
      <c r="O821" s="124">
        <f t="shared" si="40"/>
        <v>0</v>
      </c>
      <c r="P821" s="130"/>
      <c r="Q821" s="130"/>
      <c r="R821" s="130"/>
      <c r="S821" s="130"/>
      <c r="T821" s="130"/>
      <c r="U821" s="130"/>
      <c r="V821" s="130"/>
      <c r="W821" s="130"/>
      <c r="X821" s="130"/>
      <c r="Y821" s="130"/>
      <c r="Z821" s="130"/>
      <c r="AA821" s="130"/>
      <c r="AB821" s="131">
        <f t="shared" si="41"/>
        <v>0</v>
      </c>
    </row>
    <row r="822" spans="1:28" s="97" customFormat="1" ht="12.75" x14ac:dyDescent="0.2">
      <c r="A822" s="127"/>
      <c r="B822" s="127"/>
      <c r="C822" s="26"/>
      <c r="D822" s="128"/>
      <c r="E822" s="129"/>
      <c r="F822" s="119" t="str">
        <f>+IF(ISNA(VLOOKUP($E822,COA!$A$10:$C$208,3,0)),"",VLOOKUP($E822,COA!$A$10:$C$208,3,0))</f>
        <v/>
      </c>
      <c r="G822" s="129"/>
      <c r="H822" s="119" t="str">
        <f>+IF(ISNA(VLOOKUP($E822,COA!$A$10:$C$208,3,0)),"",VLOOKUP($E822,COA!$A$10:$C$208,3,0))</f>
        <v/>
      </c>
      <c r="I822" s="120"/>
      <c r="J822" s="121" t="str">
        <f>+IF(ISNA(VLOOKUP($I822,'Cost Center'!$A$9:$B$48,2,0)),"",(VLOOKUP($I822,'Cost Center'!$A$9:$B$48,2,0)))</f>
        <v/>
      </c>
      <c r="K822" s="122"/>
      <c r="L822" s="123"/>
      <c r="M822" s="124">
        <f t="shared" si="39"/>
        <v>0</v>
      </c>
      <c r="N822" s="124"/>
      <c r="O822" s="124">
        <f t="shared" si="40"/>
        <v>0</v>
      </c>
      <c r="P822" s="130"/>
      <c r="Q822" s="130"/>
      <c r="R822" s="130"/>
      <c r="S822" s="130"/>
      <c r="T822" s="130"/>
      <c r="U822" s="130"/>
      <c r="V822" s="130"/>
      <c r="W822" s="130"/>
      <c r="X822" s="130"/>
      <c r="Y822" s="130"/>
      <c r="Z822" s="130"/>
      <c r="AA822" s="130"/>
      <c r="AB822" s="131">
        <f t="shared" si="41"/>
        <v>0</v>
      </c>
    </row>
    <row r="823" spans="1:28" s="97" customFormat="1" ht="12.75" x14ac:dyDescent="0.2">
      <c r="A823" s="127"/>
      <c r="B823" s="127"/>
      <c r="C823" s="26"/>
      <c r="D823" s="128"/>
      <c r="E823" s="129"/>
      <c r="F823" s="119" t="str">
        <f>+IF(ISNA(VLOOKUP($E823,COA!$A$10:$C$208,3,0)),"",VLOOKUP($E823,COA!$A$10:$C$208,3,0))</f>
        <v/>
      </c>
      <c r="G823" s="129"/>
      <c r="H823" s="119" t="str">
        <f>+IF(ISNA(VLOOKUP($E823,COA!$A$10:$C$208,3,0)),"",VLOOKUP($E823,COA!$A$10:$C$208,3,0))</f>
        <v/>
      </c>
      <c r="I823" s="120"/>
      <c r="J823" s="121" t="str">
        <f>+IF(ISNA(VLOOKUP($I823,'Cost Center'!$A$9:$B$48,2,0)),"",(VLOOKUP($I823,'Cost Center'!$A$9:$B$48,2,0)))</f>
        <v/>
      </c>
      <c r="K823" s="122"/>
      <c r="L823" s="123"/>
      <c r="M823" s="124">
        <f t="shared" si="39"/>
        <v>0</v>
      </c>
      <c r="N823" s="124"/>
      <c r="O823" s="124">
        <f t="shared" si="40"/>
        <v>0</v>
      </c>
      <c r="P823" s="130"/>
      <c r="Q823" s="130"/>
      <c r="R823" s="130"/>
      <c r="S823" s="130"/>
      <c r="T823" s="130"/>
      <c r="U823" s="130"/>
      <c r="V823" s="130"/>
      <c r="W823" s="130"/>
      <c r="X823" s="130"/>
      <c r="Y823" s="130"/>
      <c r="Z823" s="130"/>
      <c r="AA823" s="130"/>
      <c r="AB823" s="131">
        <f t="shared" si="41"/>
        <v>0</v>
      </c>
    </row>
    <row r="824" spans="1:28" s="97" customFormat="1" ht="12.75" x14ac:dyDescent="0.2">
      <c r="A824" s="127"/>
      <c r="B824" s="127"/>
      <c r="C824" s="26"/>
      <c r="D824" s="128"/>
      <c r="E824" s="129"/>
      <c r="F824" s="119" t="str">
        <f>+IF(ISNA(VLOOKUP($E824,COA!$A$10:$C$208,3,0)),"",VLOOKUP($E824,COA!$A$10:$C$208,3,0))</f>
        <v/>
      </c>
      <c r="G824" s="129"/>
      <c r="H824" s="119" t="str">
        <f>+IF(ISNA(VLOOKUP($E824,COA!$A$10:$C$208,3,0)),"",VLOOKUP($E824,COA!$A$10:$C$208,3,0))</f>
        <v/>
      </c>
      <c r="I824" s="120"/>
      <c r="J824" s="121" t="str">
        <f>+IF(ISNA(VLOOKUP($I824,'Cost Center'!$A$9:$B$48,2,0)),"",(VLOOKUP($I824,'Cost Center'!$A$9:$B$48,2,0)))</f>
        <v/>
      </c>
      <c r="K824" s="122"/>
      <c r="L824" s="123"/>
      <c r="M824" s="124">
        <f t="shared" si="39"/>
        <v>0</v>
      </c>
      <c r="N824" s="124"/>
      <c r="O824" s="124">
        <f t="shared" si="40"/>
        <v>0</v>
      </c>
      <c r="P824" s="130"/>
      <c r="Q824" s="130"/>
      <c r="R824" s="130"/>
      <c r="S824" s="130"/>
      <c r="T824" s="130"/>
      <c r="U824" s="130"/>
      <c r="V824" s="130"/>
      <c r="W824" s="130"/>
      <c r="X824" s="130"/>
      <c r="Y824" s="130"/>
      <c r="Z824" s="130"/>
      <c r="AA824" s="130"/>
      <c r="AB824" s="131">
        <f t="shared" si="41"/>
        <v>0</v>
      </c>
    </row>
    <row r="825" spans="1:28" s="97" customFormat="1" ht="12.75" x14ac:dyDescent="0.2">
      <c r="A825" s="127"/>
      <c r="B825" s="127"/>
      <c r="C825" s="26"/>
      <c r="D825" s="128"/>
      <c r="E825" s="129"/>
      <c r="F825" s="119" t="str">
        <f>+IF(ISNA(VLOOKUP($E825,COA!$A$10:$C$208,3,0)),"",VLOOKUP($E825,COA!$A$10:$C$208,3,0))</f>
        <v/>
      </c>
      <c r="G825" s="129"/>
      <c r="H825" s="119" t="str">
        <f>+IF(ISNA(VLOOKUP($E825,COA!$A$10:$C$208,3,0)),"",VLOOKUP($E825,COA!$A$10:$C$208,3,0))</f>
        <v/>
      </c>
      <c r="I825" s="120"/>
      <c r="J825" s="121" t="str">
        <f>+IF(ISNA(VLOOKUP($I825,'Cost Center'!$A$9:$B$48,2,0)),"",(VLOOKUP($I825,'Cost Center'!$A$9:$B$48,2,0)))</f>
        <v/>
      </c>
      <c r="K825" s="122"/>
      <c r="L825" s="123"/>
      <c r="M825" s="124">
        <f t="shared" si="39"/>
        <v>0</v>
      </c>
      <c r="N825" s="124"/>
      <c r="O825" s="124">
        <f t="shared" si="40"/>
        <v>0</v>
      </c>
      <c r="P825" s="130"/>
      <c r="Q825" s="130"/>
      <c r="R825" s="130"/>
      <c r="S825" s="130"/>
      <c r="T825" s="130"/>
      <c r="U825" s="130"/>
      <c r="V825" s="130"/>
      <c r="W825" s="130"/>
      <c r="X825" s="130"/>
      <c r="Y825" s="130"/>
      <c r="Z825" s="130"/>
      <c r="AA825" s="130"/>
      <c r="AB825" s="131">
        <f t="shared" si="41"/>
        <v>0</v>
      </c>
    </row>
    <row r="826" spans="1:28" s="97" customFormat="1" ht="12.75" x14ac:dyDescent="0.2">
      <c r="A826" s="127"/>
      <c r="B826" s="127"/>
      <c r="C826" s="26"/>
      <c r="D826" s="128"/>
      <c r="E826" s="129"/>
      <c r="F826" s="119" t="str">
        <f>+IF(ISNA(VLOOKUP($E826,COA!$A$10:$C$208,3,0)),"",VLOOKUP($E826,COA!$A$10:$C$208,3,0))</f>
        <v/>
      </c>
      <c r="G826" s="129"/>
      <c r="H826" s="119" t="str">
        <f>+IF(ISNA(VLOOKUP($E826,COA!$A$10:$C$208,3,0)),"",VLOOKUP($E826,COA!$A$10:$C$208,3,0))</f>
        <v/>
      </c>
      <c r="I826" s="120"/>
      <c r="J826" s="121" t="str">
        <f>+IF(ISNA(VLOOKUP($I826,'Cost Center'!$A$9:$B$48,2,0)),"",(VLOOKUP($I826,'Cost Center'!$A$9:$B$48,2,0)))</f>
        <v/>
      </c>
      <c r="K826" s="122"/>
      <c r="L826" s="123"/>
      <c r="M826" s="124">
        <f t="shared" si="39"/>
        <v>0</v>
      </c>
      <c r="N826" s="124"/>
      <c r="O826" s="124">
        <f t="shared" si="40"/>
        <v>0</v>
      </c>
      <c r="P826" s="130"/>
      <c r="Q826" s="130"/>
      <c r="R826" s="130"/>
      <c r="S826" s="130"/>
      <c r="T826" s="130"/>
      <c r="U826" s="130"/>
      <c r="V826" s="130"/>
      <c r="W826" s="130"/>
      <c r="X826" s="130"/>
      <c r="Y826" s="130"/>
      <c r="Z826" s="130"/>
      <c r="AA826" s="130"/>
      <c r="AB826" s="131">
        <f t="shared" si="41"/>
        <v>0</v>
      </c>
    </row>
    <row r="827" spans="1:28" s="97" customFormat="1" ht="12.75" x14ac:dyDescent="0.2">
      <c r="A827" s="127"/>
      <c r="B827" s="127"/>
      <c r="C827" s="26"/>
      <c r="D827" s="128"/>
      <c r="E827" s="129"/>
      <c r="F827" s="119" t="str">
        <f>+IF(ISNA(VLOOKUP($E827,COA!$A$10:$C$208,3,0)),"",VLOOKUP($E827,COA!$A$10:$C$208,3,0))</f>
        <v/>
      </c>
      <c r="G827" s="129"/>
      <c r="H827" s="119" t="str">
        <f>+IF(ISNA(VLOOKUP($E827,COA!$A$10:$C$208,3,0)),"",VLOOKUP($E827,COA!$A$10:$C$208,3,0))</f>
        <v/>
      </c>
      <c r="I827" s="120"/>
      <c r="J827" s="121" t="str">
        <f>+IF(ISNA(VLOOKUP($I827,'Cost Center'!$A$9:$B$48,2,0)),"",(VLOOKUP($I827,'Cost Center'!$A$9:$B$48,2,0)))</f>
        <v/>
      </c>
      <c r="K827" s="122"/>
      <c r="L827" s="123"/>
      <c r="M827" s="124">
        <f t="shared" si="39"/>
        <v>0</v>
      </c>
      <c r="N827" s="124"/>
      <c r="O827" s="124">
        <f t="shared" si="40"/>
        <v>0</v>
      </c>
      <c r="P827" s="130"/>
      <c r="Q827" s="130"/>
      <c r="R827" s="130"/>
      <c r="S827" s="130"/>
      <c r="T827" s="130"/>
      <c r="U827" s="130"/>
      <c r="V827" s="130"/>
      <c r="W827" s="130"/>
      <c r="X827" s="130"/>
      <c r="Y827" s="130"/>
      <c r="Z827" s="130"/>
      <c r="AA827" s="130"/>
      <c r="AB827" s="131">
        <f t="shared" si="41"/>
        <v>0</v>
      </c>
    </row>
    <row r="828" spans="1:28" s="97" customFormat="1" ht="12.75" x14ac:dyDescent="0.2">
      <c r="A828" s="127"/>
      <c r="B828" s="127"/>
      <c r="C828" s="26"/>
      <c r="D828" s="128"/>
      <c r="E828" s="129"/>
      <c r="F828" s="119" t="str">
        <f>+IF(ISNA(VLOOKUP($E828,COA!$A$10:$C$208,3,0)),"",VLOOKUP($E828,COA!$A$10:$C$208,3,0))</f>
        <v/>
      </c>
      <c r="G828" s="129"/>
      <c r="H828" s="119" t="str">
        <f>+IF(ISNA(VLOOKUP($E828,COA!$A$10:$C$208,3,0)),"",VLOOKUP($E828,COA!$A$10:$C$208,3,0))</f>
        <v/>
      </c>
      <c r="I828" s="120"/>
      <c r="J828" s="121" t="str">
        <f>+IF(ISNA(VLOOKUP($I828,'Cost Center'!$A$9:$B$48,2,0)),"",(VLOOKUP($I828,'Cost Center'!$A$9:$B$48,2,0)))</f>
        <v/>
      </c>
      <c r="K828" s="122"/>
      <c r="L828" s="123"/>
      <c r="M828" s="124">
        <f t="shared" si="39"/>
        <v>0</v>
      </c>
      <c r="N828" s="124"/>
      <c r="O828" s="124">
        <f t="shared" si="40"/>
        <v>0</v>
      </c>
      <c r="P828" s="130"/>
      <c r="Q828" s="130"/>
      <c r="R828" s="130"/>
      <c r="S828" s="130"/>
      <c r="T828" s="130"/>
      <c r="U828" s="130"/>
      <c r="V828" s="130"/>
      <c r="W828" s="130"/>
      <c r="X828" s="130"/>
      <c r="Y828" s="130"/>
      <c r="Z828" s="130"/>
      <c r="AA828" s="130"/>
      <c r="AB828" s="131">
        <f t="shared" si="41"/>
        <v>0</v>
      </c>
    </row>
    <row r="829" spans="1:28" s="97" customFormat="1" ht="12.75" x14ac:dyDescent="0.2">
      <c r="A829" s="127"/>
      <c r="B829" s="127"/>
      <c r="C829" s="26"/>
      <c r="D829" s="128"/>
      <c r="E829" s="129"/>
      <c r="F829" s="119" t="str">
        <f>+IF(ISNA(VLOOKUP($E829,COA!$A$10:$C$208,3,0)),"",VLOOKUP($E829,COA!$A$10:$C$208,3,0))</f>
        <v/>
      </c>
      <c r="G829" s="129"/>
      <c r="H829" s="119" t="str">
        <f>+IF(ISNA(VLOOKUP($E829,COA!$A$10:$C$208,3,0)),"",VLOOKUP($E829,COA!$A$10:$C$208,3,0))</f>
        <v/>
      </c>
      <c r="I829" s="120"/>
      <c r="J829" s="121" t="str">
        <f>+IF(ISNA(VLOOKUP($I829,'Cost Center'!$A$9:$B$48,2,0)),"",(VLOOKUP($I829,'Cost Center'!$A$9:$B$48,2,0)))</f>
        <v/>
      </c>
      <c r="K829" s="122"/>
      <c r="L829" s="123"/>
      <c r="M829" s="124">
        <f t="shared" si="39"/>
        <v>0</v>
      </c>
      <c r="N829" s="124"/>
      <c r="O829" s="124">
        <f t="shared" si="40"/>
        <v>0</v>
      </c>
      <c r="P829" s="130"/>
      <c r="Q829" s="130"/>
      <c r="R829" s="130"/>
      <c r="S829" s="130"/>
      <c r="T829" s="130"/>
      <c r="U829" s="130"/>
      <c r="V829" s="130"/>
      <c r="W829" s="130"/>
      <c r="X829" s="130"/>
      <c r="Y829" s="130"/>
      <c r="Z829" s="130"/>
      <c r="AA829" s="130"/>
      <c r="AB829" s="131">
        <f t="shared" si="41"/>
        <v>0</v>
      </c>
    </row>
    <row r="830" spans="1:28" s="97" customFormat="1" ht="12.75" x14ac:dyDescent="0.2">
      <c r="A830" s="127"/>
      <c r="B830" s="127"/>
      <c r="C830" s="26"/>
      <c r="D830" s="128"/>
      <c r="E830" s="129"/>
      <c r="F830" s="119" t="str">
        <f>+IF(ISNA(VLOOKUP($E830,COA!$A$10:$C$208,3,0)),"",VLOOKUP($E830,COA!$A$10:$C$208,3,0))</f>
        <v/>
      </c>
      <c r="G830" s="129"/>
      <c r="H830" s="119" t="str">
        <f>+IF(ISNA(VLOOKUP($E830,COA!$A$10:$C$208,3,0)),"",VLOOKUP($E830,COA!$A$10:$C$208,3,0))</f>
        <v/>
      </c>
      <c r="I830" s="120"/>
      <c r="J830" s="121" t="str">
        <f>+IF(ISNA(VLOOKUP($I830,'Cost Center'!$A$9:$B$48,2,0)),"",(VLOOKUP($I830,'Cost Center'!$A$9:$B$48,2,0)))</f>
        <v/>
      </c>
      <c r="K830" s="122"/>
      <c r="L830" s="123"/>
      <c r="M830" s="124">
        <f t="shared" si="39"/>
        <v>0</v>
      </c>
      <c r="N830" s="124"/>
      <c r="O830" s="124">
        <f t="shared" si="40"/>
        <v>0</v>
      </c>
      <c r="P830" s="130"/>
      <c r="Q830" s="130"/>
      <c r="R830" s="130"/>
      <c r="S830" s="130"/>
      <c r="T830" s="130"/>
      <c r="U830" s="130"/>
      <c r="V830" s="130"/>
      <c r="W830" s="130"/>
      <c r="X830" s="130"/>
      <c r="Y830" s="130"/>
      <c r="Z830" s="130"/>
      <c r="AA830" s="130"/>
      <c r="AB830" s="131">
        <f t="shared" si="41"/>
        <v>0</v>
      </c>
    </row>
    <row r="831" spans="1:28" s="97" customFormat="1" ht="12.75" x14ac:dyDescent="0.2">
      <c r="A831" s="127"/>
      <c r="B831" s="127"/>
      <c r="C831" s="26"/>
      <c r="D831" s="128"/>
      <c r="E831" s="129"/>
      <c r="F831" s="119" t="str">
        <f>+IF(ISNA(VLOOKUP($E831,COA!$A$10:$C$208,3,0)),"",VLOOKUP($E831,COA!$A$10:$C$208,3,0))</f>
        <v/>
      </c>
      <c r="G831" s="129"/>
      <c r="H831" s="119" t="str">
        <f>+IF(ISNA(VLOOKUP($E831,COA!$A$10:$C$208,3,0)),"",VLOOKUP($E831,COA!$A$10:$C$208,3,0))</f>
        <v/>
      </c>
      <c r="I831" s="120"/>
      <c r="J831" s="121" t="str">
        <f>+IF(ISNA(VLOOKUP($I831,'Cost Center'!$A$9:$B$48,2,0)),"",(VLOOKUP($I831,'Cost Center'!$A$9:$B$48,2,0)))</f>
        <v/>
      </c>
      <c r="K831" s="122"/>
      <c r="L831" s="123"/>
      <c r="M831" s="124">
        <f t="shared" si="39"/>
        <v>0</v>
      </c>
      <c r="N831" s="124"/>
      <c r="O831" s="124">
        <f t="shared" si="40"/>
        <v>0</v>
      </c>
      <c r="P831" s="130"/>
      <c r="Q831" s="130"/>
      <c r="R831" s="130"/>
      <c r="S831" s="130"/>
      <c r="T831" s="130"/>
      <c r="U831" s="130"/>
      <c r="V831" s="130"/>
      <c r="W831" s="130"/>
      <c r="X831" s="130"/>
      <c r="Y831" s="130"/>
      <c r="Z831" s="130"/>
      <c r="AA831" s="130"/>
      <c r="AB831" s="131">
        <f t="shared" si="41"/>
        <v>0</v>
      </c>
    </row>
    <row r="832" spans="1:28" s="97" customFormat="1" ht="12.75" x14ac:dyDescent="0.2">
      <c r="A832" s="127"/>
      <c r="B832" s="127"/>
      <c r="C832" s="26"/>
      <c r="D832" s="128"/>
      <c r="E832" s="129"/>
      <c r="F832" s="119" t="str">
        <f>+IF(ISNA(VLOOKUP($E832,COA!$A$10:$C$208,3,0)),"",VLOOKUP($E832,COA!$A$10:$C$208,3,0))</f>
        <v/>
      </c>
      <c r="G832" s="129"/>
      <c r="H832" s="119" t="str">
        <f>+IF(ISNA(VLOOKUP($E832,COA!$A$10:$C$208,3,0)),"",VLOOKUP($E832,COA!$A$10:$C$208,3,0))</f>
        <v/>
      </c>
      <c r="I832" s="120"/>
      <c r="J832" s="121" t="str">
        <f>+IF(ISNA(VLOOKUP($I832,'Cost Center'!$A$9:$B$48,2,0)),"",(VLOOKUP($I832,'Cost Center'!$A$9:$B$48,2,0)))</f>
        <v/>
      </c>
      <c r="K832" s="122"/>
      <c r="L832" s="123"/>
      <c r="M832" s="124">
        <f t="shared" si="39"/>
        <v>0</v>
      </c>
      <c r="N832" s="124"/>
      <c r="O832" s="124">
        <f t="shared" si="40"/>
        <v>0</v>
      </c>
      <c r="P832" s="130"/>
      <c r="Q832" s="130"/>
      <c r="R832" s="130"/>
      <c r="S832" s="130"/>
      <c r="T832" s="130"/>
      <c r="U832" s="130"/>
      <c r="V832" s="130"/>
      <c r="W832" s="130"/>
      <c r="X832" s="130"/>
      <c r="Y832" s="130"/>
      <c r="Z832" s="130"/>
      <c r="AA832" s="130"/>
      <c r="AB832" s="131">
        <f t="shared" si="41"/>
        <v>0</v>
      </c>
    </row>
    <row r="833" spans="1:28" s="97" customFormat="1" ht="12.75" x14ac:dyDescent="0.2">
      <c r="A833" s="127"/>
      <c r="B833" s="127"/>
      <c r="C833" s="26"/>
      <c r="D833" s="128"/>
      <c r="E833" s="129"/>
      <c r="F833" s="119" t="str">
        <f>+IF(ISNA(VLOOKUP($E833,COA!$A$10:$C$208,3,0)),"",VLOOKUP($E833,COA!$A$10:$C$208,3,0))</f>
        <v/>
      </c>
      <c r="G833" s="129"/>
      <c r="H833" s="119" t="str">
        <f>+IF(ISNA(VLOOKUP($E833,COA!$A$10:$C$208,3,0)),"",VLOOKUP($E833,COA!$A$10:$C$208,3,0))</f>
        <v/>
      </c>
      <c r="I833" s="120"/>
      <c r="J833" s="121" t="str">
        <f>+IF(ISNA(VLOOKUP($I833,'Cost Center'!$A$9:$B$48,2,0)),"",(VLOOKUP($I833,'Cost Center'!$A$9:$B$48,2,0)))</f>
        <v/>
      </c>
      <c r="K833" s="122"/>
      <c r="L833" s="123"/>
      <c r="M833" s="124">
        <f t="shared" si="39"/>
        <v>0</v>
      </c>
      <c r="N833" s="124"/>
      <c r="O833" s="124">
        <f t="shared" si="40"/>
        <v>0</v>
      </c>
      <c r="P833" s="130"/>
      <c r="Q833" s="130"/>
      <c r="R833" s="130"/>
      <c r="S833" s="130"/>
      <c r="T833" s="130"/>
      <c r="U833" s="130"/>
      <c r="V833" s="130"/>
      <c r="W833" s="130"/>
      <c r="X833" s="130"/>
      <c r="Y833" s="130"/>
      <c r="Z833" s="130"/>
      <c r="AA833" s="130"/>
      <c r="AB833" s="131">
        <f t="shared" si="41"/>
        <v>0</v>
      </c>
    </row>
    <row r="834" spans="1:28" s="97" customFormat="1" ht="12.75" x14ac:dyDescent="0.2">
      <c r="A834" s="127"/>
      <c r="B834" s="127"/>
      <c r="C834" s="26"/>
      <c r="D834" s="128"/>
      <c r="E834" s="129"/>
      <c r="F834" s="119" t="str">
        <f>+IF(ISNA(VLOOKUP($E834,COA!$A$10:$C$208,3,0)),"",VLOOKUP($E834,COA!$A$10:$C$208,3,0))</f>
        <v/>
      </c>
      <c r="G834" s="129"/>
      <c r="H834" s="119" t="str">
        <f>+IF(ISNA(VLOOKUP($E834,COA!$A$10:$C$208,3,0)),"",VLOOKUP($E834,COA!$A$10:$C$208,3,0))</f>
        <v/>
      </c>
      <c r="I834" s="120"/>
      <c r="J834" s="121" t="str">
        <f>+IF(ISNA(VLOOKUP($I834,'Cost Center'!$A$9:$B$48,2,0)),"",(VLOOKUP($I834,'Cost Center'!$A$9:$B$48,2,0)))</f>
        <v/>
      </c>
      <c r="K834" s="122"/>
      <c r="L834" s="123"/>
      <c r="M834" s="124">
        <f t="shared" si="39"/>
        <v>0</v>
      </c>
      <c r="N834" s="124"/>
      <c r="O834" s="124">
        <f t="shared" si="40"/>
        <v>0</v>
      </c>
      <c r="P834" s="130"/>
      <c r="Q834" s="130"/>
      <c r="R834" s="130"/>
      <c r="S834" s="130"/>
      <c r="T834" s="130"/>
      <c r="U834" s="130"/>
      <c r="V834" s="130"/>
      <c r="W834" s="130"/>
      <c r="X834" s="130"/>
      <c r="Y834" s="130"/>
      <c r="Z834" s="130"/>
      <c r="AA834" s="130"/>
      <c r="AB834" s="131">
        <f t="shared" si="41"/>
        <v>0</v>
      </c>
    </row>
    <row r="835" spans="1:28" s="97" customFormat="1" ht="12.75" x14ac:dyDescent="0.2">
      <c r="A835" s="127"/>
      <c r="B835" s="127"/>
      <c r="C835" s="26"/>
      <c r="D835" s="128"/>
      <c r="E835" s="129"/>
      <c r="F835" s="119" t="str">
        <f>+IF(ISNA(VLOOKUP($E835,COA!$A$10:$C$208,3,0)),"",VLOOKUP($E835,COA!$A$10:$C$208,3,0))</f>
        <v/>
      </c>
      <c r="G835" s="129"/>
      <c r="H835" s="119" t="str">
        <f>+IF(ISNA(VLOOKUP($E835,COA!$A$10:$C$208,3,0)),"",VLOOKUP($E835,COA!$A$10:$C$208,3,0))</f>
        <v/>
      </c>
      <c r="I835" s="120"/>
      <c r="J835" s="121" t="str">
        <f>+IF(ISNA(VLOOKUP($I835,'Cost Center'!$A$9:$B$48,2,0)),"",(VLOOKUP($I835,'Cost Center'!$A$9:$B$48,2,0)))</f>
        <v/>
      </c>
      <c r="K835" s="122"/>
      <c r="L835" s="123"/>
      <c r="M835" s="124">
        <f t="shared" si="39"/>
        <v>0</v>
      </c>
      <c r="N835" s="124"/>
      <c r="O835" s="124">
        <f t="shared" si="40"/>
        <v>0</v>
      </c>
      <c r="P835" s="130"/>
      <c r="Q835" s="130"/>
      <c r="R835" s="130"/>
      <c r="S835" s="130"/>
      <c r="T835" s="130"/>
      <c r="U835" s="130"/>
      <c r="V835" s="130"/>
      <c r="W835" s="130"/>
      <c r="X835" s="130"/>
      <c r="Y835" s="130"/>
      <c r="Z835" s="130"/>
      <c r="AA835" s="130"/>
      <c r="AB835" s="131">
        <f t="shared" si="41"/>
        <v>0</v>
      </c>
    </row>
    <row r="836" spans="1:28" s="97" customFormat="1" ht="12.75" x14ac:dyDescent="0.2">
      <c r="A836" s="127"/>
      <c r="B836" s="127"/>
      <c r="C836" s="26"/>
      <c r="D836" s="128"/>
      <c r="E836" s="129"/>
      <c r="F836" s="119" t="str">
        <f>+IF(ISNA(VLOOKUP($E836,COA!$A$10:$C$208,3,0)),"",VLOOKUP($E836,COA!$A$10:$C$208,3,0))</f>
        <v/>
      </c>
      <c r="G836" s="129"/>
      <c r="H836" s="119" t="str">
        <f>+IF(ISNA(VLOOKUP($E836,COA!$A$10:$C$208,3,0)),"",VLOOKUP($E836,COA!$A$10:$C$208,3,0))</f>
        <v/>
      </c>
      <c r="I836" s="120"/>
      <c r="J836" s="121" t="str">
        <f>+IF(ISNA(VLOOKUP($I836,'Cost Center'!$A$9:$B$48,2,0)),"",(VLOOKUP($I836,'Cost Center'!$A$9:$B$48,2,0)))</f>
        <v/>
      </c>
      <c r="K836" s="122"/>
      <c r="L836" s="123"/>
      <c r="M836" s="124">
        <f t="shared" si="39"/>
        <v>0</v>
      </c>
      <c r="N836" s="124"/>
      <c r="O836" s="124">
        <f t="shared" si="40"/>
        <v>0</v>
      </c>
      <c r="P836" s="130"/>
      <c r="Q836" s="130"/>
      <c r="R836" s="130"/>
      <c r="S836" s="130"/>
      <c r="T836" s="130"/>
      <c r="U836" s="130"/>
      <c r="V836" s="130"/>
      <c r="W836" s="130"/>
      <c r="X836" s="130"/>
      <c r="Y836" s="130"/>
      <c r="Z836" s="130"/>
      <c r="AA836" s="130"/>
      <c r="AB836" s="131">
        <f t="shared" si="41"/>
        <v>0</v>
      </c>
    </row>
    <row r="837" spans="1:28" s="97" customFormat="1" ht="12.75" x14ac:dyDescent="0.2">
      <c r="A837" s="127"/>
      <c r="B837" s="127"/>
      <c r="C837" s="26"/>
      <c r="D837" s="128"/>
      <c r="E837" s="129"/>
      <c r="F837" s="119" t="str">
        <f>+IF(ISNA(VLOOKUP($E837,COA!$A$10:$C$208,3,0)),"",VLOOKUP($E837,COA!$A$10:$C$208,3,0))</f>
        <v/>
      </c>
      <c r="G837" s="129"/>
      <c r="H837" s="119" t="str">
        <f>+IF(ISNA(VLOOKUP($E837,COA!$A$10:$C$208,3,0)),"",VLOOKUP($E837,COA!$A$10:$C$208,3,0))</f>
        <v/>
      </c>
      <c r="I837" s="120"/>
      <c r="J837" s="121" t="str">
        <f>+IF(ISNA(VLOOKUP($I837,'Cost Center'!$A$9:$B$48,2,0)),"",(VLOOKUP($I837,'Cost Center'!$A$9:$B$48,2,0)))</f>
        <v/>
      </c>
      <c r="K837" s="122"/>
      <c r="L837" s="123"/>
      <c r="M837" s="124">
        <f t="shared" si="39"/>
        <v>0</v>
      </c>
      <c r="N837" s="124"/>
      <c r="O837" s="124">
        <f t="shared" si="40"/>
        <v>0</v>
      </c>
      <c r="P837" s="130"/>
      <c r="Q837" s="130"/>
      <c r="R837" s="130"/>
      <c r="S837" s="130"/>
      <c r="T837" s="130"/>
      <c r="U837" s="130"/>
      <c r="V837" s="130"/>
      <c r="W837" s="130"/>
      <c r="X837" s="130"/>
      <c r="Y837" s="130"/>
      <c r="Z837" s="130"/>
      <c r="AA837" s="130"/>
      <c r="AB837" s="131">
        <f t="shared" si="41"/>
        <v>0</v>
      </c>
    </row>
    <row r="838" spans="1:28" s="97" customFormat="1" ht="12.75" x14ac:dyDescent="0.2">
      <c r="A838" s="127"/>
      <c r="B838" s="127"/>
      <c r="C838" s="26"/>
      <c r="D838" s="128"/>
      <c r="E838" s="129"/>
      <c r="F838" s="119" t="str">
        <f>+IF(ISNA(VLOOKUP($E838,COA!$A$10:$C$208,3,0)),"",VLOOKUP($E838,COA!$A$10:$C$208,3,0))</f>
        <v/>
      </c>
      <c r="G838" s="129"/>
      <c r="H838" s="119" t="str">
        <f>+IF(ISNA(VLOOKUP($E838,COA!$A$10:$C$208,3,0)),"",VLOOKUP($E838,COA!$A$10:$C$208,3,0))</f>
        <v/>
      </c>
      <c r="I838" s="120"/>
      <c r="J838" s="121" t="str">
        <f>+IF(ISNA(VLOOKUP($I838,'Cost Center'!$A$9:$B$48,2,0)),"",(VLOOKUP($I838,'Cost Center'!$A$9:$B$48,2,0)))</f>
        <v/>
      </c>
      <c r="K838" s="122"/>
      <c r="L838" s="123"/>
      <c r="M838" s="124">
        <f t="shared" si="39"/>
        <v>0</v>
      </c>
      <c r="N838" s="124"/>
      <c r="O838" s="124">
        <f t="shared" si="40"/>
        <v>0</v>
      </c>
      <c r="P838" s="130"/>
      <c r="Q838" s="130"/>
      <c r="R838" s="130"/>
      <c r="S838" s="130"/>
      <c r="T838" s="130"/>
      <c r="U838" s="130"/>
      <c r="V838" s="130"/>
      <c r="W838" s="130"/>
      <c r="X838" s="130"/>
      <c r="Y838" s="130"/>
      <c r="Z838" s="130"/>
      <c r="AA838" s="130"/>
      <c r="AB838" s="131">
        <f t="shared" si="41"/>
        <v>0</v>
      </c>
    </row>
    <row r="839" spans="1:28" s="97" customFormat="1" ht="12.75" x14ac:dyDescent="0.2">
      <c r="A839" s="127"/>
      <c r="B839" s="127"/>
      <c r="C839" s="26"/>
      <c r="D839" s="128"/>
      <c r="E839" s="129"/>
      <c r="F839" s="119" t="str">
        <f>+IF(ISNA(VLOOKUP($E839,COA!$A$10:$C$208,3,0)),"",VLOOKUP($E839,COA!$A$10:$C$208,3,0))</f>
        <v/>
      </c>
      <c r="G839" s="129"/>
      <c r="H839" s="119" t="str">
        <f>+IF(ISNA(VLOOKUP($E839,COA!$A$10:$C$208,3,0)),"",VLOOKUP($E839,COA!$A$10:$C$208,3,0))</f>
        <v/>
      </c>
      <c r="I839" s="120"/>
      <c r="J839" s="121" t="str">
        <f>+IF(ISNA(VLOOKUP($I839,'Cost Center'!$A$9:$B$48,2,0)),"",(VLOOKUP($I839,'Cost Center'!$A$9:$B$48,2,0)))</f>
        <v/>
      </c>
      <c r="K839" s="122"/>
      <c r="L839" s="123"/>
      <c r="M839" s="124">
        <f t="shared" si="39"/>
        <v>0</v>
      </c>
      <c r="N839" s="124"/>
      <c r="O839" s="124">
        <f t="shared" si="40"/>
        <v>0</v>
      </c>
      <c r="P839" s="130"/>
      <c r="Q839" s="130"/>
      <c r="R839" s="130"/>
      <c r="S839" s="130"/>
      <c r="T839" s="130"/>
      <c r="U839" s="130"/>
      <c r="V839" s="130"/>
      <c r="W839" s="130"/>
      <c r="X839" s="130"/>
      <c r="Y839" s="130"/>
      <c r="Z839" s="130"/>
      <c r="AA839" s="130"/>
      <c r="AB839" s="131">
        <f t="shared" si="41"/>
        <v>0</v>
      </c>
    </row>
    <row r="840" spans="1:28" s="97" customFormat="1" ht="12.75" x14ac:dyDescent="0.2">
      <c r="A840" s="127"/>
      <c r="B840" s="127"/>
      <c r="C840" s="26"/>
      <c r="D840" s="128"/>
      <c r="E840" s="129"/>
      <c r="F840" s="119" t="str">
        <f>+IF(ISNA(VLOOKUP($E840,COA!$A$10:$C$208,3,0)),"",VLOOKUP($E840,COA!$A$10:$C$208,3,0))</f>
        <v/>
      </c>
      <c r="G840" s="129"/>
      <c r="H840" s="119" t="str">
        <f>+IF(ISNA(VLOOKUP($E840,COA!$A$10:$C$208,3,0)),"",VLOOKUP($E840,COA!$A$10:$C$208,3,0))</f>
        <v/>
      </c>
      <c r="I840" s="120"/>
      <c r="J840" s="121" t="str">
        <f>+IF(ISNA(VLOOKUP($I840,'Cost Center'!$A$9:$B$48,2,0)),"",(VLOOKUP($I840,'Cost Center'!$A$9:$B$48,2,0)))</f>
        <v/>
      </c>
      <c r="K840" s="122"/>
      <c r="L840" s="123"/>
      <c r="M840" s="124">
        <f t="shared" si="39"/>
        <v>0</v>
      </c>
      <c r="N840" s="124"/>
      <c r="O840" s="124">
        <f t="shared" si="40"/>
        <v>0</v>
      </c>
      <c r="P840" s="130"/>
      <c r="Q840" s="130"/>
      <c r="R840" s="130"/>
      <c r="S840" s="130"/>
      <c r="T840" s="130"/>
      <c r="U840" s="130"/>
      <c r="V840" s="130"/>
      <c r="W840" s="130"/>
      <c r="X840" s="130"/>
      <c r="Y840" s="130"/>
      <c r="Z840" s="130"/>
      <c r="AA840" s="130"/>
      <c r="AB840" s="131">
        <f t="shared" si="41"/>
        <v>0</v>
      </c>
    </row>
    <row r="841" spans="1:28" s="97" customFormat="1" ht="12.75" x14ac:dyDescent="0.2">
      <c r="A841" s="127"/>
      <c r="B841" s="127"/>
      <c r="C841" s="26"/>
      <c r="D841" s="128"/>
      <c r="E841" s="129"/>
      <c r="F841" s="119" t="str">
        <f>+IF(ISNA(VLOOKUP($E841,COA!$A$10:$C$208,3,0)),"",VLOOKUP($E841,COA!$A$10:$C$208,3,0))</f>
        <v/>
      </c>
      <c r="G841" s="129"/>
      <c r="H841" s="119" t="str">
        <f>+IF(ISNA(VLOOKUP($E841,COA!$A$10:$C$208,3,0)),"",VLOOKUP($E841,COA!$A$10:$C$208,3,0))</f>
        <v/>
      </c>
      <c r="I841" s="120"/>
      <c r="J841" s="121" t="str">
        <f>+IF(ISNA(VLOOKUP($I841,'Cost Center'!$A$9:$B$48,2,0)),"",(VLOOKUP($I841,'Cost Center'!$A$9:$B$48,2,0)))</f>
        <v/>
      </c>
      <c r="K841" s="122"/>
      <c r="L841" s="123"/>
      <c r="M841" s="124">
        <f t="shared" si="39"/>
        <v>0</v>
      </c>
      <c r="N841" s="124"/>
      <c r="O841" s="124">
        <f t="shared" si="40"/>
        <v>0</v>
      </c>
      <c r="P841" s="130"/>
      <c r="Q841" s="130"/>
      <c r="R841" s="130"/>
      <c r="S841" s="130"/>
      <c r="T841" s="130"/>
      <c r="U841" s="130"/>
      <c r="V841" s="130"/>
      <c r="W841" s="130"/>
      <c r="X841" s="130"/>
      <c r="Y841" s="130"/>
      <c r="Z841" s="130"/>
      <c r="AA841" s="130"/>
      <c r="AB841" s="131">
        <f t="shared" si="41"/>
        <v>0</v>
      </c>
    </row>
    <row r="842" spans="1:28" s="97" customFormat="1" ht="12.75" x14ac:dyDescent="0.2">
      <c r="A842" s="127"/>
      <c r="B842" s="127"/>
      <c r="C842" s="26"/>
      <c r="D842" s="128"/>
      <c r="E842" s="129"/>
      <c r="F842" s="119" t="str">
        <f>+IF(ISNA(VLOOKUP($E842,COA!$A$10:$C$208,3,0)),"",VLOOKUP($E842,COA!$A$10:$C$208,3,0))</f>
        <v/>
      </c>
      <c r="G842" s="129"/>
      <c r="H842" s="119" t="str">
        <f>+IF(ISNA(VLOOKUP($E842,COA!$A$10:$C$208,3,0)),"",VLOOKUP($E842,COA!$A$10:$C$208,3,0))</f>
        <v/>
      </c>
      <c r="I842" s="120"/>
      <c r="J842" s="121" t="str">
        <f>+IF(ISNA(VLOOKUP($I842,'Cost Center'!$A$9:$B$48,2,0)),"",(VLOOKUP($I842,'Cost Center'!$A$9:$B$48,2,0)))</f>
        <v/>
      </c>
      <c r="K842" s="122"/>
      <c r="L842" s="123"/>
      <c r="M842" s="124">
        <f t="shared" si="39"/>
        <v>0</v>
      </c>
      <c r="N842" s="124"/>
      <c r="O842" s="124">
        <f t="shared" si="40"/>
        <v>0</v>
      </c>
      <c r="P842" s="130"/>
      <c r="Q842" s="130"/>
      <c r="R842" s="130"/>
      <c r="S842" s="130"/>
      <c r="T842" s="130"/>
      <c r="U842" s="130"/>
      <c r="V842" s="130"/>
      <c r="W842" s="130"/>
      <c r="X842" s="130"/>
      <c r="Y842" s="130"/>
      <c r="Z842" s="130"/>
      <c r="AA842" s="130"/>
      <c r="AB842" s="131">
        <f t="shared" si="41"/>
        <v>0</v>
      </c>
    </row>
    <row r="843" spans="1:28" s="97" customFormat="1" ht="12.75" x14ac:dyDescent="0.2">
      <c r="A843" s="127"/>
      <c r="B843" s="127"/>
      <c r="C843" s="26"/>
      <c r="D843" s="128"/>
      <c r="E843" s="129"/>
      <c r="F843" s="119" t="str">
        <f>+IF(ISNA(VLOOKUP($E843,COA!$A$10:$C$208,3,0)),"",VLOOKUP($E843,COA!$A$10:$C$208,3,0))</f>
        <v/>
      </c>
      <c r="G843" s="129"/>
      <c r="H843" s="119" t="str">
        <f>+IF(ISNA(VLOOKUP($E843,COA!$A$10:$C$208,3,0)),"",VLOOKUP($E843,COA!$A$10:$C$208,3,0))</f>
        <v/>
      </c>
      <c r="I843" s="120"/>
      <c r="J843" s="121" t="str">
        <f>+IF(ISNA(VLOOKUP($I843,'Cost Center'!$A$9:$B$48,2,0)),"",(VLOOKUP($I843,'Cost Center'!$A$9:$B$48,2,0)))</f>
        <v/>
      </c>
      <c r="K843" s="122"/>
      <c r="L843" s="123"/>
      <c r="M843" s="124">
        <f t="shared" ref="M843:M906" si="42">+O843*1000</f>
        <v>0</v>
      </c>
      <c r="N843" s="124"/>
      <c r="O843" s="124">
        <f t="shared" ref="O843:O906" si="43">+AB843</f>
        <v>0</v>
      </c>
      <c r="P843" s="130"/>
      <c r="Q843" s="130"/>
      <c r="R843" s="130"/>
      <c r="S843" s="130"/>
      <c r="T843" s="130"/>
      <c r="U843" s="130"/>
      <c r="V843" s="130"/>
      <c r="W843" s="130"/>
      <c r="X843" s="130"/>
      <c r="Y843" s="130"/>
      <c r="Z843" s="130"/>
      <c r="AA843" s="130"/>
      <c r="AB843" s="131">
        <f t="shared" ref="AB843:AB906" si="44">SUM(P843:AA843)</f>
        <v>0</v>
      </c>
    </row>
    <row r="844" spans="1:28" s="97" customFormat="1" ht="12.75" x14ac:dyDescent="0.2">
      <c r="A844" s="127"/>
      <c r="B844" s="127"/>
      <c r="C844" s="26"/>
      <c r="D844" s="128"/>
      <c r="E844" s="129"/>
      <c r="F844" s="119" t="str">
        <f>+IF(ISNA(VLOOKUP($E844,COA!$A$10:$C$208,3,0)),"",VLOOKUP($E844,COA!$A$10:$C$208,3,0))</f>
        <v/>
      </c>
      <c r="G844" s="129"/>
      <c r="H844" s="119" t="str">
        <f>+IF(ISNA(VLOOKUP($E844,COA!$A$10:$C$208,3,0)),"",VLOOKUP($E844,COA!$A$10:$C$208,3,0))</f>
        <v/>
      </c>
      <c r="I844" s="120"/>
      <c r="J844" s="121" t="str">
        <f>+IF(ISNA(VLOOKUP($I844,'Cost Center'!$A$9:$B$48,2,0)),"",(VLOOKUP($I844,'Cost Center'!$A$9:$B$48,2,0)))</f>
        <v/>
      </c>
      <c r="K844" s="122"/>
      <c r="L844" s="123"/>
      <c r="M844" s="124">
        <f t="shared" si="42"/>
        <v>0</v>
      </c>
      <c r="N844" s="124"/>
      <c r="O844" s="124">
        <f t="shared" si="43"/>
        <v>0</v>
      </c>
      <c r="P844" s="130"/>
      <c r="Q844" s="130"/>
      <c r="R844" s="130"/>
      <c r="S844" s="130"/>
      <c r="T844" s="130"/>
      <c r="U844" s="130"/>
      <c r="V844" s="130"/>
      <c r="W844" s="130"/>
      <c r="X844" s="130"/>
      <c r="Y844" s="130"/>
      <c r="Z844" s="130"/>
      <c r="AA844" s="130"/>
      <c r="AB844" s="131">
        <f t="shared" si="44"/>
        <v>0</v>
      </c>
    </row>
    <row r="845" spans="1:28" s="97" customFormat="1" ht="12.75" x14ac:dyDescent="0.2">
      <c r="A845" s="127"/>
      <c r="B845" s="127"/>
      <c r="C845" s="26"/>
      <c r="D845" s="128"/>
      <c r="E845" s="129"/>
      <c r="F845" s="119" t="str">
        <f>+IF(ISNA(VLOOKUP($E845,COA!$A$10:$C$208,3,0)),"",VLOOKUP($E845,COA!$A$10:$C$208,3,0))</f>
        <v/>
      </c>
      <c r="G845" s="129"/>
      <c r="H845" s="119" t="str">
        <f>+IF(ISNA(VLOOKUP($E845,COA!$A$10:$C$208,3,0)),"",VLOOKUP($E845,COA!$A$10:$C$208,3,0))</f>
        <v/>
      </c>
      <c r="I845" s="120"/>
      <c r="J845" s="121" t="str">
        <f>+IF(ISNA(VLOOKUP($I845,'Cost Center'!$A$9:$B$48,2,0)),"",(VLOOKUP($I845,'Cost Center'!$A$9:$B$48,2,0)))</f>
        <v/>
      </c>
      <c r="K845" s="122"/>
      <c r="L845" s="123"/>
      <c r="M845" s="124">
        <f t="shared" si="42"/>
        <v>0</v>
      </c>
      <c r="N845" s="124"/>
      <c r="O845" s="124">
        <f t="shared" si="43"/>
        <v>0</v>
      </c>
      <c r="P845" s="130"/>
      <c r="Q845" s="130"/>
      <c r="R845" s="130"/>
      <c r="S845" s="130"/>
      <c r="T845" s="130"/>
      <c r="U845" s="130"/>
      <c r="V845" s="130"/>
      <c r="W845" s="130"/>
      <c r="X845" s="130"/>
      <c r="Y845" s="130"/>
      <c r="Z845" s="130"/>
      <c r="AA845" s="130"/>
      <c r="AB845" s="131">
        <f t="shared" si="44"/>
        <v>0</v>
      </c>
    </row>
    <row r="846" spans="1:28" s="97" customFormat="1" ht="12.75" x14ac:dyDescent="0.2">
      <c r="A846" s="127"/>
      <c r="B846" s="127"/>
      <c r="C846" s="26"/>
      <c r="D846" s="128"/>
      <c r="E846" s="129"/>
      <c r="F846" s="119" t="str">
        <f>+IF(ISNA(VLOOKUP($E846,COA!$A$10:$C$208,3,0)),"",VLOOKUP($E846,COA!$A$10:$C$208,3,0))</f>
        <v/>
      </c>
      <c r="G846" s="129"/>
      <c r="H846" s="119" t="str">
        <f>+IF(ISNA(VLOOKUP($E846,COA!$A$10:$C$208,3,0)),"",VLOOKUP($E846,COA!$A$10:$C$208,3,0))</f>
        <v/>
      </c>
      <c r="I846" s="120"/>
      <c r="J846" s="121" t="str">
        <f>+IF(ISNA(VLOOKUP($I846,'Cost Center'!$A$9:$B$48,2,0)),"",(VLOOKUP($I846,'Cost Center'!$A$9:$B$48,2,0)))</f>
        <v/>
      </c>
      <c r="K846" s="122"/>
      <c r="L846" s="123"/>
      <c r="M846" s="124">
        <f t="shared" si="42"/>
        <v>0</v>
      </c>
      <c r="N846" s="124"/>
      <c r="O846" s="124">
        <f t="shared" si="43"/>
        <v>0</v>
      </c>
      <c r="P846" s="130"/>
      <c r="Q846" s="130"/>
      <c r="R846" s="130"/>
      <c r="S846" s="130"/>
      <c r="T846" s="130"/>
      <c r="U846" s="130"/>
      <c r="V846" s="130"/>
      <c r="W846" s="130"/>
      <c r="X846" s="130"/>
      <c r="Y846" s="130"/>
      <c r="Z846" s="130"/>
      <c r="AA846" s="130"/>
      <c r="AB846" s="131">
        <f t="shared" si="44"/>
        <v>0</v>
      </c>
    </row>
    <row r="847" spans="1:28" s="97" customFormat="1" ht="12.75" x14ac:dyDescent="0.2">
      <c r="A847" s="127"/>
      <c r="B847" s="127"/>
      <c r="C847" s="26"/>
      <c r="D847" s="128"/>
      <c r="E847" s="129"/>
      <c r="F847" s="119" t="str">
        <f>+IF(ISNA(VLOOKUP($E847,COA!$A$10:$C$208,3,0)),"",VLOOKUP($E847,COA!$A$10:$C$208,3,0))</f>
        <v/>
      </c>
      <c r="G847" s="129"/>
      <c r="H847" s="119" t="str">
        <f>+IF(ISNA(VLOOKUP($E847,COA!$A$10:$C$208,3,0)),"",VLOOKUP($E847,COA!$A$10:$C$208,3,0))</f>
        <v/>
      </c>
      <c r="I847" s="120"/>
      <c r="J847" s="121" t="str">
        <f>+IF(ISNA(VLOOKUP($I847,'Cost Center'!$A$9:$B$48,2,0)),"",(VLOOKUP($I847,'Cost Center'!$A$9:$B$48,2,0)))</f>
        <v/>
      </c>
      <c r="K847" s="122"/>
      <c r="L847" s="123"/>
      <c r="M847" s="124">
        <f t="shared" si="42"/>
        <v>0</v>
      </c>
      <c r="N847" s="124"/>
      <c r="O847" s="124">
        <f t="shared" si="43"/>
        <v>0</v>
      </c>
      <c r="P847" s="130"/>
      <c r="Q847" s="130"/>
      <c r="R847" s="130"/>
      <c r="S847" s="130"/>
      <c r="T847" s="130"/>
      <c r="U847" s="130"/>
      <c r="V847" s="130"/>
      <c r="W847" s="130"/>
      <c r="X847" s="130"/>
      <c r="Y847" s="130"/>
      <c r="Z847" s="130"/>
      <c r="AA847" s="130"/>
      <c r="AB847" s="131">
        <f t="shared" si="44"/>
        <v>0</v>
      </c>
    </row>
    <row r="848" spans="1:28" s="97" customFormat="1" ht="12.75" x14ac:dyDescent="0.2">
      <c r="A848" s="127"/>
      <c r="B848" s="127"/>
      <c r="C848" s="26"/>
      <c r="D848" s="128"/>
      <c r="E848" s="129"/>
      <c r="F848" s="119" t="str">
        <f>+IF(ISNA(VLOOKUP($E848,COA!$A$10:$C$208,3,0)),"",VLOOKUP($E848,COA!$A$10:$C$208,3,0))</f>
        <v/>
      </c>
      <c r="G848" s="129"/>
      <c r="H848" s="119" t="str">
        <f>+IF(ISNA(VLOOKUP($E848,COA!$A$10:$C$208,3,0)),"",VLOOKUP($E848,COA!$A$10:$C$208,3,0))</f>
        <v/>
      </c>
      <c r="I848" s="120"/>
      <c r="J848" s="121" t="str">
        <f>+IF(ISNA(VLOOKUP($I848,'Cost Center'!$A$9:$B$48,2,0)),"",(VLOOKUP($I848,'Cost Center'!$A$9:$B$48,2,0)))</f>
        <v/>
      </c>
      <c r="K848" s="122"/>
      <c r="L848" s="123"/>
      <c r="M848" s="124">
        <f t="shared" si="42"/>
        <v>0</v>
      </c>
      <c r="N848" s="124"/>
      <c r="O848" s="124">
        <f t="shared" si="43"/>
        <v>0</v>
      </c>
      <c r="P848" s="130"/>
      <c r="Q848" s="130"/>
      <c r="R848" s="130"/>
      <c r="S848" s="130"/>
      <c r="T848" s="130"/>
      <c r="U848" s="130"/>
      <c r="V848" s="130"/>
      <c r="W848" s="130"/>
      <c r="X848" s="130"/>
      <c r="Y848" s="130"/>
      <c r="Z848" s="130"/>
      <c r="AA848" s="130"/>
      <c r="AB848" s="131">
        <f t="shared" si="44"/>
        <v>0</v>
      </c>
    </row>
    <row r="849" spans="1:28" s="97" customFormat="1" ht="12.75" x14ac:dyDescent="0.2">
      <c r="A849" s="127"/>
      <c r="B849" s="127"/>
      <c r="C849" s="26"/>
      <c r="D849" s="128"/>
      <c r="E849" s="129"/>
      <c r="F849" s="119" t="str">
        <f>+IF(ISNA(VLOOKUP($E849,COA!$A$10:$C$208,3,0)),"",VLOOKUP($E849,COA!$A$10:$C$208,3,0))</f>
        <v/>
      </c>
      <c r="G849" s="129"/>
      <c r="H849" s="119" t="str">
        <f>+IF(ISNA(VLOOKUP($E849,COA!$A$10:$C$208,3,0)),"",VLOOKUP($E849,COA!$A$10:$C$208,3,0))</f>
        <v/>
      </c>
      <c r="I849" s="120"/>
      <c r="J849" s="121" t="str">
        <f>+IF(ISNA(VLOOKUP($I849,'Cost Center'!$A$9:$B$48,2,0)),"",(VLOOKUP($I849,'Cost Center'!$A$9:$B$48,2,0)))</f>
        <v/>
      </c>
      <c r="K849" s="122"/>
      <c r="L849" s="123"/>
      <c r="M849" s="124">
        <f t="shared" si="42"/>
        <v>0</v>
      </c>
      <c r="N849" s="124"/>
      <c r="O849" s="124">
        <f t="shared" si="43"/>
        <v>0</v>
      </c>
      <c r="P849" s="130"/>
      <c r="Q849" s="130"/>
      <c r="R849" s="130"/>
      <c r="S849" s="130"/>
      <c r="T849" s="130"/>
      <c r="U849" s="130"/>
      <c r="V849" s="130"/>
      <c r="W849" s="130"/>
      <c r="X849" s="130"/>
      <c r="Y849" s="130"/>
      <c r="Z849" s="130"/>
      <c r="AA849" s="130"/>
      <c r="AB849" s="131">
        <f t="shared" si="44"/>
        <v>0</v>
      </c>
    </row>
    <row r="850" spans="1:28" s="97" customFormat="1" ht="12.75" x14ac:dyDescent="0.2">
      <c r="A850" s="127"/>
      <c r="B850" s="127"/>
      <c r="C850" s="26"/>
      <c r="D850" s="128"/>
      <c r="E850" s="129"/>
      <c r="F850" s="119" t="str">
        <f>+IF(ISNA(VLOOKUP($E850,COA!$A$10:$C$208,3,0)),"",VLOOKUP($E850,COA!$A$10:$C$208,3,0))</f>
        <v/>
      </c>
      <c r="G850" s="129"/>
      <c r="H850" s="119" t="str">
        <f>+IF(ISNA(VLOOKUP($E850,COA!$A$10:$C$208,3,0)),"",VLOOKUP($E850,COA!$A$10:$C$208,3,0))</f>
        <v/>
      </c>
      <c r="I850" s="120"/>
      <c r="J850" s="121" t="str">
        <f>+IF(ISNA(VLOOKUP($I850,'Cost Center'!$A$9:$B$48,2,0)),"",(VLOOKUP($I850,'Cost Center'!$A$9:$B$48,2,0)))</f>
        <v/>
      </c>
      <c r="K850" s="122"/>
      <c r="L850" s="123"/>
      <c r="M850" s="124">
        <f t="shared" si="42"/>
        <v>0</v>
      </c>
      <c r="N850" s="124"/>
      <c r="O850" s="124">
        <f t="shared" si="43"/>
        <v>0</v>
      </c>
      <c r="P850" s="130"/>
      <c r="Q850" s="130"/>
      <c r="R850" s="130"/>
      <c r="S850" s="130"/>
      <c r="T850" s="130"/>
      <c r="U850" s="130"/>
      <c r="V850" s="130"/>
      <c r="W850" s="130"/>
      <c r="X850" s="130"/>
      <c r="Y850" s="130"/>
      <c r="Z850" s="130"/>
      <c r="AA850" s="130"/>
      <c r="AB850" s="131">
        <f t="shared" si="44"/>
        <v>0</v>
      </c>
    </row>
    <row r="851" spans="1:28" s="97" customFormat="1" ht="12.75" x14ac:dyDescent="0.2">
      <c r="A851" s="127"/>
      <c r="B851" s="127"/>
      <c r="C851" s="26"/>
      <c r="D851" s="128"/>
      <c r="E851" s="129"/>
      <c r="F851" s="119" t="str">
        <f>+IF(ISNA(VLOOKUP($E851,COA!$A$10:$C$208,3,0)),"",VLOOKUP($E851,COA!$A$10:$C$208,3,0))</f>
        <v/>
      </c>
      <c r="G851" s="129"/>
      <c r="H851" s="119" t="str">
        <f>+IF(ISNA(VLOOKUP($E851,COA!$A$10:$C$208,3,0)),"",VLOOKUP($E851,COA!$A$10:$C$208,3,0))</f>
        <v/>
      </c>
      <c r="I851" s="120"/>
      <c r="J851" s="121" t="str">
        <f>+IF(ISNA(VLOOKUP($I851,'Cost Center'!$A$9:$B$48,2,0)),"",(VLOOKUP($I851,'Cost Center'!$A$9:$B$48,2,0)))</f>
        <v/>
      </c>
      <c r="K851" s="122"/>
      <c r="L851" s="123"/>
      <c r="M851" s="124">
        <f t="shared" si="42"/>
        <v>0</v>
      </c>
      <c r="N851" s="124"/>
      <c r="O851" s="124">
        <f t="shared" si="43"/>
        <v>0</v>
      </c>
      <c r="P851" s="130"/>
      <c r="Q851" s="130"/>
      <c r="R851" s="130"/>
      <c r="S851" s="130"/>
      <c r="T851" s="130"/>
      <c r="U851" s="130"/>
      <c r="V851" s="130"/>
      <c r="W851" s="130"/>
      <c r="X851" s="130"/>
      <c r="Y851" s="130"/>
      <c r="Z851" s="130"/>
      <c r="AA851" s="130"/>
      <c r="AB851" s="131">
        <f t="shared" si="44"/>
        <v>0</v>
      </c>
    </row>
    <row r="852" spans="1:28" s="97" customFormat="1" ht="12.75" x14ac:dyDescent="0.2">
      <c r="A852" s="127"/>
      <c r="B852" s="127"/>
      <c r="C852" s="26"/>
      <c r="D852" s="128"/>
      <c r="E852" s="129"/>
      <c r="F852" s="119" t="str">
        <f>+IF(ISNA(VLOOKUP($E852,COA!$A$10:$C$208,3,0)),"",VLOOKUP($E852,COA!$A$10:$C$208,3,0))</f>
        <v/>
      </c>
      <c r="G852" s="129"/>
      <c r="H852" s="119" t="str">
        <f>+IF(ISNA(VLOOKUP($E852,COA!$A$10:$C$208,3,0)),"",VLOOKUP($E852,COA!$A$10:$C$208,3,0))</f>
        <v/>
      </c>
      <c r="I852" s="120"/>
      <c r="J852" s="121" t="str">
        <f>+IF(ISNA(VLOOKUP($I852,'Cost Center'!$A$9:$B$48,2,0)),"",(VLOOKUP($I852,'Cost Center'!$A$9:$B$48,2,0)))</f>
        <v/>
      </c>
      <c r="K852" s="122"/>
      <c r="L852" s="123"/>
      <c r="M852" s="124">
        <f t="shared" si="42"/>
        <v>0</v>
      </c>
      <c r="N852" s="124"/>
      <c r="O852" s="124">
        <f t="shared" si="43"/>
        <v>0</v>
      </c>
      <c r="P852" s="130"/>
      <c r="Q852" s="130"/>
      <c r="R852" s="130"/>
      <c r="S852" s="130"/>
      <c r="T852" s="130"/>
      <c r="U852" s="130"/>
      <c r="V852" s="130"/>
      <c r="W852" s="130"/>
      <c r="X852" s="130"/>
      <c r="Y852" s="130"/>
      <c r="Z852" s="130"/>
      <c r="AA852" s="130"/>
      <c r="AB852" s="131">
        <f t="shared" si="44"/>
        <v>0</v>
      </c>
    </row>
    <row r="853" spans="1:28" s="97" customFormat="1" ht="12.75" x14ac:dyDescent="0.2">
      <c r="A853" s="127"/>
      <c r="B853" s="127"/>
      <c r="C853" s="26"/>
      <c r="D853" s="128"/>
      <c r="E853" s="129"/>
      <c r="F853" s="119" t="str">
        <f>+IF(ISNA(VLOOKUP($E853,COA!$A$10:$C$208,3,0)),"",VLOOKUP($E853,COA!$A$10:$C$208,3,0))</f>
        <v/>
      </c>
      <c r="G853" s="129"/>
      <c r="H853" s="119" t="str">
        <f>+IF(ISNA(VLOOKUP($E853,COA!$A$10:$C$208,3,0)),"",VLOOKUP($E853,COA!$A$10:$C$208,3,0))</f>
        <v/>
      </c>
      <c r="I853" s="120"/>
      <c r="J853" s="121" t="str">
        <f>+IF(ISNA(VLOOKUP($I853,'Cost Center'!$A$9:$B$48,2,0)),"",(VLOOKUP($I853,'Cost Center'!$A$9:$B$48,2,0)))</f>
        <v/>
      </c>
      <c r="K853" s="122"/>
      <c r="L853" s="123"/>
      <c r="M853" s="124">
        <f t="shared" si="42"/>
        <v>0</v>
      </c>
      <c r="N853" s="124"/>
      <c r="O853" s="124">
        <f t="shared" si="43"/>
        <v>0</v>
      </c>
      <c r="P853" s="130"/>
      <c r="Q853" s="130"/>
      <c r="R853" s="130"/>
      <c r="S853" s="130"/>
      <c r="T853" s="130"/>
      <c r="U853" s="130"/>
      <c r="V853" s="130"/>
      <c r="W853" s="130"/>
      <c r="X853" s="130"/>
      <c r="Y853" s="130"/>
      <c r="Z853" s="130"/>
      <c r="AA853" s="130"/>
      <c r="AB853" s="131">
        <f t="shared" si="44"/>
        <v>0</v>
      </c>
    </row>
    <row r="854" spans="1:28" s="97" customFormat="1" ht="12.75" x14ac:dyDescent="0.2">
      <c r="A854" s="127"/>
      <c r="B854" s="127"/>
      <c r="C854" s="26"/>
      <c r="D854" s="128"/>
      <c r="E854" s="129"/>
      <c r="F854" s="119" t="str">
        <f>+IF(ISNA(VLOOKUP($E854,COA!$A$10:$C$208,3,0)),"",VLOOKUP($E854,COA!$A$10:$C$208,3,0))</f>
        <v/>
      </c>
      <c r="G854" s="129"/>
      <c r="H854" s="119" t="str">
        <f>+IF(ISNA(VLOOKUP($E854,COA!$A$10:$C$208,3,0)),"",VLOOKUP($E854,COA!$A$10:$C$208,3,0))</f>
        <v/>
      </c>
      <c r="I854" s="120"/>
      <c r="J854" s="121" t="str">
        <f>+IF(ISNA(VLOOKUP($I854,'Cost Center'!$A$9:$B$48,2,0)),"",(VLOOKUP($I854,'Cost Center'!$A$9:$B$48,2,0)))</f>
        <v/>
      </c>
      <c r="K854" s="122"/>
      <c r="L854" s="123"/>
      <c r="M854" s="124">
        <f t="shared" si="42"/>
        <v>0</v>
      </c>
      <c r="N854" s="124"/>
      <c r="O854" s="124">
        <f t="shared" si="43"/>
        <v>0</v>
      </c>
      <c r="P854" s="130"/>
      <c r="Q854" s="130"/>
      <c r="R854" s="130"/>
      <c r="S854" s="130"/>
      <c r="T854" s="130"/>
      <c r="U854" s="130"/>
      <c r="V854" s="130"/>
      <c r="W854" s="130"/>
      <c r="X854" s="130"/>
      <c r="Y854" s="130"/>
      <c r="Z854" s="130"/>
      <c r="AA854" s="130"/>
      <c r="AB854" s="131">
        <f t="shared" si="44"/>
        <v>0</v>
      </c>
    </row>
    <row r="855" spans="1:28" s="97" customFormat="1" ht="12.75" x14ac:dyDescent="0.2">
      <c r="A855" s="127"/>
      <c r="B855" s="127"/>
      <c r="C855" s="26"/>
      <c r="D855" s="128"/>
      <c r="E855" s="129"/>
      <c r="F855" s="119" t="str">
        <f>+IF(ISNA(VLOOKUP($E855,COA!$A$10:$C$208,3,0)),"",VLOOKUP($E855,COA!$A$10:$C$208,3,0))</f>
        <v/>
      </c>
      <c r="G855" s="129"/>
      <c r="H855" s="119" t="str">
        <f>+IF(ISNA(VLOOKUP($E855,COA!$A$10:$C$208,3,0)),"",VLOOKUP($E855,COA!$A$10:$C$208,3,0))</f>
        <v/>
      </c>
      <c r="I855" s="120"/>
      <c r="J855" s="121" t="str">
        <f>+IF(ISNA(VLOOKUP($I855,'Cost Center'!$A$9:$B$48,2,0)),"",(VLOOKUP($I855,'Cost Center'!$A$9:$B$48,2,0)))</f>
        <v/>
      </c>
      <c r="K855" s="122"/>
      <c r="L855" s="123"/>
      <c r="M855" s="124">
        <f t="shared" si="42"/>
        <v>0</v>
      </c>
      <c r="N855" s="124"/>
      <c r="O855" s="124">
        <f t="shared" si="43"/>
        <v>0</v>
      </c>
      <c r="P855" s="130"/>
      <c r="Q855" s="130"/>
      <c r="R855" s="130"/>
      <c r="S855" s="130"/>
      <c r="T855" s="130"/>
      <c r="U855" s="130"/>
      <c r="V855" s="130"/>
      <c r="W855" s="130"/>
      <c r="X855" s="130"/>
      <c r="Y855" s="130"/>
      <c r="Z855" s="130"/>
      <c r="AA855" s="130"/>
      <c r="AB855" s="131">
        <f t="shared" si="44"/>
        <v>0</v>
      </c>
    </row>
    <row r="856" spans="1:28" s="97" customFormat="1" ht="12.75" x14ac:dyDescent="0.2">
      <c r="A856" s="127"/>
      <c r="B856" s="127"/>
      <c r="C856" s="26"/>
      <c r="D856" s="128"/>
      <c r="E856" s="129"/>
      <c r="F856" s="119" t="str">
        <f>+IF(ISNA(VLOOKUP($E856,COA!$A$10:$C$208,3,0)),"",VLOOKUP($E856,COA!$A$10:$C$208,3,0))</f>
        <v/>
      </c>
      <c r="G856" s="129"/>
      <c r="H856" s="119" t="str">
        <f>+IF(ISNA(VLOOKUP($E856,COA!$A$10:$C$208,3,0)),"",VLOOKUP($E856,COA!$A$10:$C$208,3,0))</f>
        <v/>
      </c>
      <c r="I856" s="120"/>
      <c r="J856" s="121" t="str">
        <f>+IF(ISNA(VLOOKUP($I856,'Cost Center'!$A$9:$B$48,2,0)),"",(VLOOKUP($I856,'Cost Center'!$A$9:$B$48,2,0)))</f>
        <v/>
      </c>
      <c r="K856" s="122"/>
      <c r="L856" s="123"/>
      <c r="M856" s="124">
        <f t="shared" si="42"/>
        <v>0</v>
      </c>
      <c r="N856" s="124"/>
      <c r="O856" s="124">
        <f t="shared" si="43"/>
        <v>0</v>
      </c>
      <c r="P856" s="130"/>
      <c r="Q856" s="130"/>
      <c r="R856" s="130"/>
      <c r="S856" s="130"/>
      <c r="T856" s="130"/>
      <c r="U856" s="130"/>
      <c r="V856" s="130"/>
      <c r="W856" s="130"/>
      <c r="X856" s="130"/>
      <c r="Y856" s="130"/>
      <c r="Z856" s="130"/>
      <c r="AA856" s="130"/>
      <c r="AB856" s="131">
        <f t="shared" si="44"/>
        <v>0</v>
      </c>
    </row>
    <row r="857" spans="1:28" s="97" customFormat="1" ht="12.75" x14ac:dyDescent="0.2">
      <c r="A857" s="127"/>
      <c r="B857" s="127"/>
      <c r="C857" s="26"/>
      <c r="D857" s="128"/>
      <c r="E857" s="129"/>
      <c r="F857" s="119" t="str">
        <f>+IF(ISNA(VLOOKUP($E857,COA!$A$10:$C$208,3,0)),"",VLOOKUP($E857,COA!$A$10:$C$208,3,0))</f>
        <v/>
      </c>
      <c r="G857" s="129"/>
      <c r="H857" s="119" t="str">
        <f>+IF(ISNA(VLOOKUP($E857,COA!$A$10:$C$208,3,0)),"",VLOOKUP($E857,COA!$A$10:$C$208,3,0))</f>
        <v/>
      </c>
      <c r="I857" s="120"/>
      <c r="J857" s="121" t="str">
        <f>+IF(ISNA(VLOOKUP($I857,'Cost Center'!$A$9:$B$48,2,0)),"",(VLOOKUP($I857,'Cost Center'!$A$9:$B$48,2,0)))</f>
        <v/>
      </c>
      <c r="K857" s="122"/>
      <c r="L857" s="123"/>
      <c r="M857" s="124">
        <f t="shared" si="42"/>
        <v>0</v>
      </c>
      <c r="N857" s="124"/>
      <c r="O857" s="124">
        <f t="shared" si="43"/>
        <v>0</v>
      </c>
      <c r="P857" s="130"/>
      <c r="Q857" s="130"/>
      <c r="R857" s="130"/>
      <c r="S857" s="130"/>
      <c r="T857" s="130"/>
      <c r="U857" s="130"/>
      <c r="V857" s="130"/>
      <c r="W857" s="130"/>
      <c r="X857" s="130"/>
      <c r="Y857" s="130"/>
      <c r="Z857" s="130"/>
      <c r="AA857" s="130"/>
      <c r="AB857" s="131">
        <f t="shared" si="44"/>
        <v>0</v>
      </c>
    </row>
    <row r="858" spans="1:28" s="97" customFormat="1" ht="12.75" x14ac:dyDescent="0.2">
      <c r="A858" s="127"/>
      <c r="B858" s="127"/>
      <c r="C858" s="26"/>
      <c r="D858" s="128"/>
      <c r="E858" s="129"/>
      <c r="F858" s="119" t="str">
        <f>+IF(ISNA(VLOOKUP($E858,COA!$A$10:$C$208,3,0)),"",VLOOKUP($E858,COA!$A$10:$C$208,3,0))</f>
        <v/>
      </c>
      <c r="G858" s="129"/>
      <c r="H858" s="119" t="str">
        <f>+IF(ISNA(VLOOKUP($E858,COA!$A$10:$C$208,3,0)),"",VLOOKUP($E858,COA!$A$10:$C$208,3,0))</f>
        <v/>
      </c>
      <c r="I858" s="120"/>
      <c r="J858" s="121" t="str">
        <f>+IF(ISNA(VLOOKUP($I858,'Cost Center'!$A$9:$B$48,2,0)),"",(VLOOKUP($I858,'Cost Center'!$A$9:$B$48,2,0)))</f>
        <v/>
      </c>
      <c r="K858" s="122"/>
      <c r="L858" s="123"/>
      <c r="M858" s="124">
        <f t="shared" si="42"/>
        <v>0</v>
      </c>
      <c r="N858" s="124"/>
      <c r="O858" s="124">
        <f t="shared" si="43"/>
        <v>0</v>
      </c>
      <c r="P858" s="130"/>
      <c r="Q858" s="130"/>
      <c r="R858" s="130"/>
      <c r="S858" s="130"/>
      <c r="T858" s="130"/>
      <c r="U858" s="130"/>
      <c r="V858" s="130"/>
      <c r="W858" s="130"/>
      <c r="X858" s="130"/>
      <c r="Y858" s="130"/>
      <c r="Z858" s="130"/>
      <c r="AA858" s="130"/>
      <c r="AB858" s="131">
        <f t="shared" si="44"/>
        <v>0</v>
      </c>
    </row>
    <row r="859" spans="1:28" s="97" customFormat="1" ht="12.75" x14ac:dyDescent="0.2">
      <c r="A859" s="127"/>
      <c r="B859" s="127"/>
      <c r="C859" s="26"/>
      <c r="D859" s="128"/>
      <c r="E859" s="129"/>
      <c r="F859" s="119" t="str">
        <f>+IF(ISNA(VLOOKUP($E859,COA!$A$10:$C$208,3,0)),"",VLOOKUP($E859,COA!$A$10:$C$208,3,0))</f>
        <v/>
      </c>
      <c r="G859" s="129"/>
      <c r="H859" s="119" t="str">
        <f>+IF(ISNA(VLOOKUP($E859,COA!$A$10:$C$208,3,0)),"",VLOOKUP($E859,COA!$A$10:$C$208,3,0))</f>
        <v/>
      </c>
      <c r="I859" s="120"/>
      <c r="J859" s="121" t="str">
        <f>+IF(ISNA(VLOOKUP($I859,'Cost Center'!$A$9:$B$48,2,0)),"",(VLOOKUP($I859,'Cost Center'!$A$9:$B$48,2,0)))</f>
        <v/>
      </c>
      <c r="K859" s="122"/>
      <c r="L859" s="123"/>
      <c r="M859" s="124">
        <f t="shared" si="42"/>
        <v>0</v>
      </c>
      <c r="N859" s="124"/>
      <c r="O859" s="124">
        <f t="shared" si="43"/>
        <v>0</v>
      </c>
      <c r="P859" s="130"/>
      <c r="Q859" s="130"/>
      <c r="R859" s="130"/>
      <c r="S859" s="130"/>
      <c r="T859" s="130"/>
      <c r="U859" s="130"/>
      <c r="V859" s="130"/>
      <c r="W859" s="130"/>
      <c r="X859" s="130"/>
      <c r="Y859" s="130"/>
      <c r="Z859" s="130"/>
      <c r="AA859" s="130"/>
      <c r="AB859" s="131">
        <f t="shared" si="44"/>
        <v>0</v>
      </c>
    </row>
    <row r="860" spans="1:28" s="97" customFormat="1" ht="12.75" x14ac:dyDescent="0.2">
      <c r="A860" s="127"/>
      <c r="B860" s="127"/>
      <c r="C860" s="26"/>
      <c r="D860" s="128"/>
      <c r="E860" s="129"/>
      <c r="F860" s="119" t="str">
        <f>+IF(ISNA(VLOOKUP($E860,COA!$A$10:$C$208,3,0)),"",VLOOKUP($E860,COA!$A$10:$C$208,3,0))</f>
        <v/>
      </c>
      <c r="G860" s="129"/>
      <c r="H860" s="119" t="str">
        <f>+IF(ISNA(VLOOKUP($E860,COA!$A$10:$C$208,3,0)),"",VLOOKUP($E860,COA!$A$10:$C$208,3,0))</f>
        <v/>
      </c>
      <c r="I860" s="120"/>
      <c r="J860" s="121" t="str">
        <f>+IF(ISNA(VLOOKUP($I860,'Cost Center'!$A$9:$B$48,2,0)),"",(VLOOKUP($I860,'Cost Center'!$A$9:$B$48,2,0)))</f>
        <v/>
      </c>
      <c r="K860" s="122"/>
      <c r="L860" s="123"/>
      <c r="M860" s="124">
        <f t="shared" si="42"/>
        <v>0</v>
      </c>
      <c r="N860" s="124"/>
      <c r="O860" s="124">
        <f t="shared" si="43"/>
        <v>0</v>
      </c>
      <c r="P860" s="130"/>
      <c r="Q860" s="130"/>
      <c r="R860" s="130"/>
      <c r="S860" s="130"/>
      <c r="T860" s="130"/>
      <c r="U860" s="130"/>
      <c r="V860" s="130"/>
      <c r="W860" s="130"/>
      <c r="X860" s="130"/>
      <c r="Y860" s="130"/>
      <c r="Z860" s="130"/>
      <c r="AA860" s="130"/>
      <c r="AB860" s="131">
        <f t="shared" si="44"/>
        <v>0</v>
      </c>
    </row>
    <row r="861" spans="1:28" s="97" customFormat="1" ht="12.75" x14ac:dyDescent="0.2">
      <c r="A861" s="127"/>
      <c r="B861" s="127"/>
      <c r="C861" s="26"/>
      <c r="D861" s="128"/>
      <c r="E861" s="129"/>
      <c r="F861" s="119" t="str">
        <f>+IF(ISNA(VLOOKUP($E861,COA!$A$10:$C$208,3,0)),"",VLOOKUP($E861,COA!$A$10:$C$208,3,0))</f>
        <v/>
      </c>
      <c r="G861" s="129"/>
      <c r="H861" s="119" t="str">
        <f>+IF(ISNA(VLOOKUP($E861,COA!$A$10:$C$208,3,0)),"",VLOOKUP($E861,COA!$A$10:$C$208,3,0))</f>
        <v/>
      </c>
      <c r="I861" s="120"/>
      <c r="J861" s="121" t="str">
        <f>+IF(ISNA(VLOOKUP($I861,'Cost Center'!$A$9:$B$48,2,0)),"",(VLOOKUP($I861,'Cost Center'!$A$9:$B$48,2,0)))</f>
        <v/>
      </c>
      <c r="K861" s="122"/>
      <c r="L861" s="123"/>
      <c r="M861" s="124">
        <f t="shared" si="42"/>
        <v>0</v>
      </c>
      <c r="N861" s="124"/>
      <c r="O861" s="124">
        <f t="shared" si="43"/>
        <v>0</v>
      </c>
      <c r="P861" s="130"/>
      <c r="Q861" s="130"/>
      <c r="R861" s="130"/>
      <c r="S861" s="130"/>
      <c r="T861" s="130"/>
      <c r="U861" s="130"/>
      <c r="V861" s="130"/>
      <c r="W861" s="130"/>
      <c r="X861" s="130"/>
      <c r="Y861" s="130"/>
      <c r="Z861" s="130"/>
      <c r="AA861" s="130"/>
      <c r="AB861" s="131">
        <f t="shared" si="44"/>
        <v>0</v>
      </c>
    </row>
    <row r="862" spans="1:28" s="97" customFormat="1" ht="12.75" x14ac:dyDescent="0.2">
      <c r="A862" s="127"/>
      <c r="B862" s="127"/>
      <c r="C862" s="26"/>
      <c r="D862" s="128"/>
      <c r="E862" s="129"/>
      <c r="F862" s="119" t="str">
        <f>+IF(ISNA(VLOOKUP($E862,COA!$A$10:$C$208,3,0)),"",VLOOKUP($E862,COA!$A$10:$C$208,3,0))</f>
        <v/>
      </c>
      <c r="G862" s="129"/>
      <c r="H862" s="119" t="str">
        <f>+IF(ISNA(VLOOKUP($E862,COA!$A$10:$C$208,3,0)),"",VLOOKUP($E862,COA!$A$10:$C$208,3,0))</f>
        <v/>
      </c>
      <c r="I862" s="120"/>
      <c r="J862" s="121" t="str">
        <f>+IF(ISNA(VLOOKUP($I862,'Cost Center'!$A$9:$B$48,2,0)),"",(VLOOKUP($I862,'Cost Center'!$A$9:$B$48,2,0)))</f>
        <v/>
      </c>
      <c r="K862" s="122"/>
      <c r="L862" s="123"/>
      <c r="M862" s="124">
        <f t="shared" si="42"/>
        <v>0</v>
      </c>
      <c r="N862" s="124"/>
      <c r="O862" s="124">
        <f t="shared" si="43"/>
        <v>0</v>
      </c>
      <c r="P862" s="130"/>
      <c r="Q862" s="130"/>
      <c r="R862" s="130"/>
      <c r="S862" s="130"/>
      <c r="T862" s="130"/>
      <c r="U862" s="130"/>
      <c r="V862" s="130"/>
      <c r="W862" s="130"/>
      <c r="X862" s="130"/>
      <c r="Y862" s="130"/>
      <c r="Z862" s="130"/>
      <c r="AA862" s="130"/>
      <c r="AB862" s="131">
        <f t="shared" si="44"/>
        <v>0</v>
      </c>
    </row>
    <row r="863" spans="1:28" s="97" customFormat="1" ht="12.75" x14ac:dyDescent="0.2">
      <c r="A863" s="127"/>
      <c r="B863" s="127"/>
      <c r="C863" s="26"/>
      <c r="D863" s="128"/>
      <c r="E863" s="129"/>
      <c r="F863" s="119" t="str">
        <f>+IF(ISNA(VLOOKUP($E863,COA!$A$10:$C$208,3,0)),"",VLOOKUP($E863,COA!$A$10:$C$208,3,0))</f>
        <v/>
      </c>
      <c r="G863" s="129"/>
      <c r="H863" s="119" t="str">
        <f>+IF(ISNA(VLOOKUP($E863,COA!$A$10:$C$208,3,0)),"",VLOOKUP($E863,COA!$A$10:$C$208,3,0))</f>
        <v/>
      </c>
      <c r="I863" s="120"/>
      <c r="J863" s="121" t="str">
        <f>+IF(ISNA(VLOOKUP($I863,'Cost Center'!$A$9:$B$48,2,0)),"",(VLOOKUP($I863,'Cost Center'!$A$9:$B$48,2,0)))</f>
        <v/>
      </c>
      <c r="K863" s="122"/>
      <c r="L863" s="123"/>
      <c r="M863" s="124">
        <f t="shared" si="42"/>
        <v>0</v>
      </c>
      <c r="N863" s="124"/>
      <c r="O863" s="124">
        <f t="shared" si="43"/>
        <v>0</v>
      </c>
      <c r="P863" s="130"/>
      <c r="Q863" s="130"/>
      <c r="R863" s="130"/>
      <c r="S863" s="130"/>
      <c r="T863" s="130"/>
      <c r="U863" s="130"/>
      <c r="V863" s="130"/>
      <c r="W863" s="130"/>
      <c r="X863" s="130"/>
      <c r="Y863" s="130"/>
      <c r="Z863" s="130"/>
      <c r="AA863" s="130"/>
      <c r="AB863" s="131">
        <f t="shared" si="44"/>
        <v>0</v>
      </c>
    </row>
    <row r="864" spans="1:28" s="97" customFormat="1" ht="12.75" x14ac:dyDescent="0.2">
      <c r="A864" s="127"/>
      <c r="B864" s="127"/>
      <c r="C864" s="26"/>
      <c r="D864" s="128"/>
      <c r="E864" s="129"/>
      <c r="F864" s="119" t="str">
        <f>+IF(ISNA(VLOOKUP($E864,COA!$A$10:$C$208,3,0)),"",VLOOKUP($E864,COA!$A$10:$C$208,3,0))</f>
        <v/>
      </c>
      <c r="G864" s="129"/>
      <c r="H864" s="119" t="str">
        <f>+IF(ISNA(VLOOKUP($E864,COA!$A$10:$C$208,3,0)),"",VLOOKUP($E864,COA!$A$10:$C$208,3,0))</f>
        <v/>
      </c>
      <c r="I864" s="120"/>
      <c r="J864" s="121" t="str">
        <f>+IF(ISNA(VLOOKUP($I864,'Cost Center'!$A$9:$B$48,2,0)),"",(VLOOKUP($I864,'Cost Center'!$A$9:$B$48,2,0)))</f>
        <v/>
      </c>
      <c r="K864" s="122"/>
      <c r="L864" s="123"/>
      <c r="M864" s="124">
        <f t="shared" si="42"/>
        <v>0</v>
      </c>
      <c r="N864" s="124"/>
      <c r="O864" s="124">
        <f t="shared" si="43"/>
        <v>0</v>
      </c>
      <c r="P864" s="130"/>
      <c r="Q864" s="130"/>
      <c r="R864" s="130"/>
      <c r="S864" s="130"/>
      <c r="T864" s="130"/>
      <c r="U864" s="130"/>
      <c r="V864" s="130"/>
      <c r="W864" s="130"/>
      <c r="X864" s="130"/>
      <c r="Y864" s="130"/>
      <c r="Z864" s="130"/>
      <c r="AA864" s="130"/>
      <c r="AB864" s="131">
        <f t="shared" si="44"/>
        <v>0</v>
      </c>
    </row>
    <row r="865" spans="1:28" s="97" customFormat="1" ht="12.75" x14ac:dyDescent="0.2">
      <c r="A865" s="127"/>
      <c r="B865" s="127"/>
      <c r="C865" s="26"/>
      <c r="D865" s="128"/>
      <c r="E865" s="129"/>
      <c r="F865" s="119" t="str">
        <f>+IF(ISNA(VLOOKUP($E865,COA!$A$10:$C$208,3,0)),"",VLOOKUP($E865,COA!$A$10:$C$208,3,0))</f>
        <v/>
      </c>
      <c r="G865" s="129"/>
      <c r="H865" s="119" t="str">
        <f>+IF(ISNA(VLOOKUP($E865,COA!$A$10:$C$208,3,0)),"",VLOOKUP($E865,COA!$A$10:$C$208,3,0))</f>
        <v/>
      </c>
      <c r="I865" s="120"/>
      <c r="J865" s="121" t="str">
        <f>+IF(ISNA(VLOOKUP($I865,'Cost Center'!$A$9:$B$48,2,0)),"",(VLOOKUP($I865,'Cost Center'!$A$9:$B$48,2,0)))</f>
        <v/>
      </c>
      <c r="K865" s="122"/>
      <c r="L865" s="123"/>
      <c r="M865" s="124">
        <f t="shared" si="42"/>
        <v>0</v>
      </c>
      <c r="N865" s="124"/>
      <c r="O865" s="124">
        <f t="shared" si="43"/>
        <v>0</v>
      </c>
      <c r="P865" s="130"/>
      <c r="Q865" s="130"/>
      <c r="R865" s="130"/>
      <c r="S865" s="130"/>
      <c r="T865" s="130"/>
      <c r="U865" s="130"/>
      <c r="V865" s="130"/>
      <c r="W865" s="130"/>
      <c r="X865" s="130"/>
      <c r="Y865" s="130"/>
      <c r="Z865" s="130"/>
      <c r="AA865" s="130"/>
      <c r="AB865" s="131">
        <f t="shared" si="44"/>
        <v>0</v>
      </c>
    </row>
    <row r="866" spans="1:28" s="97" customFormat="1" ht="12.75" x14ac:dyDescent="0.2">
      <c r="A866" s="127"/>
      <c r="B866" s="127"/>
      <c r="C866" s="26"/>
      <c r="D866" s="128"/>
      <c r="E866" s="129"/>
      <c r="F866" s="119" t="str">
        <f>+IF(ISNA(VLOOKUP($E866,COA!$A$10:$C$208,3,0)),"",VLOOKUP($E866,COA!$A$10:$C$208,3,0))</f>
        <v/>
      </c>
      <c r="G866" s="129"/>
      <c r="H866" s="119" t="str">
        <f>+IF(ISNA(VLOOKUP($E866,COA!$A$10:$C$208,3,0)),"",VLOOKUP($E866,COA!$A$10:$C$208,3,0))</f>
        <v/>
      </c>
      <c r="I866" s="120"/>
      <c r="J866" s="121" t="str">
        <f>+IF(ISNA(VLOOKUP($I866,'Cost Center'!$A$9:$B$48,2,0)),"",(VLOOKUP($I866,'Cost Center'!$A$9:$B$48,2,0)))</f>
        <v/>
      </c>
      <c r="K866" s="122"/>
      <c r="L866" s="123"/>
      <c r="M866" s="124">
        <f t="shared" si="42"/>
        <v>0</v>
      </c>
      <c r="N866" s="124"/>
      <c r="O866" s="124">
        <f t="shared" si="43"/>
        <v>0</v>
      </c>
      <c r="P866" s="130"/>
      <c r="Q866" s="130"/>
      <c r="R866" s="130"/>
      <c r="S866" s="130"/>
      <c r="T866" s="130"/>
      <c r="U866" s="130"/>
      <c r="V866" s="130"/>
      <c r="W866" s="130"/>
      <c r="X866" s="130"/>
      <c r="Y866" s="130"/>
      <c r="Z866" s="130"/>
      <c r="AA866" s="130"/>
      <c r="AB866" s="131">
        <f t="shared" si="44"/>
        <v>0</v>
      </c>
    </row>
    <row r="867" spans="1:28" s="97" customFormat="1" ht="12.75" x14ac:dyDescent="0.2">
      <c r="A867" s="127"/>
      <c r="B867" s="127"/>
      <c r="C867" s="26"/>
      <c r="D867" s="128"/>
      <c r="E867" s="129"/>
      <c r="F867" s="119" t="str">
        <f>+IF(ISNA(VLOOKUP($E867,COA!$A$10:$C$208,3,0)),"",VLOOKUP($E867,COA!$A$10:$C$208,3,0))</f>
        <v/>
      </c>
      <c r="G867" s="129"/>
      <c r="H867" s="119" t="str">
        <f>+IF(ISNA(VLOOKUP($E867,COA!$A$10:$C$208,3,0)),"",VLOOKUP($E867,COA!$A$10:$C$208,3,0))</f>
        <v/>
      </c>
      <c r="I867" s="120"/>
      <c r="J867" s="121" t="str">
        <f>+IF(ISNA(VLOOKUP($I867,'Cost Center'!$A$9:$B$48,2,0)),"",(VLOOKUP($I867,'Cost Center'!$A$9:$B$48,2,0)))</f>
        <v/>
      </c>
      <c r="K867" s="122"/>
      <c r="L867" s="123"/>
      <c r="M867" s="124">
        <f t="shared" si="42"/>
        <v>0</v>
      </c>
      <c r="N867" s="124"/>
      <c r="O867" s="124">
        <f t="shared" si="43"/>
        <v>0</v>
      </c>
      <c r="P867" s="130"/>
      <c r="Q867" s="130"/>
      <c r="R867" s="130"/>
      <c r="S867" s="130"/>
      <c r="T867" s="130"/>
      <c r="U867" s="130"/>
      <c r="V867" s="130"/>
      <c r="W867" s="130"/>
      <c r="X867" s="130"/>
      <c r="Y867" s="130"/>
      <c r="Z867" s="130"/>
      <c r="AA867" s="130"/>
      <c r="AB867" s="131">
        <f t="shared" si="44"/>
        <v>0</v>
      </c>
    </row>
    <row r="868" spans="1:28" s="97" customFormat="1" ht="12.75" x14ac:dyDescent="0.2">
      <c r="A868" s="127"/>
      <c r="B868" s="127"/>
      <c r="C868" s="26"/>
      <c r="D868" s="128"/>
      <c r="E868" s="129"/>
      <c r="F868" s="119" t="str">
        <f>+IF(ISNA(VLOOKUP($E868,COA!$A$10:$C$208,3,0)),"",VLOOKUP($E868,COA!$A$10:$C$208,3,0))</f>
        <v/>
      </c>
      <c r="G868" s="129"/>
      <c r="H868" s="119" t="str">
        <f>+IF(ISNA(VLOOKUP($E868,COA!$A$10:$C$208,3,0)),"",VLOOKUP($E868,COA!$A$10:$C$208,3,0))</f>
        <v/>
      </c>
      <c r="I868" s="120"/>
      <c r="J868" s="121" t="str">
        <f>+IF(ISNA(VLOOKUP($I868,'Cost Center'!$A$9:$B$48,2,0)),"",(VLOOKUP($I868,'Cost Center'!$A$9:$B$48,2,0)))</f>
        <v/>
      </c>
      <c r="K868" s="122"/>
      <c r="L868" s="123"/>
      <c r="M868" s="124">
        <f t="shared" si="42"/>
        <v>0</v>
      </c>
      <c r="N868" s="124"/>
      <c r="O868" s="124">
        <f t="shared" si="43"/>
        <v>0</v>
      </c>
      <c r="P868" s="130"/>
      <c r="Q868" s="130"/>
      <c r="R868" s="130"/>
      <c r="S868" s="130"/>
      <c r="T868" s="130"/>
      <c r="U868" s="130"/>
      <c r="V868" s="130"/>
      <c r="W868" s="130"/>
      <c r="X868" s="130"/>
      <c r="Y868" s="130"/>
      <c r="Z868" s="130"/>
      <c r="AA868" s="130"/>
      <c r="AB868" s="131">
        <f t="shared" si="44"/>
        <v>0</v>
      </c>
    </row>
    <row r="869" spans="1:28" s="97" customFormat="1" ht="12.75" x14ac:dyDescent="0.2">
      <c r="A869" s="127"/>
      <c r="B869" s="127"/>
      <c r="C869" s="26"/>
      <c r="D869" s="128"/>
      <c r="E869" s="129"/>
      <c r="F869" s="119" t="str">
        <f>+IF(ISNA(VLOOKUP($E869,COA!$A$10:$C$208,3,0)),"",VLOOKUP($E869,COA!$A$10:$C$208,3,0))</f>
        <v/>
      </c>
      <c r="G869" s="129"/>
      <c r="H869" s="119" t="str">
        <f>+IF(ISNA(VLOOKUP($E869,COA!$A$10:$C$208,3,0)),"",VLOOKUP($E869,COA!$A$10:$C$208,3,0))</f>
        <v/>
      </c>
      <c r="I869" s="120"/>
      <c r="J869" s="121" t="str">
        <f>+IF(ISNA(VLOOKUP($I869,'Cost Center'!$A$9:$B$48,2,0)),"",(VLOOKUP($I869,'Cost Center'!$A$9:$B$48,2,0)))</f>
        <v/>
      </c>
      <c r="K869" s="122"/>
      <c r="L869" s="123"/>
      <c r="M869" s="124">
        <f t="shared" si="42"/>
        <v>0</v>
      </c>
      <c r="N869" s="124"/>
      <c r="O869" s="124">
        <f t="shared" si="43"/>
        <v>0</v>
      </c>
      <c r="P869" s="130"/>
      <c r="Q869" s="130"/>
      <c r="R869" s="130"/>
      <c r="S869" s="130"/>
      <c r="T869" s="130"/>
      <c r="U869" s="130"/>
      <c r="V869" s="130"/>
      <c r="W869" s="130"/>
      <c r="X869" s="130"/>
      <c r="Y869" s="130"/>
      <c r="Z869" s="130"/>
      <c r="AA869" s="130"/>
      <c r="AB869" s="131">
        <f t="shared" si="44"/>
        <v>0</v>
      </c>
    </row>
    <row r="870" spans="1:28" s="97" customFormat="1" ht="12.75" x14ac:dyDescent="0.2">
      <c r="A870" s="127"/>
      <c r="B870" s="127"/>
      <c r="C870" s="26"/>
      <c r="D870" s="128"/>
      <c r="E870" s="129"/>
      <c r="F870" s="119" t="str">
        <f>+IF(ISNA(VLOOKUP($E870,COA!$A$10:$C$208,3,0)),"",VLOOKUP($E870,COA!$A$10:$C$208,3,0))</f>
        <v/>
      </c>
      <c r="G870" s="129"/>
      <c r="H870" s="119" t="str">
        <f>+IF(ISNA(VLOOKUP($E870,COA!$A$10:$C$208,3,0)),"",VLOOKUP($E870,COA!$A$10:$C$208,3,0))</f>
        <v/>
      </c>
      <c r="I870" s="120"/>
      <c r="J870" s="121" t="str">
        <f>+IF(ISNA(VLOOKUP($I870,'Cost Center'!$A$9:$B$48,2,0)),"",(VLOOKUP($I870,'Cost Center'!$A$9:$B$48,2,0)))</f>
        <v/>
      </c>
      <c r="K870" s="122"/>
      <c r="L870" s="123"/>
      <c r="M870" s="124">
        <f t="shared" si="42"/>
        <v>0</v>
      </c>
      <c r="N870" s="124"/>
      <c r="O870" s="124">
        <f t="shared" si="43"/>
        <v>0</v>
      </c>
      <c r="P870" s="130"/>
      <c r="Q870" s="130"/>
      <c r="R870" s="130"/>
      <c r="S870" s="130"/>
      <c r="T870" s="130"/>
      <c r="U870" s="130"/>
      <c r="V870" s="130"/>
      <c r="W870" s="130"/>
      <c r="X870" s="130"/>
      <c r="Y870" s="130"/>
      <c r="Z870" s="130"/>
      <c r="AA870" s="130"/>
      <c r="AB870" s="131">
        <f t="shared" si="44"/>
        <v>0</v>
      </c>
    </row>
    <row r="871" spans="1:28" s="97" customFormat="1" ht="12.75" x14ac:dyDescent="0.2">
      <c r="A871" s="127"/>
      <c r="B871" s="127"/>
      <c r="C871" s="26"/>
      <c r="D871" s="128"/>
      <c r="E871" s="129"/>
      <c r="F871" s="119" t="str">
        <f>+IF(ISNA(VLOOKUP($E871,COA!$A$10:$C$208,3,0)),"",VLOOKUP($E871,COA!$A$10:$C$208,3,0))</f>
        <v/>
      </c>
      <c r="G871" s="129"/>
      <c r="H871" s="119" t="str">
        <f>+IF(ISNA(VLOOKUP($E871,COA!$A$10:$C$208,3,0)),"",VLOOKUP($E871,COA!$A$10:$C$208,3,0))</f>
        <v/>
      </c>
      <c r="I871" s="120"/>
      <c r="J871" s="121" t="str">
        <f>+IF(ISNA(VLOOKUP($I871,'Cost Center'!$A$9:$B$48,2,0)),"",(VLOOKUP($I871,'Cost Center'!$A$9:$B$48,2,0)))</f>
        <v/>
      </c>
      <c r="K871" s="122"/>
      <c r="L871" s="123"/>
      <c r="M871" s="124">
        <f t="shared" si="42"/>
        <v>0</v>
      </c>
      <c r="N871" s="124"/>
      <c r="O871" s="124">
        <f t="shared" si="43"/>
        <v>0</v>
      </c>
      <c r="P871" s="130"/>
      <c r="Q871" s="130"/>
      <c r="R871" s="130"/>
      <c r="S871" s="130"/>
      <c r="T871" s="130"/>
      <c r="U871" s="130"/>
      <c r="V871" s="130"/>
      <c r="W871" s="130"/>
      <c r="X871" s="130"/>
      <c r="Y871" s="130"/>
      <c r="Z871" s="130"/>
      <c r="AA871" s="130"/>
      <c r="AB871" s="131">
        <f t="shared" si="44"/>
        <v>0</v>
      </c>
    </row>
    <row r="872" spans="1:28" s="97" customFormat="1" ht="12.75" x14ac:dyDescent="0.2">
      <c r="A872" s="127"/>
      <c r="B872" s="127"/>
      <c r="C872" s="26"/>
      <c r="D872" s="128"/>
      <c r="E872" s="129"/>
      <c r="F872" s="119" t="str">
        <f>+IF(ISNA(VLOOKUP($E872,COA!$A$10:$C$208,3,0)),"",VLOOKUP($E872,COA!$A$10:$C$208,3,0))</f>
        <v/>
      </c>
      <c r="G872" s="129"/>
      <c r="H872" s="119" t="str">
        <f>+IF(ISNA(VLOOKUP($E872,COA!$A$10:$C$208,3,0)),"",VLOOKUP($E872,COA!$A$10:$C$208,3,0))</f>
        <v/>
      </c>
      <c r="I872" s="120"/>
      <c r="J872" s="121" t="str">
        <f>+IF(ISNA(VLOOKUP($I872,'Cost Center'!$A$9:$B$48,2,0)),"",(VLOOKUP($I872,'Cost Center'!$A$9:$B$48,2,0)))</f>
        <v/>
      </c>
      <c r="K872" s="122"/>
      <c r="L872" s="123"/>
      <c r="M872" s="124">
        <f t="shared" si="42"/>
        <v>0</v>
      </c>
      <c r="N872" s="124"/>
      <c r="O872" s="124">
        <f t="shared" si="43"/>
        <v>0</v>
      </c>
      <c r="P872" s="130"/>
      <c r="Q872" s="130"/>
      <c r="R872" s="130"/>
      <c r="S872" s="130"/>
      <c r="T872" s="130"/>
      <c r="U872" s="130"/>
      <c r="V872" s="130"/>
      <c r="W872" s="130"/>
      <c r="X872" s="130"/>
      <c r="Y872" s="130"/>
      <c r="Z872" s="130"/>
      <c r="AA872" s="130"/>
      <c r="AB872" s="131">
        <f t="shared" si="44"/>
        <v>0</v>
      </c>
    </row>
    <row r="873" spans="1:28" s="97" customFormat="1" ht="12.75" x14ac:dyDescent="0.2">
      <c r="A873" s="127"/>
      <c r="B873" s="127"/>
      <c r="C873" s="26"/>
      <c r="D873" s="128"/>
      <c r="E873" s="129"/>
      <c r="F873" s="119" t="str">
        <f>+IF(ISNA(VLOOKUP($E873,COA!$A$10:$C$208,3,0)),"",VLOOKUP($E873,COA!$A$10:$C$208,3,0))</f>
        <v/>
      </c>
      <c r="G873" s="129"/>
      <c r="H873" s="119" t="str">
        <f>+IF(ISNA(VLOOKUP($E873,COA!$A$10:$C$208,3,0)),"",VLOOKUP($E873,COA!$A$10:$C$208,3,0))</f>
        <v/>
      </c>
      <c r="I873" s="120"/>
      <c r="J873" s="121" t="str">
        <f>+IF(ISNA(VLOOKUP($I873,'Cost Center'!$A$9:$B$48,2,0)),"",(VLOOKUP($I873,'Cost Center'!$A$9:$B$48,2,0)))</f>
        <v/>
      </c>
      <c r="K873" s="122"/>
      <c r="L873" s="123"/>
      <c r="M873" s="124">
        <f t="shared" si="42"/>
        <v>0</v>
      </c>
      <c r="N873" s="124"/>
      <c r="O873" s="124">
        <f t="shared" si="43"/>
        <v>0</v>
      </c>
      <c r="P873" s="130"/>
      <c r="Q873" s="130"/>
      <c r="R873" s="130"/>
      <c r="S873" s="130"/>
      <c r="T873" s="130"/>
      <c r="U873" s="130"/>
      <c r="V873" s="130"/>
      <c r="W873" s="130"/>
      <c r="X873" s="130"/>
      <c r="Y873" s="130"/>
      <c r="Z873" s="130"/>
      <c r="AA873" s="130"/>
      <c r="AB873" s="131">
        <f t="shared" si="44"/>
        <v>0</v>
      </c>
    </row>
    <row r="874" spans="1:28" s="97" customFormat="1" ht="12.75" x14ac:dyDescent="0.2">
      <c r="A874" s="127"/>
      <c r="B874" s="127"/>
      <c r="C874" s="26"/>
      <c r="D874" s="128"/>
      <c r="E874" s="129"/>
      <c r="F874" s="119" t="str">
        <f>+IF(ISNA(VLOOKUP($E874,COA!$A$10:$C$208,3,0)),"",VLOOKUP($E874,COA!$A$10:$C$208,3,0))</f>
        <v/>
      </c>
      <c r="G874" s="129"/>
      <c r="H874" s="119" t="str">
        <f>+IF(ISNA(VLOOKUP($E874,COA!$A$10:$C$208,3,0)),"",VLOOKUP($E874,COA!$A$10:$C$208,3,0))</f>
        <v/>
      </c>
      <c r="I874" s="120"/>
      <c r="J874" s="121" t="str">
        <f>+IF(ISNA(VLOOKUP($I874,'Cost Center'!$A$9:$B$48,2,0)),"",(VLOOKUP($I874,'Cost Center'!$A$9:$B$48,2,0)))</f>
        <v/>
      </c>
      <c r="K874" s="122"/>
      <c r="L874" s="123"/>
      <c r="M874" s="124">
        <f t="shared" si="42"/>
        <v>0</v>
      </c>
      <c r="N874" s="124"/>
      <c r="O874" s="124">
        <f t="shared" si="43"/>
        <v>0</v>
      </c>
      <c r="P874" s="130"/>
      <c r="Q874" s="130"/>
      <c r="R874" s="130"/>
      <c r="S874" s="130"/>
      <c r="T874" s="130"/>
      <c r="U874" s="130"/>
      <c r="V874" s="130"/>
      <c r="W874" s="130"/>
      <c r="X874" s="130"/>
      <c r="Y874" s="130"/>
      <c r="Z874" s="130"/>
      <c r="AA874" s="130"/>
      <c r="AB874" s="131">
        <f t="shared" si="44"/>
        <v>0</v>
      </c>
    </row>
    <row r="875" spans="1:28" s="97" customFormat="1" ht="12.75" x14ac:dyDescent="0.2">
      <c r="A875" s="127"/>
      <c r="B875" s="127"/>
      <c r="C875" s="26"/>
      <c r="D875" s="128"/>
      <c r="E875" s="129"/>
      <c r="F875" s="119" t="str">
        <f>+IF(ISNA(VLOOKUP($E875,COA!$A$10:$C$208,3,0)),"",VLOOKUP($E875,COA!$A$10:$C$208,3,0))</f>
        <v/>
      </c>
      <c r="G875" s="129"/>
      <c r="H875" s="119" t="str">
        <f>+IF(ISNA(VLOOKUP($E875,COA!$A$10:$C$208,3,0)),"",VLOOKUP($E875,COA!$A$10:$C$208,3,0))</f>
        <v/>
      </c>
      <c r="I875" s="120"/>
      <c r="J875" s="121" t="str">
        <f>+IF(ISNA(VLOOKUP($I875,'Cost Center'!$A$9:$B$48,2,0)),"",(VLOOKUP($I875,'Cost Center'!$A$9:$B$48,2,0)))</f>
        <v/>
      </c>
      <c r="K875" s="122"/>
      <c r="L875" s="123"/>
      <c r="M875" s="124">
        <f t="shared" si="42"/>
        <v>0</v>
      </c>
      <c r="N875" s="124"/>
      <c r="O875" s="124">
        <f t="shared" si="43"/>
        <v>0</v>
      </c>
      <c r="P875" s="130"/>
      <c r="Q875" s="130"/>
      <c r="R875" s="130"/>
      <c r="S875" s="130"/>
      <c r="T875" s="130"/>
      <c r="U875" s="130"/>
      <c r="V875" s="130"/>
      <c r="W875" s="130"/>
      <c r="X875" s="130"/>
      <c r="Y875" s="130"/>
      <c r="Z875" s="130"/>
      <c r="AA875" s="130"/>
      <c r="AB875" s="131">
        <f t="shared" si="44"/>
        <v>0</v>
      </c>
    </row>
    <row r="876" spans="1:28" s="97" customFormat="1" ht="12.75" x14ac:dyDescent="0.2">
      <c r="A876" s="127"/>
      <c r="B876" s="127"/>
      <c r="C876" s="26"/>
      <c r="D876" s="128"/>
      <c r="E876" s="129"/>
      <c r="F876" s="119" t="str">
        <f>+IF(ISNA(VLOOKUP($E876,COA!$A$10:$C$208,3,0)),"",VLOOKUP($E876,COA!$A$10:$C$208,3,0))</f>
        <v/>
      </c>
      <c r="G876" s="129"/>
      <c r="H876" s="119" t="str">
        <f>+IF(ISNA(VLOOKUP($E876,COA!$A$10:$C$208,3,0)),"",VLOOKUP($E876,COA!$A$10:$C$208,3,0))</f>
        <v/>
      </c>
      <c r="I876" s="120"/>
      <c r="J876" s="121" t="str">
        <f>+IF(ISNA(VLOOKUP($I876,'Cost Center'!$A$9:$B$48,2,0)),"",(VLOOKUP($I876,'Cost Center'!$A$9:$B$48,2,0)))</f>
        <v/>
      </c>
      <c r="K876" s="122"/>
      <c r="L876" s="123"/>
      <c r="M876" s="124">
        <f t="shared" si="42"/>
        <v>0</v>
      </c>
      <c r="N876" s="124"/>
      <c r="O876" s="124">
        <f t="shared" si="43"/>
        <v>0</v>
      </c>
      <c r="P876" s="130"/>
      <c r="Q876" s="130"/>
      <c r="R876" s="130"/>
      <c r="S876" s="130"/>
      <c r="T876" s="130"/>
      <c r="U876" s="130"/>
      <c r="V876" s="130"/>
      <c r="W876" s="130"/>
      <c r="X876" s="130"/>
      <c r="Y876" s="130"/>
      <c r="Z876" s="130"/>
      <c r="AA876" s="130"/>
      <c r="AB876" s="131">
        <f t="shared" si="44"/>
        <v>0</v>
      </c>
    </row>
    <row r="877" spans="1:28" s="97" customFormat="1" ht="12.75" x14ac:dyDescent="0.2">
      <c r="A877" s="127"/>
      <c r="B877" s="127"/>
      <c r="C877" s="26"/>
      <c r="D877" s="128"/>
      <c r="E877" s="129"/>
      <c r="F877" s="119" t="str">
        <f>+IF(ISNA(VLOOKUP($E877,COA!$A$10:$C$208,3,0)),"",VLOOKUP($E877,COA!$A$10:$C$208,3,0))</f>
        <v/>
      </c>
      <c r="G877" s="129"/>
      <c r="H877" s="119" t="str">
        <f>+IF(ISNA(VLOOKUP($E877,COA!$A$10:$C$208,3,0)),"",VLOOKUP($E877,COA!$A$10:$C$208,3,0))</f>
        <v/>
      </c>
      <c r="I877" s="120"/>
      <c r="J877" s="121" t="str">
        <f>+IF(ISNA(VLOOKUP($I877,'Cost Center'!$A$9:$B$48,2,0)),"",(VLOOKUP($I877,'Cost Center'!$A$9:$B$48,2,0)))</f>
        <v/>
      </c>
      <c r="K877" s="122"/>
      <c r="L877" s="123"/>
      <c r="M877" s="124">
        <f t="shared" si="42"/>
        <v>0</v>
      </c>
      <c r="N877" s="124"/>
      <c r="O877" s="124">
        <f t="shared" si="43"/>
        <v>0</v>
      </c>
      <c r="P877" s="130"/>
      <c r="Q877" s="130"/>
      <c r="R877" s="130"/>
      <c r="S877" s="130"/>
      <c r="T877" s="130"/>
      <c r="U877" s="130"/>
      <c r="V877" s="130"/>
      <c r="W877" s="130"/>
      <c r="X877" s="130"/>
      <c r="Y877" s="130"/>
      <c r="Z877" s="130"/>
      <c r="AA877" s="130"/>
      <c r="AB877" s="131">
        <f t="shared" si="44"/>
        <v>0</v>
      </c>
    </row>
    <row r="878" spans="1:28" s="97" customFormat="1" ht="12.75" x14ac:dyDescent="0.2">
      <c r="A878" s="127"/>
      <c r="B878" s="127"/>
      <c r="C878" s="26"/>
      <c r="D878" s="128"/>
      <c r="E878" s="129"/>
      <c r="F878" s="119" t="str">
        <f>+IF(ISNA(VLOOKUP($E878,COA!$A$10:$C$208,3,0)),"",VLOOKUP($E878,COA!$A$10:$C$208,3,0))</f>
        <v/>
      </c>
      <c r="G878" s="129"/>
      <c r="H878" s="119" t="str">
        <f>+IF(ISNA(VLOOKUP($E878,COA!$A$10:$C$208,3,0)),"",VLOOKUP($E878,COA!$A$10:$C$208,3,0))</f>
        <v/>
      </c>
      <c r="I878" s="120"/>
      <c r="J878" s="121" t="str">
        <f>+IF(ISNA(VLOOKUP($I878,'Cost Center'!$A$9:$B$48,2,0)),"",(VLOOKUP($I878,'Cost Center'!$A$9:$B$48,2,0)))</f>
        <v/>
      </c>
      <c r="K878" s="122"/>
      <c r="L878" s="123"/>
      <c r="M878" s="124">
        <f t="shared" si="42"/>
        <v>0</v>
      </c>
      <c r="N878" s="124"/>
      <c r="O878" s="124">
        <f t="shared" si="43"/>
        <v>0</v>
      </c>
      <c r="P878" s="130"/>
      <c r="Q878" s="130"/>
      <c r="R878" s="130"/>
      <c r="S878" s="130"/>
      <c r="T878" s="130"/>
      <c r="U878" s="130"/>
      <c r="V878" s="130"/>
      <c r="W878" s="130"/>
      <c r="X878" s="130"/>
      <c r="Y878" s="130"/>
      <c r="Z878" s="130"/>
      <c r="AA878" s="130"/>
      <c r="AB878" s="131">
        <f t="shared" si="44"/>
        <v>0</v>
      </c>
    </row>
    <row r="879" spans="1:28" s="97" customFormat="1" ht="12.75" x14ac:dyDescent="0.2">
      <c r="A879" s="127"/>
      <c r="B879" s="127"/>
      <c r="C879" s="26"/>
      <c r="D879" s="128"/>
      <c r="E879" s="129"/>
      <c r="F879" s="119" t="str">
        <f>+IF(ISNA(VLOOKUP($E879,COA!$A$10:$C$208,3,0)),"",VLOOKUP($E879,COA!$A$10:$C$208,3,0))</f>
        <v/>
      </c>
      <c r="G879" s="129"/>
      <c r="H879" s="119" t="str">
        <f>+IF(ISNA(VLOOKUP($E879,COA!$A$10:$C$208,3,0)),"",VLOOKUP($E879,COA!$A$10:$C$208,3,0))</f>
        <v/>
      </c>
      <c r="I879" s="120"/>
      <c r="J879" s="121" t="str">
        <f>+IF(ISNA(VLOOKUP($I879,'Cost Center'!$A$9:$B$48,2,0)),"",(VLOOKUP($I879,'Cost Center'!$A$9:$B$48,2,0)))</f>
        <v/>
      </c>
      <c r="K879" s="122"/>
      <c r="L879" s="123"/>
      <c r="M879" s="124">
        <f t="shared" si="42"/>
        <v>0</v>
      </c>
      <c r="N879" s="124"/>
      <c r="O879" s="124">
        <f t="shared" si="43"/>
        <v>0</v>
      </c>
      <c r="P879" s="130"/>
      <c r="Q879" s="130"/>
      <c r="R879" s="130"/>
      <c r="S879" s="130"/>
      <c r="T879" s="130"/>
      <c r="U879" s="130"/>
      <c r="V879" s="130"/>
      <c r="W879" s="130"/>
      <c r="X879" s="130"/>
      <c r="Y879" s="130"/>
      <c r="Z879" s="130"/>
      <c r="AA879" s="130"/>
      <c r="AB879" s="131">
        <f t="shared" si="44"/>
        <v>0</v>
      </c>
    </row>
    <row r="880" spans="1:28" s="97" customFormat="1" ht="12.75" x14ac:dyDescent="0.2">
      <c r="A880" s="127"/>
      <c r="B880" s="127"/>
      <c r="C880" s="26"/>
      <c r="D880" s="128"/>
      <c r="E880" s="129"/>
      <c r="F880" s="119" t="str">
        <f>+IF(ISNA(VLOOKUP($E880,COA!$A$10:$C$208,3,0)),"",VLOOKUP($E880,COA!$A$10:$C$208,3,0))</f>
        <v/>
      </c>
      <c r="G880" s="129"/>
      <c r="H880" s="119" t="str">
        <f>+IF(ISNA(VLOOKUP($E880,COA!$A$10:$C$208,3,0)),"",VLOOKUP($E880,COA!$A$10:$C$208,3,0))</f>
        <v/>
      </c>
      <c r="I880" s="120"/>
      <c r="J880" s="121" t="str">
        <f>+IF(ISNA(VLOOKUP($I880,'Cost Center'!$A$9:$B$48,2,0)),"",(VLOOKUP($I880,'Cost Center'!$A$9:$B$48,2,0)))</f>
        <v/>
      </c>
      <c r="K880" s="122"/>
      <c r="L880" s="123"/>
      <c r="M880" s="124">
        <f t="shared" si="42"/>
        <v>0</v>
      </c>
      <c r="N880" s="124"/>
      <c r="O880" s="124">
        <f t="shared" si="43"/>
        <v>0</v>
      </c>
      <c r="P880" s="130"/>
      <c r="Q880" s="130"/>
      <c r="R880" s="130"/>
      <c r="S880" s="130"/>
      <c r="T880" s="130"/>
      <c r="U880" s="130"/>
      <c r="V880" s="130"/>
      <c r="W880" s="130"/>
      <c r="X880" s="130"/>
      <c r="Y880" s="130"/>
      <c r="Z880" s="130"/>
      <c r="AA880" s="130"/>
      <c r="AB880" s="131">
        <f t="shared" si="44"/>
        <v>0</v>
      </c>
    </row>
    <row r="881" spans="1:28" s="97" customFormat="1" ht="12.75" x14ac:dyDescent="0.2">
      <c r="A881" s="127"/>
      <c r="B881" s="127"/>
      <c r="C881" s="26"/>
      <c r="D881" s="128"/>
      <c r="E881" s="129"/>
      <c r="F881" s="119" t="str">
        <f>+IF(ISNA(VLOOKUP($E881,COA!$A$10:$C$208,3,0)),"",VLOOKUP($E881,COA!$A$10:$C$208,3,0))</f>
        <v/>
      </c>
      <c r="G881" s="129"/>
      <c r="H881" s="119" t="str">
        <f>+IF(ISNA(VLOOKUP($E881,COA!$A$10:$C$208,3,0)),"",VLOOKUP($E881,COA!$A$10:$C$208,3,0))</f>
        <v/>
      </c>
      <c r="I881" s="120"/>
      <c r="J881" s="121" t="str">
        <f>+IF(ISNA(VLOOKUP($I881,'Cost Center'!$A$9:$B$48,2,0)),"",(VLOOKUP($I881,'Cost Center'!$A$9:$B$48,2,0)))</f>
        <v/>
      </c>
      <c r="K881" s="122"/>
      <c r="L881" s="123"/>
      <c r="M881" s="124">
        <f t="shared" si="42"/>
        <v>0</v>
      </c>
      <c r="N881" s="124"/>
      <c r="O881" s="124">
        <f t="shared" si="43"/>
        <v>0</v>
      </c>
      <c r="P881" s="130"/>
      <c r="Q881" s="130"/>
      <c r="R881" s="130"/>
      <c r="S881" s="130"/>
      <c r="T881" s="130"/>
      <c r="U881" s="130"/>
      <c r="V881" s="130"/>
      <c r="W881" s="130"/>
      <c r="X881" s="130"/>
      <c r="Y881" s="130"/>
      <c r="Z881" s="130"/>
      <c r="AA881" s="130"/>
      <c r="AB881" s="131">
        <f t="shared" si="44"/>
        <v>0</v>
      </c>
    </row>
    <row r="882" spans="1:28" s="97" customFormat="1" ht="12.75" x14ac:dyDescent="0.2">
      <c r="A882" s="127"/>
      <c r="B882" s="127"/>
      <c r="C882" s="26"/>
      <c r="D882" s="128"/>
      <c r="E882" s="129"/>
      <c r="F882" s="119" t="str">
        <f>+IF(ISNA(VLOOKUP($E882,COA!$A$10:$C$208,3,0)),"",VLOOKUP($E882,COA!$A$10:$C$208,3,0))</f>
        <v/>
      </c>
      <c r="G882" s="129"/>
      <c r="H882" s="119" t="str">
        <f>+IF(ISNA(VLOOKUP($E882,COA!$A$10:$C$208,3,0)),"",VLOOKUP($E882,COA!$A$10:$C$208,3,0))</f>
        <v/>
      </c>
      <c r="I882" s="120"/>
      <c r="J882" s="121" t="str">
        <f>+IF(ISNA(VLOOKUP($I882,'Cost Center'!$A$9:$B$48,2,0)),"",(VLOOKUP($I882,'Cost Center'!$A$9:$B$48,2,0)))</f>
        <v/>
      </c>
      <c r="K882" s="122"/>
      <c r="L882" s="123"/>
      <c r="M882" s="124">
        <f t="shared" si="42"/>
        <v>0</v>
      </c>
      <c r="N882" s="124"/>
      <c r="O882" s="124">
        <f t="shared" si="43"/>
        <v>0</v>
      </c>
      <c r="P882" s="130"/>
      <c r="Q882" s="130"/>
      <c r="R882" s="130"/>
      <c r="S882" s="130"/>
      <c r="T882" s="130"/>
      <c r="U882" s="130"/>
      <c r="V882" s="130"/>
      <c r="W882" s="130"/>
      <c r="X882" s="130"/>
      <c r="Y882" s="130"/>
      <c r="Z882" s="130"/>
      <c r="AA882" s="130"/>
      <c r="AB882" s="131">
        <f t="shared" si="44"/>
        <v>0</v>
      </c>
    </row>
    <row r="883" spans="1:28" s="97" customFormat="1" ht="12.75" x14ac:dyDescent="0.2">
      <c r="A883" s="127"/>
      <c r="B883" s="127"/>
      <c r="C883" s="26"/>
      <c r="D883" s="128"/>
      <c r="E883" s="129"/>
      <c r="F883" s="119" t="str">
        <f>+IF(ISNA(VLOOKUP($E883,COA!$A$10:$C$208,3,0)),"",VLOOKUP($E883,COA!$A$10:$C$208,3,0))</f>
        <v/>
      </c>
      <c r="G883" s="129"/>
      <c r="H883" s="119" t="str">
        <f>+IF(ISNA(VLOOKUP($E883,COA!$A$10:$C$208,3,0)),"",VLOOKUP($E883,COA!$A$10:$C$208,3,0))</f>
        <v/>
      </c>
      <c r="I883" s="120"/>
      <c r="J883" s="121" t="str">
        <f>+IF(ISNA(VLOOKUP($I883,'Cost Center'!$A$9:$B$48,2,0)),"",(VLOOKUP($I883,'Cost Center'!$A$9:$B$48,2,0)))</f>
        <v/>
      </c>
      <c r="K883" s="122"/>
      <c r="L883" s="123"/>
      <c r="M883" s="124">
        <f t="shared" si="42"/>
        <v>0</v>
      </c>
      <c r="N883" s="124"/>
      <c r="O883" s="124">
        <f t="shared" si="43"/>
        <v>0</v>
      </c>
      <c r="P883" s="130"/>
      <c r="Q883" s="130"/>
      <c r="R883" s="130"/>
      <c r="S883" s="130"/>
      <c r="T883" s="130"/>
      <c r="U883" s="130"/>
      <c r="V883" s="130"/>
      <c r="W883" s="130"/>
      <c r="X883" s="130"/>
      <c r="Y883" s="130"/>
      <c r="Z883" s="130"/>
      <c r="AA883" s="130"/>
      <c r="AB883" s="131">
        <f t="shared" si="44"/>
        <v>0</v>
      </c>
    </row>
    <row r="884" spans="1:28" s="97" customFormat="1" ht="12.75" x14ac:dyDescent="0.2">
      <c r="A884" s="127"/>
      <c r="B884" s="127"/>
      <c r="C884" s="26"/>
      <c r="D884" s="128"/>
      <c r="E884" s="129"/>
      <c r="F884" s="119" t="str">
        <f>+IF(ISNA(VLOOKUP($E884,COA!$A$10:$C$208,3,0)),"",VLOOKUP($E884,COA!$A$10:$C$208,3,0))</f>
        <v/>
      </c>
      <c r="G884" s="129"/>
      <c r="H884" s="119" t="str">
        <f>+IF(ISNA(VLOOKUP($E884,COA!$A$10:$C$208,3,0)),"",VLOOKUP($E884,COA!$A$10:$C$208,3,0))</f>
        <v/>
      </c>
      <c r="I884" s="120"/>
      <c r="J884" s="121" t="str">
        <f>+IF(ISNA(VLOOKUP($I884,'Cost Center'!$A$9:$B$48,2,0)),"",(VLOOKUP($I884,'Cost Center'!$A$9:$B$48,2,0)))</f>
        <v/>
      </c>
      <c r="K884" s="122"/>
      <c r="L884" s="123"/>
      <c r="M884" s="124">
        <f t="shared" si="42"/>
        <v>0</v>
      </c>
      <c r="N884" s="124"/>
      <c r="O884" s="124">
        <f t="shared" si="43"/>
        <v>0</v>
      </c>
      <c r="P884" s="130"/>
      <c r="Q884" s="130"/>
      <c r="R884" s="130"/>
      <c r="S884" s="130"/>
      <c r="T884" s="130"/>
      <c r="U884" s="130"/>
      <c r="V884" s="130"/>
      <c r="W884" s="130"/>
      <c r="X884" s="130"/>
      <c r="Y884" s="130"/>
      <c r="Z884" s="130"/>
      <c r="AA884" s="130"/>
      <c r="AB884" s="131">
        <f t="shared" si="44"/>
        <v>0</v>
      </c>
    </row>
    <row r="885" spans="1:28" s="97" customFormat="1" ht="12.75" x14ac:dyDescent="0.2">
      <c r="A885" s="127"/>
      <c r="B885" s="127"/>
      <c r="C885" s="26"/>
      <c r="D885" s="128"/>
      <c r="E885" s="129"/>
      <c r="F885" s="119" t="str">
        <f>+IF(ISNA(VLOOKUP($E885,COA!$A$10:$C$208,3,0)),"",VLOOKUP($E885,COA!$A$10:$C$208,3,0))</f>
        <v/>
      </c>
      <c r="G885" s="129"/>
      <c r="H885" s="119" t="str">
        <f>+IF(ISNA(VLOOKUP($E885,COA!$A$10:$C$208,3,0)),"",VLOOKUP($E885,COA!$A$10:$C$208,3,0))</f>
        <v/>
      </c>
      <c r="I885" s="120"/>
      <c r="J885" s="121" t="str">
        <f>+IF(ISNA(VLOOKUP($I885,'Cost Center'!$A$9:$B$48,2,0)),"",(VLOOKUP($I885,'Cost Center'!$A$9:$B$48,2,0)))</f>
        <v/>
      </c>
      <c r="K885" s="122"/>
      <c r="L885" s="123"/>
      <c r="M885" s="124">
        <f t="shared" si="42"/>
        <v>0</v>
      </c>
      <c r="N885" s="124"/>
      <c r="O885" s="124">
        <f t="shared" si="43"/>
        <v>0</v>
      </c>
      <c r="P885" s="130"/>
      <c r="Q885" s="130"/>
      <c r="R885" s="130"/>
      <c r="S885" s="130"/>
      <c r="T885" s="130"/>
      <c r="U885" s="130"/>
      <c r="V885" s="130"/>
      <c r="W885" s="130"/>
      <c r="X885" s="130"/>
      <c r="Y885" s="130"/>
      <c r="Z885" s="130"/>
      <c r="AA885" s="130"/>
      <c r="AB885" s="131">
        <f t="shared" si="44"/>
        <v>0</v>
      </c>
    </row>
    <row r="886" spans="1:28" s="97" customFormat="1" ht="12.75" x14ac:dyDescent="0.2">
      <c r="A886" s="127"/>
      <c r="B886" s="127"/>
      <c r="C886" s="26"/>
      <c r="D886" s="128"/>
      <c r="E886" s="129"/>
      <c r="F886" s="119" t="str">
        <f>+IF(ISNA(VLOOKUP($E886,COA!$A$10:$C$208,3,0)),"",VLOOKUP($E886,COA!$A$10:$C$208,3,0))</f>
        <v/>
      </c>
      <c r="G886" s="129"/>
      <c r="H886" s="119" t="str">
        <f>+IF(ISNA(VLOOKUP($E886,COA!$A$10:$C$208,3,0)),"",VLOOKUP($E886,COA!$A$10:$C$208,3,0))</f>
        <v/>
      </c>
      <c r="I886" s="120"/>
      <c r="J886" s="121" t="str">
        <f>+IF(ISNA(VLOOKUP($I886,'Cost Center'!$A$9:$B$48,2,0)),"",(VLOOKUP($I886,'Cost Center'!$A$9:$B$48,2,0)))</f>
        <v/>
      </c>
      <c r="K886" s="122"/>
      <c r="L886" s="123"/>
      <c r="M886" s="124">
        <f t="shared" si="42"/>
        <v>0</v>
      </c>
      <c r="N886" s="124"/>
      <c r="O886" s="124">
        <f t="shared" si="43"/>
        <v>0</v>
      </c>
      <c r="P886" s="130"/>
      <c r="Q886" s="130"/>
      <c r="R886" s="130"/>
      <c r="S886" s="130"/>
      <c r="T886" s="130"/>
      <c r="U886" s="130"/>
      <c r="V886" s="130"/>
      <c r="W886" s="130"/>
      <c r="X886" s="130"/>
      <c r="Y886" s="130"/>
      <c r="Z886" s="130"/>
      <c r="AA886" s="130"/>
      <c r="AB886" s="131">
        <f t="shared" si="44"/>
        <v>0</v>
      </c>
    </row>
    <row r="887" spans="1:28" s="97" customFormat="1" ht="12.75" x14ac:dyDescent="0.2">
      <c r="A887" s="127"/>
      <c r="B887" s="127"/>
      <c r="C887" s="26"/>
      <c r="D887" s="128"/>
      <c r="E887" s="129"/>
      <c r="F887" s="119" t="str">
        <f>+IF(ISNA(VLOOKUP($E887,COA!$A$10:$C$208,3,0)),"",VLOOKUP($E887,COA!$A$10:$C$208,3,0))</f>
        <v/>
      </c>
      <c r="G887" s="129"/>
      <c r="H887" s="119" t="str">
        <f>+IF(ISNA(VLOOKUP($E887,COA!$A$10:$C$208,3,0)),"",VLOOKUP($E887,COA!$A$10:$C$208,3,0))</f>
        <v/>
      </c>
      <c r="I887" s="120"/>
      <c r="J887" s="121" t="str">
        <f>+IF(ISNA(VLOOKUP($I887,'Cost Center'!$A$9:$B$48,2,0)),"",(VLOOKUP($I887,'Cost Center'!$A$9:$B$48,2,0)))</f>
        <v/>
      </c>
      <c r="K887" s="122"/>
      <c r="L887" s="123"/>
      <c r="M887" s="124">
        <f t="shared" si="42"/>
        <v>0</v>
      </c>
      <c r="N887" s="124"/>
      <c r="O887" s="124">
        <f t="shared" si="43"/>
        <v>0</v>
      </c>
      <c r="P887" s="130"/>
      <c r="Q887" s="130"/>
      <c r="R887" s="130"/>
      <c r="S887" s="130"/>
      <c r="T887" s="130"/>
      <c r="U887" s="130"/>
      <c r="V887" s="130"/>
      <c r="W887" s="130"/>
      <c r="X887" s="130"/>
      <c r="Y887" s="130"/>
      <c r="Z887" s="130"/>
      <c r="AA887" s="130"/>
      <c r="AB887" s="131">
        <f t="shared" si="44"/>
        <v>0</v>
      </c>
    </row>
    <row r="888" spans="1:28" s="97" customFormat="1" ht="12.75" x14ac:dyDescent="0.2">
      <c r="A888" s="127"/>
      <c r="B888" s="127"/>
      <c r="C888" s="26"/>
      <c r="D888" s="128"/>
      <c r="E888" s="129"/>
      <c r="F888" s="119" t="str">
        <f>+IF(ISNA(VLOOKUP($E888,COA!$A$10:$C$208,3,0)),"",VLOOKUP($E888,COA!$A$10:$C$208,3,0))</f>
        <v/>
      </c>
      <c r="G888" s="129"/>
      <c r="H888" s="119" t="str">
        <f>+IF(ISNA(VLOOKUP($E888,COA!$A$10:$C$208,3,0)),"",VLOOKUP($E888,COA!$A$10:$C$208,3,0))</f>
        <v/>
      </c>
      <c r="I888" s="120"/>
      <c r="J888" s="121" t="str">
        <f>+IF(ISNA(VLOOKUP($I888,'Cost Center'!$A$9:$B$48,2,0)),"",(VLOOKUP($I888,'Cost Center'!$A$9:$B$48,2,0)))</f>
        <v/>
      </c>
      <c r="K888" s="122"/>
      <c r="L888" s="123"/>
      <c r="M888" s="124">
        <f t="shared" si="42"/>
        <v>0</v>
      </c>
      <c r="N888" s="124"/>
      <c r="O888" s="124">
        <f t="shared" si="43"/>
        <v>0</v>
      </c>
      <c r="P888" s="130"/>
      <c r="Q888" s="130"/>
      <c r="R888" s="130"/>
      <c r="S888" s="130"/>
      <c r="T888" s="130"/>
      <c r="U888" s="130"/>
      <c r="V888" s="130"/>
      <c r="W888" s="130"/>
      <c r="X888" s="130"/>
      <c r="Y888" s="130"/>
      <c r="Z888" s="130"/>
      <c r="AA888" s="130"/>
      <c r="AB888" s="131">
        <f t="shared" si="44"/>
        <v>0</v>
      </c>
    </row>
    <row r="889" spans="1:28" s="97" customFormat="1" ht="12.75" x14ac:dyDescent="0.2">
      <c r="A889" s="127"/>
      <c r="B889" s="127"/>
      <c r="C889" s="26"/>
      <c r="D889" s="128"/>
      <c r="E889" s="129"/>
      <c r="F889" s="119" t="str">
        <f>+IF(ISNA(VLOOKUP($E889,COA!$A$10:$C$208,3,0)),"",VLOOKUP($E889,COA!$A$10:$C$208,3,0))</f>
        <v/>
      </c>
      <c r="G889" s="129"/>
      <c r="H889" s="119" t="str">
        <f>+IF(ISNA(VLOOKUP($E889,COA!$A$10:$C$208,3,0)),"",VLOOKUP($E889,COA!$A$10:$C$208,3,0))</f>
        <v/>
      </c>
      <c r="I889" s="120"/>
      <c r="J889" s="121" t="str">
        <f>+IF(ISNA(VLOOKUP($I889,'Cost Center'!$A$9:$B$48,2,0)),"",(VLOOKUP($I889,'Cost Center'!$A$9:$B$48,2,0)))</f>
        <v/>
      </c>
      <c r="K889" s="122"/>
      <c r="L889" s="123"/>
      <c r="M889" s="124">
        <f t="shared" si="42"/>
        <v>0</v>
      </c>
      <c r="N889" s="124"/>
      <c r="O889" s="124">
        <f t="shared" si="43"/>
        <v>0</v>
      </c>
      <c r="P889" s="130"/>
      <c r="Q889" s="130"/>
      <c r="R889" s="130"/>
      <c r="S889" s="130"/>
      <c r="T889" s="130"/>
      <c r="U889" s="130"/>
      <c r="V889" s="130"/>
      <c r="W889" s="130"/>
      <c r="X889" s="130"/>
      <c r="Y889" s="130"/>
      <c r="Z889" s="130"/>
      <c r="AA889" s="130"/>
      <c r="AB889" s="131">
        <f t="shared" si="44"/>
        <v>0</v>
      </c>
    </row>
    <row r="890" spans="1:28" s="97" customFormat="1" ht="12.75" x14ac:dyDescent="0.2">
      <c r="A890" s="127"/>
      <c r="B890" s="127"/>
      <c r="C890" s="26"/>
      <c r="D890" s="128"/>
      <c r="E890" s="129"/>
      <c r="F890" s="119" t="str">
        <f>+IF(ISNA(VLOOKUP($E890,COA!$A$10:$C$208,3,0)),"",VLOOKUP($E890,COA!$A$10:$C$208,3,0))</f>
        <v/>
      </c>
      <c r="G890" s="129"/>
      <c r="H890" s="119" t="str">
        <f>+IF(ISNA(VLOOKUP($E890,COA!$A$10:$C$208,3,0)),"",VLOOKUP($E890,COA!$A$10:$C$208,3,0))</f>
        <v/>
      </c>
      <c r="I890" s="120"/>
      <c r="J890" s="121" t="str">
        <f>+IF(ISNA(VLOOKUP($I890,'Cost Center'!$A$9:$B$48,2,0)),"",(VLOOKUP($I890,'Cost Center'!$A$9:$B$48,2,0)))</f>
        <v/>
      </c>
      <c r="K890" s="122"/>
      <c r="L890" s="123"/>
      <c r="M890" s="124">
        <f t="shared" si="42"/>
        <v>0</v>
      </c>
      <c r="N890" s="124"/>
      <c r="O890" s="124">
        <f t="shared" si="43"/>
        <v>0</v>
      </c>
      <c r="P890" s="130"/>
      <c r="Q890" s="130"/>
      <c r="R890" s="130"/>
      <c r="S890" s="130"/>
      <c r="T890" s="130"/>
      <c r="U890" s="130"/>
      <c r="V890" s="130"/>
      <c r="W890" s="130"/>
      <c r="X890" s="130"/>
      <c r="Y890" s="130"/>
      <c r="Z890" s="130"/>
      <c r="AA890" s="130"/>
      <c r="AB890" s="131">
        <f t="shared" si="44"/>
        <v>0</v>
      </c>
    </row>
    <row r="891" spans="1:28" s="97" customFormat="1" ht="12.75" x14ac:dyDescent="0.2">
      <c r="A891" s="127"/>
      <c r="B891" s="127"/>
      <c r="C891" s="26"/>
      <c r="D891" s="128"/>
      <c r="E891" s="129"/>
      <c r="F891" s="119" t="str">
        <f>+IF(ISNA(VLOOKUP($E891,COA!$A$10:$C$208,3,0)),"",VLOOKUP($E891,COA!$A$10:$C$208,3,0))</f>
        <v/>
      </c>
      <c r="G891" s="129"/>
      <c r="H891" s="119" t="str">
        <f>+IF(ISNA(VLOOKUP($E891,COA!$A$10:$C$208,3,0)),"",VLOOKUP($E891,COA!$A$10:$C$208,3,0))</f>
        <v/>
      </c>
      <c r="I891" s="120"/>
      <c r="J891" s="121" t="str">
        <f>+IF(ISNA(VLOOKUP($I891,'Cost Center'!$A$9:$B$48,2,0)),"",(VLOOKUP($I891,'Cost Center'!$A$9:$B$48,2,0)))</f>
        <v/>
      </c>
      <c r="K891" s="122"/>
      <c r="L891" s="123"/>
      <c r="M891" s="124">
        <f t="shared" si="42"/>
        <v>0</v>
      </c>
      <c r="N891" s="124"/>
      <c r="O891" s="124">
        <f t="shared" si="43"/>
        <v>0</v>
      </c>
      <c r="P891" s="130"/>
      <c r="Q891" s="130"/>
      <c r="R891" s="130"/>
      <c r="S891" s="130"/>
      <c r="T891" s="130"/>
      <c r="U891" s="130"/>
      <c r="V891" s="130"/>
      <c r="W891" s="130"/>
      <c r="X891" s="130"/>
      <c r="Y891" s="130"/>
      <c r="Z891" s="130"/>
      <c r="AA891" s="130"/>
      <c r="AB891" s="131">
        <f t="shared" si="44"/>
        <v>0</v>
      </c>
    </row>
    <row r="892" spans="1:28" s="97" customFormat="1" ht="12.75" x14ac:dyDescent="0.2">
      <c r="A892" s="127"/>
      <c r="B892" s="127"/>
      <c r="C892" s="26"/>
      <c r="D892" s="128"/>
      <c r="E892" s="129"/>
      <c r="F892" s="119" t="str">
        <f>+IF(ISNA(VLOOKUP($E892,COA!$A$10:$C$208,3,0)),"",VLOOKUP($E892,COA!$A$10:$C$208,3,0))</f>
        <v/>
      </c>
      <c r="G892" s="129"/>
      <c r="H892" s="119" t="str">
        <f>+IF(ISNA(VLOOKUP($E892,COA!$A$10:$C$208,3,0)),"",VLOOKUP($E892,COA!$A$10:$C$208,3,0))</f>
        <v/>
      </c>
      <c r="I892" s="120"/>
      <c r="J892" s="121" t="str">
        <f>+IF(ISNA(VLOOKUP($I892,'Cost Center'!$A$9:$B$48,2,0)),"",(VLOOKUP($I892,'Cost Center'!$A$9:$B$48,2,0)))</f>
        <v/>
      </c>
      <c r="K892" s="122"/>
      <c r="L892" s="123"/>
      <c r="M892" s="124">
        <f t="shared" si="42"/>
        <v>0</v>
      </c>
      <c r="N892" s="124"/>
      <c r="O892" s="124">
        <f t="shared" si="43"/>
        <v>0</v>
      </c>
      <c r="P892" s="130"/>
      <c r="Q892" s="130"/>
      <c r="R892" s="130"/>
      <c r="S892" s="130"/>
      <c r="T892" s="130"/>
      <c r="U892" s="130"/>
      <c r="V892" s="130"/>
      <c r="W892" s="130"/>
      <c r="X892" s="130"/>
      <c r="Y892" s="130"/>
      <c r="Z892" s="130"/>
      <c r="AA892" s="130"/>
      <c r="AB892" s="131">
        <f t="shared" si="44"/>
        <v>0</v>
      </c>
    </row>
    <row r="893" spans="1:28" s="97" customFormat="1" ht="12.75" x14ac:dyDescent="0.2">
      <c r="A893" s="127"/>
      <c r="B893" s="127"/>
      <c r="C893" s="26"/>
      <c r="D893" s="128"/>
      <c r="E893" s="129"/>
      <c r="F893" s="119" t="str">
        <f>+IF(ISNA(VLOOKUP($E893,COA!$A$10:$C$208,3,0)),"",VLOOKUP($E893,COA!$A$10:$C$208,3,0))</f>
        <v/>
      </c>
      <c r="G893" s="129"/>
      <c r="H893" s="119" t="str">
        <f>+IF(ISNA(VLOOKUP($E893,COA!$A$10:$C$208,3,0)),"",VLOOKUP($E893,COA!$A$10:$C$208,3,0))</f>
        <v/>
      </c>
      <c r="I893" s="120"/>
      <c r="J893" s="121" t="str">
        <f>+IF(ISNA(VLOOKUP($I893,'Cost Center'!$A$9:$B$48,2,0)),"",(VLOOKUP($I893,'Cost Center'!$A$9:$B$48,2,0)))</f>
        <v/>
      </c>
      <c r="K893" s="122"/>
      <c r="L893" s="123"/>
      <c r="M893" s="124">
        <f t="shared" si="42"/>
        <v>0</v>
      </c>
      <c r="N893" s="124"/>
      <c r="O893" s="124">
        <f t="shared" si="43"/>
        <v>0</v>
      </c>
      <c r="P893" s="130"/>
      <c r="Q893" s="130"/>
      <c r="R893" s="130"/>
      <c r="S893" s="130"/>
      <c r="T893" s="130"/>
      <c r="U893" s="130"/>
      <c r="V893" s="130"/>
      <c r="W893" s="130"/>
      <c r="X893" s="130"/>
      <c r="Y893" s="130"/>
      <c r="Z893" s="130"/>
      <c r="AA893" s="130"/>
      <c r="AB893" s="131">
        <f t="shared" si="44"/>
        <v>0</v>
      </c>
    </row>
    <row r="894" spans="1:28" s="97" customFormat="1" ht="12.75" x14ac:dyDescent="0.2">
      <c r="A894" s="127"/>
      <c r="B894" s="127"/>
      <c r="C894" s="26"/>
      <c r="D894" s="128"/>
      <c r="E894" s="129"/>
      <c r="F894" s="119" t="str">
        <f>+IF(ISNA(VLOOKUP($E894,COA!$A$10:$C$208,3,0)),"",VLOOKUP($E894,COA!$A$10:$C$208,3,0))</f>
        <v/>
      </c>
      <c r="G894" s="129"/>
      <c r="H894" s="119" t="str">
        <f>+IF(ISNA(VLOOKUP($E894,COA!$A$10:$C$208,3,0)),"",VLOOKUP($E894,COA!$A$10:$C$208,3,0))</f>
        <v/>
      </c>
      <c r="I894" s="120"/>
      <c r="J894" s="121" t="str">
        <f>+IF(ISNA(VLOOKUP($I894,'Cost Center'!$A$9:$B$48,2,0)),"",(VLOOKUP($I894,'Cost Center'!$A$9:$B$48,2,0)))</f>
        <v/>
      </c>
      <c r="K894" s="122"/>
      <c r="L894" s="123"/>
      <c r="M894" s="124">
        <f t="shared" si="42"/>
        <v>0</v>
      </c>
      <c r="N894" s="124"/>
      <c r="O894" s="124">
        <f t="shared" si="43"/>
        <v>0</v>
      </c>
      <c r="P894" s="130"/>
      <c r="Q894" s="130"/>
      <c r="R894" s="130"/>
      <c r="S894" s="130"/>
      <c r="T894" s="130"/>
      <c r="U894" s="130"/>
      <c r="V894" s="130"/>
      <c r="W894" s="130"/>
      <c r="X894" s="130"/>
      <c r="Y894" s="130"/>
      <c r="Z894" s="130"/>
      <c r="AA894" s="130"/>
      <c r="AB894" s="131">
        <f t="shared" si="44"/>
        <v>0</v>
      </c>
    </row>
    <row r="895" spans="1:28" s="97" customFormat="1" ht="12.75" x14ac:dyDescent="0.2">
      <c r="A895" s="127"/>
      <c r="B895" s="127"/>
      <c r="C895" s="26"/>
      <c r="D895" s="128"/>
      <c r="E895" s="129"/>
      <c r="F895" s="119" t="str">
        <f>+IF(ISNA(VLOOKUP($E895,COA!$A$10:$C$208,3,0)),"",VLOOKUP($E895,COA!$A$10:$C$208,3,0))</f>
        <v/>
      </c>
      <c r="G895" s="129"/>
      <c r="H895" s="119" t="str">
        <f>+IF(ISNA(VLOOKUP($E895,COA!$A$10:$C$208,3,0)),"",VLOOKUP($E895,COA!$A$10:$C$208,3,0))</f>
        <v/>
      </c>
      <c r="I895" s="120"/>
      <c r="J895" s="121" t="str">
        <f>+IF(ISNA(VLOOKUP($I895,'Cost Center'!$A$9:$B$48,2,0)),"",(VLOOKUP($I895,'Cost Center'!$A$9:$B$48,2,0)))</f>
        <v/>
      </c>
      <c r="K895" s="122"/>
      <c r="L895" s="123"/>
      <c r="M895" s="124">
        <f t="shared" si="42"/>
        <v>0</v>
      </c>
      <c r="N895" s="124"/>
      <c r="O895" s="124">
        <f t="shared" si="43"/>
        <v>0</v>
      </c>
      <c r="P895" s="130"/>
      <c r="Q895" s="130"/>
      <c r="R895" s="130"/>
      <c r="S895" s="130"/>
      <c r="T895" s="130"/>
      <c r="U895" s="130"/>
      <c r="V895" s="130"/>
      <c r="W895" s="130"/>
      <c r="X895" s="130"/>
      <c r="Y895" s="130"/>
      <c r="Z895" s="130"/>
      <c r="AA895" s="130"/>
      <c r="AB895" s="131">
        <f t="shared" si="44"/>
        <v>0</v>
      </c>
    </row>
    <row r="896" spans="1:28" s="97" customFormat="1" ht="12.75" x14ac:dyDescent="0.2">
      <c r="A896" s="127"/>
      <c r="B896" s="127"/>
      <c r="C896" s="26"/>
      <c r="D896" s="128"/>
      <c r="E896" s="129"/>
      <c r="F896" s="119" t="str">
        <f>+IF(ISNA(VLOOKUP($E896,COA!$A$10:$C$208,3,0)),"",VLOOKUP($E896,COA!$A$10:$C$208,3,0))</f>
        <v/>
      </c>
      <c r="G896" s="129"/>
      <c r="H896" s="119" t="str">
        <f>+IF(ISNA(VLOOKUP($E896,COA!$A$10:$C$208,3,0)),"",VLOOKUP($E896,COA!$A$10:$C$208,3,0))</f>
        <v/>
      </c>
      <c r="I896" s="120"/>
      <c r="J896" s="121" t="str">
        <f>+IF(ISNA(VLOOKUP($I896,'Cost Center'!$A$9:$B$48,2,0)),"",(VLOOKUP($I896,'Cost Center'!$A$9:$B$48,2,0)))</f>
        <v/>
      </c>
      <c r="K896" s="122"/>
      <c r="L896" s="123"/>
      <c r="M896" s="124">
        <f t="shared" si="42"/>
        <v>0</v>
      </c>
      <c r="N896" s="124"/>
      <c r="O896" s="124">
        <f t="shared" si="43"/>
        <v>0</v>
      </c>
      <c r="P896" s="130"/>
      <c r="Q896" s="130"/>
      <c r="R896" s="130"/>
      <c r="S896" s="130"/>
      <c r="T896" s="130"/>
      <c r="U896" s="130"/>
      <c r="V896" s="130"/>
      <c r="W896" s="130"/>
      <c r="X896" s="130"/>
      <c r="Y896" s="130"/>
      <c r="Z896" s="130"/>
      <c r="AA896" s="130"/>
      <c r="AB896" s="131">
        <f t="shared" si="44"/>
        <v>0</v>
      </c>
    </row>
    <row r="897" spans="1:28" s="97" customFormat="1" ht="12.75" x14ac:dyDescent="0.2">
      <c r="A897" s="127"/>
      <c r="B897" s="127"/>
      <c r="C897" s="26"/>
      <c r="D897" s="128"/>
      <c r="E897" s="129"/>
      <c r="F897" s="119" t="str">
        <f>+IF(ISNA(VLOOKUP($E897,COA!$A$10:$C$208,3,0)),"",VLOOKUP($E897,COA!$A$10:$C$208,3,0))</f>
        <v/>
      </c>
      <c r="G897" s="129"/>
      <c r="H897" s="119" t="str">
        <f>+IF(ISNA(VLOOKUP($E897,COA!$A$10:$C$208,3,0)),"",VLOOKUP($E897,COA!$A$10:$C$208,3,0))</f>
        <v/>
      </c>
      <c r="I897" s="120"/>
      <c r="J897" s="121" t="str">
        <f>+IF(ISNA(VLOOKUP($I897,'Cost Center'!$A$9:$B$48,2,0)),"",(VLOOKUP($I897,'Cost Center'!$A$9:$B$48,2,0)))</f>
        <v/>
      </c>
      <c r="K897" s="122"/>
      <c r="L897" s="123"/>
      <c r="M897" s="124">
        <f t="shared" si="42"/>
        <v>0</v>
      </c>
      <c r="N897" s="124"/>
      <c r="O897" s="124">
        <f t="shared" si="43"/>
        <v>0</v>
      </c>
      <c r="P897" s="130"/>
      <c r="Q897" s="130"/>
      <c r="R897" s="130"/>
      <c r="S897" s="130"/>
      <c r="T897" s="130"/>
      <c r="U897" s="130"/>
      <c r="V897" s="130"/>
      <c r="W897" s="130"/>
      <c r="X897" s="130"/>
      <c r="Y897" s="130"/>
      <c r="Z897" s="130"/>
      <c r="AA897" s="130"/>
      <c r="AB897" s="131">
        <f t="shared" si="44"/>
        <v>0</v>
      </c>
    </row>
    <row r="898" spans="1:28" s="97" customFormat="1" ht="12.75" x14ac:dyDescent="0.2">
      <c r="A898" s="127"/>
      <c r="B898" s="127"/>
      <c r="C898" s="26"/>
      <c r="D898" s="128"/>
      <c r="E898" s="129"/>
      <c r="F898" s="119" t="str">
        <f>+IF(ISNA(VLOOKUP($E898,COA!$A$10:$C$208,3,0)),"",VLOOKUP($E898,COA!$A$10:$C$208,3,0))</f>
        <v/>
      </c>
      <c r="G898" s="129"/>
      <c r="H898" s="119" t="str">
        <f>+IF(ISNA(VLOOKUP($E898,COA!$A$10:$C$208,3,0)),"",VLOOKUP($E898,COA!$A$10:$C$208,3,0))</f>
        <v/>
      </c>
      <c r="I898" s="120"/>
      <c r="J898" s="121" t="str">
        <f>+IF(ISNA(VLOOKUP($I898,'Cost Center'!$A$9:$B$48,2,0)),"",(VLOOKUP($I898,'Cost Center'!$A$9:$B$48,2,0)))</f>
        <v/>
      </c>
      <c r="K898" s="122"/>
      <c r="L898" s="123"/>
      <c r="M898" s="124">
        <f t="shared" si="42"/>
        <v>0</v>
      </c>
      <c r="N898" s="124"/>
      <c r="O898" s="124">
        <f t="shared" si="43"/>
        <v>0</v>
      </c>
      <c r="P898" s="130"/>
      <c r="Q898" s="130"/>
      <c r="R898" s="130"/>
      <c r="S898" s="130"/>
      <c r="T898" s="130"/>
      <c r="U898" s="130"/>
      <c r="V898" s="130"/>
      <c r="W898" s="130"/>
      <c r="X898" s="130"/>
      <c r="Y898" s="130"/>
      <c r="Z898" s="130"/>
      <c r="AA898" s="130"/>
      <c r="AB898" s="131">
        <f t="shared" si="44"/>
        <v>0</v>
      </c>
    </row>
    <row r="899" spans="1:28" s="97" customFormat="1" ht="12.75" x14ac:dyDescent="0.2">
      <c r="A899" s="127"/>
      <c r="B899" s="127"/>
      <c r="C899" s="26"/>
      <c r="D899" s="128"/>
      <c r="E899" s="129"/>
      <c r="F899" s="119" t="str">
        <f>+IF(ISNA(VLOOKUP($E899,COA!$A$10:$C$208,3,0)),"",VLOOKUP($E899,COA!$A$10:$C$208,3,0))</f>
        <v/>
      </c>
      <c r="G899" s="129"/>
      <c r="H899" s="119" t="str">
        <f>+IF(ISNA(VLOOKUP($E899,COA!$A$10:$C$208,3,0)),"",VLOOKUP($E899,COA!$A$10:$C$208,3,0))</f>
        <v/>
      </c>
      <c r="I899" s="120"/>
      <c r="J899" s="121" t="str">
        <f>+IF(ISNA(VLOOKUP($I899,'Cost Center'!$A$9:$B$48,2,0)),"",(VLOOKUP($I899,'Cost Center'!$A$9:$B$48,2,0)))</f>
        <v/>
      </c>
      <c r="K899" s="122"/>
      <c r="L899" s="123"/>
      <c r="M899" s="124">
        <f t="shared" si="42"/>
        <v>0</v>
      </c>
      <c r="N899" s="124"/>
      <c r="O899" s="124">
        <f t="shared" si="43"/>
        <v>0</v>
      </c>
      <c r="P899" s="130"/>
      <c r="Q899" s="130"/>
      <c r="R899" s="130"/>
      <c r="S899" s="130"/>
      <c r="T899" s="130"/>
      <c r="U899" s="130"/>
      <c r="V899" s="130"/>
      <c r="W899" s="130"/>
      <c r="X899" s="130"/>
      <c r="Y899" s="130"/>
      <c r="Z899" s="130"/>
      <c r="AA899" s="130"/>
      <c r="AB899" s="131">
        <f t="shared" si="44"/>
        <v>0</v>
      </c>
    </row>
    <row r="900" spans="1:28" s="97" customFormat="1" ht="12.75" x14ac:dyDescent="0.2">
      <c r="A900" s="127"/>
      <c r="B900" s="127"/>
      <c r="C900" s="26"/>
      <c r="D900" s="128"/>
      <c r="E900" s="129"/>
      <c r="F900" s="119" t="str">
        <f>+IF(ISNA(VLOOKUP($E900,COA!$A$10:$C$208,3,0)),"",VLOOKUP($E900,COA!$A$10:$C$208,3,0))</f>
        <v/>
      </c>
      <c r="G900" s="129"/>
      <c r="H900" s="119" t="str">
        <f>+IF(ISNA(VLOOKUP($E900,COA!$A$10:$C$208,3,0)),"",VLOOKUP($E900,COA!$A$10:$C$208,3,0))</f>
        <v/>
      </c>
      <c r="I900" s="120"/>
      <c r="J900" s="121" t="str">
        <f>+IF(ISNA(VLOOKUP($I900,'Cost Center'!$A$9:$B$48,2,0)),"",(VLOOKUP($I900,'Cost Center'!$A$9:$B$48,2,0)))</f>
        <v/>
      </c>
      <c r="K900" s="122"/>
      <c r="L900" s="123"/>
      <c r="M900" s="124">
        <f t="shared" si="42"/>
        <v>0</v>
      </c>
      <c r="N900" s="124"/>
      <c r="O900" s="124">
        <f t="shared" si="43"/>
        <v>0</v>
      </c>
      <c r="P900" s="130"/>
      <c r="Q900" s="130"/>
      <c r="R900" s="130"/>
      <c r="S900" s="130"/>
      <c r="T900" s="130"/>
      <c r="U900" s="130"/>
      <c r="V900" s="130"/>
      <c r="W900" s="130"/>
      <c r="X900" s="130"/>
      <c r="Y900" s="130"/>
      <c r="Z900" s="130"/>
      <c r="AA900" s="130"/>
      <c r="AB900" s="131">
        <f t="shared" si="44"/>
        <v>0</v>
      </c>
    </row>
    <row r="901" spans="1:28" s="97" customFormat="1" ht="12.75" x14ac:dyDescent="0.2">
      <c r="A901" s="127"/>
      <c r="B901" s="127"/>
      <c r="C901" s="26"/>
      <c r="D901" s="128"/>
      <c r="E901" s="129"/>
      <c r="F901" s="119" t="str">
        <f>+IF(ISNA(VLOOKUP($E901,COA!$A$10:$C$208,3,0)),"",VLOOKUP($E901,COA!$A$10:$C$208,3,0))</f>
        <v/>
      </c>
      <c r="G901" s="129"/>
      <c r="H901" s="119" t="str">
        <f>+IF(ISNA(VLOOKUP($E901,COA!$A$10:$C$208,3,0)),"",VLOOKUP($E901,COA!$A$10:$C$208,3,0))</f>
        <v/>
      </c>
      <c r="I901" s="120"/>
      <c r="J901" s="121" t="str">
        <f>+IF(ISNA(VLOOKUP($I901,'Cost Center'!$A$9:$B$48,2,0)),"",(VLOOKUP($I901,'Cost Center'!$A$9:$B$48,2,0)))</f>
        <v/>
      </c>
      <c r="K901" s="122"/>
      <c r="L901" s="123"/>
      <c r="M901" s="124">
        <f t="shared" si="42"/>
        <v>0</v>
      </c>
      <c r="N901" s="124"/>
      <c r="O901" s="124">
        <f t="shared" si="43"/>
        <v>0</v>
      </c>
      <c r="P901" s="130"/>
      <c r="Q901" s="130"/>
      <c r="R901" s="130"/>
      <c r="S901" s="130"/>
      <c r="T901" s="130"/>
      <c r="U901" s="130"/>
      <c r="V901" s="130"/>
      <c r="W901" s="130"/>
      <c r="X901" s="130"/>
      <c r="Y901" s="130"/>
      <c r="Z901" s="130"/>
      <c r="AA901" s="130"/>
      <c r="AB901" s="131">
        <f t="shared" si="44"/>
        <v>0</v>
      </c>
    </row>
    <row r="902" spans="1:28" s="97" customFormat="1" ht="12.75" x14ac:dyDescent="0.2">
      <c r="A902" s="127"/>
      <c r="B902" s="127"/>
      <c r="C902" s="26"/>
      <c r="D902" s="128"/>
      <c r="E902" s="129"/>
      <c r="F902" s="119" t="str">
        <f>+IF(ISNA(VLOOKUP($E902,COA!$A$10:$C$208,3,0)),"",VLOOKUP($E902,COA!$A$10:$C$208,3,0))</f>
        <v/>
      </c>
      <c r="G902" s="129"/>
      <c r="H902" s="119" t="str">
        <f>+IF(ISNA(VLOOKUP($E902,COA!$A$10:$C$208,3,0)),"",VLOOKUP($E902,COA!$A$10:$C$208,3,0))</f>
        <v/>
      </c>
      <c r="I902" s="120"/>
      <c r="J902" s="121" t="str">
        <f>+IF(ISNA(VLOOKUP($I902,'Cost Center'!$A$9:$B$48,2,0)),"",(VLOOKUP($I902,'Cost Center'!$A$9:$B$48,2,0)))</f>
        <v/>
      </c>
      <c r="K902" s="122"/>
      <c r="L902" s="123"/>
      <c r="M902" s="124">
        <f t="shared" si="42"/>
        <v>0</v>
      </c>
      <c r="N902" s="124"/>
      <c r="O902" s="124">
        <f t="shared" si="43"/>
        <v>0</v>
      </c>
      <c r="P902" s="130"/>
      <c r="Q902" s="130"/>
      <c r="R902" s="130"/>
      <c r="S902" s="130"/>
      <c r="T902" s="130"/>
      <c r="U902" s="130"/>
      <c r="V902" s="130"/>
      <c r="W902" s="130"/>
      <c r="X902" s="130"/>
      <c r="Y902" s="130"/>
      <c r="Z902" s="130"/>
      <c r="AA902" s="130"/>
      <c r="AB902" s="131">
        <f t="shared" si="44"/>
        <v>0</v>
      </c>
    </row>
    <row r="903" spans="1:28" s="97" customFormat="1" ht="12.75" x14ac:dyDescent="0.2">
      <c r="A903" s="127"/>
      <c r="B903" s="127"/>
      <c r="C903" s="26"/>
      <c r="D903" s="128"/>
      <c r="E903" s="129"/>
      <c r="F903" s="119" t="str">
        <f>+IF(ISNA(VLOOKUP($E903,COA!$A$10:$C$208,3,0)),"",VLOOKUP($E903,COA!$A$10:$C$208,3,0))</f>
        <v/>
      </c>
      <c r="G903" s="129"/>
      <c r="H903" s="119" t="str">
        <f>+IF(ISNA(VLOOKUP($E903,COA!$A$10:$C$208,3,0)),"",VLOOKUP($E903,COA!$A$10:$C$208,3,0))</f>
        <v/>
      </c>
      <c r="I903" s="120"/>
      <c r="J903" s="121" t="str">
        <f>+IF(ISNA(VLOOKUP($I903,'Cost Center'!$A$9:$B$48,2,0)),"",(VLOOKUP($I903,'Cost Center'!$A$9:$B$48,2,0)))</f>
        <v/>
      </c>
      <c r="K903" s="122"/>
      <c r="L903" s="123"/>
      <c r="M903" s="124">
        <f t="shared" si="42"/>
        <v>0</v>
      </c>
      <c r="N903" s="124"/>
      <c r="O903" s="124">
        <f t="shared" si="43"/>
        <v>0</v>
      </c>
      <c r="P903" s="130"/>
      <c r="Q903" s="130"/>
      <c r="R903" s="130"/>
      <c r="S903" s="130"/>
      <c r="T903" s="130"/>
      <c r="U903" s="130"/>
      <c r="V903" s="130"/>
      <c r="W903" s="130"/>
      <c r="X903" s="130"/>
      <c r="Y903" s="130"/>
      <c r="Z903" s="130"/>
      <c r="AA903" s="130"/>
      <c r="AB903" s="131">
        <f t="shared" si="44"/>
        <v>0</v>
      </c>
    </row>
    <row r="904" spans="1:28" s="97" customFormat="1" ht="12.75" x14ac:dyDescent="0.2">
      <c r="A904" s="127"/>
      <c r="B904" s="127"/>
      <c r="C904" s="26"/>
      <c r="D904" s="128"/>
      <c r="E904" s="129"/>
      <c r="F904" s="119" t="str">
        <f>+IF(ISNA(VLOOKUP($E904,COA!$A$10:$C$208,3,0)),"",VLOOKUP($E904,COA!$A$10:$C$208,3,0))</f>
        <v/>
      </c>
      <c r="G904" s="129"/>
      <c r="H904" s="119" t="str">
        <f>+IF(ISNA(VLOOKUP($E904,COA!$A$10:$C$208,3,0)),"",VLOOKUP($E904,COA!$A$10:$C$208,3,0))</f>
        <v/>
      </c>
      <c r="I904" s="120"/>
      <c r="J904" s="121" t="str">
        <f>+IF(ISNA(VLOOKUP($I904,'Cost Center'!$A$9:$B$48,2,0)),"",(VLOOKUP($I904,'Cost Center'!$A$9:$B$48,2,0)))</f>
        <v/>
      </c>
      <c r="K904" s="122"/>
      <c r="L904" s="123"/>
      <c r="M904" s="124">
        <f t="shared" si="42"/>
        <v>0</v>
      </c>
      <c r="N904" s="124"/>
      <c r="O904" s="124">
        <f t="shared" si="43"/>
        <v>0</v>
      </c>
      <c r="P904" s="130"/>
      <c r="Q904" s="130"/>
      <c r="R904" s="130"/>
      <c r="S904" s="130"/>
      <c r="T904" s="130"/>
      <c r="U904" s="130"/>
      <c r="V904" s="130"/>
      <c r="W904" s="130"/>
      <c r="X904" s="130"/>
      <c r="Y904" s="130"/>
      <c r="Z904" s="130"/>
      <c r="AA904" s="130"/>
      <c r="AB904" s="131">
        <f t="shared" si="44"/>
        <v>0</v>
      </c>
    </row>
    <row r="905" spans="1:28" s="97" customFormat="1" ht="12.75" x14ac:dyDescent="0.2">
      <c r="A905" s="127"/>
      <c r="B905" s="127"/>
      <c r="C905" s="26"/>
      <c r="D905" s="128"/>
      <c r="E905" s="129"/>
      <c r="F905" s="119" t="str">
        <f>+IF(ISNA(VLOOKUP($E905,COA!$A$10:$C$208,3,0)),"",VLOOKUP($E905,COA!$A$10:$C$208,3,0))</f>
        <v/>
      </c>
      <c r="G905" s="129"/>
      <c r="H905" s="119" t="str">
        <f>+IF(ISNA(VLOOKUP($E905,COA!$A$10:$C$208,3,0)),"",VLOOKUP($E905,COA!$A$10:$C$208,3,0))</f>
        <v/>
      </c>
      <c r="I905" s="120"/>
      <c r="J905" s="121" t="str">
        <f>+IF(ISNA(VLOOKUP($I905,'Cost Center'!$A$9:$B$48,2,0)),"",(VLOOKUP($I905,'Cost Center'!$A$9:$B$48,2,0)))</f>
        <v/>
      </c>
      <c r="K905" s="122"/>
      <c r="L905" s="123"/>
      <c r="M905" s="124">
        <f t="shared" si="42"/>
        <v>0</v>
      </c>
      <c r="N905" s="124"/>
      <c r="O905" s="124">
        <f t="shared" si="43"/>
        <v>0</v>
      </c>
      <c r="P905" s="130"/>
      <c r="Q905" s="130"/>
      <c r="R905" s="130"/>
      <c r="S905" s="130"/>
      <c r="T905" s="130"/>
      <c r="U905" s="130"/>
      <c r="V905" s="130"/>
      <c r="W905" s="130"/>
      <c r="X905" s="130"/>
      <c r="Y905" s="130"/>
      <c r="Z905" s="130"/>
      <c r="AA905" s="130"/>
      <c r="AB905" s="131">
        <f t="shared" si="44"/>
        <v>0</v>
      </c>
    </row>
    <row r="906" spans="1:28" s="97" customFormat="1" ht="12.75" x14ac:dyDescent="0.2">
      <c r="A906" s="127"/>
      <c r="B906" s="127"/>
      <c r="C906" s="26"/>
      <c r="D906" s="128"/>
      <c r="E906" s="129"/>
      <c r="F906" s="119" t="str">
        <f>+IF(ISNA(VLOOKUP($E906,COA!$A$10:$C$208,3,0)),"",VLOOKUP($E906,COA!$A$10:$C$208,3,0))</f>
        <v/>
      </c>
      <c r="G906" s="129"/>
      <c r="H906" s="119" t="str">
        <f>+IF(ISNA(VLOOKUP($E906,COA!$A$10:$C$208,3,0)),"",VLOOKUP($E906,COA!$A$10:$C$208,3,0))</f>
        <v/>
      </c>
      <c r="I906" s="120"/>
      <c r="J906" s="121" t="str">
        <f>+IF(ISNA(VLOOKUP($I906,'Cost Center'!$A$9:$B$48,2,0)),"",(VLOOKUP($I906,'Cost Center'!$A$9:$B$48,2,0)))</f>
        <v/>
      </c>
      <c r="K906" s="122"/>
      <c r="L906" s="123"/>
      <c r="M906" s="124">
        <f t="shared" si="42"/>
        <v>0</v>
      </c>
      <c r="N906" s="124"/>
      <c r="O906" s="124">
        <f t="shared" si="43"/>
        <v>0</v>
      </c>
      <c r="P906" s="130"/>
      <c r="Q906" s="130"/>
      <c r="R906" s="130"/>
      <c r="S906" s="130"/>
      <c r="T906" s="130"/>
      <c r="U906" s="130"/>
      <c r="V906" s="130"/>
      <c r="W906" s="130"/>
      <c r="X906" s="130"/>
      <c r="Y906" s="130"/>
      <c r="Z906" s="130"/>
      <c r="AA906" s="130"/>
      <c r="AB906" s="131">
        <f t="shared" si="44"/>
        <v>0</v>
      </c>
    </row>
    <row r="907" spans="1:28" s="97" customFormat="1" ht="12.75" x14ac:dyDescent="0.2">
      <c r="A907" s="127"/>
      <c r="B907" s="127"/>
      <c r="C907" s="26"/>
      <c r="D907" s="128"/>
      <c r="E907" s="129"/>
      <c r="F907" s="119" t="str">
        <f>+IF(ISNA(VLOOKUP($E907,COA!$A$10:$C$208,3,0)),"",VLOOKUP($E907,COA!$A$10:$C$208,3,0))</f>
        <v/>
      </c>
      <c r="G907" s="129"/>
      <c r="H907" s="119" t="str">
        <f>+IF(ISNA(VLOOKUP($E907,COA!$A$10:$C$208,3,0)),"",VLOOKUP($E907,COA!$A$10:$C$208,3,0))</f>
        <v/>
      </c>
      <c r="I907" s="120"/>
      <c r="J907" s="121" t="str">
        <f>+IF(ISNA(VLOOKUP($I907,'Cost Center'!$A$9:$B$48,2,0)),"",(VLOOKUP($I907,'Cost Center'!$A$9:$B$48,2,0)))</f>
        <v/>
      </c>
      <c r="K907" s="122"/>
      <c r="L907" s="123"/>
      <c r="M907" s="124">
        <f t="shared" ref="M907:M970" si="45">+O907*1000</f>
        <v>0</v>
      </c>
      <c r="N907" s="124"/>
      <c r="O907" s="124">
        <f t="shared" ref="O907:O970" si="46">+AB907</f>
        <v>0</v>
      </c>
      <c r="P907" s="130"/>
      <c r="Q907" s="130"/>
      <c r="R907" s="130"/>
      <c r="S907" s="130"/>
      <c r="T907" s="130"/>
      <c r="U907" s="130"/>
      <c r="V907" s="130"/>
      <c r="W907" s="130"/>
      <c r="X907" s="130"/>
      <c r="Y907" s="130"/>
      <c r="Z907" s="130"/>
      <c r="AA907" s="130"/>
      <c r="AB907" s="131">
        <f t="shared" ref="AB907:AB970" si="47">SUM(P907:AA907)</f>
        <v>0</v>
      </c>
    </row>
    <row r="908" spans="1:28" s="97" customFormat="1" ht="12.75" x14ac:dyDescent="0.2">
      <c r="A908" s="127"/>
      <c r="B908" s="127"/>
      <c r="C908" s="26"/>
      <c r="D908" s="128"/>
      <c r="E908" s="129"/>
      <c r="F908" s="119" t="str">
        <f>+IF(ISNA(VLOOKUP($E908,COA!$A$10:$C$208,3,0)),"",VLOOKUP($E908,COA!$A$10:$C$208,3,0))</f>
        <v/>
      </c>
      <c r="G908" s="129"/>
      <c r="H908" s="119" t="str">
        <f>+IF(ISNA(VLOOKUP($E908,COA!$A$10:$C$208,3,0)),"",VLOOKUP($E908,COA!$A$10:$C$208,3,0))</f>
        <v/>
      </c>
      <c r="I908" s="120"/>
      <c r="J908" s="121" t="str">
        <f>+IF(ISNA(VLOOKUP($I908,'Cost Center'!$A$9:$B$48,2,0)),"",(VLOOKUP($I908,'Cost Center'!$A$9:$B$48,2,0)))</f>
        <v/>
      </c>
      <c r="K908" s="122"/>
      <c r="L908" s="123"/>
      <c r="M908" s="124">
        <f t="shared" si="45"/>
        <v>0</v>
      </c>
      <c r="N908" s="124"/>
      <c r="O908" s="124">
        <f t="shared" si="46"/>
        <v>0</v>
      </c>
      <c r="P908" s="130"/>
      <c r="Q908" s="130"/>
      <c r="R908" s="130"/>
      <c r="S908" s="130"/>
      <c r="T908" s="130"/>
      <c r="U908" s="130"/>
      <c r="V908" s="130"/>
      <c r="W908" s="130"/>
      <c r="X908" s="130"/>
      <c r="Y908" s="130"/>
      <c r="Z908" s="130"/>
      <c r="AA908" s="130"/>
      <c r="AB908" s="131">
        <f t="shared" si="47"/>
        <v>0</v>
      </c>
    </row>
    <row r="909" spans="1:28" s="97" customFormat="1" ht="12.75" x14ac:dyDescent="0.2">
      <c r="A909" s="127"/>
      <c r="B909" s="127"/>
      <c r="C909" s="26"/>
      <c r="D909" s="128"/>
      <c r="E909" s="129"/>
      <c r="F909" s="119" t="str">
        <f>+IF(ISNA(VLOOKUP($E909,COA!$A$10:$C$208,3,0)),"",VLOOKUP($E909,COA!$A$10:$C$208,3,0))</f>
        <v/>
      </c>
      <c r="G909" s="129"/>
      <c r="H909" s="119" t="str">
        <f>+IF(ISNA(VLOOKUP($E909,COA!$A$10:$C$208,3,0)),"",VLOOKUP($E909,COA!$A$10:$C$208,3,0))</f>
        <v/>
      </c>
      <c r="I909" s="120"/>
      <c r="J909" s="121" t="str">
        <f>+IF(ISNA(VLOOKUP($I909,'Cost Center'!$A$9:$B$48,2,0)),"",(VLOOKUP($I909,'Cost Center'!$A$9:$B$48,2,0)))</f>
        <v/>
      </c>
      <c r="K909" s="122"/>
      <c r="L909" s="123"/>
      <c r="M909" s="124">
        <f t="shared" si="45"/>
        <v>0</v>
      </c>
      <c r="N909" s="124"/>
      <c r="O909" s="124">
        <f t="shared" si="46"/>
        <v>0</v>
      </c>
      <c r="P909" s="130"/>
      <c r="Q909" s="130"/>
      <c r="R909" s="130"/>
      <c r="S909" s="130"/>
      <c r="T909" s="130"/>
      <c r="U909" s="130"/>
      <c r="V909" s="130"/>
      <c r="W909" s="130"/>
      <c r="X909" s="130"/>
      <c r="Y909" s="130"/>
      <c r="Z909" s="130"/>
      <c r="AA909" s="130"/>
      <c r="AB909" s="131">
        <f t="shared" si="47"/>
        <v>0</v>
      </c>
    </row>
    <row r="910" spans="1:28" s="97" customFormat="1" ht="12.75" x14ac:dyDescent="0.2">
      <c r="A910" s="127"/>
      <c r="B910" s="127"/>
      <c r="C910" s="26"/>
      <c r="D910" s="128"/>
      <c r="E910" s="129"/>
      <c r="F910" s="119" t="str">
        <f>+IF(ISNA(VLOOKUP($E910,COA!$A$10:$C$208,3,0)),"",VLOOKUP($E910,COA!$A$10:$C$208,3,0))</f>
        <v/>
      </c>
      <c r="G910" s="129"/>
      <c r="H910" s="119" t="str">
        <f>+IF(ISNA(VLOOKUP($E910,COA!$A$10:$C$208,3,0)),"",VLOOKUP($E910,COA!$A$10:$C$208,3,0))</f>
        <v/>
      </c>
      <c r="I910" s="120"/>
      <c r="J910" s="121" t="str">
        <f>+IF(ISNA(VLOOKUP($I910,'Cost Center'!$A$9:$B$48,2,0)),"",(VLOOKUP($I910,'Cost Center'!$A$9:$B$48,2,0)))</f>
        <v/>
      </c>
      <c r="K910" s="122"/>
      <c r="L910" s="123"/>
      <c r="M910" s="124">
        <f t="shared" si="45"/>
        <v>0</v>
      </c>
      <c r="N910" s="124"/>
      <c r="O910" s="124">
        <f t="shared" si="46"/>
        <v>0</v>
      </c>
      <c r="P910" s="130"/>
      <c r="Q910" s="130"/>
      <c r="R910" s="130"/>
      <c r="S910" s="130"/>
      <c r="T910" s="130"/>
      <c r="U910" s="130"/>
      <c r="V910" s="130"/>
      <c r="W910" s="130"/>
      <c r="X910" s="130"/>
      <c r="Y910" s="130"/>
      <c r="Z910" s="130"/>
      <c r="AA910" s="130"/>
      <c r="AB910" s="131">
        <f t="shared" si="47"/>
        <v>0</v>
      </c>
    </row>
    <row r="911" spans="1:28" s="97" customFormat="1" ht="12.75" x14ac:dyDescent="0.2">
      <c r="A911" s="127"/>
      <c r="B911" s="127"/>
      <c r="C911" s="26"/>
      <c r="D911" s="128"/>
      <c r="E911" s="129"/>
      <c r="F911" s="119" t="str">
        <f>+IF(ISNA(VLOOKUP($E911,COA!$A$10:$C$208,3,0)),"",VLOOKUP($E911,COA!$A$10:$C$208,3,0))</f>
        <v/>
      </c>
      <c r="G911" s="129"/>
      <c r="H911" s="119" t="str">
        <f>+IF(ISNA(VLOOKUP($E911,COA!$A$10:$C$208,3,0)),"",VLOOKUP($E911,COA!$A$10:$C$208,3,0))</f>
        <v/>
      </c>
      <c r="I911" s="120"/>
      <c r="J911" s="121" t="str">
        <f>+IF(ISNA(VLOOKUP($I911,'Cost Center'!$A$9:$B$48,2,0)),"",(VLOOKUP($I911,'Cost Center'!$A$9:$B$48,2,0)))</f>
        <v/>
      </c>
      <c r="K911" s="122"/>
      <c r="L911" s="123"/>
      <c r="M911" s="124">
        <f t="shared" si="45"/>
        <v>0</v>
      </c>
      <c r="N911" s="124"/>
      <c r="O911" s="124">
        <f t="shared" si="46"/>
        <v>0</v>
      </c>
      <c r="P911" s="130"/>
      <c r="Q911" s="130"/>
      <c r="R911" s="130"/>
      <c r="S911" s="130"/>
      <c r="T911" s="130"/>
      <c r="U911" s="130"/>
      <c r="V911" s="130"/>
      <c r="W911" s="130"/>
      <c r="X911" s="130"/>
      <c r="Y911" s="130"/>
      <c r="Z911" s="130"/>
      <c r="AA911" s="130"/>
      <c r="AB911" s="131">
        <f t="shared" si="47"/>
        <v>0</v>
      </c>
    </row>
    <row r="912" spans="1:28" s="97" customFormat="1" ht="12.75" x14ac:dyDescent="0.2">
      <c r="A912" s="127"/>
      <c r="B912" s="127"/>
      <c r="C912" s="26"/>
      <c r="D912" s="128"/>
      <c r="E912" s="129"/>
      <c r="F912" s="119" t="str">
        <f>+IF(ISNA(VLOOKUP($E912,COA!$A$10:$C$208,3,0)),"",VLOOKUP($E912,COA!$A$10:$C$208,3,0))</f>
        <v/>
      </c>
      <c r="G912" s="129"/>
      <c r="H912" s="119" t="str">
        <f>+IF(ISNA(VLOOKUP($E912,COA!$A$10:$C$208,3,0)),"",VLOOKUP($E912,COA!$A$10:$C$208,3,0))</f>
        <v/>
      </c>
      <c r="I912" s="120"/>
      <c r="J912" s="121" t="str">
        <f>+IF(ISNA(VLOOKUP($I912,'Cost Center'!$A$9:$B$48,2,0)),"",(VLOOKUP($I912,'Cost Center'!$A$9:$B$48,2,0)))</f>
        <v/>
      </c>
      <c r="K912" s="122"/>
      <c r="L912" s="123"/>
      <c r="M912" s="124">
        <f t="shared" si="45"/>
        <v>0</v>
      </c>
      <c r="N912" s="124"/>
      <c r="O912" s="124">
        <f t="shared" si="46"/>
        <v>0</v>
      </c>
      <c r="P912" s="130"/>
      <c r="Q912" s="130"/>
      <c r="R912" s="130"/>
      <c r="S912" s="130"/>
      <c r="T912" s="130"/>
      <c r="U912" s="130"/>
      <c r="V912" s="130"/>
      <c r="W912" s="130"/>
      <c r="X912" s="130"/>
      <c r="Y912" s="130"/>
      <c r="Z912" s="130"/>
      <c r="AA912" s="130"/>
      <c r="AB912" s="131">
        <f t="shared" si="47"/>
        <v>0</v>
      </c>
    </row>
    <row r="913" spans="1:28" s="97" customFormat="1" ht="12.75" x14ac:dyDescent="0.2">
      <c r="A913" s="127"/>
      <c r="B913" s="127"/>
      <c r="C913" s="26"/>
      <c r="D913" s="128"/>
      <c r="E913" s="129"/>
      <c r="F913" s="119" t="str">
        <f>+IF(ISNA(VLOOKUP($E913,COA!$A$10:$C$208,3,0)),"",VLOOKUP($E913,COA!$A$10:$C$208,3,0))</f>
        <v/>
      </c>
      <c r="G913" s="129"/>
      <c r="H913" s="119" t="str">
        <f>+IF(ISNA(VLOOKUP($E913,COA!$A$10:$C$208,3,0)),"",VLOOKUP($E913,COA!$A$10:$C$208,3,0))</f>
        <v/>
      </c>
      <c r="I913" s="120"/>
      <c r="J913" s="121" t="str">
        <f>+IF(ISNA(VLOOKUP($I913,'Cost Center'!$A$9:$B$48,2,0)),"",(VLOOKUP($I913,'Cost Center'!$A$9:$B$48,2,0)))</f>
        <v/>
      </c>
      <c r="K913" s="122"/>
      <c r="L913" s="123"/>
      <c r="M913" s="124">
        <f t="shared" si="45"/>
        <v>0</v>
      </c>
      <c r="N913" s="124"/>
      <c r="O913" s="124">
        <f t="shared" si="46"/>
        <v>0</v>
      </c>
      <c r="P913" s="130"/>
      <c r="Q913" s="130"/>
      <c r="R913" s="130"/>
      <c r="S913" s="130"/>
      <c r="T913" s="130"/>
      <c r="U913" s="130"/>
      <c r="V913" s="130"/>
      <c r="W913" s="130"/>
      <c r="X913" s="130"/>
      <c r="Y913" s="130"/>
      <c r="Z913" s="130"/>
      <c r="AA913" s="130"/>
      <c r="AB913" s="131">
        <f t="shared" si="47"/>
        <v>0</v>
      </c>
    </row>
    <row r="914" spans="1:28" s="97" customFormat="1" ht="12.75" x14ac:dyDescent="0.2">
      <c r="A914" s="127"/>
      <c r="B914" s="127"/>
      <c r="C914" s="26"/>
      <c r="D914" s="128"/>
      <c r="E914" s="129"/>
      <c r="F914" s="119" t="str">
        <f>+IF(ISNA(VLOOKUP($E914,COA!$A$10:$C$208,3,0)),"",VLOOKUP($E914,COA!$A$10:$C$208,3,0))</f>
        <v/>
      </c>
      <c r="G914" s="129"/>
      <c r="H914" s="119" t="str">
        <f>+IF(ISNA(VLOOKUP($E914,COA!$A$10:$C$208,3,0)),"",VLOOKUP($E914,COA!$A$10:$C$208,3,0))</f>
        <v/>
      </c>
      <c r="I914" s="120"/>
      <c r="J914" s="121" t="str">
        <f>+IF(ISNA(VLOOKUP($I914,'Cost Center'!$A$9:$B$48,2,0)),"",(VLOOKUP($I914,'Cost Center'!$A$9:$B$48,2,0)))</f>
        <v/>
      </c>
      <c r="K914" s="122"/>
      <c r="L914" s="123"/>
      <c r="M914" s="124">
        <f t="shared" si="45"/>
        <v>0</v>
      </c>
      <c r="N914" s="124"/>
      <c r="O914" s="124">
        <f t="shared" si="46"/>
        <v>0</v>
      </c>
      <c r="P914" s="130"/>
      <c r="Q914" s="130"/>
      <c r="R914" s="130"/>
      <c r="S914" s="130"/>
      <c r="T914" s="130"/>
      <c r="U914" s="130"/>
      <c r="V914" s="130"/>
      <c r="W914" s="130"/>
      <c r="X914" s="130"/>
      <c r="Y914" s="130"/>
      <c r="Z914" s="130"/>
      <c r="AA914" s="130"/>
      <c r="AB914" s="131">
        <f t="shared" si="47"/>
        <v>0</v>
      </c>
    </row>
    <row r="915" spans="1:28" s="97" customFormat="1" ht="12.75" x14ac:dyDescent="0.2">
      <c r="A915" s="127"/>
      <c r="B915" s="127"/>
      <c r="C915" s="26"/>
      <c r="D915" s="128"/>
      <c r="E915" s="129"/>
      <c r="F915" s="119" t="str">
        <f>+IF(ISNA(VLOOKUP($E915,COA!$A$10:$C$208,3,0)),"",VLOOKUP($E915,COA!$A$10:$C$208,3,0))</f>
        <v/>
      </c>
      <c r="G915" s="129"/>
      <c r="H915" s="119" t="str">
        <f>+IF(ISNA(VLOOKUP($E915,COA!$A$10:$C$208,3,0)),"",VLOOKUP($E915,COA!$A$10:$C$208,3,0))</f>
        <v/>
      </c>
      <c r="I915" s="120"/>
      <c r="J915" s="121" t="str">
        <f>+IF(ISNA(VLOOKUP($I915,'Cost Center'!$A$9:$B$48,2,0)),"",(VLOOKUP($I915,'Cost Center'!$A$9:$B$48,2,0)))</f>
        <v/>
      </c>
      <c r="K915" s="122"/>
      <c r="L915" s="123"/>
      <c r="M915" s="124">
        <f t="shared" si="45"/>
        <v>0</v>
      </c>
      <c r="N915" s="124"/>
      <c r="O915" s="124">
        <f t="shared" si="46"/>
        <v>0</v>
      </c>
      <c r="P915" s="130"/>
      <c r="Q915" s="130"/>
      <c r="R915" s="130"/>
      <c r="S915" s="130"/>
      <c r="T915" s="130"/>
      <c r="U915" s="130"/>
      <c r="V915" s="130"/>
      <c r="W915" s="130"/>
      <c r="X915" s="130"/>
      <c r="Y915" s="130"/>
      <c r="Z915" s="130"/>
      <c r="AA915" s="130"/>
      <c r="AB915" s="131">
        <f t="shared" si="47"/>
        <v>0</v>
      </c>
    </row>
    <row r="916" spans="1:28" s="97" customFormat="1" ht="12.75" x14ac:dyDescent="0.2">
      <c r="A916" s="127"/>
      <c r="B916" s="127"/>
      <c r="C916" s="26"/>
      <c r="D916" s="128"/>
      <c r="E916" s="129"/>
      <c r="F916" s="119" t="str">
        <f>+IF(ISNA(VLOOKUP($E916,COA!$A$10:$C$208,3,0)),"",VLOOKUP($E916,COA!$A$10:$C$208,3,0))</f>
        <v/>
      </c>
      <c r="G916" s="129"/>
      <c r="H916" s="119" t="str">
        <f>+IF(ISNA(VLOOKUP($E916,COA!$A$10:$C$208,3,0)),"",VLOOKUP($E916,COA!$A$10:$C$208,3,0))</f>
        <v/>
      </c>
      <c r="I916" s="120"/>
      <c r="J916" s="121" t="str">
        <f>+IF(ISNA(VLOOKUP($I916,'Cost Center'!$A$9:$B$48,2,0)),"",(VLOOKUP($I916,'Cost Center'!$A$9:$B$48,2,0)))</f>
        <v/>
      </c>
      <c r="K916" s="122"/>
      <c r="L916" s="123"/>
      <c r="M916" s="124">
        <f t="shared" si="45"/>
        <v>0</v>
      </c>
      <c r="N916" s="124"/>
      <c r="O916" s="124">
        <f t="shared" si="46"/>
        <v>0</v>
      </c>
      <c r="P916" s="130"/>
      <c r="Q916" s="130"/>
      <c r="R916" s="130"/>
      <c r="S916" s="130"/>
      <c r="T916" s="130"/>
      <c r="U916" s="130"/>
      <c r="V916" s="130"/>
      <c r="W916" s="130"/>
      <c r="X916" s="130"/>
      <c r="Y916" s="130"/>
      <c r="Z916" s="130"/>
      <c r="AA916" s="130"/>
      <c r="AB916" s="131">
        <f t="shared" si="47"/>
        <v>0</v>
      </c>
    </row>
    <row r="917" spans="1:28" s="97" customFormat="1" ht="12.75" x14ac:dyDescent="0.2">
      <c r="A917" s="127"/>
      <c r="B917" s="127"/>
      <c r="C917" s="26"/>
      <c r="D917" s="128"/>
      <c r="E917" s="129"/>
      <c r="F917" s="119" t="str">
        <f>+IF(ISNA(VLOOKUP($E917,COA!$A$10:$C$208,3,0)),"",VLOOKUP($E917,COA!$A$10:$C$208,3,0))</f>
        <v/>
      </c>
      <c r="G917" s="129"/>
      <c r="H917" s="119" t="str">
        <f>+IF(ISNA(VLOOKUP($E917,COA!$A$10:$C$208,3,0)),"",VLOOKUP($E917,COA!$A$10:$C$208,3,0))</f>
        <v/>
      </c>
      <c r="I917" s="120"/>
      <c r="J917" s="121" t="str">
        <f>+IF(ISNA(VLOOKUP($I917,'Cost Center'!$A$9:$B$48,2,0)),"",(VLOOKUP($I917,'Cost Center'!$A$9:$B$48,2,0)))</f>
        <v/>
      </c>
      <c r="K917" s="122"/>
      <c r="L917" s="123"/>
      <c r="M917" s="124">
        <f t="shared" si="45"/>
        <v>0</v>
      </c>
      <c r="N917" s="124"/>
      <c r="O917" s="124">
        <f t="shared" si="46"/>
        <v>0</v>
      </c>
      <c r="P917" s="130"/>
      <c r="Q917" s="130"/>
      <c r="R917" s="130"/>
      <c r="S917" s="130"/>
      <c r="T917" s="130"/>
      <c r="U917" s="130"/>
      <c r="V917" s="130"/>
      <c r="W917" s="130"/>
      <c r="X917" s="130"/>
      <c r="Y917" s="130"/>
      <c r="Z917" s="130"/>
      <c r="AA917" s="130"/>
      <c r="AB917" s="131">
        <f t="shared" si="47"/>
        <v>0</v>
      </c>
    </row>
    <row r="918" spans="1:28" s="97" customFormat="1" ht="12.75" x14ac:dyDescent="0.2">
      <c r="A918" s="127"/>
      <c r="B918" s="127"/>
      <c r="C918" s="26"/>
      <c r="D918" s="128"/>
      <c r="E918" s="129"/>
      <c r="F918" s="119" t="str">
        <f>+IF(ISNA(VLOOKUP($E918,COA!$A$10:$C$208,3,0)),"",VLOOKUP($E918,COA!$A$10:$C$208,3,0))</f>
        <v/>
      </c>
      <c r="G918" s="129"/>
      <c r="H918" s="119" t="str">
        <f>+IF(ISNA(VLOOKUP($E918,COA!$A$10:$C$208,3,0)),"",VLOOKUP($E918,COA!$A$10:$C$208,3,0))</f>
        <v/>
      </c>
      <c r="I918" s="120"/>
      <c r="J918" s="121" t="str">
        <f>+IF(ISNA(VLOOKUP($I918,'Cost Center'!$A$9:$B$48,2,0)),"",(VLOOKUP($I918,'Cost Center'!$A$9:$B$48,2,0)))</f>
        <v/>
      </c>
      <c r="K918" s="122"/>
      <c r="L918" s="123"/>
      <c r="M918" s="124">
        <f t="shared" si="45"/>
        <v>0</v>
      </c>
      <c r="N918" s="124"/>
      <c r="O918" s="124">
        <f t="shared" si="46"/>
        <v>0</v>
      </c>
      <c r="P918" s="130"/>
      <c r="Q918" s="130"/>
      <c r="R918" s="130"/>
      <c r="S918" s="130"/>
      <c r="T918" s="130"/>
      <c r="U918" s="130"/>
      <c r="V918" s="130"/>
      <c r="W918" s="130"/>
      <c r="X918" s="130"/>
      <c r="Y918" s="130"/>
      <c r="Z918" s="130"/>
      <c r="AA918" s="130"/>
      <c r="AB918" s="131">
        <f t="shared" si="47"/>
        <v>0</v>
      </c>
    </row>
    <row r="919" spans="1:28" s="97" customFormat="1" ht="12.75" x14ac:dyDescent="0.2">
      <c r="A919" s="127"/>
      <c r="B919" s="127"/>
      <c r="C919" s="26"/>
      <c r="D919" s="128"/>
      <c r="E919" s="129"/>
      <c r="F919" s="119" t="str">
        <f>+IF(ISNA(VLOOKUP($E919,COA!$A$10:$C$208,3,0)),"",VLOOKUP($E919,COA!$A$10:$C$208,3,0))</f>
        <v/>
      </c>
      <c r="G919" s="129"/>
      <c r="H919" s="119" t="str">
        <f>+IF(ISNA(VLOOKUP($E919,COA!$A$10:$C$208,3,0)),"",VLOOKUP($E919,COA!$A$10:$C$208,3,0))</f>
        <v/>
      </c>
      <c r="I919" s="120"/>
      <c r="J919" s="121" t="str">
        <f>+IF(ISNA(VLOOKUP($I919,'Cost Center'!$A$9:$B$48,2,0)),"",(VLOOKUP($I919,'Cost Center'!$A$9:$B$48,2,0)))</f>
        <v/>
      </c>
      <c r="K919" s="122"/>
      <c r="L919" s="123"/>
      <c r="M919" s="124">
        <f t="shared" si="45"/>
        <v>0</v>
      </c>
      <c r="N919" s="124"/>
      <c r="O919" s="124">
        <f t="shared" si="46"/>
        <v>0</v>
      </c>
      <c r="P919" s="130"/>
      <c r="Q919" s="130"/>
      <c r="R919" s="130"/>
      <c r="S919" s="130"/>
      <c r="T919" s="130"/>
      <c r="U919" s="130"/>
      <c r="V919" s="130"/>
      <c r="W919" s="130"/>
      <c r="X919" s="130"/>
      <c r="Y919" s="130"/>
      <c r="Z919" s="130"/>
      <c r="AA919" s="130"/>
      <c r="AB919" s="131">
        <f t="shared" si="47"/>
        <v>0</v>
      </c>
    </row>
    <row r="920" spans="1:28" s="97" customFormat="1" ht="12.75" x14ac:dyDescent="0.2">
      <c r="A920" s="127"/>
      <c r="B920" s="127"/>
      <c r="C920" s="26"/>
      <c r="D920" s="128"/>
      <c r="E920" s="129"/>
      <c r="F920" s="119" t="str">
        <f>+IF(ISNA(VLOOKUP($E920,COA!$A$10:$C$208,3,0)),"",VLOOKUP($E920,COA!$A$10:$C$208,3,0))</f>
        <v/>
      </c>
      <c r="G920" s="129"/>
      <c r="H920" s="119" t="str">
        <f>+IF(ISNA(VLOOKUP($E920,COA!$A$10:$C$208,3,0)),"",VLOOKUP($E920,COA!$A$10:$C$208,3,0))</f>
        <v/>
      </c>
      <c r="I920" s="120"/>
      <c r="J920" s="121" t="str">
        <f>+IF(ISNA(VLOOKUP($I920,'Cost Center'!$A$9:$B$48,2,0)),"",(VLOOKUP($I920,'Cost Center'!$A$9:$B$48,2,0)))</f>
        <v/>
      </c>
      <c r="K920" s="122"/>
      <c r="L920" s="123"/>
      <c r="M920" s="124">
        <f t="shared" si="45"/>
        <v>0</v>
      </c>
      <c r="N920" s="124"/>
      <c r="O920" s="124">
        <f t="shared" si="46"/>
        <v>0</v>
      </c>
      <c r="P920" s="130"/>
      <c r="Q920" s="130"/>
      <c r="R920" s="130"/>
      <c r="S920" s="130"/>
      <c r="T920" s="130"/>
      <c r="U920" s="130"/>
      <c r="V920" s="130"/>
      <c r="W920" s="130"/>
      <c r="X920" s="130"/>
      <c r="Y920" s="130"/>
      <c r="Z920" s="130"/>
      <c r="AA920" s="130"/>
      <c r="AB920" s="131">
        <f t="shared" si="47"/>
        <v>0</v>
      </c>
    </row>
    <row r="921" spans="1:28" s="97" customFormat="1" ht="12.75" x14ac:dyDescent="0.2">
      <c r="A921" s="127"/>
      <c r="B921" s="127"/>
      <c r="C921" s="26"/>
      <c r="D921" s="128"/>
      <c r="E921" s="129"/>
      <c r="F921" s="119" t="str">
        <f>+IF(ISNA(VLOOKUP($E921,COA!$A$10:$C$208,3,0)),"",VLOOKUP($E921,COA!$A$10:$C$208,3,0))</f>
        <v/>
      </c>
      <c r="G921" s="129"/>
      <c r="H921" s="119" t="str">
        <f>+IF(ISNA(VLOOKUP($E921,COA!$A$10:$C$208,3,0)),"",VLOOKUP($E921,COA!$A$10:$C$208,3,0))</f>
        <v/>
      </c>
      <c r="I921" s="120"/>
      <c r="J921" s="121" t="str">
        <f>+IF(ISNA(VLOOKUP($I921,'Cost Center'!$A$9:$B$48,2,0)),"",(VLOOKUP($I921,'Cost Center'!$A$9:$B$48,2,0)))</f>
        <v/>
      </c>
      <c r="K921" s="122"/>
      <c r="L921" s="123"/>
      <c r="M921" s="124">
        <f t="shared" si="45"/>
        <v>0</v>
      </c>
      <c r="N921" s="124"/>
      <c r="O921" s="124">
        <f t="shared" si="46"/>
        <v>0</v>
      </c>
      <c r="P921" s="130"/>
      <c r="Q921" s="130"/>
      <c r="R921" s="130"/>
      <c r="S921" s="130"/>
      <c r="T921" s="130"/>
      <c r="U921" s="130"/>
      <c r="V921" s="130"/>
      <c r="W921" s="130"/>
      <c r="X921" s="130"/>
      <c r="Y921" s="130"/>
      <c r="Z921" s="130"/>
      <c r="AA921" s="130"/>
      <c r="AB921" s="131">
        <f t="shared" si="47"/>
        <v>0</v>
      </c>
    </row>
    <row r="922" spans="1:28" s="97" customFormat="1" ht="12.75" x14ac:dyDescent="0.2">
      <c r="A922" s="127"/>
      <c r="B922" s="127"/>
      <c r="C922" s="26"/>
      <c r="D922" s="128"/>
      <c r="E922" s="129"/>
      <c r="F922" s="119" t="str">
        <f>+IF(ISNA(VLOOKUP($E922,COA!$A$10:$C$208,3,0)),"",VLOOKUP($E922,COA!$A$10:$C$208,3,0))</f>
        <v/>
      </c>
      <c r="G922" s="129"/>
      <c r="H922" s="119" t="str">
        <f>+IF(ISNA(VLOOKUP($E922,COA!$A$10:$C$208,3,0)),"",VLOOKUP($E922,COA!$A$10:$C$208,3,0))</f>
        <v/>
      </c>
      <c r="I922" s="120"/>
      <c r="J922" s="121" t="str">
        <f>+IF(ISNA(VLOOKUP($I922,'Cost Center'!$A$9:$B$48,2,0)),"",(VLOOKUP($I922,'Cost Center'!$A$9:$B$48,2,0)))</f>
        <v/>
      </c>
      <c r="K922" s="122"/>
      <c r="L922" s="123"/>
      <c r="M922" s="124">
        <f t="shared" si="45"/>
        <v>0</v>
      </c>
      <c r="N922" s="124"/>
      <c r="O922" s="124">
        <f t="shared" si="46"/>
        <v>0</v>
      </c>
      <c r="P922" s="130"/>
      <c r="Q922" s="130"/>
      <c r="R922" s="130"/>
      <c r="S922" s="130"/>
      <c r="T922" s="130"/>
      <c r="U922" s="130"/>
      <c r="V922" s="130"/>
      <c r="W922" s="130"/>
      <c r="X922" s="130"/>
      <c r="Y922" s="130"/>
      <c r="Z922" s="130"/>
      <c r="AA922" s="130"/>
      <c r="AB922" s="131">
        <f t="shared" si="47"/>
        <v>0</v>
      </c>
    </row>
    <row r="923" spans="1:28" s="97" customFormat="1" ht="12.75" x14ac:dyDescent="0.2">
      <c r="A923" s="127"/>
      <c r="B923" s="127"/>
      <c r="C923" s="26"/>
      <c r="D923" s="128"/>
      <c r="E923" s="129"/>
      <c r="F923" s="119" t="str">
        <f>+IF(ISNA(VLOOKUP($E923,COA!$A$10:$C$208,3,0)),"",VLOOKUP($E923,COA!$A$10:$C$208,3,0))</f>
        <v/>
      </c>
      <c r="G923" s="129"/>
      <c r="H923" s="119" t="str">
        <f>+IF(ISNA(VLOOKUP($E923,COA!$A$10:$C$208,3,0)),"",VLOOKUP($E923,COA!$A$10:$C$208,3,0))</f>
        <v/>
      </c>
      <c r="I923" s="120"/>
      <c r="J923" s="121" t="str">
        <f>+IF(ISNA(VLOOKUP($I923,'Cost Center'!$A$9:$B$48,2,0)),"",(VLOOKUP($I923,'Cost Center'!$A$9:$B$48,2,0)))</f>
        <v/>
      </c>
      <c r="K923" s="122"/>
      <c r="L923" s="123"/>
      <c r="M923" s="124">
        <f t="shared" si="45"/>
        <v>0</v>
      </c>
      <c r="N923" s="124"/>
      <c r="O923" s="124">
        <f t="shared" si="46"/>
        <v>0</v>
      </c>
      <c r="P923" s="130"/>
      <c r="Q923" s="130"/>
      <c r="R923" s="130"/>
      <c r="S923" s="130"/>
      <c r="T923" s="130"/>
      <c r="U923" s="130"/>
      <c r="V923" s="130"/>
      <c r="W923" s="130"/>
      <c r="X923" s="130"/>
      <c r="Y923" s="130"/>
      <c r="Z923" s="130"/>
      <c r="AA923" s="130"/>
      <c r="AB923" s="131">
        <f t="shared" si="47"/>
        <v>0</v>
      </c>
    </row>
    <row r="924" spans="1:28" s="97" customFormat="1" ht="12.75" x14ac:dyDescent="0.2">
      <c r="A924" s="127"/>
      <c r="B924" s="127"/>
      <c r="C924" s="26"/>
      <c r="D924" s="128"/>
      <c r="E924" s="129"/>
      <c r="F924" s="119" t="str">
        <f>+IF(ISNA(VLOOKUP($E924,COA!$A$10:$C$208,3,0)),"",VLOOKUP($E924,COA!$A$10:$C$208,3,0))</f>
        <v/>
      </c>
      <c r="G924" s="129"/>
      <c r="H924" s="119" t="str">
        <f>+IF(ISNA(VLOOKUP($E924,COA!$A$10:$C$208,3,0)),"",VLOOKUP($E924,COA!$A$10:$C$208,3,0))</f>
        <v/>
      </c>
      <c r="I924" s="120"/>
      <c r="J924" s="121" t="str">
        <f>+IF(ISNA(VLOOKUP($I924,'Cost Center'!$A$9:$B$48,2,0)),"",(VLOOKUP($I924,'Cost Center'!$A$9:$B$48,2,0)))</f>
        <v/>
      </c>
      <c r="K924" s="122"/>
      <c r="L924" s="123"/>
      <c r="M924" s="124">
        <f t="shared" si="45"/>
        <v>0</v>
      </c>
      <c r="N924" s="124"/>
      <c r="O924" s="124">
        <f t="shared" si="46"/>
        <v>0</v>
      </c>
      <c r="P924" s="130"/>
      <c r="Q924" s="130"/>
      <c r="R924" s="130"/>
      <c r="S924" s="130"/>
      <c r="T924" s="130"/>
      <c r="U924" s="130"/>
      <c r="V924" s="130"/>
      <c r="W924" s="130"/>
      <c r="X924" s="130"/>
      <c r="Y924" s="130"/>
      <c r="Z924" s="130"/>
      <c r="AA924" s="130"/>
      <c r="AB924" s="131">
        <f t="shared" si="47"/>
        <v>0</v>
      </c>
    </row>
    <row r="925" spans="1:28" s="97" customFormat="1" ht="12.75" x14ac:dyDescent="0.2">
      <c r="A925" s="127"/>
      <c r="B925" s="127"/>
      <c r="C925" s="26"/>
      <c r="D925" s="128"/>
      <c r="E925" s="129"/>
      <c r="F925" s="119" t="str">
        <f>+IF(ISNA(VLOOKUP($E925,COA!$A$10:$C$208,3,0)),"",VLOOKUP($E925,COA!$A$10:$C$208,3,0))</f>
        <v/>
      </c>
      <c r="G925" s="129"/>
      <c r="H925" s="119" t="str">
        <f>+IF(ISNA(VLOOKUP($E925,COA!$A$10:$C$208,3,0)),"",VLOOKUP($E925,COA!$A$10:$C$208,3,0))</f>
        <v/>
      </c>
      <c r="I925" s="120"/>
      <c r="J925" s="121" t="str">
        <f>+IF(ISNA(VLOOKUP($I925,'Cost Center'!$A$9:$B$48,2,0)),"",(VLOOKUP($I925,'Cost Center'!$A$9:$B$48,2,0)))</f>
        <v/>
      </c>
      <c r="K925" s="122"/>
      <c r="L925" s="123"/>
      <c r="M925" s="124">
        <f t="shared" si="45"/>
        <v>0</v>
      </c>
      <c r="N925" s="124"/>
      <c r="O925" s="124">
        <f t="shared" si="46"/>
        <v>0</v>
      </c>
      <c r="P925" s="130"/>
      <c r="Q925" s="130"/>
      <c r="R925" s="130"/>
      <c r="S925" s="130"/>
      <c r="T925" s="130"/>
      <c r="U925" s="130"/>
      <c r="V925" s="130"/>
      <c r="W925" s="130"/>
      <c r="X925" s="130"/>
      <c r="Y925" s="130"/>
      <c r="Z925" s="130"/>
      <c r="AA925" s="130"/>
      <c r="AB925" s="131">
        <f t="shared" si="47"/>
        <v>0</v>
      </c>
    </row>
    <row r="926" spans="1:28" s="97" customFormat="1" ht="12.75" x14ac:dyDescent="0.2">
      <c r="A926" s="127"/>
      <c r="B926" s="127"/>
      <c r="C926" s="26"/>
      <c r="D926" s="128"/>
      <c r="E926" s="129"/>
      <c r="F926" s="119" t="str">
        <f>+IF(ISNA(VLOOKUP($E926,COA!$A$10:$C$208,3,0)),"",VLOOKUP($E926,COA!$A$10:$C$208,3,0))</f>
        <v/>
      </c>
      <c r="G926" s="129"/>
      <c r="H926" s="119" t="str">
        <f>+IF(ISNA(VLOOKUP($E926,COA!$A$10:$C$208,3,0)),"",VLOOKUP($E926,COA!$A$10:$C$208,3,0))</f>
        <v/>
      </c>
      <c r="I926" s="120"/>
      <c r="J926" s="121" t="str">
        <f>+IF(ISNA(VLOOKUP($I926,'Cost Center'!$A$9:$B$48,2,0)),"",(VLOOKUP($I926,'Cost Center'!$A$9:$B$48,2,0)))</f>
        <v/>
      </c>
      <c r="K926" s="122"/>
      <c r="L926" s="123"/>
      <c r="M926" s="124">
        <f t="shared" si="45"/>
        <v>0</v>
      </c>
      <c r="N926" s="124"/>
      <c r="O926" s="124">
        <f t="shared" si="46"/>
        <v>0</v>
      </c>
      <c r="P926" s="130"/>
      <c r="Q926" s="130"/>
      <c r="R926" s="130"/>
      <c r="S926" s="130"/>
      <c r="T926" s="130"/>
      <c r="U926" s="130"/>
      <c r="V926" s="130"/>
      <c r="W926" s="130"/>
      <c r="X926" s="130"/>
      <c r="Y926" s="130"/>
      <c r="Z926" s="130"/>
      <c r="AA926" s="130"/>
      <c r="AB926" s="131">
        <f t="shared" si="47"/>
        <v>0</v>
      </c>
    </row>
    <row r="927" spans="1:28" s="97" customFormat="1" ht="12.75" x14ac:dyDescent="0.2">
      <c r="A927" s="127"/>
      <c r="B927" s="127"/>
      <c r="C927" s="26"/>
      <c r="D927" s="128"/>
      <c r="E927" s="129"/>
      <c r="F927" s="119" t="str">
        <f>+IF(ISNA(VLOOKUP($E927,COA!$A$10:$C$208,3,0)),"",VLOOKUP($E927,COA!$A$10:$C$208,3,0))</f>
        <v/>
      </c>
      <c r="G927" s="129"/>
      <c r="H927" s="119" t="str">
        <f>+IF(ISNA(VLOOKUP($E927,COA!$A$10:$C$208,3,0)),"",VLOOKUP($E927,COA!$A$10:$C$208,3,0))</f>
        <v/>
      </c>
      <c r="I927" s="120"/>
      <c r="J927" s="121" t="str">
        <f>+IF(ISNA(VLOOKUP($I927,'Cost Center'!$A$9:$B$48,2,0)),"",(VLOOKUP($I927,'Cost Center'!$A$9:$B$48,2,0)))</f>
        <v/>
      </c>
      <c r="K927" s="122"/>
      <c r="L927" s="123"/>
      <c r="M927" s="124">
        <f t="shared" si="45"/>
        <v>0</v>
      </c>
      <c r="N927" s="124"/>
      <c r="O927" s="124">
        <f t="shared" si="46"/>
        <v>0</v>
      </c>
      <c r="P927" s="130"/>
      <c r="Q927" s="130"/>
      <c r="R927" s="130"/>
      <c r="S927" s="130"/>
      <c r="T927" s="130"/>
      <c r="U927" s="130"/>
      <c r="V927" s="130"/>
      <c r="W927" s="130"/>
      <c r="X927" s="130"/>
      <c r="Y927" s="130"/>
      <c r="Z927" s="130"/>
      <c r="AA927" s="130"/>
      <c r="AB927" s="131">
        <f t="shared" si="47"/>
        <v>0</v>
      </c>
    </row>
    <row r="928" spans="1:28" s="97" customFormat="1" ht="12.75" x14ac:dyDescent="0.2">
      <c r="A928" s="127"/>
      <c r="B928" s="127"/>
      <c r="C928" s="26"/>
      <c r="D928" s="128"/>
      <c r="E928" s="129"/>
      <c r="F928" s="119" t="str">
        <f>+IF(ISNA(VLOOKUP($E928,COA!$A$10:$C$208,3,0)),"",VLOOKUP($E928,COA!$A$10:$C$208,3,0))</f>
        <v/>
      </c>
      <c r="G928" s="129"/>
      <c r="H928" s="119" t="str">
        <f>+IF(ISNA(VLOOKUP($E928,COA!$A$10:$C$208,3,0)),"",VLOOKUP($E928,COA!$A$10:$C$208,3,0))</f>
        <v/>
      </c>
      <c r="I928" s="120"/>
      <c r="J928" s="121" t="str">
        <f>+IF(ISNA(VLOOKUP($I928,'Cost Center'!$A$9:$B$48,2,0)),"",(VLOOKUP($I928,'Cost Center'!$A$9:$B$48,2,0)))</f>
        <v/>
      </c>
      <c r="K928" s="122"/>
      <c r="L928" s="123"/>
      <c r="M928" s="124">
        <f t="shared" si="45"/>
        <v>0</v>
      </c>
      <c r="N928" s="124"/>
      <c r="O928" s="124">
        <f t="shared" si="46"/>
        <v>0</v>
      </c>
      <c r="P928" s="130"/>
      <c r="Q928" s="130"/>
      <c r="R928" s="130"/>
      <c r="S928" s="130"/>
      <c r="T928" s="130"/>
      <c r="U928" s="130"/>
      <c r="V928" s="130"/>
      <c r="W928" s="130"/>
      <c r="X928" s="130"/>
      <c r="Y928" s="130"/>
      <c r="Z928" s="130"/>
      <c r="AA928" s="130"/>
      <c r="AB928" s="131">
        <f t="shared" si="47"/>
        <v>0</v>
      </c>
    </row>
    <row r="929" spans="1:28" s="97" customFormat="1" ht="12.75" x14ac:dyDescent="0.2">
      <c r="A929" s="127"/>
      <c r="B929" s="127"/>
      <c r="C929" s="26"/>
      <c r="D929" s="128"/>
      <c r="E929" s="129"/>
      <c r="F929" s="119" t="str">
        <f>+IF(ISNA(VLOOKUP($E929,COA!$A$10:$C$208,3,0)),"",VLOOKUP($E929,COA!$A$10:$C$208,3,0))</f>
        <v/>
      </c>
      <c r="G929" s="129"/>
      <c r="H929" s="119" t="str">
        <f>+IF(ISNA(VLOOKUP($E929,COA!$A$10:$C$208,3,0)),"",VLOOKUP($E929,COA!$A$10:$C$208,3,0))</f>
        <v/>
      </c>
      <c r="I929" s="120"/>
      <c r="J929" s="121" t="str">
        <f>+IF(ISNA(VLOOKUP($I929,'Cost Center'!$A$9:$B$48,2,0)),"",(VLOOKUP($I929,'Cost Center'!$A$9:$B$48,2,0)))</f>
        <v/>
      </c>
      <c r="K929" s="122"/>
      <c r="L929" s="123"/>
      <c r="M929" s="124">
        <f t="shared" si="45"/>
        <v>0</v>
      </c>
      <c r="N929" s="124"/>
      <c r="O929" s="124">
        <f t="shared" si="46"/>
        <v>0</v>
      </c>
      <c r="P929" s="130"/>
      <c r="Q929" s="130"/>
      <c r="R929" s="130"/>
      <c r="S929" s="130"/>
      <c r="T929" s="130"/>
      <c r="U929" s="130"/>
      <c r="V929" s="130"/>
      <c r="W929" s="130"/>
      <c r="X929" s="130"/>
      <c r="Y929" s="130"/>
      <c r="Z929" s="130"/>
      <c r="AA929" s="130"/>
      <c r="AB929" s="131">
        <f t="shared" si="47"/>
        <v>0</v>
      </c>
    </row>
    <row r="930" spans="1:28" s="97" customFormat="1" ht="12.75" x14ac:dyDescent="0.2">
      <c r="A930" s="127"/>
      <c r="B930" s="127"/>
      <c r="C930" s="26"/>
      <c r="D930" s="128"/>
      <c r="E930" s="129"/>
      <c r="F930" s="119" t="str">
        <f>+IF(ISNA(VLOOKUP($E930,COA!$A$10:$C$208,3,0)),"",VLOOKUP($E930,COA!$A$10:$C$208,3,0))</f>
        <v/>
      </c>
      <c r="G930" s="129"/>
      <c r="H930" s="119" t="str">
        <f>+IF(ISNA(VLOOKUP($E930,COA!$A$10:$C$208,3,0)),"",VLOOKUP($E930,COA!$A$10:$C$208,3,0))</f>
        <v/>
      </c>
      <c r="I930" s="120"/>
      <c r="J930" s="121" t="str">
        <f>+IF(ISNA(VLOOKUP($I930,'Cost Center'!$A$9:$B$48,2,0)),"",(VLOOKUP($I930,'Cost Center'!$A$9:$B$48,2,0)))</f>
        <v/>
      </c>
      <c r="K930" s="122"/>
      <c r="L930" s="123"/>
      <c r="M930" s="124">
        <f t="shared" si="45"/>
        <v>0</v>
      </c>
      <c r="N930" s="124"/>
      <c r="O930" s="124">
        <f t="shared" si="46"/>
        <v>0</v>
      </c>
      <c r="P930" s="130"/>
      <c r="Q930" s="130"/>
      <c r="R930" s="130"/>
      <c r="S930" s="130"/>
      <c r="T930" s="130"/>
      <c r="U930" s="130"/>
      <c r="V930" s="130"/>
      <c r="W930" s="130"/>
      <c r="X930" s="130"/>
      <c r="Y930" s="130"/>
      <c r="Z930" s="130"/>
      <c r="AA930" s="130"/>
      <c r="AB930" s="131">
        <f t="shared" si="47"/>
        <v>0</v>
      </c>
    </row>
    <row r="931" spans="1:28" s="97" customFormat="1" ht="12.75" x14ac:dyDescent="0.2">
      <c r="A931" s="127"/>
      <c r="B931" s="127"/>
      <c r="C931" s="26"/>
      <c r="D931" s="128"/>
      <c r="E931" s="129"/>
      <c r="F931" s="119" t="str">
        <f>+IF(ISNA(VLOOKUP($E931,COA!$A$10:$C$208,3,0)),"",VLOOKUP($E931,COA!$A$10:$C$208,3,0))</f>
        <v/>
      </c>
      <c r="G931" s="129"/>
      <c r="H931" s="119" t="str">
        <f>+IF(ISNA(VLOOKUP($E931,COA!$A$10:$C$208,3,0)),"",VLOOKUP($E931,COA!$A$10:$C$208,3,0))</f>
        <v/>
      </c>
      <c r="I931" s="120"/>
      <c r="J931" s="121" t="str">
        <f>+IF(ISNA(VLOOKUP($I931,'Cost Center'!$A$9:$B$48,2,0)),"",(VLOOKUP($I931,'Cost Center'!$A$9:$B$48,2,0)))</f>
        <v/>
      </c>
      <c r="K931" s="122"/>
      <c r="L931" s="123"/>
      <c r="M931" s="124">
        <f t="shared" si="45"/>
        <v>0</v>
      </c>
      <c r="N931" s="124"/>
      <c r="O931" s="124">
        <f t="shared" si="46"/>
        <v>0</v>
      </c>
      <c r="P931" s="130"/>
      <c r="Q931" s="130"/>
      <c r="R931" s="130"/>
      <c r="S931" s="130"/>
      <c r="T931" s="130"/>
      <c r="U931" s="130"/>
      <c r="V931" s="130"/>
      <c r="W931" s="130"/>
      <c r="X931" s="130"/>
      <c r="Y931" s="130"/>
      <c r="Z931" s="130"/>
      <c r="AA931" s="130"/>
      <c r="AB931" s="131">
        <f t="shared" si="47"/>
        <v>0</v>
      </c>
    </row>
    <row r="932" spans="1:28" s="97" customFormat="1" ht="12.75" x14ac:dyDescent="0.2">
      <c r="A932" s="127"/>
      <c r="B932" s="127"/>
      <c r="C932" s="26"/>
      <c r="D932" s="128"/>
      <c r="E932" s="129"/>
      <c r="F932" s="119" t="str">
        <f>+IF(ISNA(VLOOKUP($E932,COA!$A$10:$C$208,3,0)),"",VLOOKUP($E932,COA!$A$10:$C$208,3,0))</f>
        <v/>
      </c>
      <c r="G932" s="129"/>
      <c r="H932" s="119" t="str">
        <f>+IF(ISNA(VLOOKUP($E932,COA!$A$10:$C$208,3,0)),"",VLOOKUP($E932,COA!$A$10:$C$208,3,0))</f>
        <v/>
      </c>
      <c r="I932" s="120"/>
      <c r="J932" s="121" t="str">
        <f>+IF(ISNA(VLOOKUP($I932,'Cost Center'!$A$9:$B$48,2,0)),"",(VLOOKUP($I932,'Cost Center'!$A$9:$B$48,2,0)))</f>
        <v/>
      </c>
      <c r="K932" s="122"/>
      <c r="L932" s="123"/>
      <c r="M932" s="124">
        <f t="shared" si="45"/>
        <v>0</v>
      </c>
      <c r="N932" s="124"/>
      <c r="O932" s="124">
        <f t="shared" si="46"/>
        <v>0</v>
      </c>
      <c r="P932" s="130"/>
      <c r="Q932" s="130"/>
      <c r="R932" s="130"/>
      <c r="S932" s="130"/>
      <c r="T932" s="130"/>
      <c r="U932" s="130"/>
      <c r="V932" s="130"/>
      <c r="W932" s="130"/>
      <c r="X932" s="130"/>
      <c r="Y932" s="130"/>
      <c r="Z932" s="130"/>
      <c r="AA932" s="130"/>
      <c r="AB932" s="131">
        <f t="shared" si="47"/>
        <v>0</v>
      </c>
    </row>
    <row r="933" spans="1:28" s="97" customFormat="1" ht="12.75" x14ac:dyDescent="0.2">
      <c r="A933" s="127"/>
      <c r="B933" s="127"/>
      <c r="C933" s="26"/>
      <c r="D933" s="128"/>
      <c r="E933" s="129"/>
      <c r="F933" s="119" t="str">
        <f>+IF(ISNA(VLOOKUP($E933,COA!$A$10:$C$208,3,0)),"",VLOOKUP($E933,COA!$A$10:$C$208,3,0))</f>
        <v/>
      </c>
      <c r="G933" s="129"/>
      <c r="H933" s="119" t="str">
        <f>+IF(ISNA(VLOOKUP($E933,COA!$A$10:$C$208,3,0)),"",VLOOKUP($E933,COA!$A$10:$C$208,3,0))</f>
        <v/>
      </c>
      <c r="I933" s="120"/>
      <c r="J933" s="121" t="str">
        <f>+IF(ISNA(VLOOKUP($I933,'Cost Center'!$A$9:$B$48,2,0)),"",(VLOOKUP($I933,'Cost Center'!$A$9:$B$48,2,0)))</f>
        <v/>
      </c>
      <c r="K933" s="122"/>
      <c r="L933" s="123"/>
      <c r="M933" s="124">
        <f t="shared" si="45"/>
        <v>0</v>
      </c>
      <c r="N933" s="124"/>
      <c r="O933" s="124">
        <f t="shared" si="46"/>
        <v>0</v>
      </c>
      <c r="P933" s="130"/>
      <c r="Q933" s="130"/>
      <c r="R933" s="130"/>
      <c r="S933" s="130"/>
      <c r="T933" s="130"/>
      <c r="U933" s="130"/>
      <c r="V933" s="130"/>
      <c r="W933" s="130"/>
      <c r="X933" s="130"/>
      <c r="Y933" s="130"/>
      <c r="Z933" s="130"/>
      <c r="AA933" s="130"/>
      <c r="AB933" s="131">
        <f t="shared" si="47"/>
        <v>0</v>
      </c>
    </row>
    <row r="934" spans="1:28" s="97" customFormat="1" ht="12.75" x14ac:dyDescent="0.2">
      <c r="A934" s="127"/>
      <c r="B934" s="127"/>
      <c r="C934" s="26"/>
      <c r="D934" s="128"/>
      <c r="E934" s="129"/>
      <c r="F934" s="119" t="str">
        <f>+IF(ISNA(VLOOKUP($E934,COA!$A$10:$C$208,3,0)),"",VLOOKUP($E934,COA!$A$10:$C$208,3,0))</f>
        <v/>
      </c>
      <c r="G934" s="129"/>
      <c r="H934" s="119" t="str">
        <f>+IF(ISNA(VLOOKUP($E934,COA!$A$10:$C$208,3,0)),"",VLOOKUP($E934,COA!$A$10:$C$208,3,0))</f>
        <v/>
      </c>
      <c r="I934" s="120"/>
      <c r="J934" s="121" t="str">
        <f>+IF(ISNA(VLOOKUP($I934,'Cost Center'!$A$9:$B$48,2,0)),"",(VLOOKUP($I934,'Cost Center'!$A$9:$B$48,2,0)))</f>
        <v/>
      </c>
      <c r="K934" s="122"/>
      <c r="L934" s="123"/>
      <c r="M934" s="124">
        <f t="shared" si="45"/>
        <v>0</v>
      </c>
      <c r="N934" s="124"/>
      <c r="O934" s="124">
        <f t="shared" si="46"/>
        <v>0</v>
      </c>
      <c r="P934" s="130"/>
      <c r="Q934" s="130"/>
      <c r="R934" s="130"/>
      <c r="S934" s="130"/>
      <c r="T934" s="130"/>
      <c r="U934" s="130"/>
      <c r="V934" s="130"/>
      <c r="W934" s="130"/>
      <c r="X934" s="130"/>
      <c r="Y934" s="130"/>
      <c r="Z934" s="130"/>
      <c r="AA934" s="130"/>
      <c r="AB934" s="131">
        <f t="shared" si="47"/>
        <v>0</v>
      </c>
    </row>
    <row r="935" spans="1:28" s="97" customFormat="1" ht="12.75" x14ac:dyDescent="0.2">
      <c r="A935" s="127"/>
      <c r="B935" s="127"/>
      <c r="C935" s="26"/>
      <c r="D935" s="128"/>
      <c r="E935" s="129"/>
      <c r="F935" s="119" t="str">
        <f>+IF(ISNA(VLOOKUP($E935,COA!$A$10:$C$208,3,0)),"",VLOOKUP($E935,COA!$A$10:$C$208,3,0))</f>
        <v/>
      </c>
      <c r="G935" s="129"/>
      <c r="H935" s="119" t="str">
        <f>+IF(ISNA(VLOOKUP($E935,COA!$A$10:$C$208,3,0)),"",VLOOKUP($E935,COA!$A$10:$C$208,3,0))</f>
        <v/>
      </c>
      <c r="I935" s="120"/>
      <c r="J935" s="121" t="str">
        <f>+IF(ISNA(VLOOKUP($I935,'Cost Center'!$A$9:$B$48,2,0)),"",(VLOOKUP($I935,'Cost Center'!$A$9:$B$48,2,0)))</f>
        <v/>
      </c>
      <c r="K935" s="122"/>
      <c r="L935" s="123"/>
      <c r="M935" s="124">
        <f t="shared" si="45"/>
        <v>0</v>
      </c>
      <c r="N935" s="124"/>
      <c r="O935" s="124">
        <f t="shared" si="46"/>
        <v>0</v>
      </c>
      <c r="P935" s="130"/>
      <c r="Q935" s="130"/>
      <c r="R935" s="130"/>
      <c r="S935" s="130"/>
      <c r="T935" s="130"/>
      <c r="U935" s="130"/>
      <c r="V935" s="130"/>
      <c r="W935" s="130"/>
      <c r="X935" s="130"/>
      <c r="Y935" s="130"/>
      <c r="Z935" s="130"/>
      <c r="AA935" s="130"/>
      <c r="AB935" s="131">
        <f t="shared" si="47"/>
        <v>0</v>
      </c>
    </row>
    <row r="936" spans="1:28" s="97" customFormat="1" ht="12.75" x14ac:dyDescent="0.2">
      <c r="A936" s="127"/>
      <c r="B936" s="127"/>
      <c r="C936" s="26"/>
      <c r="D936" s="128"/>
      <c r="E936" s="129"/>
      <c r="F936" s="119" t="str">
        <f>+IF(ISNA(VLOOKUP($E936,COA!$A$10:$C$208,3,0)),"",VLOOKUP($E936,COA!$A$10:$C$208,3,0))</f>
        <v/>
      </c>
      <c r="G936" s="129"/>
      <c r="H936" s="119" t="str">
        <f>+IF(ISNA(VLOOKUP($E936,COA!$A$10:$C$208,3,0)),"",VLOOKUP($E936,COA!$A$10:$C$208,3,0))</f>
        <v/>
      </c>
      <c r="I936" s="120"/>
      <c r="J936" s="121" t="str">
        <f>+IF(ISNA(VLOOKUP($I936,'Cost Center'!$A$9:$B$48,2,0)),"",(VLOOKUP($I936,'Cost Center'!$A$9:$B$48,2,0)))</f>
        <v/>
      </c>
      <c r="K936" s="122"/>
      <c r="L936" s="123"/>
      <c r="M936" s="124">
        <f t="shared" si="45"/>
        <v>0</v>
      </c>
      <c r="N936" s="124"/>
      <c r="O936" s="124">
        <f t="shared" si="46"/>
        <v>0</v>
      </c>
      <c r="P936" s="130"/>
      <c r="Q936" s="130"/>
      <c r="R936" s="130"/>
      <c r="S936" s="130"/>
      <c r="T936" s="130"/>
      <c r="U936" s="130"/>
      <c r="V936" s="130"/>
      <c r="W936" s="130"/>
      <c r="X936" s="130"/>
      <c r="Y936" s="130"/>
      <c r="Z936" s="130"/>
      <c r="AA936" s="130"/>
      <c r="AB936" s="131">
        <f t="shared" si="47"/>
        <v>0</v>
      </c>
    </row>
    <row r="937" spans="1:28" s="97" customFormat="1" ht="12.75" x14ac:dyDescent="0.2">
      <c r="A937" s="127"/>
      <c r="B937" s="127"/>
      <c r="C937" s="26"/>
      <c r="D937" s="128"/>
      <c r="E937" s="129"/>
      <c r="F937" s="119" t="str">
        <f>+IF(ISNA(VLOOKUP($E937,COA!$A$10:$C$208,3,0)),"",VLOOKUP($E937,COA!$A$10:$C$208,3,0))</f>
        <v/>
      </c>
      <c r="G937" s="129"/>
      <c r="H937" s="119" t="str">
        <f>+IF(ISNA(VLOOKUP($E937,COA!$A$10:$C$208,3,0)),"",VLOOKUP($E937,COA!$A$10:$C$208,3,0))</f>
        <v/>
      </c>
      <c r="I937" s="120"/>
      <c r="J937" s="121" t="str">
        <f>+IF(ISNA(VLOOKUP($I937,'Cost Center'!$A$9:$B$48,2,0)),"",(VLOOKUP($I937,'Cost Center'!$A$9:$B$48,2,0)))</f>
        <v/>
      </c>
      <c r="K937" s="122"/>
      <c r="L937" s="123"/>
      <c r="M937" s="124">
        <f t="shared" si="45"/>
        <v>0</v>
      </c>
      <c r="N937" s="124"/>
      <c r="O937" s="124">
        <f t="shared" si="46"/>
        <v>0</v>
      </c>
      <c r="P937" s="130"/>
      <c r="Q937" s="130"/>
      <c r="R937" s="130"/>
      <c r="S937" s="130"/>
      <c r="T937" s="130"/>
      <c r="U937" s="130"/>
      <c r="V937" s="130"/>
      <c r="W937" s="130"/>
      <c r="X937" s="130"/>
      <c r="Y937" s="130"/>
      <c r="Z937" s="130"/>
      <c r="AA937" s="130"/>
      <c r="AB937" s="131">
        <f t="shared" si="47"/>
        <v>0</v>
      </c>
    </row>
    <row r="938" spans="1:28" s="97" customFormat="1" ht="12.75" x14ac:dyDescent="0.2">
      <c r="A938" s="127"/>
      <c r="B938" s="127"/>
      <c r="C938" s="26"/>
      <c r="D938" s="128"/>
      <c r="E938" s="129"/>
      <c r="F938" s="119" t="str">
        <f>+IF(ISNA(VLOOKUP($E938,COA!$A$10:$C$208,3,0)),"",VLOOKUP($E938,COA!$A$10:$C$208,3,0))</f>
        <v/>
      </c>
      <c r="G938" s="129"/>
      <c r="H938" s="119" t="str">
        <f>+IF(ISNA(VLOOKUP($E938,COA!$A$10:$C$208,3,0)),"",VLOOKUP($E938,COA!$A$10:$C$208,3,0))</f>
        <v/>
      </c>
      <c r="I938" s="120"/>
      <c r="J938" s="121" t="str">
        <f>+IF(ISNA(VLOOKUP($I938,'Cost Center'!$A$9:$B$48,2,0)),"",(VLOOKUP($I938,'Cost Center'!$A$9:$B$48,2,0)))</f>
        <v/>
      </c>
      <c r="K938" s="122"/>
      <c r="L938" s="123"/>
      <c r="M938" s="124">
        <f t="shared" si="45"/>
        <v>0</v>
      </c>
      <c r="N938" s="124"/>
      <c r="O938" s="124">
        <f t="shared" si="46"/>
        <v>0</v>
      </c>
      <c r="P938" s="130"/>
      <c r="Q938" s="130"/>
      <c r="R938" s="130"/>
      <c r="S938" s="130"/>
      <c r="T938" s="130"/>
      <c r="U938" s="130"/>
      <c r="V938" s="130"/>
      <c r="W938" s="130"/>
      <c r="X938" s="130"/>
      <c r="Y938" s="130"/>
      <c r="Z938" s="130"/>
      <c r="AA938" s="130"/>
      <c r="AB938" s="131">
        <f t="shared" si="47"/>
        <v>0</v>
      </c>
    </row>
    <row r="939" spans="1:28" s="97" customFormat="1" ht="12.75" x14ac:dyDescent="0.2">
      <c r="A939" s="127"/>
      <c r="B939" s="127"/>
      <c r="C939" s="26"/>
      <c r="D939" s="128"/>
      <c r="E939" s="129"/>
      <c r="F939" s="119" t="str">
        <f>+IF(ISNA(VLOOKUP($E939,COA!$A$10:$C$208,3,0)),"",VLOOKUP($E939,COA!$A$10:$C$208,3,0))</f>
        <v/>
      </c>
      <c r="G939" s="129"/>
      <c r="H939" s="119" t="str">
        <f>+IF(ISNA(VLOOKUP($E939,COA!$A$10:$C$208,3,0)),"",VLOOKUP($E939,COA!$A$10:$C$208,3,0))</f>
        <v/>
      </c>
      <c r="I939" s="120"/>
      <c r="J939" s="121" t="str">
        <f>+IF(ISNA(VLOOKUP($I939,'Cost Center'!$A$9:$B$48,2,0)),"",(VLOOKUP($I939,'Cost Center'!$A$9:$B$48,2,0)))</f>
        <v/>
      </c>
      <c r="K939" s="122"/>
      <c r="L939" s="123"/>
      <c r="M939" s="124">
        <f t="shared" si="45"/>
        <v>0</v>
      </c>
      <c r="N939" s="124"/>
      <c r="O939" s="124">
        <f t="shared" si="46"/>
        <v>0</v>
      </c>
      <c r="P939" s="130"/>
      <c r="Q939" s="130"/>
      <c r="R939" s="130"/>
      <c r="S939" s="130"/>
      <c r="T939" s="130"/>
      <c r="U939" s="130"/>
      <c r="V939" s="130"/>
      <c r="W939" s="130"/>
      <c r="X939" s="130"/>
      <c r="Y939" s="130"/>
      <c r="Z939" s="130"/>
      <c r="AA939" s="130"/>
      <c r="AB939" s="131">
        <f t="shared" si="47"/>
        <v>0</v>
      </c>
    </row>
    <row r="940" spans="1:28" s="97" customFormat="1" ht="12.75" x14ac:dyDescent="0.2">
      <c r="A940" s="127"/>
      <c r="B940" s="127"/>
      <c r="C940" s="26"/>
      <c r="D940" s="128"/>
      <c r="E940" s="129"/>
      <c r="F940" s="119" t="str">
        <f>+IF(ISNA(VLOOKUP($E940,COA!$A$10:$C$208,3,0)),"",VLOOKUP($E940,COA!$A$10:$C$208,3,0))</f>
        <v/>
      </c>
      <c r="G940" s="129"/>
      <c r="H940" s="119" t="str">
        <f>+IF(ISNA(VLOOKUP($E940,COA!$A$10:$C$208,3,0)),"",VLOOKUP($E940,COA!$A$10:$C$208,3,0))</f>
        <v/>
      </c>
      <c r="I940" s="120"/>
      <c r="J940" s="121" t="str">
        <f>+IF(ISNA(VLOOKUP($I940,'Cost Center'!$A$9:$B$48,2,0)),"",(VLOOKUP($I940,'Cost Center'!$A$9:$B$48,2,0)))</f>
        <v/>
      </c>
      <c r="K940" s="122"/>
      <c r="L940" s="123"/>
      <c r="M940" s="124">
        <f t="shared" si="45"/>
        <v>0</v>
      </c>
      <c r="N940" s="124"/>
      <c r="O940" s="124">
        <f t="shared" si="46"/>
        <v>0</v>
      </c>
      <c r="P940" s="130"/>
      <c r="Q940" s="130"/>
      <c r="R940" s="130"/>
      <c r="S940" s="130"/>
      <c r="T940" s="130"/>
      <c r="U940" s="130"/>
      <c r="V940" s="130"/>
      <c r="W940" s="130"/>
      <c r="X940" s="130"/>
      <c r="Y940" s="130"/>
      <c r="Z940" s="130"/>
      <c r="AA940" s="130"/>
      <c r="AB940" s="131">
        <f t="shared" si="47"/>
        <v>0</v>
      </c>
    </row>
    <row r="941" spans="1:28" s="97" customFormat="1" ht="12.75" x14ac:dyDescent="0.2">
      <c r="A941" s="127"/>
      <c r="B941" s="127"/>
      <c r="C941" s="26"/>
      <c r="D941" s="128"/>
      <c r="E941" s="129"/>
      <c r="F941" s="119" t="str">
        <f>+IF(ISNA(VLOOKUP($E941,COA!$A$10:$C$208,3,0)),"",VLOOKUP($E941,COA!$A$10:$C$208,3,0))</f>
        <v/>
      </c>
      <c r="G941" s="129"/>
      <c r="H941" s="119" t="str">
        <f>+IF(ISNA(VLOOKUP($E941,COA!$A$10:$C$208,3,0)),"",VLOOKUP($E941,COA!$A$10:$C$208,3,0))</f>
        <v/>
      </c>
      <c r="I941" s="120"/>
      <c r="J941" s="121" t="str">
        <f>+IF(ISNA(VLOOKUP($I941,'Cost Center'!$A$9:$B$48,2,0)),"",(VLOOKUP($I941,'Cost Center'!$A$9:$B$48,2,0)))</f>
        <v/>
      </c>
      <c r="K941" s="122"/>
      <c r="L941" s="123"/>
      <c r="M941" s="124">
        <f t="shared" si="45"/>
        <v>0</v>
      </c>
      <c r="N941" s="124"/>
      <c r="O941" s="124">
        <f t="shared" si="46"/>
        <v>0</v>
      </c>
      <c r="P941" s="130"/>
      <c r="Q941" s="130"/>
      <c r="R941" s="130"/>
      <c r="S941" s="130"/>
      <c r="T941" s="130"/>
      <c r="U941" s="130"/>
      <c r="V941" s="130"/>
      <c r="W941" s="130"/>
      <c r="X941" s="130"/>
      <c r="Y941" s="130"/>
      <c r="Z941" s="130"/>
      <c r="AA941" s="130"/>
      <c r="AB941" s="131">
        <f t="shared" si="47"/>
        <v>0</v>
      </c>
    </row>
    <row r="942" spans="1:28" s="97" customFormat="1" ht="12.75" x14ac:dyDescent="0.2">
      <c r="A942" s="127"/>
      <c r="B942" s="127"/>
      <c r="C942" s="26"/>
      <c r="D942" s="128"/>
      <c r="E942" s="129"/>
      <c r="F942" s="119" t="str">
        <f>+IF(ISNA(VLOOKUP($E942,COA!$A$10:$C$208,3,0)),"",VLOOKUP($E942,COA!$A$10:$C$208,3,0))</f>
        <v/>
      </c>
      <c r="G942" s="129"/>
      <c r="H942" s="119" t="str">
        <f>+IF(ISNA(VLOOKUP($E942,COA!$A$10:$C$208,3,0)),"",VLOOKUP($E942,COA!$A$10:$C$208,3,0))</f>
        <v/>
      </c>
      <c r="I942" s="120"/>
      <c r="J942" s="121" t="str">
        <f>+IF(ISNA(VLOOKUP($I942,'Cost Center'!$A$9:$B$48,2,0)),"",(VLOOKUP($I942,'Cost Center'!$A$9:$B$48,2,0)))</f>
        <v/>
      </c>
      <c r="K942" s="122"/>
      <c r="L942" s="123"/>
      <c r="M942" s="124">
        <f t="shared" si="45"/>
        <v>0</v>
      </c>
      <c r="N942" s="124"/>
      <c r="O942" s="124">
        <f t="shared" si="46"/>
        <v>0</v>
      </c>
      <c r="P942" s="130"/>
      <c r="Q942" s="130"/>
      <c r="R942" s="130"/>
      <c r="S942" s="130"/>
      <c r="T942" s="130"/>
      <c r="U942" s="130"/>
      <c r="V942" s="130"/>
      <c r="W942" s="130"/>
      <c r="X942" s="130"/>
      <c r="Y942" s="130"/>
      <c r="Z942" s="130"/>
      <c r="AA942" s="130"/>
      <c r="AB942" s="131">
        <f t="shared" si="47"/>
        <v>0</v>
      </c>
    </row>
    <row r="943" spans="1:28" s="97" customFormat="1" ht="12.75" x14ac:dyDescent="0.2">
      <c r="A943" s="127"/>
      <c r="B943" s="127"/>
      <c r="C943" s="26"/>
      <c r="D943" s="128"/>
      <c r="E943" s="129"/>
      <c r="F943" s="119" t="str">
        <f>+IF(ISNA(VLOOKUP($E943,COA!$A$10:$C$208,3,0)),"",VLOOKUP($E943,COA!$A$10:$C$208,3,0))</f>
        <v/>
      </c>
      <c r="G943" s="129"/>
      <c r="H943" s="119" t="str">
        <f>+IF(ISNA(VLOOKUP($E943,COA!$A$10:$C$208,3,0)),"",VLOOKUP($E943,COA!$A$10:$C$208,3,0))</f>
        <v/>
      </c>
      <c r="I943" s="120"/>
      <c r="J943" s="121" t="str">
        <f>+IF(ISNA(VLOOKUP($I943,'Cost Center'!$A$9:$B$48,2,0)),"",(VLOOKUP($I943,'Cost Center'!$A$9:$B$48,2,0)))</f>
        <v/>
      </c>
      <c r="K943" s="122"/>
      <c r="L943" s="123"/>
      <c r="M943" s="124">
        <f t="shared" si="45"/>
        <v>0</v>
      </c>
      <c r="N943" s="124"/>
      <c r="O943" s="124">
        <f t="shared" si="46"/>
        <v>0</v>
      </c>
      <c r="P943" s="130"/>
      <c r="Q943" s="130"/>
      <c r="R943" s="130"/>
      <c r="S943" s="130"/>
      <c r="T943" s="130"/>
      <c r="U943" s="130"/>
      <c r="V943" s="130"/>
      <c r="W943" s="130"/>
      <c r="X943" s="130"/>
      <c r="Y943" s="130"/>
      <c r="Z943" s="130"/>
      <c r="AA943" s="130"/>
      <c r="AB943" s="131">
        <f t="shared" si="47"/>
        <v>0</v>
      </c>
    </row>
    <row r="944" spans="1:28" s="97" customFormat="1" ht="12.75" x14ac:dyDescent="0.2">
      <c r="A944" s="127"/>
      <c r="B944" s="127"/>
      <c r="C944" s="26"/>
      <c r="D944" s="128"/>
      <c r="E944" s="129"/>
      <c r="F944" s="119" t="str">
        <f>+IF(ISNA(VLOOKUP($E944,COA!$A$10:$C$208,3,0)),"",VLOOKUP($E944,COA!$A$10:$C$208,3,0))</f>
        <v/>
      </c>
      <c r="G944" s="129"/>
      <c r="H944" s="119" t="str">
        <f>+IF(ISNA(VLOOKUP($E944,COA!$A$10:$C$208,3,0)),"",VLOOKUP($E944,COA!$A$10:$C$208,3,0))</f>
        <v/>
      </c>
      <c r="I944" s="120"/>
      <c r="J944" s="121" t="str">
        <f>+IF(ISNA(VLOOKUP($I944,'Cost Center'!$A$9:$B$48,2,0)),"",(VLOOKUP($I944,'Cost Center'!$A$9:$B$48,2,0)))</f>
        <v/>
      </c>
      <c r="K944" s="122"/>
      <c r="L944" s="123"/>
      <c r="M944" s="124">
        <f t="shared" si="45"/>
        <v>0</v>
      </c>
      <c r="N944" s="124"/>
      <c r="O944" s="124">
        <f t="shared" si="46"/>
        <v>0</v>
      </c>
      <c r="P944" s="130"/>
      <c r="Q944" s="130"/>
      <c r="R944" s="130"/>
      <c r="S944" s="130"/>
      <c r="T944" s="130"/>
      <c r="U944" s="130"/>
      <c r="V944" s="130"/>
      <c r="W944" s="130"/>
      <c r="X944" s="130"/>
      <c r="Y944" s="130"/>
      <c r="Z944" s="130"/>
      <c r="AA944" s="130"/>
      <c r="AB944" s="131">
        <f t="shared" si="47"/>
        <v>0</v>
      </c>
    </row>
    <row r="945" spans="1:28" s="97" customFormat="1" ht="12.75" x14ac:dyDescent="0.2">
      <c r="A945" s="127"/>
      <c r="B945" s="127"/>
      <c r="C945" s="26"/>
      <c r="D945" s="128"/>
      <c r="E945" s="129"/>
      <c r="F945" s="119" t="str">
        <f>+IF(ISNA(VLOOKUP($E945,COA!$A$10:$C$208,3,0)),"",VLOOKUP($E945,COA!$A$10:$C$208,3,0))</f>
        <v/>
      </c>
      <c r="G945" s="129"/>
      <c r="H945" s="119" t="str">
        <f>+IF(ISNA(VLOOKUP($E945,COA!$A$10:$C$208,3,0)),"",VLOOKUP($E945,COA!$A$10:$C$208,3,0))</f>
        <v/>
      </c>
      <c r="I945" s="120"/>
      <c r="J945" s="121" t="str">
        <f>+IF(ISNA(VLOOKUP($I945,'Cost Center'!$A$9:$B$48,2,0)),"",(VLOOKUP($I945,'Cost Center'!$A$9:$B$48,2,0)))</f>
        <v/>
      </c>
      <c r="K945" s="122"/>
      <c r="L945" s="123"/>
      <c r="M945" s="124">
        <f t="shared" si="45"/>
        <v>0</v>
      </c>
      <c r="N945" s="124"/>
      <c r="O945" s="124">
        <f t="shared" si="46"/>
        <v>0</v>
      </c>
      <c r="P945" s="130"/>
      <c r="Q945" s="130"/>
      <c r="R945" s="130"/>
      <c r="S945" s="130"/>
      <c r="T945" s="130"/>
      <c r="U945" s="130"/>
      <c r="V945" s="130"/>
      <c r="W945" s="130"/>
      <c r="X945" s="130"/>
      <c r="Y945" s="130"/>
      <c r="Z945" s="130"/>
      <c r="AA945" s="130"/>
      <c r="AB945" s="131">
        <f t="shared" si="47"/>
        <v>0</v>
      </c>
    </row>
    <row r="946" spans="1:28" s="97" customFormat="1" ht="12.75" x14ac:dyDescent="0.2">
      <c r="A946" s="127"/>
      <c r="B946" s="127"/>
      <c r="C946" s="26"/>
      <c r="D946" s="128"/>
      <c r="E946" s="129"/>
      <c r="F946" s="119" t="str">
        <f>+IF(ISNA(VLOOKUP($E946,COA!$A$10:$C$208,3,0)),"",VLOOKUP($E946,COA!$A$10:$C$208,3,0))</f>
        <v/>
      </c>
      <c r="G946" s="129"/>
      <c r="H946" s="119" t="str">
        <f>+IF(ISNA(VLOOKUP($E946,COA!$A$10:$C$208,3,0)),"",VLOOKUP($E946,COA!$A$10:$C$208,3,0))</f>
        <v/>
      </c>
      <c r="I946" s="120"/>
      <c r="J946" s="121" t="str">
        <f>+IF(ISNA(VLOOKUP($I946,'Cost Center'!$A$9:$B$48,2,0)),"",(VLOOKUP($I946,'Cost Center'!$A$9:$B$48,2,0)))</f>
        <v/>
      </c>
      <c r="K946" s="122"/>
      <c r="L946" s="123"/>
      <c r="M946" s="124">
        <f t="shared" si="45"/>
        <v>0</v>
      </c>
      <c r="N946" s="124"/>
      <c r="O946" s="124">
        <f t="shared" si="46"/>
        <v>0</v>
      </c>
      <c r="P946" s="130"/>
      <c r="Q946" s="130"/>
      <c r="R946" s="130"/>
      <c r="S946" s="130"/>
      <c r="T946" s="130"/>
      <c r="U946" s="130"/>
      <c r="V946" s="130"/>
      <c r="W946" s="130"/>
      <c r="X946" s="130"/>
      <c r="Y946" s="130"/>
      <c r="Z946" s="130"/>
      <c r="AA946" s="130"/>
      <c r="AB946" s="131">
        <f t="shared" si="47"/>
        <v>0</v>
      </c>
    </row>
    <row r="947" spans="1:28" s="97" customFormat="1" ht="12.75" x14ac:dyDescent="0.2">
      <c r="A947" s="127"/>
      <c r="B947" s="127"/>
      <c r="C947" s="26"/>
      <c r="D947" s="128"/>
      <c r="E947" s="129"/>
      <c r="F947" s="119" t="str">
        <f>+IF(ISNA(VLOOKUP($E947,COA!$A$10:$C$208,3,0)),"",VLOOKUP($E947,COA!$A$10:$C$208,3,0))</f>
        <v/>
      </c>
      <c r="G947" s="129"/>
      <c r="H947" s="119" t="str">
        <f>+IF(ISNA(VLOOKUP($E947,COA!$A$10:$C$208,3,0)),"",VLOOKUP($E947,COA!$A$10:$C$208,3,0))</f>
        <v/>
      </c>
      <c r="I947" s="120"/>
      <c r="J947" s="121" t="str">
        <f>+IF(ISNA(VLOOKUP($I947,'Cost Center'!$A$9:$B$48,2,0)),"",(VLOOKUP($I947,'Cost Center'!$A$9:$B$48,2,0)))</f>
        <v/>
      </c>
      <c r="K947" s="122"/>
      <c r="L947" s="123"/>
      <c r="M947" s="124">
        <f t="shared" si="45"/>
        <v>0</v>
      </c>
      <c r="N947" s="124"/>
      <c r="O947" s="124">
        <f t="shared" si="46"/>
        <v>0</v>
      </c>
      <c r="P947" s="130"/>
      <c r="Q947" s="130"/>
      <c r="R947" s="130"/>
      <c r="S947" s="130"/>
      <c r="T947" s="130"/>
      <c r="U947" s="130"/>
      <c r="V947" s="130"/>
      <c r="W947" s="130"/>
      <c r="X947" s="130"/>
      <c r="Y947" s="130"/>
      <c r="Z947" s="130"/>
      <c r="AA947" s="130"/>
      <c r="AB947" s="131">
        <f t="shared" si="47"/>
        <v>0</v>
      </c>
    </row>
    <row r="948" spans="1:28" s="97" customFormat="1" ht="12.75" x14ac:dyDescent="0.2">
      <c r="A948" s="127"/>
      <c r="B948" s="127"/>
      <c r="C948" s="26"/>
      <c r="D948" s="128"/>
      <c r="E948" s="129"/>
      <c r="F948" s="119" t="str">
        <f>+IF(ISNA(VLOOKUP($E948,COA!$A$10:$C$208,3,0)),"",VLOOKUP($E948,COA!$A$10:$C$208,3,0))</f>
        <v/>
      </c>
      <c r="G948" s="129"/>
      <c r="H948" s="119" t="str">
        <f>+IF(ISNA(VLOOKUP($E948,COA!$A$10:$C$208,3,0)),"",VLOOKUP($E948,COA!$A$10:$C$208,3,0))</f>
        <v/>
      </c>
      <c r="I948" s="120"/>
      <c r="J948" s="121" t="str">
        <f>+IF(ISNA(VLOOKUP($I948,'Cost Center'!$A$9:$B$48,2,0)),"",(VLOOKUP($I948,'Cost Center'!$A$9:$B$48,2,0)))</f>
        <v/>
      </c>
      <c r="K948" s="122"/>
      <c r="L948" s="123"/>
      <c r="M948" s="124">
        <f t="shared" si="45"/>
        <v>0</v>
      </c>
      <c r="N948" s="124"/>
      <c r="O948" s="124">
        <f t="shared" si="46"/>
        <v>0</v>
      </c>
      <c r="P948" s="130"/>
      <c r="Q948" s="130"/>
      <c r="R948" s="130"/>
      <c r="S948" s="130"/>
      <c r="T948" s="130"/>
      <c r="U948" s="130"/>
      <c r="V948" s="130"/>
      <c r="W948" s="130"/>
      <c r="X948" s="130"/>
      <c r="Y948" s="130"/>
      <c r="Z948" s="130"/>
      <c r="AA948" s="130"/>
      <c r="AB948" s="131">
        <f t="shared" si="47"/>
        <v>0</v>
      </c>
    </row>
    <row r="949" spans="1:28" s="97" customFormat="1" ht="12.75" x14ac:dyDescent="0.2">
      <c r="A949" s="127"/>
      <c r="B949" s="127"/>
      <c r="C949" s="26"/>
      <c r="D949" s="128"/>
      <c r="E949" s="129"/>
      <c r="F949" s="119" t="str">
        <f>+IF(ISNA(VLOOKUP($E949,COA!$A$10:$C$208,3,0)),"",VLOOKUP($E949,COA!$A$10:$C$208,3,0))</f>
        <v/>
      </c>
      <c r="G949" s="129"/>
      <c r="H949" s="119" t="str">
        <f>+IF(ISNA(VLOOKUP($E949,COA!$A$10:$C$208,3,0)),"",VLOOKUP($E949,COA!$A$10:$C$208,3,0))</f>
        <v/>
      </c>
      <c r="I949" s="120"/>
      <c r="J949" s="121" t="str">
        <f>+IF(ISNA(VLOOKUP($I949,'Cost Center'!$A$9:$B$48,2,0)),"",(VLOOKUP($I949,'Cost Center'!$A$9:$B$48,2,0)))</f>
        <v/>
      </c>
      <c r="K949" s="122"/>
      <c r="L949" s="123"/>
      <c r="M949" s="124">
        <f t="shared" si="45"/>
        <v>0</v>
      </c>
      <c r="N949" s="124"/>
      <c r="O949" s="124">
        <f t="shared" si="46"/>
        <v>0</v>
      </c>
      <c r="P949" s="130"/>
      <c r="Q949" s="130"/>
      <c r="R949" s="130"/>
      <c r="S949" s="130"/>
      <c r="T949" s="130"/>
      <c r="U949" s="130"/>
      <c r="V949" s="130"/>
      <c r="W949" s="130"/>
      <c r="X949" s="130"/>
      <c r="Y949" s="130"/>
      <c r="Z949" s="130"/>
      <c r="AA949" s="130"/>
      <c r="AB949" s="131">
        <f t="shared" si="47"/>
        <v>0</v>
      </c>
    </row>
    <row r="950" spans="1:28" s="97" customFormat="1" ht="12.75" x14ac:dyDescent="0.2">
      <c r="A950" s="127"/>
      <c r="B950" s="127"/>
      <c r="C950" s="26"/>
      <c r="D950" s="128"/>
      <c r="E950" s="129"/>
      <c r="F950" s="119" t="str">
        <f>+IF(ISNA(VLOOKUP($E950,COA!$A$10:$C$208,3,0)),"",VLOOKUP($E950,COA!$A$10:$C$208,3,0))</f>
        <v/>
      </c>
      <c r="G950" s="129"/>
      <c r="H950" s="119" t="str">
        <f>+IF(ISNA(VLOOKUP($E950,COA!$A$10:$C$208,3,0)),"",VLOOKUP($E950,COA!$A$10:$C$208,3,0))</f>
        <v/>
      </c>
      <c r="I950" s="120"/>
      <c r="J950" s="121" t="str">
        <f>+IF(ISNA(VLOOKUP($I950,'Cost Center'!$A$9:$B$48,2,0)),"",(VLOOKUP($I950,'Cost Center'!$A$9:$B$48,2,0)))</f>
        <v/>
      </c>
      <c r="K950" s="122"/>
      <c r="L950" s="123"/>
      <c r="M950" s="124">
        <f t="shared" si="45"/>
        <v>0</v>
      </c>
      <c r="N950" s="124"/>
      <c r="O950" s="124">
        <f t="shared" si="46"/>
        <v>0</v>
      </c>
      <c r="P950" s="130"/>
      <c r="Q950" s="130"/>
      <c r="R950" s="130"/>
      <c r="S950" s="130"/>
      <c r="T950" s="130"/>
      <c r="U950" s="130"/>
      <c r="V950" s="130"/>
      <c r="W950" s="130"/>
      <c r="X950" s="130"/>
      <c r="Y950" s="130"/>
      <c r="Z950" s="130"/>
      <c r="AA950" s="130"/>
      <c r="AB950" s="131">
        <f t="shared" si="47"/>
        <v>0</v>
      </c>
    </row>
    <row r="951" spans="1:28" s="97" customFormat="1" ht="12.75" x14ac:dyDescent="0.2">
      <c r="A951" s="127"/>
      <c r="B951" s="127"/>
      <c r="C951" s="26"/>
      <c r="D951" s="128"/>
      <c r="E951" s="129"/>
      <c r="F951" s="119" t="str">
        <f>+IF(ISNA(VLOOKUP($E951,COA!$A$10:$C$208,3,0)),"",VLOOKUP($E951,COA!$A$10:$C$208,3,0))</f>
        <v/>
      </c>
      <c r="G951" s="129"/>
      <c r="H951" s="119" t="str">
        <f>+IF(ISNA(VLOOKUP($E951,COA!$A$10:$C$208,3,0)),"",VLOOKUP($E951,COA!$A$10:$C$208,3,0))</f>
        <v/>
      </c>
      <c r="I951" s="120"/>
      <c r="J951" s="121" t="str">
        <f>+IF(ISNA(VLOOKUP($I951,'Cost Center'!$A$9:$B$48,2,0)),"",(VLOOKUP($I951,'Cost Center'!$A$9:$B$48,2,0)))</f>
        <v/>
      </c>
      <c r="K951" s="122"/>
      <c r="L951" s="123"/>
      <c r="M951" s="124">
        <f t="shared" si="45"/>
        <v>0</v>
      </c>
      <c r="N951" s="124"/>
      <c r="O951" s="124">
        <f t="shared" si="46"/>
        <v>0</v>
      </c>
      <c r="P951" s="130"/>
      <c r="Q951" s="130"/>
      <c r="R951" s="130"/>
      <c r="S951" s="130"/>
      <c r="T951" s="130"/>
      <c r="U951" s="130"/>
      <c r="V951" s="130"/>
      <c r="W951" s="130"/>
      <c r="X951" s="130"/>
      <c r="Y951" s="130"/>
      <c r="Z951" s="130"/>
      <c r="AA951" s="130"/>
      <c r="AB951" s="131">
        <f t="shared" si="47"/>
        <v>0</v>
      </c>
    </row>
    <row r="952" spans="1:28" s="97" customFormat="1" ht="12.75" x14ac:dyDescent="0.2">
      <c r="A952" s="127"/>
      <c r="B952" s="127"/>
      <c r="C952" s="26"/>
      <c r="D952" s="128"/>
      <c r="E952" s="129"/>
      <c r="F952" s="119" t="str">
        <f>+IF(ISNA(VLOOKUP($E952,COA!$A$10:$C$208,3,0)),"",VLOOKUP($E952,COA!$A$10:$C$208,3,0))</f>
        <v/>
      </c>
      <c r="G952" s="129"/>
      <c r="H952" s="119" t="str">
        <f>+IF(ISNA(VLOOKUP($E952,COA!$A$10:$C$208,3,0)),"",VLOOKUP($E952,COA!$A$10:$C$208,3,0))</f>
        <v/>
      </c>
      <c r="I952" s="120"/>
      <c r="J952" s="121" t="str">
        <f>+IF(ISNA(VLOOKUP($I952,'Cost Center'!$A$9:$B$48,2,0)),"",(VLOOKUP($I952,'Cost Center'!$A$9:$B$48,2,0)))</f>
        <v/>
      </c>
      <c r="K952" s="122"/>
      <c r="L952" s="123"/>
      <c r="M952" s="124">
        <f t="shared" si="45"/>
        <v>0</v>
      </c>
      <c r="N952" s="124"/>
      <c r="O952" s="124">
        <f t="shared" si="46"/>
        <v>0</v>
      </c>
      <c r="P952" s="130"/>
      <c r="Q952" s="130"/>
      <c r="R952" s="130"/>
      <c r="S952" s="130"/>
      <c r="T952" s="130"/>
      <c r="U952" s="130"/>
      <c r="V952" s="130"/>
      <c r="W952" s="130"/>
      <c r="X952" s="130"/>
      <c r="Y952" s="130"/>
      <c r="Z952" s="130"/>
      <c r="AA952" s="130"/>
      <c r="AB952" s="131">
        <f t="shared" si="47"/>
        <v>0</v>
      </c>
    </row>
    <row r="953" spans="1:28" s="97" customFormat="1" ht="12.75" x14ac:dyDescent="0.2">
      <c r="A953" s="127"/>
      <c r="B953" s="127"/>
      <c r="C953" s="26"/>
      <c r="D953" s="128"/>
      <c r="E953" s="129"/>
      <c r="F953" s="119" t="str">
        <f>+IF(ISNA(VLOOKUP($E953,COA!$A$10:$C$208,3,0)),"",VLOOKUP($E953,COA!$A$10:$C$208,3,0))</f>
        <v/>
      </c>
      <c r="G953" s="129"/>
      <c r="H953" s="119" t="str">
        <f>+IF(ISNA(VLOOKUP($E953,COA!$A$10:$C$208,3,0)),"",VLOOKUP($E953,COA!$A$10:$C$208,3,0))</f>
        <v/>
      </c>
      <c r="I953" s="120"/>
      <c r="J953" s="121" t="str">
        <f>+IF(ISNA(VLOOKUP($I953,'Cost Center'!$A$9:$B$48,2,0)),"",(VLOOKUP($I953,'Cost Center'!$A$9:$B$48,2,0)))</f>
        <v/>
      </c>
      <c r="K953" s="122"/>
      <c r="L953" s="123"/>
      <c r="M953" s="124">
        <f t="shared" si="45"/>
        <v>0</v>
      </c>
      <c r="N953" s="124"/>
      <c r="O953" s="124">
        <f t="shared" si="46"/>
        <v>0</v>
      </c>
      <c r="P953" s="130"/>
      <c r="Q953" s="130"/>
      <c r="R953" s="130"/>
      <c r="S953" s="130"/>
      <c r="T953" s="130"/>
      <c r="U953" s="130"/>
      <c r="V953" s="130"/>
      <c r="W953" s="130"/>
      <c r="X953" s="130"/>
      <c r="Y953" s="130"/>
      <c r="Z953" s="130"/>
      <c r="AA953" s="130"/>
      <c r="AB953" s="131">
        <f t="shared" si="47"/>
        <v>0</v>
      </c>
    </row>
    <row r="954" spans="1:28" s="97" customFormat="1" ht="12.75" x14ac:dyDescent="0.2">
      <c r="A954" s="127"/>
      <c r="B954" s="127"/>
      <c r="C954" s="26"/>
      <c r="D954" s="128"/>
      <c r="E954" s="129"/>
      <c r="F954" s="119" t="str">
        <f>+IF(ISNA(VLOOKUP($E954,COA!$A$10:$C$208,3,0)),"",VLOOKUP($E954,COA!$A$10:$C$208,3,0))</f>
        <v/>
      </c>
      <c r="G954" s="129"/>
      <c r="H954" s="119" t="str">
        <f>+IF(ISNA(VLOOKUP($E954,COA!$A$10:$C$208,3,0)),"",VLOOKUP($E954,COA!$A$10:$C$208,3,0))</f>
        <v/>
      </c>
      <c r="I954" s="120"/>
      <c r="J954" s="121" t="str">
        <f>+IF(ISNA(VLOOKUP($I954,'Cost Center'!$A$9:$B$48,2,0)),"",(VLOOKUP($I954,'Cost Center'!$A$9:$B$48,2,0)))</f>
        <v/>
      </c>
      <c r="K954" s="122"/>
      <c r="L954" s="123"/>
      <c r="M954" s="124">
        <f t="shared" si="45"/>
        <v>0</v>
      </c>
      <c r="N954" s="124"/>
      <c r="O954" s="124">
        <f t="shared" si="46"/>
        <v>0</v>
      </c>
      <c r="P954" s="130"/>
      <c r="Q954" s="130"/>
      <c r="R954" s="130"/>
      <c r="S954" s="130"/>
      <c r="T954" s="130"/>
      <c r="U954" s="130"/>
      <c r="V954" s="130"/>
      <c r="W954" s="130"/>
      <c r="X954" s="130"/>
      <c r="Y954" s="130"/>
      <c r="Z954" s="130"/>
      <c r="AA954" s="130"/>
      <c r="AB954" s="131">
        <f t="shared" si="47"/>
        <v>0</v>
      </c>
    </row>
    <row r="955" spans="1:28" s="97" customFormat="1" ht="12.75" x14ac:dyDescent="0.2">
      <c r="A955" s="127"/>
      <c r="B955" s="127"/>
      <c r="C955" s="26"/>
      <c r="D955" s="128"/>
      <c r="E955" s="129"/>
      <c r="F955" s="119" t="str">
        <f>+IF(ISNA(VLOOKUP($E955,COA!$A$10:$C$208,3,0)),"",VLOOKUP($E955,COA!$A$10:$C$208,3,0))</f>
        <v/>
      </c>
      <c r="G955" s="129"/>
      <c r="H955" s="119" t="str">
        <f>+IF(ISNA(VLOOKUP($E955,COA!$A$10:$C$208,3,0)),"",VLOOKUP($E955,COA!$A$10:$C$208,3,0))</f>
        <v/>
      </c>
      <c r="I955" s="120"/>
      <c r="J955" s="121" t="str">
        <f>+IF(ISNA(VLOOKUP($I955,'Cost Center'!$A$9:$B$48,2,0)),"",(VLOOKUP($I955,'Cost Center'!$A$9:$B$48,2,0)))</f>
        <v/>
      </c>
      <c r="K955" s="122"/>
      <c r="L955" s="123"/>
      <c r="M955" s="124">
        <f t="shared" si="45"/>
        <v>0</v>
      </c>
      <c r="N955" s="124"/>
      <c r="O955" s="124">
        <f t="shared" si="46"/>
        <v>0</v>
      </c>
      <c r="P955" s="130"/>
      <c r="Q955" s="130"/>
      <c r="R955" s="130"/>
      <c r="S955" s="130"/>
      <c r="T955" s="130"/>
      <c r="U955" s="130"/>
      <c r="V955" s="130"/>
      <c r="W955" s="130"/>
      <c r="X955" s="130"/>
      <c r="Y955" s="130"/>
      <c r="Z955" s="130"/>
      <c r="AA955" s="130"/>
      <c r="AB955" s="131">
        <f t="shared" si="47"/>
        <v>0</v>
      </c>
    </row>
    <row r="956" spans="1:28" s="97" customFormat="1" ht="12.75" x14ac:dyDescent="0.2">
      <c r="A956" s="127"/>
      <c r="B956" s="127"/>
      <c r="C956" s="26"/>
      <c r="D956" s="128"/>
      <c r="E956" s="129"/>
      <c r="F956" s="119" t="str">
        <f>+IF(ISNA(VLOOKUP($E956,COA!$A$10:$C$208,3,0)),"",VLOOKUP($E956,COA!$A$10:$C$208,3,0))</f>
        <v/>
      </c>
      <c r="G956" s="129"/>
      <c r="H956" s="119" t="str">
        <f>+IF(ISNA(VLOOKUP($E956,COA!$A$10:$C$208,3,0)),"",VLOOKUP($E956,COA!$A$10:$C$208,3,0))</f>
        <v/>
      </c>
      <c r="I956" s="120"/>
      <c r="J956" s="121" t="str">
        <f>+IF(ISNA(VLOOKUP($I956,'Cost Center'!$A$9:$B$48,2,0)),"",(VLOOKUP($I956,'Cost Center'!$A$9:$B$48,2,0)))</f>
        <v/>
      </c>
      <c r="K956" s="122"/>
      <c r="L956" s="123"/>
      <c r="M956" s="124">
        <f t="shared" si="45"/>
        <v>0</v>
      </c>
      <c r="N956" s="124"/>
      <c r="O956" s="124">
        <f t="shared" si="46"/>
        <v>0</v>
      </c>
      <c r="P956" s="130"/>
      <c r="Q956" s="130"/>
      <c r="R956" s="130"/>
      <c r="S956" s="130"/>
      <c r="T956" s="130"/>
      <c r="U956" s="130"/>
      <c r="V956" s="130"/>
      <c r="W956" s="130"/>
      <c r="X956" s="130"/>
      <c r="Y956" s="130"/>
      <c r="Z956" s="130"/>
      <c r="AA956" s="130"/>
      <c r="AB956" s="131">
        <f t="shared" si="47"/>
        <v>0</v>
      </c>
    </row>
    <row r="957" spans="1:28" s="97" customFormat="1" ht="12.75" x14ac:dyDescent="0.2">
      <c r="A957" s="127"/>
      <c r="B957" s="127"/>
      <c r="C957" s="26"/>
      <c r="D957" s="128"/>
      <c r="E957" s="129"/>
      <c r="F957" s="119" t="str">
        <f>+IF(ISNA(VLOOKUP($E957,COA!$A$10:$C$208,3,0)),"",VLOOKUP($E957,COA!$A$10:$C$208,3,0))</f>
        <v/>
      </c>
      <c r="G957" s="129"/>
      <c r="H957" s="119" t="str">
        <f>+IF(ISNA(VLOOKUP($E957,COA!$A$10:$C$208,3,0)),"",VLOOKUP($E957,COA!$A$10:$C$208,3,0))</f>
        <v/>
      </c>
      <c r="I957" s="120"/>
      <c r="J957" s="121" t="str">
        <f>+IF(ISNA(VLOOKUP($I957,'Cost Center'!$A$9:$B$48,2,0)),"",(VLOOKUP($I957,'Cost Center'!$A$9:$B$48,2,0)))</f>
        <v/>
      </c>
      <c r="K957" s="122"/>
      <c r="L957" s="123"/>
      <c r="M957" s="124">
        <f t="shared" si="45"/>
        <v>0</v>
      </c>
      <c r="N957" s="124"/>
      <c r="O957" s="124">
        <f t="shared" si="46"/>
        <v>0</v>
      </c>
      <c r="P957" s="130"/>
      <c r="Q957" s="130"/>
      <c r="R957" s="130"/>
      <c r="S957" s="130"/>
      <c r="T957" s="130"/>
      <c r="U957" s="130"/>
      <c r="V957" s="130"/>
      <c r="W957" s="130"/>
      <c r="X957" s="130"/>
      <c r="Y957" s="130"/>
      <c r="Z957" s="130"/>
      <c r="AA957" s="130"/>
      <c r="AB957" s="131">
        <f t="shared" si="47"/>
        <v>0</v>
      </c>
    </row>
    <row r="958" spans="1:28" s="97" customFormat="1" ht="12.75" x14ac:dyDescent="0.2">
      <c r="A958" s="127"/>
      <c r="B958" s="127"/>
      <c r="C958" s="26"/>
      <c r="D958" s="128"/>
      <c r="E958" s="129"/>
      <c r="F958" s="119" t="str">
        <f>+IF(ISNA(VLOOKUP($E958,COA!$A$10:$C$208,3,0)),"",VLOOKUP($E958,COA!$A$10:$C$208,3,0))</f>
        <v/>
      </c>
      <c r="G958" s="129"/>
      <c r="H958" s="119" t="str">
        <f>+IF(ISNA(VLOOKUP($E958,COA!$A$10:$C$208,3,0)),"",VLOOKUP($E958,COA!$A$10:$C$208,3,0))</f>
        <v/>
      </c>
      <c r="I958" s="120"/>
      <c r="J958" s="121" t="str">
        <f>+IF(ISNA(VLOOKUP($I958,'Cost Center'!$A$9:$B$48,2,0)),"",(VLOOKUP($I958,'Cost Center'!$A$9:$B$48,2,0)))</f>
        <v/>
      </c>
      <c r="K958" s="122"/>
      <c r="L958" s="123"/>
      <c r="M958" s="124">
        <f t="shared" si="45"/>
        <v>0</v>
      </c>
      <c r="N958" s="124"/>
      <c r="O958" s="124">
        <f t="shared" si="46"/>
        <v>0</v>
      </c>
      <c r="P958" s="130"/>
      <c r="Q958" s="130"/>
      <c r="R958" s="130"/>
      <c r="S958" s="130"/>
      <c r="T958" s="130"/>
      <c r="U958" s="130"/>
      <c r="V958" s="130"/>
      <c r="W958" s="130"/>
      <c r="X958" s="130"/>
      <c r="Y958" s="130"/>
      <c r="Z958" s="130"/>
      <c r="AA958" s="130"/>
      <c r="AB958" s="131">
        <f t="shared" si="47"/>
        <v>0</v>
      </c>
    </row>
    <row r="959" spans="1:28" s="97" customFormat="1" ht="12.75" x14ac:dyDescent="0.2">
      <c r="A959" s="127"/>
      <c r="B959" s="127"/>
      <c r="C959" s="26"/>
      <c r="D959" s="128"/>
      <c r="E959" s="129"/>
      <c r="F959" s="119" t="str">
        <f>+IF(ISNA(VLOOKUP($E959,COA!$A$10:$C$208,3,0)),"",VLOOKUP($E959,COA!$A$10:$C$208,3,0))</f>
        <v/>
      </c>
      <c r="G959" s="129"/>
      <c r="H959" s="119" t="str">
        <f>+IF(ISNA(VLOOKUP($E959,COA!$A$10:$C$208,3,0)),"",VLOOKUP($E959,COA!$A$10:$C$208,3,0))</f>
        <v/>
      </c>
      <c r="I959" s="120"/>
      <c r="J959" s="121" t="str">
        <f>+IF(ISNA(VLOOKUP($I959,'Cost Center'!$A$9:$B$48,2,0)),"",(VLOOKUP($I959,'Cost Center'!$A$9:$B$48,2,0)))</f>
        <v/>
      </c>
      <c r="K959" s="122"/>
      <c r="L959" s="123"/>
      <c r="M959" s="124">
        <f t="shared" si="45"/>
        <v>0</v>
      </c>
      <c r="N959" s="124"/>
      <c r="O959" s="124">
        <f t="shared" si="46"/>
        <v>0</v>
      </c>
      <c r="P959" s="130"/>
      <c r="Q959" s="130"/>
      <c r="R959" s="130"/>
      <c r="S959" s="130"/>
      <c r="T959" s="130"/>
      <c r="U959" s="130"/>
      <c r="V959" s="130"/>
      <c r="W959" s="130"/>
      <c r="X959" s="130"/>
      <c r="Y959" s="130"/>
      <c r="Z959" s="130"/>
      <c r="AA959" s="130"/>
      <c r="AB959" s="131">
        <f t="shared" si="47"/>
        <v>0</v>
      </c>
    </row>
    <row r="960" spans="1:28" s="97" customFormat="1" ht="12.75" x14ac:dyDescent="0.2">
      <c r="A960" s="127"/>
      <c r="B960" s="127"/>
      <c r="C960" s="26"/>
      <c r="D960" s="128"/>
      <c r="E960" s="129"/>
      <c r="F960" s="119" t="str">
        <f>+IF(ISNA(VLOOKUP($E960,COA!$A$10:$C$208,3,0)),"",VLOOKUP($E960,COA!$A$10:$C$208,3,0))</f>
        <v/>
      </c>
      <c r="G960" s="129"/>
      <c r="H960" s="119" t="str">
        <f>+IF(ISNA(VLOOKUP($E960,COA!$A$10:$C$208,3,0)),"",VLOOKUP($E960,COA!$A$10:$C$208,3,0))</f>
        <v/>
      </c>
      <c r="I960" s="120"/>
      <c r="J960" s="121" t="str">
        <f>+IF(ISNA(VLOOKUP($I960,'Cost Center'!$A$9:$B$48,2,0)),"",(VLOOKUP($I960,'Cost Center'!$A$9:$B$48,2,0)))</f>
        <v/>
      </c>
      <c r="K960" s="122"/>
      <c r="L960" s="123"/>
      <c r="M960" s="124">
        <f t="shared" si="45"/>
        <v>0</v>
      </c>
      <c r="N960" s="124"/>
      <c r="O960" s="124">
        <f t="shared" si="46"/>
        <v>0</v>
      </c>
      <c r="P960" s="130"/>
      <c r="Q960" s="130"/>
      <c r="R960" s="130"/>
      <c r="S960" s="130"/>
      <c r="T960" s="130"/>
      <c r="U960" s="130"/>
      <c r="V960" s="130"/>
      <c r="W960" s="130"/>
      <c r="X960" s="130"/>
      <c r="Y960" s="130"/>
      <c r="Z960" s="130"/>
      <c r="AA960" s="130"/>
      <c r="AB960" s="131">
        <f t="shared" si="47"/>
        <v>0</v>
      </c>
    </row>
    <row r="961" spans="1:28" s="97" customFormat="1" ht="12.75" x14ac:dyDescent="0.2">
      <c r="A961" s="127"/>
      <c r="B961" s="127"/>
      <c r="C961" s="26"/>
      <c r="D961" s="128"/>
      <c r="E961" s="129"/>
      <c r="F961" s="119" t="str">
        <f>+IF(ISNA(VLOOKUP($E961,COA!$A$10:$C$208,3,0)),"",VLOOKUP($E961,COA!$A$10:$C$208,3,0))</f>
        <v/>
      </c>
      <c r="G961" s="129"/>
      <c r="H961" s="119" t="str">
        <f>+IF(ISNA(VLOOKUP($E961,COA!$A$10:$C$208,3,0)),"",VLOOKUP($E961,COA!$A$10:$C$208,3,0))</f>
        <v/>
      </c>
      <c r="I961" s="120"/>
      <c r="J961" s="121" t="str">
        <f>+IF(ISNA(VLOOKUP($I961,'Cost Center'!$A$9:$B$48,2,0)),"",(VLOOKUP($I961,'Cost Center'!$A$9:$B$48,2,0)))</f>
        <v/>
      </c>
      <c r="K961" s="122"/>
      <c r="L961" s="123"/>
      <c r="M961" s="124">
        <f t="shared" si="45"/>
        <v>0</v>
      </c>
      <c r="N961" s="124"/>
      <c r="O961" s="124">
        <f t="shared" si="46"/>
        <v>0</v>
      </c>
      <c r="P961" s="130"/>
      <c r="Q961" s="130"/>
      <c r="R961" s="130"/>
      <c r="S961" s="130"/>
      <c r="T961" s="130"/>
      <c r="U961" s="130"/>
      <c r="V961" s="130"/>
      <c r="W961" s="130"/>
      <c r="X961" s="130"/>
      <c r="Y961" s="130"/>
      <c r="Z961" s="130"/>
      <c r="AA961" s="130"/>
      <c r="AB961" s="131">
        <f t="shared" si="47"/>
        <v>0</v>
      </c>
    </row>
    <row r="962" spans="1:28" s="97" customFormat="1" ht="12.75" x14ac:dyDescent="0.2">
      <c r="A962" s="127"/>
      <c r="B962" s="127"/>
      <c r="C962" s="26"/>
      <c r="D962" s="128"/>
      <c r="E962" s="129"/>
      <c r="F962" s="119" t="str">
        <f>+IF(ISNA(VLOOKUP($E962,COA!$A$10:$C$208,3,0)),"",VLOOKUP($E962,COA!$A$10:$C$208,3,0))</f>
        <v/>
      </c>
      <c r="G962" s="129"/>
      <c r="H962" s="119" t="str">
        <f>+IF(ISNA(VLOOKUP($E962,COA!$A$10:$C$208,3,0)),"",VLOOKUP($E962,COA!$A$10:$C$208,3,0))</f>
        <v/>
      </c>
      <c r="I962" s="120"/>
      <c r="J962" s="121" t="str">
        <f>+IF(ISNA(VLOOKUP($I962,'Cost Center'!$A$9:$B$48,2,0)),"",(VLOOKUP($I962,'Cost Center'!$A$9:$B$48,2,0)))</f>
        <v/>
      </c>
      <c r="K962" s="122"/>
      <c r="L962" s="123"/>
      <c r="M962" s="124">
        <f t="shared" si="45"/>
        <v>0</v>
      </c>
      <c r="N962" s="124"/>
      <c r="O962" s="124">
        <f t="shared" si="46"/>
        <v>0</v>
      </c>
      <c r="P962" s="130"/>
      <c r="Q962" s="130"/>
      <c r="R962" s="130"/>
      <c r="S962" s="130"/>
      <c r="T962" s="130"/>
      <c r="U962" s="130"/>
      <c r="V962" s="130"/>
      <c r="W962" s="130"/>
      <c r="X962" s="130"/>
      <c r="Y962" s="130"/>
      <c r="Z962" s="130"/>
      <c r="AA962" s="130"/>
      <c r="AB962" s="131">
        <f t="shared" si="47"/>
        <v>0</v>
      </c>
    </row>
    <row r="963" spans="1:28" s="97" customFormat="1" ht="12.75" x14ac:dyDescent="0.2">
      <c r="A963" s="127"/>
      <c r="B963" s="127"/>
      <c r="C963" s="26"/>
      <c r="D963" s="128"/>
      <c r="E963" s="129"/>
      <c r="F963" s="119" t="str">
        <f>+IF(ISNA(VLOOKUP($E963,COA!$A$10:$C$208,3,0)),"",VLOOKUP($E963,COA!$A$10:$C$208,3,0))</f>
        <v/>
      </c>
      <c r="G963" s="129"/>
      <c r="H963" s="119" t="str">
        <f>+IF(ISNA(VLOOKUP($E963,COA!$A$10:$C$208,3,0)),"",VLOOKUP($E963,COA!$A$10:$C$208,3,0))</f>
        <v/>
      </c>
      <c r="I963" s="120"/>
      <c r="J963" s="121" t="str">
        <f>+IF(ISNA(VLOOKUP($I963,'Cost Center'!$A$9:$B$48,2,0)),"",(VLOOKUP($I963,'Cost Center'!$A$9:$B$48,2,0)))</f>
        <v/>
      </c>
      <c r="K963" s="122"/>
      <c r="L963" s="123"/>
      <c r="M963" s="124">
        <f t="shared" si="45"/>
        <v>0</v>
      </c>
      <c r="N963" s="124"/>
      <c r="O963" s="124">
        <f t="shared" si="46"/>
        <v>0</v>
      </c>
      <c r="P963" s="130"/>
      <c r="Q963" s="130"/>
      <c r="R963" s="130"/>
      <c r="S963" s="130"/>
      <c r="T963" s="130"/>
      <c r="U963" s="130"/>
      <c r="V963" s="130"/>
      <c r="W963" s="130"/>
      <c r="X963" s="130"/>
      <c r="Y963" s="130"/>
      <c r="Z963" s="130"/>
      <c r="AA963" s="130"/>
      <c r="AB963" s="131">
        <f t="shared" si="47"/>
        <v>0</v>
      </c>
    </row>
    <row r="964" spans="1:28" s="97" customFormat="1" ht="12.75" x14ac:dyDescent="0.2">
      <c r="A964" s="127"/>
      <c r="B964" s="127"/>
      <c r="C964" s="26"/>
      <c r="D964" s="128"/>
      <c r="E964" s="129"/>
      <c r="F964" s="119" t="str">
        <f>+IF(ISNA(VLOOKUP($E964,COA!$A$10:$C$208,3,0)),"",VLOOKUP($E964,COA!$A$10:$C$208,3,0))</f>
        <v/>
      </c>
      <c r="G964" s="129"/>
      <c r="H964" s="119" t="str">
        <f>+IF(ISNA(VLOOKUP($E964,COA!$A$10:$C$208,3,0)),"",VLOOKUP($E964,COA!$A$10:$C$208,3,0))</f>
        <v/>
      </c>
      <c r="I964" s="120"/>
      <c r="J964" s="121" t="str">
        <f>+IF(ISNA(VLOOKUP($I964,'Cost Center'!$A$9:$B$48,2,0)),"",(VLOOKUP($I964,'Cost Center'!$A$9:$B$48,2,0)))</f>
        <v/>
      </c>
      <c r="K964" s="122"/>
      <c r="L964" s="123"/>
      <c r="M964" s="124">
        <f t="shared" si="45"/>
        <v>0</v>
      </c>
      <c r="N964" s="124"/>
      <c r="O964" s="124">
        <f t="shared" si="46"/>
        <v>0</v>
      </c>
      <c r="P964" s="130"/>
      <c r="Q964" s="130"/>
      <c r="R964" s="130"/>
      <c r="S964" s="130"/>
      <c r="T964" s="130"/>
      <c r="U964" s="130"/>
      <c r="V964" s="130"/>
      <c r="W964" s="130"/>
      <c r="X964" s="130"/>
      <c r="Y964" s="130"/>
      <c r="Z964" s="130"/>
      <c r="AA964" s="130"/>
      <c r="AB964" s="131">
        <f t="shared" si="47"/>
        <v>0</v>
      </c>
    </row>
    <row r="965" spans="1:28" s="97" customFormat="1" ht="12.75" x14ac:dyDescent="0.2">
      <c r="A965" s="127"/>
      <c r="B965" s="127"/>
      <c r="C965" s="26"/>
      <c r="D965" s="128"/>
      <c r="E965" s="129"/>
      <c r="F965" s="119" t="str">
        <f>+IF(ISNA(VLOOKUP($E965,COA!$A$10:$C$208,3,0)),"",VLOOKUP($E965,COA!$A$10:$C$208,3,0))</f>
        <v/>
      </c>
      <c r="G965" s="129"/>
      <c r="H965" s="119" t="str">
        <f>+IF(ISNA(VLOOKUP($E965,COA!$A$10:$C$208,3,0)),"",VLOOKUP($E965,COA!$A$10:$C$208,3,0))</f>
        <v/>
      </c>
      <c r="I965" s="120"/>
      <c r="J965" s="121" t="str">
        <f>+IF(ISNA(VLOOKUP($I965,'Cost Center'!$A$9:$B$48,2,0)),"",(VLOOKUP($I965,'Cost Center'!$A$9:$B$48,2,0)))</f>
        <v/>
      </c>
      <c r="K965" s="122"/>
      <c r="L965" s="123"/>
      <c r="M965" s="124">
        <f t="shared" si="45"/>
        <v>0</v>
      </c>
      <c r="N965" s="124"/>
      <c r="O965" s="124">
        <f t="shared" si="46"/>
        <v>0</v>
      </c>
      <c r="P965" s="130"/>
      <c r="Q965" s="130"/>
      <c r="R965" s="130"/>
      <c r="S965" s="130"/>
      <c r="T965" s="130"/>
      <c r="U965" s="130"/>
      <c r="V965" s="130"/>
      <c r="W965" s="130"/>
      <c r="X965" s="130"/>
      <c r="Y965" s="130"/>
      <c r="Z965" s="130"/>
      <c r="AA965" s="130"/>
      <c r="AB965" s="131">
        <f t="shared" si="47"/>
        <v>0</v>
      </c>
    </row>
    <row r="966" spans="1:28" s="97" customFormat="1" ht="12.75" x14ac:dyDescent="0.2">
      <c r="A966" s="127"/>
      <c r="B966" s="127"/>
      <c r="C966" s="26"/>
      <c r="D966" s="128"/>
      <c r="E966" s="129"/>
      <c r="F966" s="119" t="str">
        <f>+IF(ISNA(VLOOKUP($E966,COA!$A$10:$C$208,3,0)),"",VLOOKUP($E966,COA!$A$10:$C$208,3,0))</f>
        <v/>
      </c>
      <c r="G966" s="129"/>
      <c r="H966" s="119" t="str">
        <f>+IF(ISNA(VLOOKUP($E966,COA!$A$10:$C$208,3,0)),"",VLOOKUP($E966,COA!$A$10:$C$208,3,0))</f>
        <v/>
      </c>
      <c r="I966" s="120"/>
      <c r="J966" s="121" t="str">
        <f>+IF(ISNA(VLOOKUP($I966,'Cost Center'!$A$9:$B$48,2,0)),"",(VLOOKUP($I966,'Cost Center'!$A$9:$B$48,2,0)))</f>
        <v/>
      </c>
      <c r="K966" s="122"/>
      <c r="L966" s="123"/>
      <c r="M966" s="124">
        <f t="shared" si="45"/>
        <v>0</v>
      </c>
      <c r="N966" s="124"/>
      <c r="O966" s="124">
        <f t="shared" si="46"/>
        <v>0</v>
      </c>
      <c r="P966" s="130"/>
      <c r="Q966" s="130"/>
      <c r="R966" s="130"/>
      <c r="S966" s="130"/>
      <c r="T966" s="130"/>
      <c r="U966" s="130"/>
      <c r="V966" s="130"/>
      <c r="W966" s="130"/>
      <c r="X966" s="130"/>
      <c r="Y966" s="130"/>
      <c r="Z966" s="130"/>
      <c r="AA966" s="130"/>
      <c r="AB966" s="131">
        <f t="shared" si="47"/>
        <v>0</v>
      </c>
    </row>
    <row r="967" spans="1:28" s="97" customFormat="1" ht="12.75" x14ac:dyDescent="0.2">
      <c r="A967" s="127"/>
      <c r="B967" s="127"/>
      <c r="C967" s="26"/>
      <c r="D967" s="128"/>
      <c r="E967" s="129"/>
      <c r="F967" s="119" t="str">
        <f>+IF(ISNA(VLOOKUP($E967,COA!$A$10:$C$208,3,0)),"",VLOOKUP($E967,COA!$A$10:$C$208,3,0))</f>
        <v/>
      </c>
      <c r="G967" s="129"/>
      <c r="H967" s="119" t="str">
        <f>+IF(ISNA(VLOOKUP($E967,COA!$A$10:$C$208,3,0)),"",VLOOKUP($E967,COA!$A$10:$C$208,3,0))</f>
        <v/>
      </c>
      <c r="I967" s="120"/>
      <c r="J967" s="121" t="str">
        <f>+IF(ISNA(VLOOKUP($I967,'Cost Center'!$A$9:$B$48,2,0)),"",(VLOOKUP($I967,'Cost Center'!$A$9:$B$48,2,0)))</f>
        <v/>
      </c>
      <c r="K967" s="122"/>
      <c r="L967" s="123"/>
      <c r="M967" s="124">
        <f t="shared" si="45"/>
        <v>0</v>
      </c>
      <c r="N967" s="124"/>
      <c r="O967" s="124">
        <f t="shared" si="46"/>
        <v>0</v>
      </c>
      <c r="P967" s="130"/>
      <c r="Q967" s="130"/>
      <c r="R967" s="130"/>
      <c r="S967" s="130"/>
      <c r="T967" s="130"/>
      <c r="U967" s="130"/>
      <c r="V967" s="130"/>
      <c r="W967" s="130"/>
      <c r="X967" s="130"/>
      <c r="Y967" s="130"/>
      <c r="Z967" s="130"/>
      <c r="AA967" s="130"/>
      <c r="AB967" s="131">
        <f t="shared" si="47"/>
        <v>0</v>
      </c>
    </row>
    <row r="968" spans="1:28" s="97" customFormat="1" ht="12.75" x14ac:dyDescent="0.2">
      <c r="A968" s="127"/>
      <c r="B968" s="127"/>
      <c r="C968" s="26"/>
      <c r="D968" s="128"/>
      <c r="E968" s="129"/>
      <c r="F968" s="119" t="str">
        <f>+IF(ISNA(VLOOKUP($E968,COA!$A$10:$C$208,3,0)),"",VLOOKUP($E968,COA!$A$10:$C$208,3,0))</f>
        <v/>
      </c>
      <c r="G968" s="129"/>
      <c r="H968" s="119" t="str">
        <f>+IF(ISNA(VLOOKUP($E968,COA!$A$10:$C$208,3,0)),"",VLOOKUP($E968,COA!$A$10:$C$208,3,0))</f>
        <v/>
      </c>
      <c r="I968" s="120"/>
      <c r="J968" s="121" t="str">
        <f>+IF(ISNA(VLOOKUP($I968,'Cost Center'!$A$9:$B$48,2,0)),"",(VLOOKUP($I968,'Cost Center'!$A$9:$B$48,2,0)))</f>
        <v/>
      </c>
      <c r="K968" s="122"/>
      <c r="L968" s="123"/>
      <c r="M968" s="124">
        <f t="shared" si="45"/>
        <v>0</v>
      </c>
      <c r="N968" s="124"/>
      <c r="O968" s="124">
        <f t="shared" si="46"/>
        <v>0</v>
      </c>
      <c r="P968" s="130"/>
      <c r="Q968" s="130"/>
      <c r="R968" s="130"/>
      <c r="S968" s="130"/>
      <c r="T968" s="130"/>
      <c r="U968" s="130"/>
      <c r="V968" s="130"/>
      <c r="W968" s="130"/>
      <c r="X968" s="130"/>
      <c r="Y968" s="130"/>
      <c r="Z968" s="130"/>
      <c r="AA968" s="130"/>
      <c r="AB968" s="131">
        <f t="shared" si="47"/>
        <v>0</v>
      </c>
    </row>
    <row r="969" spans="1:28" s="97" customFormat="1" ht="12.75" x14ac:dyDescent="0.2">
      <c r="A969" s="127"/>
      <c r="B969" s="127"/>
      <c r="C969" s="26"/>
      <c r="D969" s="128"/>
      <c r="E969" s="129"/>
      <c r="F969" s="119" t="str">
        <f>+IF(ISNA(VLOOKUP($E969,COA!$A$10:$C$208,3,0)),"",VLOOKUP($E969,COA!$A$10:$C$208,3,0))</f>
        <v/>
      </c>
      <c r="G969" s="129"/>
      <c r="H969" s="119" t="str">
        <f>+IF(ISNA(VLOOKUP($E969,COA!$A$10:$C$208,3,0)),"",VLOOKUP($E969,COA!$A$10:$C$208,3,0))</f>
        <v/>
      </c>
      <c r="I969" s="120"/>
      <c r="J969" s="121" t="str">
        <f>+IF(ISNA(VLOOKUP($I969,'Cost Center'!$A$9:$B$48,2,0)),"",(VLOOKUP($I969,'Cost Center'!$A$9:$B$48,2,0)))</f>
        <v/>
      </c>
      <c r="K969" s="122"/>
      <c r="L969" s="123"/>
      <c r="M969" s="124">
        <f t="shared" si="45"/>
        <v>0</v>
      </c>
      <c r="N969" s="124"/>
      <c r="O969" s="124">
        <f t="shared" si="46"/>
        <v>0</v>
      </c>
      <c r="P969" s="130"/>
      <c r="Q969" s="130"/>
      <c r="R969" s="130"/>
      <c r="S969" s="130"/>
      <c r="T969" s="130"/>
      <c r="U969" s="130"/>
      <c r="V969" s="130"/>
      <c r="W969" s="130"/>
      <c r="X969" s="130"/>
      <c r="Y969" s="130"/>
      <c r="Z969" s="130"/>
      <c r="AA969" s="130"/>
      <c r="AB969" s="131">
        <f t="shared" si="47"/>
        <v>0</v>
      </c>
    </row>
    <row r="970" spans="1:28" s="97" customFormat="1" ht="12.75" x14ac:dyDescent="0.2">
      <c r="A970" s="127"/>
      <c r="B970" s="127"/>
      <c r="C970" s="26"/>
      <c r="D970" s="128"/>
      <c r="E970" s="129"/>
      <c r="F970" s="119" t="str">
        <f>+IF(ISNA(VLOOKUP($E970,COA!$A$10:$C$208,3,0)),"",VLOOKUP($E970,COA!$A$10:$C$208,3,0))</f>
        <v/>
      </c>
      <c r="G970" s="129"/>
      <c r="H970" s="119" t="str">
        <f>+IF(ISNA(VLOOKUP($E970,COA!$A$10:$C$208,3,0)),"",VLOOKUP($E970,COA!$A$10:$C$208,3,0))</f>
        <v/>
      </c>
      <c r="I970" s="120"/>
      <c r="J970" s="121" t="str">
        <f>+IF(ISNA(VLOOKUP($I970,'Cost Center'!$A$9:$B$48,2,0)),"",(VLOOKUP($I970,'Cost Center'!$A$9:$B$48,2,0)))</f>
        <v/>
      </c>
      <c r="K970" s="122"/>
      <c r="L970" s="123"/>
      <c r="M970" s="124">
        <f t="shared" si="45"/>
        <v>0</v>
      </c>
      <c r="N970" s="124"/>
      <c r="O970" s="124">
        <f t="shared" si="46"/>
        <v>0</v>
      </c>
      <c r="P970" s="130"/>
      <c r="Q970" s="130"/>
      <c r="R970" s="130"/>
      <c r="S970" s="130"/>
      <c r="T970" s="130"/>
      <c r="U970" s="130"/>
      <c r="V970" s="130"/>
      <c r="W970" s="130"/>
      <c r="X970" s="130"/>
      <c r="Y970" s="130"/>
      <c r="Z970" s="130"/>
      <c r="AA970" s="130"/>
      <c r="AB970" s="131">
        <f t="shared" si="47"/>
        <v>0</v>
      </c>
    </row>
    <row r="971" spans="1:28" s="97" customFormat="1" ht="12.75" x14ac:dyDescent="0.2">
      <c r="A971" s="127"/>
      <c r="B971" s="127"/>
      <c r="C971" s="26"/>
      <c r="D971" s="128"/>
      <c r="E971" s="129"/>
      <c r="F971" s="119" t="str">
        <f>+IF(ISNA(VLOOKUP($E971,COA!$A$10:$C$208,3,0)),"",VLOOKUP($E971,COA!$A$10:$C$208,3,0))</f>
        <v/>
      </c>
      <c r="G971" s="129"/>
      <c r="H971" s="119" t="str">
        <f>+IF(ISNA(VLOOKUP($E971,COA!$A$10:$C$208,3,0)),"",VLOOKUP($E971,COA!$A$10:$C$208,3,0))</f>
        <v/>
      </c>
      <c r="I971" s="120"/>
      <c r="J971" s="121" t="str">
        <f>+IF(ISNA(VLOOKUP($I971,'Cost Center'!$A$9:$B$48,2,0)),"",(VLOOKUP($I971,'Cost Center'!$A$9:$B$48,2,0)))</f>
        <v/>
      </c>
      <c r="K971" s="122"/>
      <c r="L971" s="123"/>
      <c r="M971" s="124">
        <f t="shared" ref="M971:M1034" si="48">+O971*1000</f>
        <v>0</v>
      </c>
      <c r="N971" s="124"/>
      <c r="O971" s="124">
        <f t="shared" ref="O971:O1034" si="49">+AB971</f>
        <v>0</v>
      </c>
      <c r="P971" s="130"/>
      <c r="Q971" s="130"/>
      <c r="R971" s="130"/>
      <c r="S971" s="130"/>
      <c r="T971" s="130"/>
      <c r="U971" s="130"/>
      <c r="V971" s="130"/>
      <c r="W971" s="130"/>
      <c r="X971" s="130"/>
      <c r="Y971" s="130"/>
      <c r="Z971" s="130"/>
      <c r="AA971" s="130"/>
      <c r="AB971" s="131">
        <f t="shared" ref="AB971:AB1034" si="50">SUM(P971:AA971)</f>
        <v>0</v>
      </c>
    </row>
    <row r="972" spans="1:28" s="97" customFormat="1" ht="12.75" x14ac:dyDescent="0.2">
      <c r="A972" s="127"/>
      <c r="B972" s="127"/>
      <c r="C972" s="26"/>
      <c r="D972" s="128"/>
      <c r="E972" s="129"/>
      <c r="F972" s="119" t="str">
        <f>+IF(ISNA(VLOOKUP($E972,COA!$A$10:$C$208,3,0)),"",VLOOKUP($E972,COA!$A$10:$C$208,3,0))</f>
        <v/>
      </c>
      <c r="G972" s="129"/>
      <c r="H972" s="119" t="str">
        <f>+IF(ISNA(VLOOKUP($E972,COA!$A$10:$C$208,3,0)),"",VLOOKUP($E972,COA!$A$10:$C$208,3,0))</f>
        <v/>
      </c>
      <c r="I972" s="120"/>
      <c r="J972" s="121" t="str">
        <f>+IF(ISNA(VLOOKUP($I972,'Cost Center'!$A$9:$B$48,2,0)),"",(VLOOKUP($I972,'Cost Center'!$A$9:$B$48,2,0)))</f>
        <v/>
      </c>
      <c r="K972" s="122"/>
      <c r="L972" s="123"/>
      <c r="M972" s="124">
        <f t="shared" si="48"/>
        <v>0</v>
      </c>
      <c r="N972" s="124"/>
      <c r="O972" s="124">
        <f t="shared" si="49"/>
        <v>0</v>
      </c>
      <c r="P972" s="130"/>
      <c r="Q972" s="130"/>
      <c r="R972" s="130"/>
      <c r="S972" s="130"/>
      <c r="T972" s="130"/>
      <c r="U972" s="130"/>
      <c r="V972" s="130"/>
      <c r="W972" s="130"/>
      <c r="X972" s="130"/>
      <c r="Y972" s="130"/>
      <c r="Z972" s="130"/>
      <c r="AA972" s="130"/>
      <c r="AB972" s="131">
        <f t="shared" si="50"/>
        <v>0</v>
      </c>
    </row>
    <row r="973" spans="1:28" s="97" customFormat="1" ht="12.75" x14ac:dyDescent="0.2">
      <c r="A973" s="127"/>
      <c r="B973" s="127"/>
      <c r="C973" s="26"/>
      <c r="D973" s="128"/>
      <c r="E973" s="129"/>
      <c r="F973" s="119" t="str">
        <f>+IF(ISNA(VLOOKUP($E973,COA!$A$10:$C$208,3,0)),"",VLOOKUP($E973,COA!$A$10:$C$208,3,0))</f>
        <v/>
      </c>
      <c r="G973" s="129"/>
      <c r="H973" s="119" t="str">
        <f>+IF(ISNA(VLOOKUP($E973,COA!$A$10:$C$208,3,0)),"",VLOOKUP($E973,COA!$A$10:$C$208,3,0))</f>
        <v/>
      </c>
      <c r="I973" s="120"/>
      <c r="J973" s="121" t="str">
        <f>+IF(ISNA(VLOOKUP($I973,'Cost Center'!$A$9:$B$48,2,0)),"",(VLOOKUP($I973,'Cost Center'!$A$9:$B$48,2,0)))</f>
        <v/>
      </c>
      <c r="K973" s="122"/>
      <c r="L973" s="123"/>
      <c r="M973" s="124">
        <f t="shared" si="48"/>
        <v>0</v>
      </c>
      <c r="N973" s="124"/>
      <c r="O973" s="124">
        <f t="shared" si="49"/>
        <v>0</v>
      </c>
      <c r="P973" s="130"/>
      <c r="Q973" s="130"/>
      <c r="R973" s="130"/>
      <c r="S973" s="130"/>
      <c r="T973" s="130"/>
      <c r="U973" s="130"/>
      <c r="V973" s="130"/>
      <c r="W973" s="130"/>
      <c r="X973" s="130"/>
      <c r="Y973" s="130"/>
      <c r="Z973" s="130"/>
      <c r="AA973" s="130"/>
      <c r="AB973" s="131">
        <f t="shared" si="50"/>
        <v>0</v>
      </c>
    </row>
    <row r="974" spans="1:28" s="97" customFormat="1" ht="12.75" x14ac:dyDescent="0.2">
      <c r="A974" s="127"/>
      <c r="B974" s="127"/>
      <c r="C974" s="26"/>
      <c r="D974" s="128"/>
      <c r="E974" s="129"/>
      <c r="F974" s="119" t="str">
        <f>+IF(ISNA(VLOOKUP($E974,COA!$A$10:$C$208,3,0)),"",VLOOKUP($E974,COA!$A$10:$C$208,3,0))</f>
        <v/>
      </c>
      <c r="G974" s="129"/>
      <c r="H974" s="119" t="str">
        <f>+IF(ISNA(VLOOKUP($E974,COA!$A$10:$C$208,3,0)),"",VLOOKUP($E974,COA!$A$10:$C$208,3,0))</f>
        <v/>
      </c>
      <c r="I974" s="120"/>
      <c r="J974" s="121" t="str">
        <f>+IF(ISNA(VLOOKUP($I974,'Cost Center'!$A$9:$B$48,2,0)),"",(VLOOKUP($I974,'Cost Center'!$A$9:$B$48,2,0)))</f>
        <v/>
      </c>
      <c r="K974" s="122"/>
      <c r="L974" s="123"/>
      <c r="M974" s="124">
        <f t="shared" si="48"/>
        <v>0</v>
      </c>
      <c r="N974" s="124"/>
      <c r="O974" s="124">
        <f t="shared" si="49"/>
        <v>0</v>
      </c>
      <c r="P974" s="130"/>
      <c r="Q974" s="130"/>
      <c r="R974" s="130"/>
      <c r="S974" s="130"/>
      <c r="T974" s="130"/>
      <c r="U974" s="130"/>
      <c r="V974" s="130"/>
      <c r="W974" s="130"/>
      <c r="X974" s="130"/>
      <c r="Y974" s="130"/>
      <c r="Z974" s="130"/>
      <c r="AA974" s="130"/>
      <c r="AB974" s="131">
        <f t="shared" si="50"/>
        <v>0</v>
      </c>
    </row>
    <row r="975" spans="1:28" s="97" customFormat="1" ht="12.75" x14ac:dyDescent="0.2">
      <c r="A975" s="127"/>
      <c r="B975" s="127"/>
      <c r="C975" s="26"/>
      <c r="D975" s="128"/>
      <c r="E975" s="129"/>
      <c r="F975" s="119" t="str">
        <f>+IF(ISNA(VLOOKUP($E975,COA!$A$10:$C$208,3,0)),"",VLOOKUP($E975,COA!$A$10:$C$208,3,0))</f>
        <v/>
      </c>
      <c r="G975" s="129"/>
      <c r="H975" s="119" t="str">
        <f>+IF(ISNA(VLOOKUP($E975,COA!$A$10:$C$208,3,0)),"",VLOOKUP($E975,COA!$A$10:$C$208,3,0))</f>
        <v/>
      </c>
      <c r="I975" s="120"/>
      <c r="J975" s="121" t="str">
        <f>+IF(ISNA(VLOOKUP($I975,'Cost Center'!$A$9:$B$48,2,0)),"",(VLOOKUP($I975,'Cost Center'!$A$9:$B$48,2,0)))</f>
        <v/>
      </c>
      <c r="K975" s="122"/>
      <c r="L975" s="123"/>
      <c r="M975" s="124">
        <f t="shared" si="48"/>
        <v>0</v>
      </c>
      <c r="N975" s="124"/>
      <c r="O975" s="124">
        <f t="shared" si="49"/>
        <v>0</v>
      </c>
      <c r="P975" s="130"/>
      <c r="Q975" s="130"/>
      <c r="R975" s="130"/>
      <c r="S975" s="130"/>
      <c r="T975" s="130"/>
      <c r="U975" s="130"/>
      <c r="V975" s="130"/>
      <c r="W975" s="130"/>
      <c r="X975" s="130"/>
      <c r="Y975" s="130"/>
      <c r="Z975" s="130"/>
      <c r="AA975" s="130"/>
      <c r="AB975" s="131">
        <f t="shared" si="50"/>
        <v>0</v>
      </c>
    </row>
    <row r="976" spans="1:28" s="97" customFormat="1" ht="12.75" x14ac:dyDescent="0.2">
      <c r="A976" s="127"/>
      <c r="B976" s="127"/>
      <c r="C976" s="26"/>
      <c r="D976" s="128"/>
      <c r="E976" s="129"/>
      <c r="F976" s="119" t="str">
        <f>+IF(ISNA(VLOOKUP($E976,COA!$A$10:$C$208,3,0)),"",VLOOKUP($E976,COA!$A$10:$C$208,3,0))</f>
        <v/>
      </c>
      <c r="G976" s="129"/>
      <c r="H976" s="119" t="str">
        <f>+IF(ISNA(VLOOKUP($E976,COA!$A$10:$C$208,3,0)),"",VLOOKUP($E976,COA!$A$10:$C$208,3,0))</f>
        <v/>
      </c>
      <c r="I976" s="120"/>
      <c r="J976" s="121" t="str">
        <f>+IF(ISNA(VLOOKUP($I976,'Cost Center'!$A$9:$B$48,2,0)),"",(VLOOKUP($I976,'Cost Center'!$A$9:$B$48,2,0)))</f>
        <v/>
      </c>
      <c r="K976" s="122"/>
      <c r="L976" s="123"/>
      <c r="M976" s="124">
        <f t="shared" si="48"/>
        <v>0</v>
      </c>
      <c r="N976" s="124"/>
      <c r="O976" s="124">
        <f t="shared" si="49"/>
        <v>0</v>
      </c>
      <c r="P976" s="130"/>
      <c r="Q976" s="130"/>
      <c r="R976" s="130"/>
      <c r="S976" s="130"/>
      <c r="T976" s="130"/>
      <c r="U976" s="130"/>
      <c r="V976" s="130"/>
      <c r="W976" s="130"/>
      <c r="X976" s="130"/>
      <c r="Y976" s="130"/>
      <c r="Z976" s="130"/>
      <c r="AA976" s="130"/>
      <c r="AB976" s="131">
        <f t="shared" si="50"/>
        <v>0</v>
      </c>
    </row>
    <row r="977" spans="1:28" s="97" customFormat="1" ht="12.75" x14ac:dyDescent="0.2">
      <c r="A977" s="127"/>
      <c r="B977" s="127"/>
      <c r="C977" s="26"/>
      <c r="D977" s="128"/>
      <c r="E977" s="129"/>
      <c r="F977" s="119" t="str">
        <f>+IF(ISNA(VLOOKUP($E977,COA!$A$10:$C$208,3,0)),"",VLOOKUP($E977,COA!$A$10:$C$208,3,0))</f>
        <v/>
      </c>
      <c r="G977" s="129"/>
      <c r="H977" s="119" t="str">
        <f>+IF(ISNA(VLOOKUP($E977,COA!$A$10:$C$208,3,0)),"",VLOOKUP($E977,COA!$A$10:$C$208,3,0))</f>
        <v/>
      </c>
      <c r="I977" s="120"/>
      <c r="J977" s="121" t="str">
        <f>+IF(ISNA(VLOOKUP($I977,'Cost Center'!$A$9:$B$48,2,0)),"",(VLOOKUP($I977,'Cost Center'!$A$9:$B$48,2,0)))</f>
        <v/>
      </c>
      <c r="K977" s="122"/>
      <c r="L977" s="123"/>
      <c r="M977" s="124">
        <f t="shared" si="48"/>
        <v>0</v>
      </c>
      <c r="N977" s="124"/>
      <c r="O977" s="124">
        <f t="shared" si="49"/>
        <v>0</v>
      </c>
      <c r="P977" s="130"/>
      <c r="Q977" s="130"/>
      <c r="R977" s="130"/>
      <c r="S977" s="130"/>
      <c r="T977" s="130"/>
      <c r="U977" s="130"/>
      <c r="V977" s="130"/>
      <c r="W977" s="130"/>
      <c r="X977" s="130"/>
      <c r="Y977" s="130"/>
      <c r="Z977" s="130"/>
      <c r="AA977" s="130"/>
      <c r="AB977" s="131">
        <f t="shared" si="50"/>
        <v>0</v>
      </c>
    </row>
    <row r="978" spans="1:28" s="97" customFormat="1" ht="12.75" x14ac:dyDescent="0.2">
      <c r="A978" s="127"/>
      <c r="B978" s="127"/>
      <c r="C978" s="26"/>
      <c r="D978" s="128"/>
      <c r="E978" s="129"/>
      <c r="F978" s="119" t="str">
        <f>+IF(ISNA(VLOOKUP($E978,COA!$A$10:$C$208,3,0)),"",VLOOKUP($E978,COA!$A$10:$C$208,3,0))</f>
        <v/>
      </c>
      <c r="G978" s="129"/>
      <c r="H978" s="119" t="str">
        <f>+IF(ISNA(VLOOKUP($E978,COA!$A$10:$C$208,3,0)),"",VLOOKUP($E978,COA!$A$10:$C$208,3,0))</f>
        <v/>
      </c>
      <c r="I978" s="120"/>
      <c r="J978" s="121" t="str">
        <f>+IF(ISNA(VLOOKUP($I978,'Cost Center'!$A$9:$B$48,2,0)),"",(VLOOKUP($I978,'Cost Center'!$A$9:$B$48,2,0)))</f>
        <v/>
      </c>
      <c r="K978" s="122"/>
      <c r="L978" s="123"/>
      <c r="M978" s="124">
        <f t="shared" si="48"/>
        <v>0</v>
      </c>
      <c r="N978" s="124"/>
      <c r="O978" s="124">
        <f t="shared" si="49"/>
        <v>0</v>
      </c>
      <c r="P978" s="130"/>
      <c r="Q978" s="130"/>
      <c r="R978" s="130"/>
      <c r="S978" s="130"/>
      <c r="T978" s="130"/>
      <c r="U978" s="130"/>
      <c r="V978" s="130"/>
      <c r="W978" s="130"/>
      <c r="X978" s="130"/>
      <c r="Y978" s="130"/>
      <c r="Z978" s="130"/>
      <c r="AA978" s="130"/>
      <c r="AB978" s="131">
        <f t="shared" si="50"/>
        <v>0</v>
      </c>
    </row>
    <row r="979" spans="1:28" s="97" customFormat="1" ht="12.75" x14ac:dyDescent="0.2">
      <c r="A979" s="127"/>
      <c r="B979" s="127"/>
      <c r="C979" s="26"/>
      <c r="D979" s="128"/>
      <c r="E979" s="129"/>
      <c r="F979" s="119" t="str">
        <f>+IF(ISNA(VLOOKUP($E979,COA!$A$10:$C$208,3,0)),"",VLOOKUP($E979,COA!$A$10:$C$208,3,0))</f>
        <v/>
      </c>
      <c r="G979" s="129"/>
      <c r="H979" s="119" t="str">
        <f>+IF(ISNA(VLOOKUP($E979,COA!$A$10:$C$208,3,0)),"",VLOOKUP($E979,COA!$A$10:$C$208,3,0))</f>
        <v/>
      </c>
      <c r="I979" s="120"/>
      <c r="J979" s="121" t="str">
        <f>+IF(ISNA(VLOOKUP($I979,'Cost Center'!$A$9:$B$48,2,0)),"",(VLOOKUP($I979,'Cost Center'!$A$9:$B$48,2,0)))</f>
        <v/>
      </c>
      <c r="K979" s="122"/>
      <c r="L979" s="123"/>
      <c r="M979" s="124">
        <f t="shared" si="48"/>
        <v>0</v>
      </c>
      <c r="N979" s="124"/>
      <c r="O979" s="124">
        <f t="shared" si="49"/>
        <v>0</v>
      </c>
      <c r="P979" s="130"/>
      <c r="Q979" s="130"/>
      <c r="R979" s="130"/>
      <c r="S979" s="130"/>
      <c r="T979" s="130"/>
      <c r="U979" s="130"/>
      <c r="V979" s="130"/>
      <c r="W979" s="130"/>
      <c r="X979" s="130"/>
      <c r="Y979" s="130"/>
      <c r="Z979" s="130"/>
      <c r="AA979" s="130"/>
      <c r="AB979" s="131">
        <f t="shared" si="50"/>
        <v>0</v>
      </c>
    </row>
    <row r="980" spans="1:28" s="97" customFormat="1" ht="12.75" x14ac:dyDescent="0.2">
      <c r="A980" s="127"/>
      <c r="B980" s="127"/>
      <c r="C980" s="26"/>
      <c r="D980" s="128"/>
      <c r="E980" s="129"/>
      <c r="F980" s="119" t="str">
        <f>+IF(ISNA(VLOOKUP($E980,COA!$A$10:$C$208,3,0)),"",VLOOKUP($E980,COA!$A$10:$C$208,3,0))</f>
        <v/>
      </c>
      <c r="G980" s="129"/>
      <c r="H980" s="119" t="str">
        <f>+IF(ISNA(VLOOKUP($E980,COA!$A$10:$C$208,3,0)),"",VLOOKUP($E980,COA!$A$10:$C$208,3,0))</f>
        <v/>
      </c>
      <c r="I980" s="120"/>
      <c r="J980" s="121" t="str">
        <f>+IF(ISNA(VLOOKUP($I980,'Cost Center'!$A$9:$B$48,2,0)),"",(VLOOKUP($I980,'Cost Center'!$A$9:$B$48,2,0)))</f>
        <v/>
      </c>
      <c r="K980" s="122"/>
      <c r="L980" s="123"/>
      <c r="M980" s="124">
        <f t="shared" si="48"/>
        <v>0</v>
      </c>
      <c r="N980" s="124"/>
      <c r="O980" s="124">
        <f t="shared" si="49"/>
        <v>0</v>
      </c>
      <c r="P980" s="130"/>
      <c r="Q980" s="130"/>
      <c r="R980" s="130"/>
      <c r="S980" s="130"/>
      <c r="T980" s="130"/>
      <c r="U980" s="130"/>
      <c r="V980" s="130"/>
      <c r="W980" s="130"/>
      <c r="X980" s="130"/>
      <c r="Y980" s="130"/>
      <c r="Z980" s="130"/>
      <c r="AA980" s="130"/>
      <c r="AB980" s="131">
        <f t="shared" si="50"/>
        <v>0</v>
      </c>
    </row>
    <row r="981" spans="1:28" s="97" customFormat="1" ht="12.75" x14ac:dyDescent="0.2">
      <c r="A981" s="127"/>
      <c r="B981" s="127"/>
      <c r="C981" s="26"/>
      <c r="D981" s="128"/>
      <c r="E981" s="129"/>
      <c r="F981" s="119" t="str">
        <f>+IF(ISNA(VLOOKUP($E981,COA!$A$10:$C$208,3,0)),"",VLOOKUP($E981,COA!$A$10:$C$208,3,0))</f>
        <v/>
      </c>
      <c r="G981" s="129"/>
      <c r="H981" s="119" t="str">
        <f>+IF(ISNA(VLOOKUP($E981,COA!$A$10:$C$208,3,0)),"",VLOOKUP($E981,COA!$A$10:$C$208,3,0))</f>
        <v/>
      </c>
      <c r="I981" s="120"/>
      <c r="J981" s="121" t="str">
        <f>+IF(ISNA(VLOOKUP($I981,'Cost Center'!$A$9:$B$48,2,0)),"",(VLOOKUP($I981,'Cost Center'!$A$9:$B$48,2,0)))</f>
        <v/>
      </c>
      <c r="K981" s="122"/>
      <c r="L981" s="123"/>
      <c r="M981" s="124">
        <f t="shared" si="48"/>
        <v>0</v>
      </c>
      <c r="N981" s="124"/>
      <c r="O981" s="124">
        <f t="shared" si="49"/>
        <v>0</v>
      </c>
      <c r="P981" s="130"/>
      <c r="Q981" s="130"/>
      <c r="R981" s="130"/>
      <c r="S981" s="130"/>
      <c r="T981" s="130"/>
      <c r="U981" s="130"/>
      <c r="V981" s="130"/>
      <c r="W981" s="130"/>
      <c r="X981" s="130"/>
      <c r="Y981" s="130"/>
      <c r="Z981" s="130"/>
      <c r="AA981" s="130"/>
      <c r="AB981" s="131">
        <f t="shared" si="50"/>
        <v>0</v>
      </c>
    </row>
    <row r="982" spans="1:28" s="97" customFormat="1" ht="12.75" x14ac:dyDescent="0.2">
      <c r="A982" s="127"/>
      <c r="B982" s="127"/>
      <c r="C982" s="26"/>
      <c r="D982" s="128"/>
      <c r="E982" s="129"/>
      <c r="F982" s="119" t="str">
        <f>+IF(ISNA(VLOOKUP($E982,COA!$A$10:$C$208,3,0)),"",VLOOKUP($E982,COA!$A$10:$C$208,3,0))</f>
        <v/>
      </c>
      <c r="G982" s="129"/>
      <c r="H982" s="119" t="str">
        <f>+IF(ISNA(VLOOKUP($E982,COA!$A$10:$C$208,3,0)),"",VLOOKUP($E982,COA!$A$10:$C$208,3,0))</f>
        <v/>
      </c>
      <c r="I982" s="120"/>
      <c r="J982" s="121" t="str">
        <f>+IF(ISNA(VLOOKUP($I982,'Cost Center'!$A$9:$B$48,2,0)),"",(VLOOKUP($I982,'Cost Center'!$A$9:$B$48,2,0)))</f>
        <v/>
      </c>
      <c r="K982" s="122"/>
      <c r="L982" s="123"/>
      <c r="M982" s="124">
        <f t="shared" si="48"/>
        <v>0</v>
      </c>
      <c r="N982" s="124"/>
      <c r="O982" s="124">
        <f t="shared" si="49"/>
        <v>0</v>
      </c>
      <c r="P982" s="130"/>
      <c r="Q982" s="130"/>
      <c r="R982" s="130"/>
      <c r="S982" s="130"/>
      <c r="T982" s="130"/>
      <c r="U982" s="130"/>
      <c r="V982" s="130"/>
      <c r="W982" s="130"/>
      <c r="X982" s="130"/>
      <c r="Y982" s="130"/>
      <c r="Z982" s="130"/>
      <c r="AA982" s="130"/>
      <c r="AB982" s="131">
        <f t="shared" si="50"/>
        <v>0</v>
      </c>
    </row>
    <row r="983" spans="1:28" s="97" customFormat="1" ht="12.75" x14ac:dyDescent="0.2">
      <c r="A983" s="127"/>
      <c r="B983" s="127"/>
      <c r="C983" s="26"/>
      <c r="D983" s="128"/>
      <c r="E983" s="129"/>
      <c r="F983" s="119" t="str">
        <f>+IF(ISNA(VLOOKUP($E983,COA!$A$10:$C$208,3,0)),"",VLOOKUP($E983,COA!$A$10:$C$208,3,0))</f>
        <v/>
      </c>
      <c r="G983" s="129"/>
      <c r="H983" s="119" t="str">
        <f>+IF(ISNA(VLOOKUP($E983,COA!$A$10:$C$208,3,0)),"",VLOOKUP($E983,COA!$A$10:$C$208,3,0))</f>
        <v/>
      </c>
      <c r="I983" s="120"/>
      <c r="J983" s="121" t="str">
        <f>+IF(ISNA(VLOOKUP($I983,'Cost Center'!$A$9:$B$48,2,0)),"",(VLOOKUP($I983,'Cost Center'!$A$9:$B$48,2,0)))</f>
        <v/>
      </c>
      <c r="K983" s="122"/>
      <c r="L983" s="123"/>
      <c r="M983" s="124">
        <f t="shared" si="48"/>
        <v>0</v>
      </c>
      <c r="N983" s="124"/>
      <c r="O983" s="124">
        <f t="shared" si="49"/>
        <v>0</v>
      </c>
      <c r="P983" s="130"/>
      <c r="Q983" s="130"/>
      <c r="R983" s="130"/>
      <c r="S983" s="130"/>
      <c r="T983" s="130"/>
      <c r="U983" s="130"/>
      <c r="V983" s="130"/>
      <c r="W983" s="130"/>
      <c r="X983" s="130"/>
      <c r="Y983" s="130"/>
      <c r="Z983" s="130"/>
      <c r="AA983" s="130"/>
      <c r="AB983" s="131">
        <f t="shared" si="50"/>
        <v>0</v>
      </c>
    </row>
    <row r="984" spans="1:28" s="97" customFormat="1" ht="12.75" x14ac:dyDescent="0.2">
      <c r="A984" s="127"/>
      <c r="B984" s="127"/>
      <c r="C984" s="26"/>
      <c r="D984" s="128"/>
      <c r="E984" s="129"/>
      <c r="F984" s="119" t="str">
        <f>+IF(ISNA(VLOOKUP($E984,COA!$A$10:$C$208,3,0)),"",VLOOKUP($E984,COA!$A$10:$C$208,3,0))</f>
        <v/>
      </c>
      <c r="G984" s="129"/>
      <c r="H984" s="119" t="str">
        <f>+IF(ISNA(VLOOKUP($E984,COA!$A$10:$C$208,3,0)),"",VLOOKUP($E984,COA!$A$10:$C$208,3,0))</f>
        <v/>
      </c>
      <c r="I984" s="120"/>
      <c r="J984" s="121" t="str">
        <f>+IF(ISNA(VLOOKUP($I984,'Cost Center'!$A$9:$B$48,2,0)),"",(VLOOKUP($I984,'Cost Center'!$A$9:$B$48,2,0)))</f>
        <v/>
      </c>
      <c r="K984" s="122"/>
      <c r="L984" s="123"/>
      <c r="M984" s="124">
        <f t="shared" si="48"/>
        <v>0</v>
      </c>
      <c r="N984" s="124"/>
      <c r="O984" s="124">
        <f t="shared" si="49"/>
        <v>0</v>
      </c>
      <c r="P984" s="130"/>
      <c r="Q984" s="130"/>
      <c r="R984" s="130"/>
      <c r="S984" s="130"/>
      <c r="T984" s="130"/>
      <c r="U984" s="130"/>
      <c r="V984" s="130"/>
      <c r="W984" s="130"/>
      <c r="X984" s="130"/>
      <c r="Y984" s="130"/>
      <c r="Z984" s="130"/>
      <c r="AA984" s="130"/>
      <c r="AB984" s="131">
        <f t="shared" si="50"/>
        <v>0</v>
      </c>
    </row>
    <row r="985" spans="1:28" s="97" customFormat="1" ht="12.75" x14ac:dyDescent="0.2">
      <c r="A985" s="127"/>
      <c r="B985" s="127"/>
      <c r="C985" s="26"/>
      <c r="D985" s="128"/>
      <c r="E985" s="129"/>
      <c r="F985" s="119" t="str">
        <f>+IF(ISNA(VLOOKUP($E985,COA!$A$10:$C$208,3,0)),"",VLOOKUP($E985,COA!$A$10:$C$208,3,0))</f>
        <v/>
      </c>
      <c r="G985" s="129"/>
      <c r="H985" s="119" t="str">
        <f>+IF(ISNA(VLOOKUP($E985,COA!$A$10:$C$208,3,0)),"",VLOOKUP($E985,COA!$A$10:$C$208,3,0))</f>
        <v/>
      </c>
      <c r="I985" s="120"/>
      <c r="J985" s="121" t="str">
        <f>+IF(ISNA(VLOOKUP($I985,'Cost Center'!$A$9:$B$48,2,0)),"",(VLOOKUP($I985,'Cost Center'!$A$9:$B$48,2,0)))</f>
        <v/>
      </c>
      <c r="K985" s="122"/>
      <c r="L985" s="123"/>
      <c r="M985" s="124">
        <f t="shared" si="48"/>
        <v>0</v>
      </c>
      <c r="N985" s="124"/>
      <c r="O985" s="124">
        <f t="shared" si="49"/>
        <v>0</v>
      </c>
      <c r="P985" s="130"/>
      <c r="Q985" s="130"/>
      <c r="R985" s="130"/>
      <c r="S985" s="130"/>
      <c r="T985" s="130"/>
      <c r="U985" s="130"/>
      <c r="V985" s="130"/>
      <c r="W985" s="130"/>
      <c r="X985" s="130"/>
      <c r="Y985" s="130"/>
      <c r="Z985" s="130"/>
      <c r="AA985" s="130"/>
      <c r="AB985" s="131">
        <f t="shared" si="50"/>
        <v>0</v>
      </c>
    </row>
    <row r="986" spans="1:28" s="97" customFormat="1" ht="12.75" x14ac:dyDescent="0.2">
      <c r="A986" s="127"/>
      <c r="B986" s="127"/>
      <c r="C986" s="26"/>
      <c r="D986" s="128"/>
      <c r="E986" s="129"/>
      <c r="F986" s="119" t="str">
        <f>+IF(ISNA(VLOOKUP($E986,COA!$A$10:$C$208,3,0)),"",VLOOKUP($E986,COA!$A$10:$C$208,3,0))</f>
        <v/>
      </c>
      <c r="G986" s="129"/>
      <c r="H986" s="119" t="str">
        <f>+IF(ISNA(VLOOKUP($E986,COA!$A$10:$C$208,3,0)),"",VLOOKUP($E986,COA!$A$10:$C$208,3,0))</f>
        <v/>
      </c>
      <c r="I986" s="120"/>
      <c r="J986" s="121" t="str">
        <f>+IF(ISNA(VLOOKUP($I986,'Cost Center'!$A$9:$B$48,2,0)),"",(VLOOKUP($I986,'Cost Center'!$A$9:$B$48,2,0)))</f>
        <v/>
      </c>
      <c r="K986" s="122"/>
      <c r="L986" s="123"/>
      <c r="M986" s="124">
        <f t="shared" si="48"/>
        <v>0</v>
      </c>
      <c r="N986" s="124"/>
      <c r="O986" s="124">
        <f t="shared" si="49"/>
        <v>0</v>
      </c>
      <c r="P986" s="130"/>
      <c r="Q986" s="130"/>
      <c r="R986" s="130"/>
      <c r="S986" s="130"/>
      <c r="T986" s="130"/>
      <c r="U986" s="130"/>
      <c r="V986" s="130"/>
      <c r="W986" s="130"/>
      <c r="X986" s="130"/>
      <c r="Y986" s="130"/>
      <c r="Z986" s="130"/>
      <c r="AA986" s="130"/>
      <c r="AB986" s="131">
        <f t="shared" si="50"/>
        <v>0</v>
      </c>
    </row>
    <row r="987" spans="1:28" s="97" customFormat="1" ht="12.75" x14ac:dyDescent="0.2">
      <c r="A987" s="127"/>
      <c r="B987" s="127"/>
      <c r="C987" s="26"/>
      <c r="D987" s="128"/>
      <c r="E987" s="129"/>
      <c r="F987" s="119" t="str">
        <f>+IF(ISNA(VLOOKUP($E987,COA!$A$10:$C$208,3,0)),"",VLOOKUP($E987,COA!$A$10:$C$208,3,0))</f>
        <v/>
      </c>
      <c r="G987" s="129"/>
      <c r="H987" s="119" t="str">
        <f>+IF(ISNA(VLOOKUP($E987,COA!$A$10:$C$208,3,0)),"",VLOOKUP($E987,COA!$A$10:$C$208,3,0))</f>
        <v/>
      </c>
      <c r="I987" s="120"/>
      <c r="J987" s="121" t="str">
        <f>+IF(ISNA(VLOOKUP($I987,'Cost Center'!$A$9:$B$48,2,0)),"",(VLOOKUP($I987,'Cost Center'!$A$9:$B$48,2,0)))</f>
        <v/>
      </c>
      <c r="K987" s="122"/>
      <c r="L987" s="123"/>
      <c r="M987" s="124">
        <f t="shared" si="48"/>
        <v>0</v>
      </c>
      <c r="N987" s="124"/>
      <c r="O987" s="124">
        <f t="shared" si="49"/>
        <v>0</v>
      </c>
      <c r="P987" s="130"/>
      <c r="Q987" s="130"/>
      <c r="R987" s="130"/>
      <c r="S987" s="130"/>
      <c r="T987" s="130"/>
      <c r="U987" s="130"/>
      <c r="V987" s="130"/>
      <c r="W987" s="130"/>
      <c r="X987" s="130"/>
      <c r="Y987" s="130"/>
      <c r="Z987" s="130"/>
      <c r="AA987" s="130"/>
      <c r="AB987" s="131">
        <f t="shared" si="50"/>
        <v>0</v>
      </c>
    </row>
    <row r="988" spans="1:28" s="97" customFormat="1" ht="12.75" x14ac:dyDescent="0.2">
      <c r="A988" s="127"/>
      <c r="B988" s="127"/>
      <c r="C988" s="26"/>
      <c r="D988" s="128"/>
      <c r="E988" s="129"/>
      <c r="F988" s="119" t="str">
        <f>+IF(ISNA(VLOOKUP($E988,COA!$A$10:$C$208,3,0)),"",VLOOKUP($E988,COA!$A$10:$C$208,3,0))</f>
        <v/>
      </c>
      <c r="G988" s="129"/>
      <c r="H988" s="119" t="str">
        <f>+IF(ISNA(VLOOKUP($E988,COA!$A$10:$C$208,3,0)),"",VLOOKUP($E988,COA!$A$10:$C$208,3,0))</f>
        <v/>
      </c>
      <c r="I988" s="120"/>
      <c r="J988" s="121" t="str">
        <f>+IF(ISNA(VLOOKUP($I988,'Cost Center'!$A$9:$B$48,2,0)),"",(VLOOKUP($I988,'Cost Center'!$A$9:$B$48,2,0)))</f>
        <v/>
      </c>
      <c r="K988" s="122"/>
      <c r="L988" s="123"/>
      <c r="M988" s="124">
        <f t="shared" si="48"/>
        <v>0</v>
      </c>
      <c r="N988" s="124"/>
      <c r="O988" s="124">
        <f t="shared" si="49"/>
        <v>0</v>
      </c>
      <c r="P988" s="130"/>
      <c r="Q988" s="130"/>
      <c r="R988" s="130"/>
      <c r="S988" s="130"/>
      <c r="T988" s="130"/>
      <c r="U988" s="130"/>
      <c r="V988" s="130"/>
      <c r="W988" s="130"/>
      <c r="X988" s="130"/>
      <c r="Y988" s="130"/>
      <c r="Z988" s="130"/>
      <c r="AA988" s="130"/>
      <c r="AB988" s="131">
        <f t="shared" si="50"/>
        <v>0</v>
      </c>
    </row>
    <row r="989" spans="1:28" s="97" customFormat="1" ht="12.75" x14ac:dyDescent="0.2">
      <c r="A989" s="127"/>
      <c r="B989" s="127"/>
      <c r="C989" s="26"/>
      <c r="D989" s="128"/>
      <c r="E989" s="129"/>
      <c r="F989" s="119" t="str">
        <f>+IF(ISNA(VLOOKUP($E989,COA!$A$10:$C$208,3,0)),"",VLOOKUP($E989,COA!$A$10:$C$208,3,0))</f>
        <v/>
      </c>
      <c r="G989" s="129"/>
      <c r="H989" s="119" t="str">
        <f>+IF(ISNA(VLOOKUP($E989,COA!$A$10:$C$208,3,0)),"",VLOOKUP($E989,COA!$A$10:$C$208,3,0))</f>
        <v/>
      </c>
      <c r="I989" s="120"/>
      <c r="J989" s="121" t="str">
        <f>+IF(ISNA(VLOOKUP($I989,'Cost Center'!$A$9:$B$48,2,0)),"",(VLOOKUP($I989,'Cost Center'!$A$9:$B$48,2,0)))</f>
        <v/>
      </c>
      <c r="K989" s="122"/>
      <c r="L989" s="123"/>
      <c r="M989" s="124">
        <f t="shared" si="48"/>
        <v>0</v>
      </c>
      <c r="N989" s="124"/>
      <c r="O989" s="124">
        <f t="shared" si="49"/>
        <v>0</v>
      </c>
      <c r="P989" s="130"/>
      <c r="Q989" s="130"/>
      <c r="R989" s="130"/>
      <c r="S989" s="130"/>
      <c r="T989" s="130"/>
      <c r="U989" s="130"/>
      <c r="V989" s="130"/>
      <c r="W989" s="130"/>
      <c r="X989" s="130"/>
      <c r="Y989" s="130"/>
      <c r="Z989" s="130"/>
      <c r="AA989" s="130"/>
      <c r="AB989" s="131">
        <f t="shared" si="50"/>
        <v>0</v>
      </c>
    </row>
    <row r="990" spans="1:28" s="97" customFormat="1" ht="12.75" x14ac:dyDescent="0.2">
      <c r="A990" s="127"/>
      <c r="B990" s="127"/>
      <c r="C990" s="26"/>
      <c r="D990" s="128"/>
      <c r="E990" s="129"/>
      <c r="F990" s="119" t="str">
        <f>+IF(ISNA(VLOOKUP($E990,COA!$A$10:$C$208,3,0)),"",VLOOKUP($E990,COA!$A$10:$C$208,3,0))</f>
        <v/>
      </c>
      <c r="G990" s="129"/>
      <c r="H990" s="119" t="str">
        <f>+IF(ISNA(VLOOKUP($E990,COA!$A$10:$C$208,3,0)),"",VLOOKUP($E990,COA!$A$10:$C$208,3,0))</f>
        <v/>
      </c>
      <c r="I990" s="120"/>
      <c r="J990" s="121" t="str">
        <f>+IF(ISNA(VLOOKUP($I990,'Cost Center'!$A$9:$B$48,2,0)),"",(VLOOKUP($I990,'Cost Center'!$A$9:$B$48,2,0)))</f>
        <v/>
      </c>
      <c r="K990" s="122"/>
      <c r="L990" s="123"/>
      <c r="M990" s="124">
        <f t="shared" si="48"/>
        <v>0</v>
      </c>
      <c r="N990" s="124"/>
      <c r="O990" s="124">
        <f t="shared" si="49"/>
        <v>0</v>
      </c>
      <c r="P990" s="130"/>
      <c r="Q990" s="130"/>
      <c r="R990" s="130"/>
      <c r="S990" s="130"/>
      <c r="T990" s="130"/>
      <c r="U990" s="130"/>
      <c r="V990" s="130"/>
      <c r="W990" s="130"/>
      <c r="X990" s="130"/>
      <c r="Y990" s="130"/>
      <c r="Z990" s="130"/>
      <c r="AA990" s="130"/>
      <c r="AB990" s="131">
        <f t="shared" si="50"/>
        <v>0</v>
      </c>
    </row>
    <row r="991" spans="1:28" s="97" customFormat="1" ht="12.75" x14ac:dyDescent="0.2">
      <c r="A991" s="127"/>
      <c r="B991" s="127"/>
      <c r="C991" s="26"/>
      <c r="D991" s="128"/>
      <c r="E991" s="129"/>
      <c r="F991" s="119" t="str">
        <f>+IF(ISNA(VLOOKUP($E991,COA!$A$10:$C$208,3,0)),"",VLOOKUP($E991,COA!$A$10:$C$208,3,0))</f>
        <v/>
      </c>
      <c r="G991" s="129"/>
      <c r="H991" s="119" t="str">
        <f>+IF(ISNA(VLOOKUP($E991,COA!$A$10:$C$208,3,0)),"",VLOOKUP($E991,COA!$A$10:$C$208,3,0))</f>
        <v/>
      </c>
      <c r="I991" s="120"/>
      <c r="J991" s="121" t="str">
        <f>+IF(ISNA(VLOOKUP($I991,'Cost Center'!$A$9:$B$48,2,0)),"",(VLOOKUP($I991,'Cost Center'!$A$9:$B$48,2,0)))</f>
        <v/>
      </c>
      <c r="K991" s="122"/>
      <c r="L991" s="123"/>
      <c r="M991" s="124">
        <f t="shared" si="48"/>
        <v>0</v>
      </c>
      <c r="N991" s="124"/>
      <c r="O991" s="124">
        <f t="shared" si="49"/>
        <v>0</v>
      </c>
      <c r="P991" s="130"/>
      <c r="Q991" s="130"/>
      <c r="R991" s="130"/>
      <c r="S991" s="130"/>
      <c r="T991" s="130"/>
      <c r="U991" s="130"/>
      <c r="V991" s="130"/>
      <c r="W991" s="130"/>
      <c r="X991" s="130"/>
      <c r="Y991" s="130"/>
      <c r="Z991" s="130"/>
      <c r="AA991" s="130"/>
      <c r="AB991" s="131">
        <f t="shared" si="50"/>
        <v>0</v>
      </c>
    </row>
    <row r="992" spans="1:28" s="97" customFormat="1" ht="12.75" x14ac:dyDescent="0.2">
      <c r="A992" s="127"/>
      <c r="B992" s="127"/>
      <c r="C992" s="26"/>
      <c r="D992" s="128"/>
      <c r="E992" s="129"/>
      <c r="F992" s="119" t="str">
        <f>+IF(ISNA(VLOOKUP($E992,COA!$A$10:$C$208,3,0)),"",VLOOKUP($E992,COA!$A$10:$C$208,3,0))</f>
        <v/>
      </c>
      <c r="G992" s="129"/>
      <c r="H992" s="119" t="str">
        <f>+IF(ISNA(VLOOKUP($E992,COA!$A$10:$C$208,3,0)),"",VLOOKUP($E992,COA!$A$10:$C$208,3,0))</f>
        <v/>
      </c>
      <c r="I992" s="120"/>
      <c r="J992" s="121" t="str">
        <f>+IF(ISNA(VLOOKUP($I992,'Cost Center'!$A$9:$B$48,2,0)),"",(VLOOKUP($I992,'Cost Center'!$A$9:$B$48,2,0)))</f>
        <v/>
      </c>
      <c r="K992" s="122"/>
      <c r="L992" s="123"/>
      <c r="M992" s="124">
        <f t="shared" si="48"/>
        <v>0</v>
      </c>
      <c r="N992" s="124"/>
      <c r="O992" s="124">
        <f t="shared" si="49"/>
        <v>0</v>
      </c>
      <c r="P992" s="130"/>
      <c r="Q992" s="130"/>
      <c r="R992" s="130"/>
      <c r="S992" s="130"/>
      <c r="T992" s="130"/>
      <c r="U992" s="130"/>
      <c r="V992" s="130"/>
      <c r="W992" s="130"/>
      <c r="X992" s="130"/>
      <c r="Y992" s="130"/>
      <c r="Z992" s="130"/>
      <c r="AA992" s="130"/>
      <c r="AB992" s="131">
        <f t="shared" si="50"/>
        <v>0</v>
      </c>
    </row>
    <row r="993" spans="1:28" s="97" customFormat="1" ht="12.75" x14ac:dyDescent="0.2">
      <c r="A993" s="127"/>
      <c r="B993" s="127"/>
      <c r="C993" s="26"/>
      <c r="D993" s="128"/>
      <c r="E993" s="129"/>
      <c r="F993" s="119" t="str">
        <f>+IF(ISNA(VLOOKUP($E993,COA!$A$10:$C$208,3,0)),"",VLOOKUP($E993,COA!$A$10:$C$208,3,0))</f>
        <v/>
      </c>
      <c r="G993" s="129"/>
      <c r="H993" s="119" t="str">
        <f>+IF(ISNA(VLOOKUP($E993,COA!$A$10:$C$208,3,0)),"",VLOOKUP($E993,COA!$A$10:$C$208,3,0))</f>
        <v/>
      </c>
      <c r="I993" s="120"/>
      <c r="J993" s="121" t="str">
        <f>+IF(ISNA(VLOOKUP($I993,'Cost Center'!$A$9:$B$48,2,0)),"",(VLOOKUP($I993,'Cost Center'!$A$9:$B$48,2,0)))</f>
        <v/>
      </c>
      <c r="K993" s="122"/>
      <c r="L993" s="123"/>
      <c r="M993" s="124">
        <f t="shared" si="48"/>
        <v>0</v>
      </c>
      <c r="N993" s="124"/>
      <c r="O993" s="124">
        <f t="shared" si="49"/>
        <v>0</v>
      </c>
      <c r="P993" s="130"/>
      <c r="Q993" s="130"/>
      <c r="R993" s="130"/>
      <c r="S993" s="130"/>
      <c r="T993" s="130"/>
      <c r="U993" s="130"/>
      <c r="V993" s="130"/>
      <c r="W993" s="130"/>
      <c r="X993" s="130"/>
      <c r="Y993" s="130"/>
      <c r="Z993" s="130"/>
      <c r="AA993" s="130"/>
      <c r="AB993" s="131">
        <f t="shared" si="50"/>
        <v>0</v>
      </c>
    </row>
    <row r="994" spans="1:28" s="97" customFormat="1" ht="12.75" x14ac:dyDescent="0.2">
      <c r="A994" s="127"/>
      <c r="B994" s="127"/>
      <c r="C994" s="26"/>
      <c r="D994" s="128"/>
      <c r="E994" s="129"/>
      <c r="F994" s="119" t="str">
        <f>+IF(ISNA(VLOOKUP($E994,COA!$A$10:$C$208,3,0)),"",VLOOKUP($E994,COA!$A$10:$C$208,3,0))</f>
        <v/>
      </c>
      <c r="G994" s="129"/>
      <c r="H994" s="119" t="str">
        <f>+IF(ISNA(VLOOKUP($E994,COA!$A$10:$C$208,3,0)),"",VLOOKUP($E994,COA!$A$10:$C$208,3,0))</f>
        <v/>
      </c>
      <c r="I994" s="120"/>
      <c r="J994" s="121" t="str">
        <f>+IF(ISNA(VLOOKUP($I994,'Cost Center'!$A$9:$B$48,2,0)),"",(VLOOKUP($I994,'Cost Center'!$A$9:$B$48,2,0)))</f>
        <v/>
      </c>
      <c r="K994" s="122"/>
      <c r="L994" s="123"/>
      <c r="M994" s="124">
        <f t="shared" si="48"/>
        <v>0</v>
      </c>
      <c r="N994" s="124"/>
      <c r="O994" s="124">
        <f t="shared" si="49"/>
        <v>0</v>
      </c>
      <c r="P994" s="130"/>
      <c r="Q994" s="130"/>
      <c r="R994" s="130"/>
      <c r="S994" s="130"/>
      <c r="T994" s="130"/>
      <c r="U994" s="130"/>
      <c r="V994" s="130"/>
      <c r="W994" s="130"/>
      <c r="X994" s="130"/>
      <c r="Y994" s="130"/>
      <c r="Z994" s="130"/>
      <c r="AA994" s="130"/>
      <c r="AB994" s="131">
        <f t="shared" si="50"/>
        <v>0</v>
      </c>
    </row>
    <row r="995" spans="1:28" s="97" customFormat="1" ht="12.75" x14ac:dyDescent="0.2">
      <c r="A995" s="127"/>
      <c r="B995" s="127"/>
      <c r="C995" s="26"/>
      <c r="D995" s="128"/>
      <c r="E995" s="129"/>
      <c r="F995" s="119" t="str">
        <f>+IF(ISNA(VLOOKUP($E995,COA!$A$10:$C$208,3,0)),"",VLOOKUP($E995,COA!$A$10:$C$208,3,0))</f>
        <v/>
      </c>
      <c r="G995" s="129"/>
      <c r="H995" s="119" t="str">
        <f>+IF(ISNA(VLOOKUP($E995,COA!$A$10:$C$208,3,0)),"",VLOOKUP($E995,COA!$A$10:$C$208,3,0))</f>
        <v/>
      </c>
      <c r="I995" s="120"/>
      <c r="J995" s="121" t="str">
        <f>+IF(ISNA(VLOOKUP($I995,'Cost Center'!$A$9:$B$48,2,0)),"",(VLOOKUP($I995,'Cost Center'!$A$9:$B$48,2,0)))</f>
        <v/>
      </c>
      <c r="K995" s="122"/>
      <c r="L995" s="123"/>
      <c r="M995" s="124">
        <f t="shared" si="48"/>
        <v>0</v>
      </c>
      <c r="N995" s="124"/>
      <c r="O995" s="124">
        <f t="shared" si="49"/>
        <v>0</v>
      </c>
      <c r="P995" s="130"/>
      <c r="Q995" s="130"/>
      <c r="R995" s="130"/>
      <c r="S995" s="130"/>
      <c r="T995" s="130"/>
      <c r="U995" s="130"/>
      <c r="V995" s="130"/>
      <c r="W995" s="130"/>
      <c r="X995" s="130"/>
      <c r="Y995" s="130"/>
      <c r="Z995" s="130"/>
      <c r="AA995" s="130"/>
      <c r="AB995" s="131">
        <f t="shared" si="50"/>
        <v>0</v>
      </c>
    </row>
    <row r="996" spans="1:28" s="97" customFormat="1" ht="12.75" x14ac:dyDescent="0.2">
      <c r="A996" s="127"/>
      <c r="B996" s="127"/>
      <c r="C996" s="26"/>
      <c r="D996" s="128"/>
      <c r="E996" s="129"/>
      <c r="F996" s="119" t="str">
        <f>+IF(ISNA(VLOOKUP($E996,COA!$A$10:$C$208,3,0)),"",VLOOKUP($E996,COA!$A$10:$C$208,3,0))</f>
        <v/>
      </c>
      <c r="G996" s="129"/>
      <c r="H996" s="119" t="str">
        <f>+IF(ISNA(VLOOKUP($E996,COA!$A$10:$C$208,3,0)),"",VLOOKUP($E996,COA!$A$10:$C$208,3,0))</f>
        <v/>
      </c>
      <c r="I996" s="120"/>
      <c r="J996" s="121" t="str">
        <f>+IF(ISNA(VLOOKUP($I996,'Cost Center'!$A$9:$B$48,2,0)),"",(VLOOKUP($I996,'Cost Center'!$A$9:$B$48,2,0)))</f>
        <v/>
      </c>
      <c r="K996" s="122"/>
      <c r="L996" s="123"/>
      <c r="M996" s="124">
        <f t="shared" si="48"/>
        <v>0</v>
      </c>
      <c r="N996" s="124"/>
      <c r="O996" s="124">
        <f t="shared" si="49"/>
        <v>0</v>
      </c>
      <c r="P996" s="130"/>
      <c r="Q996" s="130"/>
      <c r="R996" s="130"/>
      <c r="S996" s="130"/>
      <c r="T996" s="130"/>
      <c r="U996" s="130"/>
      <c r="V996" s="130"/>
      <c r="W996" s="130"/>
      <c r="X996" s="130"/>
      <c r="Y996" s="130"/>
      <c r="Z996" s="130"/>
      <c r="AA996" s="130"/>
      <c r="AB996" s="131">
        <f t="shared" si="50"/>
        <v>0</v>
      </c>
    </row>
    <row r="997" spans="1:28" s="97" customFormat="1" ht="12.75" x14ac:dyDescent="0.2">
      <c r="A997" s="127"/>
      <c r="B997" s="127"/>
      <c r="C997" s="26"/>
      <c r="D997" s="128"/>
      <c r="E997" s="129"/>
      <c r="F997" s="119" t="str">
        <f>+IF(ISNA(VLOOKUP($E997,COA!$A$10:$C$208,3,0)),"",VLOOKUP($E997,COA!$A$10:$C$208,3,0))</f>
        <v/>
      </c>
      <c r="G997" s="129"/>
      <c r="H997" s="119" t="str">
        <f>+IF(ISNA(VLOOKUP($E997,COA!$A$10:$C$208,3,0)),"",VLOOKUP($E997,COA!$A$10:$C$208,3,0))</f>
        <v/>
      </c>
      <c r="I997" s="120"/>
      <c r="J997" s="121" t="str">
        <f>+IF(ISNA(VLOOKUP($I997,'Cost Center'!$A$9:$B$48,2,0)),"",(VLOOKUP($I997,'Cost Center'!$A$9:$B$48,2,0)))</f>
        <v/>
      </c>
      <c r="K997" s="122"/>
      <c r="L997" s="123"/>
      <c r="M997" s="124">
        <f t="shared" si="48"/>
        <v>0</v>
      </c>
      <c r="N997" s="124"/>
      <c r="O997" s="124">
        <f t="shared" si="49"/>
        <v>0</v>
      </c>
      <c r="P997" s="130"/>
      <c r="Q997" s="130"/>
      <c r="R997" s="130"/>
      <c r="S997" s="130"/>
      <c r="T997" s="130"/>
      <c r="U997" s="130"/>
      <c r="V997" s="130"/>
      <c r="W997" s="130"/>
      <c r="X997" s="130"/>
      <c r="Y997" s="130"/>
      <c r="Z997" s="130"/>
      <c r="AA997" s="130"/>
      <c r="AB997" s="131">
        <f t="shared" si="50"/>
        <v>0</v>
      </c>
    </row>
    <row r="998" spans="1:28" s="97" customFormat="1" ht="12.75" x14ac:dyDescent="0.2">
      <c r="A998" s="127"/>
      <c r="B998" s="127"/>
      <c r="C998" s="26"/>
      <c r="D998" s="128"/>
      <c r="E998" s="129"/>
      <c r="F998" s="119" t="str">
        <f>+IF(ISNA(VLOOKUP($E998,COA!$A$10:$C$208,3,0)),"",VLOOKUP($E998,COA!$A$10:$C$208,3,0))</f>
        <v/>
      </c>
      <c r="G998" s="129"/>
      <c r="H998" s="119" t="str">
        <f>+IF(ISNA(VLOOKUP($E998,COA!$A$10:$C$208,3,0)),"",VLOOKUP($E998,COA!$A$10:$C$208,3,0))</f>
        <v/>
      </c>
      <c r="I998" s="120"/>
      <c r="J998" s="121" t="str">
        <f>+IF(ISNA(VLOOKUP($I998,'Cost Center'!$A$9:$B$48,2,0)),"",(VLOOKUP($I998,'Cost Center'!$A$9:$B$48,2,0)))</f>
        <v/>
      </c>
      <c r="K998" s="122"/>
      <c r="L998" s="123"/>
      <c r="M998" s="124">
        <f t="shared" si="48"/>
        <v>0</v>
      </c>
      <c r="N998" s="124"/>
      <c r="O998" s="124">
        <f t="shared" si="49"/>
        <v>0</v>
      </c>
      <c r="P998" s="130"/>
      <c r="Q998" s="130"/>
      <c r="R998" s="130"/>
      <c r="S998" s="130"/>
      <c r="T998" s="130"/>
      <c r="U998" s="130"/>
      <c r="V998" s="130"/>
      <c r="W998" s="130"/>
      <c r="X998" s="130"/>
      <c r="Y998" s="130"/>
      <c r="Z998" s="130"/>
      <c r="AA998" s="130"/>
      <c r="AB998" s="131">
        <f t="shared" si="50"/>
        <v>0</v>
      </c>
    </row>
    <row r="999" spans="1:28" s="97" customFormat="1" ht="12.75" x14ac:dyDescent="0.2">
      <c r="A999" s="127"/>
      <c r="B999" s="127"/>
      <c r="C999" s="26"/>
      <c r="D999" s="128"/>
      <c r="E999" s="129"/>
      <c r="F999" s="119" t="str">
        <f>+IF(ISNA(VLOOKUP($E999,COA!$A$10:$C$208,3,0)),"",VLOOKUP($E999,COA!$A$10:$C$208,3,0))</f>
        <v/>
      </c>
      <c r="G999" s="129"/>
      <c r="H999" s="119" t="str">
        <f>+IF(ISNA(VLOOKUP($E999,COA!$A$10:$C$208,3,0)),"",VLOOKUP($E999,COA!$A$10:$C$208,3,0))</f>
        <v/>
      </c>
      <c r="I999" s="120"/>
      <c r="J999" s="121" t="str">
        <f>+IF(ISNA(VLOOKUP($I999,'Cost Center'!$A$9:$B$48,2,0)),"",(VLOOKUP($I999,'Cost Center'!$A$9:$B$48,2,0)))</f>
        <v/>
      </c>
      <c r="K999" s="122"/>
      <c r="L999" s="123"/>
      <c r="M999" s="124">
        <f t="shared" si="48"/>
        <v>0</v>
      </c>
      <c r="N999" s="124"/>
      <c r="O999" s="124">
        <f t="shared" si="49"/>
        <v>0</v>
      </c>
      <c r="P999" s="130"/>
      <c r="Q999" s="130"/>
      <c r="R999" s="130"/>
      <c r="S999" s="130"/>
      <c r="T999" s="130"/>
      <c r="U999" s="130"/>
      <c r="V999" s="130"/>
      <c r="W999" s="130"/>
      <c r="X999" s="130"/>
      <c r="Y999" s="130"/>
      <c r="Z999" s="130"/>
      <c r="AA999" s="130"/>
      <c r="AB999" s="131">
        <f t="shared" si="50"/>
        <v>0</v>
      </c>
    </row>
    <row r="1000" spans="1:28" s="97" customFormat="1" ht="12.75" x14ac:dyDescent="0.2">
      <c r="A1000" s="127"/>
      <c r="B1000" s="127"/>
      <c r="C1000" s="26"/>
      <c r="D1000" s="128"/>
      <c r="E1000" s="129"/>
      <c r="F1000" s="119" t="str">
        <f>+IF(ISNA(VLOOKUP($E1000,COA!$A$10:$C$208,3,0)),"",VLOOKUP($E1000,COA!$A$10:$C$208,3,0))</f>
        <v/>
      </c>
      <c r="G1000" s="129"/>
      <c r="H1000" s="119" t="str">
        <f>+IF(ISNA(VLOOKUP($E1000,COA!$A$10:$C$208,3,0)),"",VLOOKUP($E1000,COA!$A$10:$C$208,3,0))</f>
        <v/>
      </c>
      <c r="I1000" s="120"/>
      <c r="J1000" s="121" t="str">
        <f>+IF(ISNA(VLOOKUP($I1000,'Cost Center'!$A$9:$B$48,2,0)),"",(VLOOKUP($I1000,'Cost Center'!$A$9:$B$48,2,0)))</f>
        <v/>
      </c>
      <c r="K1000" s="122"/>
      <c r="L1000" s="123"/>
      <c r="M1000" s="124">
        <f t="shared" si="48"/>
        <v>0</v>
      </c>
      <c r="N1000" s="124"/>
      <c r="O1000" s="124">
        <f t="shared" si="49"/>
        <v>0</v>
      </c>
      <c r="P1000" s="130"/>
      <c r="Q1000" s="130"/>
      <c r="R1000" s="130"/>
      <c r="S1000" s="130"/>
      <c r="T1000" s="130"/>
      <c r="U1000" s="130"/>
      <c r="V1000" s="130"/>
      <c r="W1000" s="130"/>
      <c r="X1000" s="130"/>
      <c r="Y1000" s="130"/>
      <c r="Z1000" s="130"/>
      <c r="AA1000" s="130"/>
      <c r="AB1000" s="131">
        <f t="shared" si="50"/>
        <v>0</v>
      </c>
    </row>
    <row r="1001" spans="1:28" s="97" customFormat="1" ht="12.75" x14ac:dyDescent="0.2">
      <c r="A1001" s="127"/>
      <c r="B1001" s="127"/>
      <c r="C1001" s="26"/>
      <c r="D1001" s="128"/>
      <c r="E1001" s="129"/>
      <c r="F1001" s="119" t="str">
        <f>+IF(ISNA(VLOOKUP($E1001,COA!$A$10:$C$208,3,0)),"",VLOOKUP($E1001,COA!$A$10:$C$208,3,0))</f>
        <v/>
      </c>
      <c r="G1001" s="129"/>
      <c r="H1001" s="119" t="str">
        <f>+IF(ISNA(VLOOKUP($E1001,COA!$A$10:$C$208,3,0)),"",VLOOKUP($E1001,COA!$A$10:$C$208,3,0))</f>
        <v/>
      </c>
      <c r="I1001" s="120"/>
      <c r="J1001" s="121" t="str">
        <f>+IF(ISNA(VLOOKUP($I1001,'Cost Center'!$A$9:$B$48,2,0)),"",(VLOOKUP($I1001,'Cost Center'!$A$9:$B$48,2,0)))</f>
        <v/>
      </c>
      <c r="K1001" s="122"/>
      <c r="L1001" s="123"/>
      <c r="M1001" s="124">
        <f t="shared" si="48"/>
        <v>0</v>
      </c>
      <c r="N1001" s="124"/>
      <c r="O1001" s="124">
        <f t="shared" si="49"/>
        <v>0</v>
      </c>
      <c r="P1001" s="130"/>
      <c r="Q1001" s="130"/>
      <c r="R1001" s="130"/>
      <c r="S1001" s="130"/>
      <c r="T1001" s="130"/>
      <c r="U1001" s="130"/>
      <c r="V1001" s="130"/>
      <c r="W1001" s="130"/>
      <c r="X1001" s="130"/>
      <c r="Y1001" s="130"/>
      <c r="Z1001" s="130"/>
      <c r="AA1001" s="130"/>
      <c r="AB1001" s="131">
        <f t="shared" si="50"/>
        <v>0</v>
      </c>
    </row>
    <row r="1002" spans="1:28" s="97" customFormat="1" ht="12.75" x14ac:dyDescent="0.2">
      <c r="A1002" s="127"/>
      <c r="B1002" s="127"/>
      <c r="C1002" s="26"/>
      <c r="D1002" s="128"/>
      <c r="E1002" s="129"/>
      <c r="F1002" s="119" t="str">
        <f>+IF(ISNA(VLOOKUP($E1002,COA!$A$10:$C$208,3,0)),"",VLOOKUP($E1002,COA!$A$10:$C$208,3,0))</f>
        <v/>
      </c>
      <c r="G1002" s="129"/>
      <c r="H1002" s="119" t="str">
        <f>+IF(ISNA(VLOOKUP($E1002,COA!$A$10:$C$208,3,0)),"",VLOOKUP($E1002,COA!$A$10:$C$208,3,0))</f>
        <v/>
      </c>
      <c r="I1002" s="120"/>
      <c r="J1002" s="121" t="str">
        <f>+IF(ISNA(VLOOKUP($I1002,'Cost Center'!$A$9:$B$48,2,0)),"",(VLOOKUP($I1002,'Cost Center'!$A$9:$B$48,2,0)))</f>
        <v/>
      </c>
      <c r="K1002" s="122"/>
      <c r="L1002" s="123"/>
      <c r="M1002" s="124">
        <f t="shared" si="48"/>
        <v>0</v>
      </c>
      <c r="N1002" s="124"/>
      <c r="O1002" s="124">
        <f t="shared" si="49"/>
        <v>0</v>
      </c>
      <c r="P1002" s="130"/>
      <c r="Q1002" s="130"/>
      <c r="R1002" s="130"/>
      <c r="S1002" s="130"/>
      <c r="T1002" s="130"/>
      <c r="U1002" s="130"/>
      <c r="V1002" s="130"/>
      <c r="W1002" s="130"/>
      <c r="X1002" s="130"/>
      <c r="Y1002" s="130"/>
      <c r="Z1002" s="130"/>
      <c r="AA1002" s="130"/>
      <c r="AB1002" s="131">
        <f t="shared" si="50"/>
        <v>0</v>
      </c>
    </row>
    <row r="1003" spans="1:28" s="97" customFormat="1" ht="12.75" x14ac:dyDescent="0.2">
      <c r="A1003" s="127"/>
      <c r="B1003" s="127"/>
      <c r="C1003" s="26"/>
      <c r="D1003" s="128"/>
      <c r="E1003" s="129"/>
      <c r="F1003" s="119" t="str">
        <f>+IF(ISNA(VLOOKUP($E1003,COA!$A$10:$C$208,3,0)),"",VLOOKUP($E1003,COA!$A$10:$C$208,3,0))</f>
        <v/>
      </c>
      <c r="G1003" s="129"/>
      <c r="H1003" s="119" t="str">
        <f>+IF(ISNA(VLOOKUP($E1003,COA!$A$10:$C$208,3,0)),"",VLOOKUP($E1003,COA!$A$10:$C$208,3,0))</f>
        <v/>
      </c>
      <c r="I1003" s="120"/>
      <c r="J1003" s="121" t="str">
        <f>+IF(ISNA(VLOOKUP($I1003,'Cost Center'!$A$9:$B$48,2,0)),"",(VLOOKUP($I1003,'Cost Center'!$A$9:$B$48,2,0)))</f>
        <v/>
      </c>
      <c r="K1003" s="122"/>
      <c r="L1003" s="123"/>
      <c r="M1003" s="124">
        <f t="shared" si="48"/>
        <v>0</v>
      </c>
      <c r="N1003" s="124"/>
      <c r="O1003" s="124">
        <f t="shared" si="49"/>
        <v>0</v>
      </c>
      <c r="P1003" s="130"/>
      <c r="Q1003" s="130"/>
      <c r="R1003" s="130"/>
      <c r="S1003" s="130"/>
      <c r="T1003" s="130"/>
      <c r="U1003" s="130"/>
      <c r="V1003" s="130"/>
      <c r="W1003" s="130"/>
      <c r="X1003" s="130"/>
      <c r="Y1003" s="130"/>
      <c r="Z1003" s="130"/>
      <c r="AA1003" s="130"/>
      <c r="AB1003" s="131">
        <f t="shared" si="50"/>
        <v>0</v>
      </c>
    </row>
    <row r="1004" spans="1:28" s="97" customFormat="1" ht="12.75" x14ac:dyDescent="0.2">
      <c r="A1004" s="127"/>
      <c r="B1004" s="127"/>
      <c r="C1004" s="26"/>
      <c r="D1004" s="128"/>
      <c r="E1004" s="129"/>
      <c r="F1004" s="119" t="str">
        <f>+IF(ISNA(VLOOKUP($E1004,COA!$A$10:$C$208,3,0)),"",VLOOKUP($E1004,COA!$A$10:$C$208,3,0))</f>
        <v/>
      </c>
      <c r="G1004" s="129"/>
      <c r="H1004" s="119" t="str">
        <f>+IF(ISNA(VLOOKUP($E1004,COA!$A$10:$C$208,3,0)),"",VLOOKUP($E1004,COA!$A$10:$C$208,3,0))</f>
        <v/>
      </c>
      <c r="I1004" s="120"/>
      <c r="J1004" s="121" t="str">
        <f>+IF(ISNA(VLOOKUP($I1004,'Cost Center'!$A$9:$B$48,2,0)),"",(VLOOKUP($I1004,'Cost Center'!$A$9:$B$48,2,0)))</f>
        <v/>
      </c>
      <c r="K1004" s="122"/>
      <c r="L1004" s="123"/>
      <c r="M1004" s="124">
        <f t="shared" si="48"/>
        <v>0</v>
      </c>
      <c r="N1004" s="124"/>
      <c r="O1004" s="124">
        <f t="shared" si="49"/>
        <v>0</v>
      </c>
      <c r="P1004" s="130"/>
      <c r="Q1004" s="130"/>
      <c r="R1004" s="130"/>
      <c r="S1004" s="130"/>
      <c r="T1004" s="130"/>
      <c r="U1004" s="130"/>
      <c r="V1004" s="130"/>
      <c r="W1004" s="130"/>
      <c r="X1004" s="130"/>
      <c r="Y1004" s="130"/>
      <c r="Z1004" s="130"/>
      <c r="AA1004" s="130"/>
      <c r="AB1004" s="131">
        <f t="shared" si="50"/>
        <v>0</v>
      </c>
    </row>
    <row r="1005" spans="1:28" s="97" customFormat="1" ht="12.75" x14ac:dyDescent="0.2">
      <c r="A1005" s="127"/>
      <c r="B1005" s="127"/>
      <c r="C1005" s="26"/>
      <c r="D1005" s="128"/>
      <c r="E1005" s="129"/>
      <c r="F1005" s="119" t="str">
        <f>+IF(ISNA(VLOOKUP($E1005,COA!$A$10:$C$208,3,0)),"",VLOOKUP($E1005,COA!$A$10:$C$208,3,0))</f>
        <v/>
      </c>
      <c r="G1005" s="129"/>
      <c r="H1005" s="119" t="str">
        <f>+IF(ISNA(VLOOKUP($E1005,COA!$A$10:$C$208,3,0)),"",VLOOKUP($E1005,COA!$A$10:$C$208,3,0))</f>
        <v/>
      </c>
      <c r="I1005" s="120"/>
      <c r="J1005" s="121" t="str">
        <f>+IF(ISNA(VLOOKUP($I1005,'Cost Center'!$A$9:$B$48,2,0)),"",(VLOOKUP($I1005,'Cost Center'!$A$9:$B$48,2,0)))</f>
        <v/>
      </c>
      <c r="K1005" s="122"/>
      <c r="L1005" s="123"/>
      <c r="M1005" s="124">
        <f t="shared" si="48"/>
        <v>0</v>
      </c>
      <c r="N1005" s="124"/>
      <c r="O1005" s="124">
        <f t="shared" si="49"/>
        <v>0</v>
      </c>
      <c r="P1005" s="130"/>
      <c r="Q1005" s="130"/>
      <c r="R1005" s="130"/>
      <c r="S1005" s="130"/>
      <c r="T1005" s="130"/>
      <c r="U1005" s="130"/>
      <c r="V1005" s="130"/>
      <c r="W1005" s="130"/>
      <c r="X1005" s="130"/>
      <c r="Y1005" s="130"/>
      <c r="Z1005" s="130"/>
      <c r="AA1005" s="130"/>
      <c r="AB1005" s="131">
        <f t="shared" si="50"/>
        <v>0</v>
      </c>
    </row>
    <row r="1006" spans="1:28" s="97" customFormat="1" ht="12.75" x14ac:dyDescent="0.2">
      <c r="A1006" s="127"/>
      <c r="B1006" s="127"/>
      <c r="C1006" s="26"/>
      <c r="D1006" s="128"/>
      <c r="E1006" s="129"/>
      <c r="F1006" s="119" t="str">
        <f>+IF(ISNA(VLOOKUP($E1006,COA!$A$10:$C$208,3,0)),"",VLOOKUP($E1006,COA!$A$10:$C$208,3,0))</f>
        <v/>
      </c>
      <c r="G1006" s="129"/>
      <c r="H1006" s="119" t="str">
        <f>+IF(ISNA(VLOOKUP($E1006,COA!$A$10:$C$208,3,0)),"",VLOOKUP($E1006,COA!$A$10:$C$208,3,0))</f>
        <v/>
      </c>
      <c r="I1006" s="120"/>
      <c r="J1006" s="121" t="str">
        <f>+IF(ISNA(VLOOKUP($I1006,'Cost Center'!$A$9:$B$48,2,0)),"",(VLOOKUP($I1006,'Cost Center'!$A$9:$B$48,2,0)))</f>
        <v/>
      </c>
      <c r="K1006" s="122"/>
      <c r="L1006" s="123"/>
      <c r="M1006" s="124">
        <f t="shared" si="48"/>
        <v>0</v>
      </c>
      <c r="N1006" s="124"/>
      <c r="O1006" s="124">
        <f t="shared" si="49"/>
        <v>0</v>
      </c>
      <c r="P1006" s="130"/>
      <c r="Q1006" s="130"/>
      <c r="R1006" s="130"/>
      <c r="S1006" s="130"/>
      <c r="T1006" s="130"/>
      <c r="U1006" s="130"/>
      <c r="V1006" s="130"/>
      <c r="W1006" s="130"/>
      <c r="X1006" s="130"/>
      <c r="Y1006" s="130"/>
      <c r="Z1006" s="130"/>
      <c r="AA1006" s="130"/>
      <c r="AB1006" s="131">
        <f t="shared" si="50"/>
        <v>0</v>
      </c>
    </row>
    <row r="1007" spans="1:28" s="97" customFormat="1" ht="12.75" x14ac:dyDescent="0.2">
      <c r="A1007" s="127"/>
      <c r="B1007" s="127"/>
      <c r="C1007" s="26"/>
      <c r="D1007" s="128"/>
      <c r="E1007" s="129"/>
      <c r="F1007" s="119" t="str">
        <f>+IF(ISNA(VLOOKUP($E1007,COA!$A$10:$C$208,3,0)),"",VLOOKUP($E1007,COA!$A$10:$C$208,3,0))</f>
        <v/>
      </c>
      <c r="G1007" s="129"/>
      <c r="H1007" s="119" t="str">
        <f>+IF(ISNA(VLOOKUP($E1007,COA!$A$10:$C$208,3,0)),"",VLOOKUP($E1007,COA!$A$10:$C$208,3,0))</f>
        <v/>
      </c>
      <c r="I1007" s="120"/>
      <c r="J1007" s="121" t="str">
        <f>+IF(ISNA(VLOOKUP($I1007,'Cost Center'!$A$9:$B$48,2,0)),"",(VLOOKUP($I1007,'Cost Center'!$A$9:$B$48,2,0)))</f>
        <v/>
      </c>
      <c r="K1007" s="122"/>
      <c r="L1007" s="123"/>
      <c r="M1007" s="124">
        <f t="shared" si="48"/>
        <v>0</v>
      </c>
      <c r="N1007" s="124"/>
      <c r="O1007" s="124">
        <f t="shared" si="49"/>
        <v>0</v>
      </c>
      <c r="P1007" s="130"/>
      <c r="Q1007" s="130"/>
      <c r="R1007" s="130"/>
      <c r="S1007" s="130"/>
      <c r="T1007" s="130"/>
      <c r="U1007" s="130"/>
      <c r="V1007" s="130"/>
      <c r="W1007" s="130"/>
      <c r="X1007" s="130"/>
      <c r="Y1007" s="130"/>
      <c r="Z1007" s="130"/>
      <c r="AA1007" s="130"/>
      <c r="AB1007" s="131">
        <f t="shared" si="50"/>
        <v>0</v>
      </c>
    </row>
    <row r="1008" spans="1:28" s="97" customFormat="1" ht="12.75" x14ac:dyDescent="0.2">
      <c r="A1008" s="127"/>
      <c r="B1008" s="127"/>
      <c r="C1008" s="26"/>
      <c r="D1008" s="128"/>
      <c r="E1008" s="129"/>
      <c r="F1008" s="119" t="str">
        <f>+IF(ISNA(VLOOKUP($E1008,COA!$A$10:$C$208,3,0)),"",VLOOKUP($E1008,COA!$A$10:$C$208,3,0))</f>
        <v/>
      </c>
      <c r="G1008" s="129"/>
      <c r="H1008" s="119" t="str">
        <f>+IF(ISNA(VLOOKUP($E1008,COA!$A$10:$C$208,3,0)),"",VLOOKUP($E1008,COA!$A$10:$C$208,3,0))</f>
        <v/>
      </c>
      <c r="I1008" s="120"/>
      <c r="J1008" s="121" t="str">
        <f>+IF(ISNA(VLOOKUP($I1008,'Cost Center'!$A$9:$B$48,2,0)),"",(VLOOKUP($I1008,'Cost Center'!$A$9:$B$48,2,0)))</f>
        <v/>
      </c>
      <c r="K1008" s="122"/>
      <c r="L1008" s="123"/>
      <c r="M1008" s="124">
        <f t="shared" si="48"/>
        <v>0</v>
      </c>
      <c r="N1008" s="124"/>
      <c r="O1008" s="124">
        <f t="shared" si="49"/>
        <v>0</v>
      </c>
      <c r="P1008" s="130"/>
      <c r="Q1008" s="130"/>
      <c r="R1008" s="130"/>
      <c r="S1008" s="130"/>
      <c r="T1008" s="130"/>
      <c r="U1008" s="130"/>
      <c r="V1008" s="130"/>
      <c r="W1008" s="130"/>
      <c r="X1008" s="130"/>
      <c r="Y1008" s="130"/>
      <c r="Z1008" s="130"/>
      <c r="AA1008" s="130"/>
      <c r="AB1008" s="131">
        <f t="shared" si="50"/>
        <v>0</v>
      </c>
    </row>
    <row r="1009" spans="1:28" s="97" customFormat="1" ht="12.75" x14ac:dyDescent="0.2">
      <c r="A1009" s="127"/>
      <c r="B1009" s="127"/>
      <c r="C1009" s="26"/>
      <c r="D1009" s="128"/>
      <c r="E1009" s="129"/>
      <c r="F1009" s="119" t="str">
        <f>+IF(ISNA(VLOOKUP($E1009,COA!$A$10:$C$208,3,0)),"",VLOOKUP($E1009,COA!$A$10:$C$208,3,0))</f>
        <v/>
      </c>
      <c r="G1009" s="129"/>
      <c r="H1009" s="119" t="str">
        <f>+IF(ISNA(VLOOKUP($E1009,COA!$A$10:$C$208,3,0)),"",VLOOKUP($E1009,COA!$A$10:$C$208,3,0))</f>
        <v/>
      </c>
      <c r="I1009" s="120"/>
      <c r="J1009" s="121" t="str">
        <f>+IF(ISNA(VLOOKUP($I1009,'Cost Center'!$A$9:$B$48,2,0)),"",(VLOOKUP($I1009,'Cost Center'!$A$9:$B$48,2,0)))</f>
        <v/>
      </c>
      <c r="K1009" s="122"/>
      <c r="L1009" s="123"/>
      <c r="M1009" s="124">
        <f t="shared" si="48"/>
        <v>0</v>
      </c>
      <c r="N1009" s="124"/>
      <c r="O1009" s="124">
        <f t="shared" si="49"/>
        <v>0</v>
      </c>
      <c r="P1009" s="130"/>
      <c r="Q1009" s="130"/>
      <c r="R1009" s="130"/>
      <c r="S1009" s="130"/>
      <c r="T1009" s="130"/>
      <c r="U1009" s="130"/>
      <c r="V1009" s="130"/>
      <c r="W1009" s="130"/>
      <c r="X1009" s="130"/>
      <c r="Y1009" s="130"/>
      <c r="Z1009" s="130"/>
      <c r="AA1009" s="130"/>
      <c r="AB1009" s="131">
        <f t="shared" si="50"/>
        <v>0</v>
      </c>
    </row>
    <row r="1010" spans="1:28" s="97" customFormat="1" ht="12.75" x14ac:dyDescent="0.2">
      <c r="A1010" s="127"/>
      <c r="B1010" s="127"/>
      <c r="C1010" s="26"/>
      <c r="D1010" s="128"/>
      <c r="E1010" s="129"/>
      <c r="F1010" s="119" t="str">
        <f>+IF(ISNA(VLOOKUP($E1010,COA!$A$10:$C$208,3,0)),"",VLOOKUP($E1010,COA!$A$10:$C$208,3,0))</f>
        <v/>
      </c>
      <c r="G1010" s="129"/>
      <c r="H1010" s="119" t="str">
        <f>+IF(ISNA(VLOOKUP($E1010,COA!$A$10:$C$208,3,0)),"",VLOOKUP($E1010,COA!$A$10:$C$208,3,0))</f>
        <v/>
      </c>
      <c r="I1010" s="120"/>
      <c r="J1010" s="121" t="str">
        <f>+IF(ISNA(VLOOKUP($I1010,'Cost Center'!$A$9:$B$48,2,0)),"",(VLOOKUP($I1010,'Cost Center'!$A$9:$B$48,2,0)))</f>
        <v/>
      </c>
      <c r="K1010" s="122"/>
      <c r="L1010" s="123"/>
      <c r="M1010" s="124">
        <f t="shared" si="48"/>
        <v>0</v>
      </c>
      <c r="N1010" s="124"/>
      <c r="O1010" s="124">
        <f t="shared" si="49"/>
        <v>0</v>
      </c>
      <c r="P1010" s="130"/>
      <c r="Q1010" s="130"/>
      <c r="R1010" s="130"/>
      <c r="S1010" s="130"/>
      <c r="T1010" s="130"/>
      <c r="U1010" s="130"/>
      <c r="V1010" s="130"/>
      <c r="W1010" s="130"/>
      <c r="X1010" s="130"/>
      <c r="Y1010" s="130"/>
      <c r="Z1010" s="130"/>
      <c r="AA1010" s="130"/>
      <c r="AB1010" s="131">
        <f t="shared" si="50"/>
        <v>0</v>
      </c>
    </row>
    <row r="1011" spans="1:28" s="97" customFormat="1" ht="12.75" x14ac:dyDescent="0.2">
      <c r="A1011" s="127"/>
      <c r="B1011" s="127"/>
      <c r="C1011" s="26"/>
      <c r="D1011" s="128"/>
      <c r="E1011" s="129"/>
      <c r="F1011" s="119" t="str">
        <f>+IF(ISNA(VLOOKUP($E1011,COA!$A$10:$C$208,3,0)),"",VLOOKUP($E1011,COA!$A$10:$C$208,3,0))</f>
        <v/>
      </c>
      <c r="G1011" s="129"/>
      <c r="H1011" s="119" t="str">
        <f>+IF(ISNA(VLOOKUP($E1011,COA!$A$10:$C$208,3,0)),"",VLOOKUP($E1011,COA!$A$10:$C$208,3,0))</f>
        <v/>
      </c>
      <c r="I1011" s="120"/>
      <c r="J1011" s="121" t="str">
        <f>+IF(ISNA(VLOOKUP($I1011,'Cost Center'!$A$9:$B$48,2,0)),"",(VLOOKUP($I1011,'Cost Center'!$A$9:$B$48,2,0)))</f>
        <v/>
      </c>
      <c r="K1011" s="122"/>
      <c r="L1011" s="123"/>
      <c r="M1011" s="124">
        <f t="shared" si="48"/>
        <v>0</v>
      </c>
      <c r="N1011" s="124"/>
      <c r="O1011" s="124">
        <f t="shared" si="49"/>
        <v>0</v>
      </c>
      <c r="P1011" s="130"/>
      <c r="Q1011" s="130"/>
      <c r="R1011" s="130"/>
      <c r="S1011" s="130"/>
      <c r="T1011" s="130"/>
      <c r="U1011" s="130"/>
      <c r="V1011" s="130"/>
      <c r="W1011" s="130"/>
      <c r="X1011" s="130"/>
      <c r="Y1011" s="130"/>
      <c r="Z1011" s="130"/>
      <c r="AA1011" s="130"/>
      <c r="AB1011" s="131">
        <f t="shared" si="50"/>
        <v>0</v>
      </c>
    </row>
    <row r="1012" spans="1:28" s="97" customFormat="1" ht="12.75" x14ac:dyDescent="0.2">
      <c r="A1012" s="127"/>
      <c r="B1012" s="127"/>
      <c r="C1012" s="26"/>
      <c r="D1012" s="128"/>
      <c r="E1012" s="129"/>
      <c r="F1012" s="119" t="str">
        <f>+IF(ISNA(VLOOKUP($E1012,COA!$A$10:$C$208,3,0)),"",VLOOKUP($E1012,COA!$A$10:$C$208,3,0))</f>
        <v/>
      </c>
      <c r="G1012" s="129"/>
      <c r="H1012" s="119" t="str">
        <f>+IF(ISNA(VLOOKUP($E1012,COA!$A$10:$C$208,3,0)),"",VLOOKUP($E1012,COA!$A$10:$C$208,3,0))</f>
        <v/>
      </c>
      <c r="I1012" s="120"/>
      <c r="J1012" s="121" t="str">
        <f>+IF(ISNA(VLOOKUP($I1012,'Cost Center'!$A$9:$B$48,2,0)),"",(VLOOKUP($I1012,'Cost Center'!$A$9:$B$48,2,0)))</f>
        <v/>
      </c>
      <c r="K1012" s="122"/>
      <c r="L1012" s="123"/>
      <c r="M1012" s="124">
        <f t="shared" si="48"/>
        <v>0</v>
      </c>
      <c r="N1012" s="124"/>
      <c r="O1012" s="124">
        <f t="shared" si="49"/>
        <v>0</v>
      </c>
      <c r="P1012" s="130"/>
      <c r="Q1012" s="130"/>
      <c r="R1012" s="130"/>
      <c r="S1012" s="130"/>
      <c r="T1012" s="130"/>
      <c r="U1012" s="130"/>
      <c r="V1012" s="130"/>
      <c r="W1012" s="130"/>
      <c r="X1012" s="130"/>
      <c r="Y1012" s="130"/>
      <c r="Z1012" s="130"/>
      <c r="AA1012" s="130"/>
      <c r="AB1012" s="131">
        <f t="shared" si="50"/>
        <v>0</v>
      </c>
    </row>
    <row r="1013" spans="1:28" s="97" customFormat="1" ht="12.75" x14ac:dyDescent="0.2">
      <c r="A1013" s="127"/>
      <c r="B1013" s="127"/>
      <c r="C1013" s="26"/>
      <c r="D1013" s="128"/>
      <c r="E1013" s="129"/>
      <c r="F1013" s="119" t="str">
        <f>+IF(ISNA(VLOOKUP($E1013,COA!$A$10:$C$208,3,0)),"",VLOOKUP($E1013,COA!$A$10:$C$208,3,0))</f>
        <v/>
      </c>
      <c r="G1013" s="129"/>
      <c r="H1013" s="119" t="str">
        <f>+IF(ISNA(VLOOKUP($E1013,COA!$A$10:$C$208,3,0)),"",VLOOKUP($E1013,COA!$A$10:$C$208,3,0))</f>
        <v/>
      </c>
      <c r="I1013" s="120"/>
      <c r="J1013" s="121" t="str">
        <f>+IF(ISNA(VLOOKUP($I1013,'Cost Center'!$A$9:$B$48,2,0)),"",(VLOOKUP($I1013,'Cost Center'!$A$9:$B$48,2,0)))</f>
        <v/>
      </c>
      <c r="K1013" s="122"/>
      <c r="L1013" s="123"/>
      <c r="M1013" s="124">
        <f t="shared" si="48"/>
        <v>0</v>
      </c>
      <c r="N1013" s="124"/>
      <c r="O1013" s="124">
        <f t="shared" si="49"/>
        <v>0</v>
      </c>
      <c r="P1013" s="130"/>
      <c r="Q1013" s="130"/>
      <c r="R1013" s="130"/>
      <c r="S1013" s="130"/>
      <c r="T1013" s="130"/>
      <c r="U1013" s="130"/>
      <c r="V1013" s="130"/>
      <c r="W1013" s="130"/>
      <c r="X1013" s="130"/>
      <c r="Y1013" s="130"/>
      <c r="Z1013" s="130"/>
      <c r="AA1013" s="130"/>
      <c r="AB1013" s="131">
        <f t="shared" si="50"/>
        <v>0</v>
      </c>
    </row>
    <row r="1014" spans="1:28" s="97" customFormat="1" ht="12.75" x14ac:dyDescent="0.2">
      <c r="A1014" s="127"/>
      <c r="B1014" s="127"/>
      <c r="C1014" s="26"/>
      <c r="D1014" s="128"/>
      <c r="E1014" s="129"/>
      <c r="F1014" s="119" t="str">
        <f>+IF(ISNA(VLOOKUP($E1014,COA!$A$10:$C$208,3,0)),"",VLOOKUP($E1014,COA!$A$10:$C$208,3,0))</f>
        <v/>
      </c>
      <c r="G1014" s="129"/>
      <c r="H1014" s="119" t="str">
        <f>+IF(ISNA(VLOOKUP($E1014,COA!$A$10:$C$208,3,0)),"",VLOOKUP($E1014,COA!$A$10:$C$208,3,0))</f>
        <v/>
      </c>
      <c r="I1014" s="120"/>
      <c r="J1014" s="121" t="str">
        <f>+IF(ISNA(VLOOKUP($I1014,'Cost Center'!$A$9:$B$48,2,0)),"",(VLOOKUP($I1014,'Cost Center'!$A$9:$B$48,2,0)))</f>
        <v/>
      </c>
      <c r="K1014" s="122"/>
      <c r="L1014" s="123"/>
      <c r="M1014" s="124">
        <f t="shared" si="48"/>
        <v>0</v>
      </c>
      <c r="N1014" s="124"/>
      <c r="O1014" s="124">
        <f t="shared" si="49"/>
        <v>0</v>
      </c>
      <c r="P1014" s="130"/>
      <c r="Q1014" s="130"/>
      <c r="R1014" s="130"/>
      <c r="S1014" s="130"/>
      <c r="T1014" s="130"/>
      <c r="U1014" s="130"/>
      <c r="V1014" s="130"/>
      <c r="W1014" s="130"/>
      <c r="X1014" s="130"/>
      <c r="Y1014" s="130"/>
      <c r="Z1014" s="130"/>
      <c r="AA1014" s="130"/>
      <c r="AB1014" s="131">
        <f t="shared" si="50"/>
        <v>0</v>
      </c>
    </row>
    <row r="1015" spans="1:28" s="97" customFormat="1" ht="12.75" x14ac:dyDescent="0.2">
      <c r="A1015" s="127"/>
      <c r="B1015" s="127"/>
      <c r="C1015" s="26"/>
      <c r="D1015" s="128"/>
      <c r="E1015" s="129"/>
      <c r="F1015" s="119" t="str">
        <f>+IF(ISNA(VLOOKUP($E1015,COA!$A$10:$C$208,3,0)),"",VLOOKUP($E1015,COA!$A$10:$C$208,3,0))</f>
        <v/>
      </c>
      <c r="G1015" s="129"/>
      <c r="H1015" s="119" t="str">
        <f>+IF(ISNA(VLOOKUP($E1015,COA!$A$10:$C$208,3,0)),"",VLOOKUP($E1015,COA!$A$10:$C$208,3,0))</f>
        <v/>
      </c>
      <c r="I1015" s="120"/>
      <c r="J1015" s="121" t="str">
        <f>+IF(ISNA(VLOOKUP($I1015,'Cost Center'!$A$9:$B$48,2,0)),"",(VLOOKUP($I1015,'Cost Center'!$A$9:$B$48,2,0)))</f>
        <v/>
      </c>
      <c r="K1015" s="122"/>
      <c r="L1015" s="123"/>
      <c r="M1015" s="124">
        <f t="shared" si="48"/>
        <v>0</v>
      </c>
      <c r="N1015" s="124"/>
      <c r="O1015" s="124">
        <f t="shared" si="49"/>
        <v>0</v>
      </c>
      <c r="P1015" s="130"/>
      <c r="Q1015" s="130"/>
      <c r="R1015" s="130"/>
      <c r="S1015" s="130"/>
      <c r="T1015" s="130"/>
      <c r="U1015" s="130"/>
      <c r="V1015" s="130"/>
      <c r="W1015" s="130"/>
      <c r="X1015" s="130"/>
      <c r="Y1015" s="130"/>
      <c r="Z1015" s="130"/>
      <c r="AA1015" s="130"/>
      <c r="AB1015" s="131">
        <f t="shared" si="50"/>
        <v>0</v>
      </c>
    </row>
    <row r="1016" spans="1:28" s="97" customFormat="1" ht="12.75" x14ac:dyDescent="0.2">
      <c r="A1016" s="127"/>
      <c r="B1016" s="127"/>
      <c r="C1016" s="26"/>
      <c r="D1016" s="128"/>
      <c r="E1016" s="129"/>
      <c r="F1016" s="119" t="str">
        <f>+IF(ISNA(VLOOKUP($E1016,COA!$A$10:$C$208,3,0)),"",VLOOKUP($E1016,COA!$A$10:$C$208,3,0))</f>
        <v/>
      </c>
      <c r="G1016" s="129"/>
      <c r="H1016" s="119" t="str">
        <f>+IF(ISNA(VLOOKUP($E1016,COA!$A$10:$C$208,3,0)),"",VLOOKUP($E1016,COA!$A$10:$C$208,3,0))</f>
        <v/>
      </c>
      <c r="I1016" s="120"/>
      <c r="J1016" s="121" t="str">
        <f>+IF(ISNA(VLOOKUP($I1016,'Cost Center'!$A$9:$B$48,2,0)),"",(VLOOKUP($I1016,'Cost Center'!$A$9:$B$48,2,0)))</f>
        <v/>
      </c>
      <c r="K1016" s="122"/>
      <c r="L1016" s="123"/>
      <c r="M1016" s="124">
        <f t="shared" si="48"/>
        <v>0</v>
      </c>
      <c r="N1016" s="124"/>
      <c r="O1016" s="124">
        <f t="shared" si="49"/>
        <v>0</v>
      </c>
      <c r="P1016" s="130"/>
      <c r="Q1016" s="130"/>
      <c r="R1016" s="130"/>
      <c r="S1016" s="130"/>
      <c r="T1016" s="130"/>
      <c r="U1016" s="130"/>
      <c r="V1016" s="130"/>
      <c r="W1016" s="130"/>
      <c r="X1016" s="130"/>
      <c r="Y1016" s="130"/>
      <c r="Z1016" s="130"/>
      <c r="AA1016" s="130"/>
      <c r="AB1016" s="131">
        <f t="shared" si="50"/>
        <v>0</v>
      </c>
    </row>
    <row r="1017" spans="1:28" s="97" customFormat="1" ht="12.75" x14ac:dyDescent="0.2">
      <c r="A1017" s="127"/>
      <c r="B1017" s="127"/>
      <c r="C1017" s="26"/>
      <c r="D1017" s="128"/>
      <c r="E1017" s="129"/>
      <c r="F1017" s="119" t="str">
        <f>+IF(ISNA(VLOOKUP($E1017,COA!$A$10:$C$208,3,0)),"",VLOOKUP($E1017,COA!$A$10:$C$208,3,0))</f>
        <v/>
      </c>
      <c r="G1017" s="129"/>
      <c r="H1017" s="119" t="str">
        <f>+IF(ISNA(VLOOKUP($E1017,COA!$A$10:$C$208,3,0)),"",VLOOKUP($E1017,COA!$A$10:$C$208,3,0))</f>
        <v/>
      </c>
      <c r="I1017" s="120"/>
      <c r="J1017" s="121" t="str">
        <f>+IF(ISNA(VLOOKUP($I1017,'Cost Center'!$A$9:$B$48,2,0)),"",(VLOOKUP($I1017,'Cost Center'!$A$9:$B$48,2,0)))</f>
        <v/>
      </c>
      <c r="K1017" s="122"/>
      <c r="L1017" s="123"/>
      <c r="M1017" s="124">
        <f t="shared" si="48"/>
        <v>0</v>
      </c>
      <c r="N1017" s="124"/>
      <c r="O1017" s="124">
        <f t="shared" si="49"/>
        <v>0</v>
      </c>
      <c r="P1017" s="130"/>
      <c r="Q1017" s="130"/>
      <c r="R1017" s="130"/>
      <c r="S1017" s="130"/>
      <c r="T1017" s="130"/>
      <c r="U1017" s="130"/>
      <c r="V1017" s="130"/>
      <c r="W1017" s="130"/>
      <c r="X1017" s="130"/>
      <c r="Y1017" s="130"/>
      <c r="Z1017" s="130"/>
      <c r="AA1017" s="130"/>
      <c r="AB1017" s="131">
        <f t="shared" si="50"/>
        <v>0</v>
      </c>
    </row>
    <row r="1018" spans="1:28" s="97" customFormat="1" ht="12.75" x14ac:dyDescent="0.2">
      <c r="A1018" s="127"/>
      <c r="B1018" s="127"/>
      <c r="C1018" s="26"/>
      <c r="D1018" s="128"/>
      <c r="E1018" s="129"/>
      <c r="F1018" s="119" t="str">
        <f>+IF(ISNA(VLOOKUP($E1018,COA!$A$10:$C$208,3,0)),"",VLOOKUP($E1018,COA!$A$10:$C$208,3,0))</f>
        <v/>
      </c>
      <c r="G1018" s="129"/>
      <c r="H1018" s="119" t="str">
        <f>+IF(ISNA(VLOOKUP($E1018,COA!$A$10:$C$208,3,0)),"",VLOOKUP($E1018,COA!$A$10:$C$208,3,0))</f>
        <v/>
      </c>
      <c r="I1018" s="120"/>
      <c r="J1018" s="121" t="str">
        <f>+IF(ISNA(VLOOKUP($I1018,'Cost Center'!$A$9:$B$48,2,0)),"",(VLOOKUP($I1018,'Cost Center'!$A$9:$B$48,2,0)))</f>
        <v/>
      </c>
      <c r="K1018" s="122"/>
      <c r="L1018" s="123"/>
      <c r="M1018" s="124">
        <f t="shared" si="48"/>
        <v>0</v>
      </c>
      <c r="N1018" s="124"/>
      <c r="O1018" s="124">
        <f t="shared" si="49"/>
        <v>0</v>
      </c>
      <c r="P1018" s="130"/>
      <c r="Q1018" s="130"/>
      <c r="R1018" s="130"/>
      <c r="S1018" s="130"/>
      <c r="T1018" s="130"/>
      <c r="U1018" s="130"/>
      <c r="V1018" s="130"/>
      <c r="W1018" s="130"/>
      <c r="X1018" s="130"/>
      <c r="Y1018" s="130"/>
      <c r="Z1018" s="130"/>
      <c r="AA1018" s="130"/>
      <c r="AB1018" s="131">
        <f t="shared" si="50"/>
        <v>0</v>
      </c>
    </row>
    <row r="1019" spans="1:28" s="97" customFormat="1" ht="12.75" x14ac:dyDescent="0.2">
      <c r="A1019" s="127"/>
      <c r="B1019" s="127"/>
      <c r="C1019" s="26"/>
      <c r="D1019" s="128"/>
      <c r="E1019" s="129"/>
      <c r="F1019" s="119" t="str">
        <f>+IF(ISNA(VLOOKUP($E1019,COA!$A$10:$C$208,3,0)),"",VLOOKUP($E1019,COA!$A$10:$C$208,3,0))</f>
        <v/>
      </c>
      <c r="G1019" s="129"/>
      <c r="H1019" s="119" t="str">
        <f>+IF(ISNA(VLOOKUP($E1019,COA!$A$10:$C$208,3,0)),"",VLOOKUP($E1019,COA!$A$10:$C$208,3,0))</f>
        <v/>
      </c>
      <c r="I1019" s="120"/>
      <c r="J1019" s="121" t="str">
        <f>+IF(ISNA(VLOOKUP($I1019,'Cost Center'!$A$9:$B$48,2,0)),"",(VLOOKUP($I1019,'Cost Center'!$A$9:$B$48,2,0)))</f>
        <v/>
      </c>
      <c r="K1019" s="122"/>
      <c r="L1019" s="123"/>
      <c r="M1019" s="124">
        <f t="shared" si="48"/>
        <v>0</v>
      </c>
      <c r="N1019" s="124"/>
      <c r="O1019" s="124">
        <f t="shared" si="49"/>
        <v>0</v>
      </c>
      <c r="P1019" s="130"/>
      <c r="Q1019" s="130"/>
      <c r="R1019" s="130"/>
      <c r="S1019" s="130"/>
      <c r="T1019" s="130"/>
      <c r="U1019" s="130"/>
      <c r="V1019" s="130"/>
      <c r="W1019" s="130"/>
      <c r="X1019" s="130"/>
      <c r="Y1019" s="130"/>
      <c r="Z1019" s="130"/>
      <c r="AA1019" s="130"/>
      <c r="AB1019" s="131">
        <f t="shared" si="50"/>
        <v>0</v>
      </c>
    </row>
    <row r="1020" spans="1:28" s="97" customFormat="1" ht="12.75" x14ac:dyDescent="0.2">
      <c r="A1020" s="127"/>
      <c r="B1020" s="127"/>
      <c r="C1020" s="26"/>
      <c r="D1020" s="128"/>
      <c r="E1020" s="129"/>
      <c r="F1020" s="119" t="str">
        <f>+IF(ISNA(VLOOKUP($E1020,COA!$A$10:$C$208,3,0)),"",VLOOKUP($E1020,COA!$A$10:$C$208,3,0))</f>
        <v/>
      </c>
      <c r="G1020" s="129"/>
      <c r="H1020" s="119" t="str">
        <f>+IF(ISNA(VLOOKUP($E1020,COA!$A$10:$C$208,3,0)),"",VLOOKUP($E1020,COA!$A$10:$C$208,3,0))</f>
        <v/>
      </c>
      <c r="I1020" s="120"/>
      <c r="J1020" s="121" t="str">
        <f>+IF(ISNA(VLOOKUP($I1020,'Cost Center'!$A$9:$B$48,2,0)),"",(VLOOKUP($I1020,'Cost Center'!$A$9:$B$48,2,0)))</f>
        <v/>
      </c>
      <c r="K1020" s="122"/>
      <c r="L1020" s="123"/>
      <c r="M1020" s="124">
        <f t="shared" si="48"/>
        <v>0</v>
      </c>
      <c r="N1020" s="124"/>
      <c r="O1020" s="124">
        <f t="shared" si="49"/>
        <v>0</v>
      </c>
      <c r="P1020" s="130"/>
      <c r="Q1020" s="130"/>
      <c r="R1020" s="130"/>
      <c r="S1020" s="130"/>
      <c r="T1020" s="130"/>
      <c r="U1020" s="130"/>
      <c r="V1020" s="130"/>
      <c r="W1020" s="130"/>
      <c r="X1020" s="130"/>
      <c r="Y1020" s="130"/>
      <c r="Z1020" s="130"/>
      <c r="AA1020" s="130"/>
      <c r="AB1020" s="131">
        <f t="shared" si="50"/>
        <v>0</v>
      </c>
    </row>
    <row r="1021" spans="1:28" s="97" customFormat="1" ht="12.75" x14ac:dyDescent="0.2">
      <c r="A1021" s="127"/>
      <c r="B1021" s="127"/>
      <c r="C1021" s="26"/>
      <c r="D1021" s="128"/>
      <c r="E1021" s="129"/>
      <c r="F1021" s="119" t="str">
        <f>+IF(ISNA(VLOOKUP($E1021,COA!$A$10:$C$208,3,0)),"",VLOOKUP($E1021,COA!$A$10:$C$208,3,0))</f>
        <v/>
      </c>
      <c r="G1021" s="129"/>
      <c r="H1021" s="119" t="str">
        <f>+IF(ISNA(VLOOKUP($E1021,COA!$A$10:$C$208,3,0)),"",VLOOKUP($E1021,COA!$A$10:$C$208,3,0))</f>
        <v/>
      </c>
      <c r="I1021" s="120"/>
      <c r="J1021" s="121" t="str">
        <f>+IF(ISNA(VLOOKUP($I1021,'Cost Center'!$A$9:$B$48,2,0)),"",(VLOOKUP($I1021,'Cost Center'!$A$9:$B$48,2,0)))</f>
        <v/>
      </c>
      <c r="K1021" s="122"/>
      <c r="L1021" s="123"/>
      <c r="M1021" s="124">
        <f t="shared" si="48"/>
        <v>0</v>
      </c>
      <c r="N1021" s="124"/>
      <c r="O1021" s="124">
        <f t="shared" si="49"/>
        <v>0</v>
      </c>
      <c r="P1021" s="130"/>
      <c r="Q1021" s="130"/>
      <c r="R1021" s="130"/>
      <c r="S1021" s="130"/>
      <c r="T1021" s="130"/>
      <c r="U1021" s="130"/>
      <c r="V1021" s="130"/>
      <c r="W1021" s="130"/>
      <c r="X1021" s="130"/>
      <c r="Y1021" s="130"/>
      <c r="Z1021" s="130"/>
      <c r="AA1021" s="130"/>
      <c r="AB1021" s="131">
        <f t="shared" si="50"/>
        <v>0</v>
      </c>
    </row>
    <row r="1022" spans="1:28" s="97" customFormat="1" ht="12.75" x14ac:dyDescent="0.2">
      <c r="A1022" s="127"/>
      <c r="B1022" s="127"/>
      <c r="C1022" s="26"/>
      <c r="D1022" s="128"/>
      <c r="E1022" s="129"/>
      <c r="F1022" s="119" t="str">
        <f>+IF(ISNA(VLOOKUP($E1022,COA!$A$10:$C$208,3,0)),"",VLOOKUP($E1022,COA!$A$10:$C$208,3,0))</f>
        <v/>
      </c>
      <c r="G1022" s="129"/>
      <c r="H1022" s="119" t="str">
        <f>+IF(ISNA(VLOOKUP($E1022,COA!$A$10:$C$208,3,0)),"",VLOOKUP($E1022,COA!$A$10:$C$208,3,0))</f>
        <v/>
      </c>
      <c r="I1022" s="120"/>
      <c r="J1022" s="121" t="str">
        <f>+IF(ISNA(VLOOKUP($I1022,'Cost Center'!$A$9:$B$48,2,0)),"",(VLOOKUP($I1022,'Cost Center'!$A$9:$B$48,2,0)))</f>
        <v/>
      </c>
      <c r="K1022" s="122"/>
      <c r="L1022" s="123"/>
      <c r="M1022" s="124">
        <f t="shared" si="48"/>
        <v>0</v>
      </c>
      <c r="N1022" s="124"/>
      <c r="O1022" s="124">
        <f t="shared" si="49"/>
        <v>0</v>
      </c>
      <c r="P1022" s="130"/>
      <c r="Q1022" s="130"/>
      <c r="R1022" s="130"/>
      <c r="S1022" s="130"/>
      <c r="T1022" s="130"/>
      <c r="U1022" s="130"/>
      <c r="V1022" s="130"/>
      <c r="W1022" s="130"/>
      <c r="X1022" s="130"/>
      <c r="Y1022" s="130"/>
      <c r="Z1022" s="130"/>
      <c r="AA1022" s="130"/>
      <c r="AB1022" s="131">
        <f t="shared" si="50"/>
        <v>0</v>
      </c>
    </row>
    <row r="1023" spans="1:28" s="97" customFormat="1" ht="12.75" x14ac:dyDescent="0.2">
      <c r="A1023" s="127"/>
      <c r="B1023" s="127"/>
      <c r="C1023" s="26"/>
      <c r="D1023" s="128"/>
      <c r="E1023" s="129"/>
      <c r="F1023" s="119" t="str">
        <f>+IF(ISNA(VLOOKUP($E1023,COA!$A$10:$C$208,3,0)),"",VLOOKUP($E1023,COA!$A$10:$C$208,3,0))</f>
        <v/>
      </c>
      <c r="G1023" s="129"/>
      <c r="H1023" s="119" t="str">
        <f>+IF(ISNA(VLOOKUP($E1023,COA!$A$10:$C$208,3,0)),"",VLOOKUP($E1023,COA!$A$10:$C$208,3,0))</f>
        <v/>
      </c>
      <c r="I1023" s="120"/>
      <c r="J1023" s="121" t="str">
        <f>+IF(ISNA(VLOOKUP($I1023,'Cost Center'!$A$9:$B$48,2,0)),"",(VLOOKUP($I1023,'Cost Center'!$A$9:$B$48,2,0)))</f>
        <v/>
      </c>
      <c r="K1023" s="122"/>
      <c r="L1023" s="123"/>
      <c r="M1023" s="124">
        <f t="shared" si="48"/>
        <v>0</v>
      </c>
      <c r="N1023" s="124"/>
      <c r="O1023" s="124">
        <f t="shared" si="49"/>
        <v>0</v>
      </c>
      <c r="P1023" s="130"/>
      <c r="Q1023" s="130"/>
      <c r="R1023" s="130"/>
      <c r="S1023" s="130"/>
      <c r="T1023" s="130"/>
      <c r="U1023" s="130"/>
      <c r="V1023" s="130"/>
      <c r="W1023" s="130"/>
      <c r="X1023" s="130"/>
      <c r="Y1023" s="130"/>
      <c r="Z1023" s="130"/>
      <c r="AA1023" s="130"/>
      <c r="AB1023" s="131">
        <f t="shared" si="50"/>
        <v>0</v>
      </c>
    </row>
    <row r="1024" spans="1:28" s="97" customFormat="1" ht="12.75" x14ac:dyDescent="0.2">
      <c r="A1024" s="127"/>
      <c r="B1024" s="127"/>
      <c r="C1024" s="26"/>
      <c r="D1024" s="128"/>
      <c r="E1024" s="129"/>
      <c r="F1024" s="119" t="str">
        <f>+IF(ISNA(VLOOKUP($E1024,COA!$A$10:$C$208,3,0)),"",VLOOKUP($E1024,COA!$A$10:$C$208,3,0))</f>
        <v/>
      </c>
      <c r="G1024" s="129"/>
      <c r="H1024" s="119" t="str">
        <f>+IF(ISNA(VLOOKUP($E1024,COA!$A$10:$C$208,3,0)),"",VLOOKUP($E1024,COA!$A$10:$C$208,3,0))</f>
        <v/>
      </c>
      <c r="I1024" s="120"/>
      <c r="J1024" s="121" t="str">
        <f>+IF(ISNA(VLOOKUP($I1024,'Cost Center'!$A$9:$B$48,2,0)),"",(VLOOKUP($I1024,'Cost Center'!$A$9:$B$48,2,0)))</f>
        <v/>
      </c>
      <c r="K1024" s="122"/>
      <c r="L1024" s="123"/>
      <c r="M1024" s="124">
        <f t="shared" si="48"/>
        <v>0</v>
      </c>
      <c r="N1024" s="124"/>
      <c r="O1024" s="124">
        <f t="shared" si="49"/>
        <v>0</v>
      </c>
      <c r="P1024" s="130"/>
      <c r="Q1024" s="130"/>
      <c r="R1024" s="130"/>
      <c r="S1024" s="130"/>
      <c r="T1024" s="130"/>
      <c r="U1024" s="130"/>
      <c r="V1024" s="130"/>
      <c r="W1024" s="130"/>
      <c r="X1024" s="130"/>
      <c r="Y1024" s="130"/>
      <c r="Z1024" s="130"/>
      <c r="AA1024" s="130"/>
      <c r="AB1024" s="131">
        <f t="shared" si="50"/>
        <v>0</v>
      </c>
    </row>
    <row r="1025" spans="1:28" s="97" customFormat="1" ht="12.75" x14ac:dyDescent="0.2">
      <c r="A1025" s="127"/>
      <c r="B1025" s="127"/>
      <c r="C1025" s="26"/>
      <c r="D1025" s="128"/>
      <c r="E1025" s="129"/>
      <c r="F1025" s="119" t="str">
        <f>+IF(ISNA(VLOOKUP($E1025,COA!$A$10:$C$208,3,0)),"",VLOOKUP($E1025,COA!$A$10:$C$208,3,0))</f>
        <v/>
      </c>
      <c r="G1025" s="129"/>
      <c r="H1025" s="119" t="str">
        <f>+IF(ISNA(VLOOKUP($E1025,COA!$A$10:$C$208,3,0)),"",VLOOKUP($E1025,COA!$A$10:$C$208,3,0))</f>
        <v/>
      </c>
      <c r="I1025" s="120"/>
      <c r="J1025" s="121" t="str">
        <f>+IF(ISNA(VLOOKUP($I1025,'Cost Center'!$A$9:$B$48,2,0)),"",(VLOOKUP($I1025,'Cost Center'!$A$9:$B$48,2,0)))</f>
        <v/>
      </c>
      <c r="K1025" s="122"/>
      <c r="L1025" s="123"/>
      <c r="M1025" s="124">
        <f t="shared" si="48"/>
        <v>0</v>
      </c>
      <c r="N1025" s="124"/>
      <c r="O1025" s="124">
        <f t="shared" si="49"/>
        <v>0</v>
      </c>
      <c r="P1025" s="130"/>
      <c r="Q1025" s="130"/>
      <c r="R1025" s="130"/>
      <c r="S1025" s="130"/>
      <c r="T1025" s="130"/>
      <c r="U1025" s="130"/>
      <c r="V1025" s="130"/>
      <c r="W1025" s="130"/>
      <c r="X1025" s="130"/>
      <c r="Y1025" s="130"/>
      <c r="Z1025" s="130"/>
      <c r="AA1025" s="130"/>
      <c r="AB1025" s="131">
        <f t="shared" si="50"/>
        <v>0</v>
      </c>
    </row>
    <row r="1026" spans="1:28" s="97" customFormat="1" ht="12.75" x14ac:dyDescent="0.2">
      <c r="A1026" s="127"/>
      <c r="B1026" s="127"/>
      <c r="C1026" s="26"/>
      <c r="D1026" s="128"/>
      <c r="E1026" s="129"/>
      <c r="F1026" s="119" t="str">
        <f>+IF(ISNA(VLOOKUP($E1026,COA!$A$10:$C$208,3,0)),"",VLOOKUP($E1026,COA!$A$10:$C$208,3,0))</f>
        <v/>
      </c>
      <c r="G1026" s="129"/>
      <c r="H1026" s="119" t="str">
        <f>+IF(ISNA(VLOOKUP($E1026,COA!$A$10:$C$208,3,0)),"",VLOOKUP($E1026,COA!$A$10:$C$208,3,0))</f>
        <v/>
      </c>
      <c r="I1026" s="120"/>
      <c r="J1026" s="121" t="str">
        <f>+IF(ISNA(VLOOKUP($I1026,'Cost Center'!$A$9:$B$48,2,0)),"",(VLOOKUP($I1026,'Cost Center'!$A$9:$B$48,2,0)))</f>
        <v/>
      </c>
      <c r="K1026" s="122"/>
      <c r="L1026" s="123"/>
      <c r="M1026" s="124">
        <f t="shared" si="48"/>
        <v>0</v>
      </c>
      <c r="N1026" s="124"/>
      <c r="O1026" s="124">
        <f t="shared" si="49"/>
        <v>0</v>
      </c>
      <c r="P1026" s="130"/>
      <c r="Q1026" s="130"/>
      <c r="R1026" s="130"/>
      <c r="S1026" s="130"/>
      <c r="T1026" s="130"/>
      <c r="U1026" s="130"/>
      <c r="V1026" s="130"/>
      <c r="W1026" s="130"/>
      <c r="X1026" s="130"/>
      <c r="Y1026" s="130"/>
      <c r="Z1026" s="130"/>
      <c r="AA1026" s="130"/>
      <c r="AB1026" s="131">
        <f t="shared" si="50"/>
        <v>0</v>
      </c>
    </row>
    <row r="1027" spans="1:28" s="97" customFormat="1" ht="12.75" x14ac:dyDescent="0.2">
      <c r="A1027" s="127"/>
      <c r="B1027" s="127"/>
      <c r="C1027" s="26"/>
      <c r="D1027" s="128"/>
      <c r="E1027" s="129"/>
      <c r="F1027" s="119" t="str">
        <f>+IF(ISNA(VLOOKUP($E1027,COA!$A$10:$C$208,3,0)),"",VLOOKUP($E1027,COA!$A$10:$C$208,3,0))</f>
        <v/>
      </c>
      <c r="G1027" s="129"/>
      <c r="H1027" s="119" t="str">
        <f>+IF(ISNA(VLOOKUP($E1027,COA!$A$10:$C$208,3,0)),"",VLOOKUP($E1027,COA!$A$10:$C$208,3,0))</f>
        <v/>
      </c>
      <c r="I1027" s="120"/>
      <c r="J1027" s="121" t="str">
        <f>+IF(ISNA(VLOOKUP($I1027,'Cost Center'!$A$9:$B$48,2,0)),"",(VLOOKUP($I1027,'Cost Center'!$A$9:$B$48,2,0)))</f>
        <v/>
      </c>
      <c r="K1027" s="122"/>
      <c r="L1027" s="123"/>
      <c r="M1027" s="124">
        <f t="shared" si="48"/>
        <v>0</v>
      </c>
      <c r="N1027" s="124"/>
      <c r="O1027" s="124">
        <f t="shared" si="49"/>
        <v>0</v>
      </c>
      <c r="P1027" s="130"/>
      <c r="Q1027" s="130"/>
      <c r="R1027" s="130"/>
      <c r="S1027" s="130"/>
      <c r="T1027" s="130"/>
      <c r="U1027" s="130"/>
      <c r="V1027" s="130"/>
      <c r="W1027" s="130"/>
      <c r="X1027" s="130"/>
      <c r="Y1027" s="130"/>
      <c r="Z1027" s="130"/>
      <c r="AA1027" s="130"/>
      <c r="AB1027" s="131">
        <f t="shared" si="50"/>
        <v>0</v>
      </c>
    </row>
    <row r="1028" spans="1:28" s="97" customFormat="1" ht="12.75" x14ac:dyDescent="0.2">
      <c r="A1028" s="127"/>
      <c r="B1028" s="127"/>
      <c r="C1028" s="26"/>
      <c r="D1028" s="128"/>
      <c r="E1028" s="129"/>
      <c r="F1028" s="119" t="str">
        <f>+IF(ISNA(VLOOKUP($E1028,COA!$A$10:$C$208,3,0)),"",VLOOKUP($E1028,COA!$A$10:$C$208,3,0))</f>
        <v/>
      </c>
      <c r="G1028" s="129"/>
      <c r="H1028" s="119" t="str">
        <f>+IF(ISNA(VLOOKUP($E1028,COA!$A$10:$C$208,3,0)),"",VLOOKUP($E1028,COA!$A$10:$C$208,3,0))</f>
        <v/>
      </c>
      <c r="I1028" s="120"/>
      <c r="J1028" s="121" t="str">
        <f>+IF(ISNA(VLOOKUP($I1028,'Cost Center'!$A$9:$B$48,2,0)),"",(VLOOKUP($I1028,'Cost Center'!$A$9:$B$48,2,0)))</f>
        <v/>
      </c>
      <c r="K1028" s="122"/>
      <c r="L1028" s="123"/>
      <c r="M1028" s="124">
        <f t="shared" si="48"/>
        <v>0</v>
      </c>
      <c r="N1028" s="124"/>
      <c r="O1028" s="124">
        <f t="shared" si="49"/>
        <v>0</v>
      </c>
      <c r="P1028" s="130"/>
      <c r="Q1028" s="130"/>
      <c r="R1028" s="130"/>
      <c r="S1028" s="130"/>
      <c r="T1028" s="130"/>
      <c r="U1028" s="130"/>
      <c r="V1028" s="130"/>
      <c r="W1028" s="130"/>
      <c r="X1028" s="130"/>
      <c r="Y1028" s="130"/>
      <c r="Z1028" s="130"/>
      <c r="AA1028" s="130"/>
      <c r="AB1028" s="131">
        <f t="shared" si="50"/>
        <v>0</v>
      </c>
    </row>
    <row r="1029" spans="1:28" s="97" customFormat="1" ht="12.75" x14ac:dyDescent="0.2">
      <c r="A1029" s="127"/>
      <c r="B1029" s="127"/>
      <c r="C1029" s="26"/>
      <c r="D1029" s="128"/>
      <c r="E1029" s="129"/>
      <c r="F1029" s="119" t="str">
        <f>+IF(ISNA(VLOOKUP($E1029,COA!$A$10:$C$208,3,0)),"",VLOOKUP($E1029,COA!$A$10:$C$208,3,0))</f>
        <v/>
      </c>
      <c r="G1029" s="129"/>
      <c r="H1029" s="119" t="str">
        <f>+IF(ISNA(VLOOKUP($E1029,COA!$A$10:$C$208,3,0)),"",VLOOKUP($E1029,COA!$A$10:$C$208,3,0))</f>
        <v/>
      </c>
      <c r="I1029" s="120"/>
      <c r="J1029" s="121" t="str">
        <f>+IF(ISNA(VLOOKUP($I1029,'Cost Center'!$A$9:$B$48,2,0)),"",(VLOOKUP($I1029,'Cost Center'!$A$9:$B$48,2,0)))</f>
        <v/>
      </c>
      <c r="K1029" s="122"/>
      <c r="L1029" s="123"/>
      <c r="M1029" s="124">
        <f t="shared" si="48"/>
        <v>0</v>
      </c>
      <c r="N1029" s="124"/>
      <c r="O1029" s="124">
        <f t="shared" si="49"/>
        <v>0</v>
      </c>
      <c r="P1029" s="130"/>
      <c r="Q1029" s="130"/>
      <c r="R1029" s="130"/>
      <c r="S1029" s="130"/>
      <c r="T1029" s="130"/>
      <c r="U1029" s="130"/>
      <c r="V1029" s="130"/>
      <c r="W1029" s="130"/>
      <c r="X1029" s="130"/>
      <c r="Y1029" s="130"/>
      <c r="Z1029" s="130"/>
      <c r="AA1029" s="130"/>
      <c r="AB1029" s="131">
        <f t="shared" si="50"/>
        <v>0</v>
      </c>
    </row>
    <row r="1030" spans="1:28" s="97" customFormat="1" ht="12.75" x14ac:dyDescent="0.2">
      <c r="A1030" s="127"/>
      <c r="B1030" s="127"/>
      <c r="C1030" s="26"/>
      <c r="D1030" s="128"/>
      <c r="E1030" s="129"/>
      <c r="F1030" s="119" t="str">
        <f>+IF(ISNA(VLOOKUP($E1030,COA!$A$10:$C$208,3,0)),"",VLOOKUP($E1030,COA!$A$10:$C$208,3,0))</f>
        <v/>
      </c>
      <c r="G1030" s="129"/>
      <c r="H1030" s="119" t="str">
        <f>+IF(ISNA(VLOOKUP($E1030,COA!$A$10:$C$208,3,0)),"",VLOOKUP($E1030,COA!$A$10:$C$208,3,0))</f>
        <v/>
      </c>
      <c r="I1030" s="120"/>
      <c r="J1030" s="121" t="str">
        <f>+IF(ISNA(VLOOKUP($I1030,'Cost Center'!$A$9:$B$48,2,0)),"",(VLOOKUP($I1030,'Cost Center'!$A$9:$B$48,2,0)))</f>
        <v/>
      </c>
      <c r="K1030" s="122"/>
      <c r="L1030" s="123"/>
      <c r="M1030" s="124">
        <f t="shared" si="48"/>
        <v>0</v>
      </c>
      <c r="N1030" s="124"/>
      <c r="O1030" s="124">
        <f t="shared" si="49"/>
        <v>0</v>
      </c>
      <c r="P1030" s="130"/>
      <c r="Q1030" s="130"/>
      <c r="R1030" s="130"/>
      <c r="S1030" s="130"/>
      <c r="T1030" s="130"/>
      <c r="U1030" s="130"/>
      <c r="V1030" s="130"/>
      <c r="W1030" s="130"/>
      <c r="X1030" s="130"/>
      <c r="Y1030" s="130"/>
      <c r="Z1030" s="130"/>
      <c r="AA1030" s="130"/>
      <c r="AB1030" s="131">
        <f t="shared" si="50"/>
        <v>0</v>
      </c>
    </row>
    <row r="1031" spans="1:28" s="97" customFormat="1" ht="12.75" x14ac:dyDescent="0.2">
      <c r="A1031" s="127"/>
      <c r="B1031" s="127"/>
      <c r="C1031" s="26"/>
      <c r="D1031" s="128"/>
      <c r="E1031" s="129"/>
      <c r="F1031" s="119" t="str">
        <f>+IF(ISNA(VLOOKUP($E1031,COA!$A$10:$C$208,3,0)),"",VLOOKUP($E1031,COA!$A$10:$C$208,3,0))</f>
        <v/>
      </c>
      <c r="G1031" s="129"/>
      <c r="H1031" s="119" t="str">
        <f>+IF(ISNA(VLOOKUP($E1031,COA!$A$10:$C$208,3,0)),"",VLOOKUP($E1031,COA!$A$10:$C$208,3,0))</f>
        <v/>
      </c>
      <c r="I1031" s="120"/>
      <c r="J1031" s="121" t="str">
        <f>+IF(ISNA(VLOOKUP($I1031,'Cost Center'!$A$9:$B$48,2,0)),"",(VLOOKUP($I1031,'Cost Center'!$A$9:$B$48,2,0)))</f>
        <v/>
      </c>
      <c r="K1031" s="122"/>
      <c r="L1031" s="123"/>
      <c r="M1031" s="124">
        <f t="shared" si="48"/>
        <v>0</v>
      </c>
      <c r="N1031" s="124"/>
      <c r="O1031" s="124">
        <f t="shared" si="49"/>
        <v>0</v>
      </c>
      <c r="P1031" s="130"/>
      <c r="Q1031" s="130"/>
      <c r="R1031" s="130"/>
      <c r="S1031" s="130"/>
      <c r="T1031" s="130"/>
      <c r="U1031" s="130"/>
      <c r="V1031" s="130"/>
      <c r="W1031" s="130"/>
      <c r="X1031" s="130"/>
      <c r="Y1031" s="130"/>
      <c r="Z1031" s="130"/>
      <c r="AA1031" s="130"/>
      <c r="AB1031" s="131">
        <f t="shared" si="50"/>
        <v>0</v>
      </c>
    </row>
    <row r="1032" spans="1:28" s="97" customFormat="1" ht="12.75" x14ac:dyDescent="0.2">
      <c r="A1032" s="127"/>
      <c r="B1032" s="127"/>
      <c r="C1032" s="26"/>
      <c r="D1032" s="128"/>
      <c r="E1032" s="129"/>
      <c r="F1032" s="119" t="str">
        <f>+IF(ISNA(VLOOKUP($E1032,COA!$A$10:$C$208,3,0)),"",VLOOKUP($E1032,COA!$A$10:$C$208,3,0))</f>
        <v/>
      </c>
      <c r="G1032" s="129"/>
      <c r="H1032" s="119" t="str">
        <f>+IF(ISNA(VLOOKUP($E1032,COA!$A$10:$C$208,3,0)),"",VLOOKUP($E1032,COA!$A$10:$C$208,3,0))</f>
        <v/>
      </c>
      <c r="I1032" s="120"/>
      <c r="J1032" s="121" t="str">
        <f>+IF(ISNA(VLOOKUP($I1032,'Cost Center'!$A$9:$B$48,2,0)),"",(VLOOKUP($I1032,'Cost Center'!$A$9:$B$48,2,0)))</f>
        <v/>
      </c>
      <c r="K1032" s="122"/>
      <c r="L1032" s="123"/>
      <c r="M1032" s="124">
        <f t="shared" si="48"/>
        <v>0</v>
      </c>
      <c r="N1032" s="124"/>
      <c r="O1032" s="124">
        <f t="shared" si="49"/>
        <v>0</v>
      </c>
      <c r="P1032" s="130"/>
      <c r="Q1032" s="130"/>
      <c r="R1032" s="130"/>
      <c r="S1032" s="130"/>
      <c r="T1032" s="130"/>
      <c r="U1032" s="130"/>
      <c r="V1032" s="130"/>
      <c r="W1032" s="130"/>
      <c r="X1032" s="130"/>
      <c r="Y1032" s="130"/>
      <c r="Z1032" s="130"/>
      <c r="AA1032" s="130"/>
      <c r="AB1032" s="131">
        <f t="shared" si="50"/>
        <v>0</v>
      </c>
    </row>
    <row r="1033" spans="1:28" s="97" customFormat="1" ht="12.75" x14ac:dyDescent="0.2">
      <c r="A1033" s="127"/>
      <c r="B1033" s="127"/>
      <c r="C1033" s="26"/>
      <c r="D1033" s="128"/>
      <c r="E1033" s="129"/>
      <c r="F1033" s="119" t="str">
        <f>+IF(ISNA(VLOOKUP($E1033,COA!$A$10:$C$208,3,0)),"",VLOOKUP($E1033,COA!$A$10:$C$208,3,0))</f>
        <v/>
      </c>
      <c r="G1033" s="129"/>
      <c r="H1033" s="119" t="str">
        <f>+IF(ISNA(VLOOKUP($E1033,COA!$A$10:$C$208,3,0)),"",VLOOKUP($E1033,COA!$A$10:$C$208,3,0))</f>
        <v/>
      </c>
      <c r="I1033" s="120"/>
      <c r="J1033" s="121" t="str">
        <f>+IF(ISNA(VLOOKUP($I1033,'Cost Center'!$A$9:$B$48,2,0)),"",(VLOOKUP($I1033,'Cost Center'!$A$9:$B$48,2,0)))</f>
        <v/>
      </c>
      <c r="K1033" s="122"/>
      <c r="L1033" s="123"/>
      <c r="M1033" s="124">
        <f t="shared" si="48"/>
        <v>0</v>
      </c>
      <c r="N1033" s="124"/>
      <c r="O1033" s="124">
        <f t="shared" si="49"/>
        <v>0</v>
      </c>
      <c r="P1033" s="130"/>
      <c r="Q1033" s="130"/>
      <c r="R1033" s="130"/>
      <c r="S1033" s="130"/>
      <c r="T1033" s="130"/>
      <c r="U1033" s="130"/>
      <c r="V1033" s="130"/>
      <c r="W1033" s="130"/>
      <c r="X1033" s="130"/>
      <c r="Y1033" s="130"/>
      <c r="Z1033" s="130"/>
      <c r="AA1033" s="130"/>
      <c r="AB1033" s="131">
        <f t="shared" si="50"/>
        <v>0</v>
      </c>
    </row>
    <row r="1034" spans="1:28" s="97" customFormat="1" ht="12.75" x14ac:dyDescent="0.2">
      <c r="A1034" s="127"/>
      <c r="B1034" s="127"/>
      <c r="C1034" s="26"/>
      <c r="D1034" s="128"/>
      <c r="E1034" s="129"/>
      <c r="F1034" s="119" t="str">
        <f>+IF(ISNA(VLOOKUP($E1034,COA!$A$10:$C$208,3,0)),"",VLOOKUP($E1034,COA!$A$10:$C$208,3,0))</f>
        <v/>
      </c>
      <c r="G1034" s="129"/>
      <c r="H1034" s="119" t="str">
        <f>+IF(ISNA(VLOOKUP($E1034,COA!$A$10:$C$208,3,0)),"",VLOOKUP($E1034,COA!$A$10:$C$208,3,0))</f>
        <v/>
      </c>
      <c r="I1034" s="120"/>
      <c r="J1034" s="121" t="str">
        <f>+IF(ISNA(VLOOKUP($I1034,'Cost Center'!$A$9:$B$48,2,0)),"",(VLOOKUP($I1034,'Cost Center'!$A$9:$B$48,2,0)))</f>
        <v/>
      </c>
      <c r="K1034" s="122"/>
      <c r="L1034" s="123"/>
      <c r="M1034" s="124">
        <f t="shared" si="48"/>
        <v>0</v>
      </c>
      <c r="N1034" s="124"/>
      <c r="O1034" s="124">
        <f t="shared" si="49"/>
        <v>0</v>
      </c>
      <c r="P1034" s="130"/>
      <c r="Q1034" s="130"/>
      <c r="R1034" s="130"/>
      <c r="S1034" s="130"/>
      <c r="T1034" s="130"/>
      <c r="U1034" s="130"/>
      <c r="V1034" s="130"/>
      <c r="W1034" s="130"/>
      <c r="X1034" s="130"/>
      <c r="Y1034" s="130"/>
      <c r="Z1034" s="130"/>
      <c r="AA1034" s="130"/>
      <c r="AB1034" s="131">
        <f t="shared" si="50"/>
        <v>0</v>
      </c>
    </row>
    <row r="1035" spans="1:28" s="97" customFormat="1" ht="12.75" x14ac:dyDescent="0.2">
      <c r="A1035" s="127"/>
      <c r="B1035" s="127"/>
      <c r="C1035" s="26"/>
      <c r="D1035" s="128"/>
      <c r="E1035" s="129"/>
      <c r="F1035" s="119" t="str">
        <f>+IF(ISNA(VLOOKUP($E1035,COA!$A$10:$C$208,3,0)),"",VLOOKUP($E1035,COA!$A$10:$C$208,3,0))</f>
        <v/>
      </c>
      <c r="G1035" s="129"/>
      <c r="H1035" s="119" t="str">
        <f>+IF(ISNA(VLOOKUP($E1035,COA!$A$10:$C$208,3,0)),"",VLOOKUP($E1035,COA!$A$10:$C$208,3,0))</f>
        <v/>
      </c>
      <c r="I1035" s="120"/>
      <c r="J1035" s="121" t="str">
        <f>+IF(ISNA(VLOOKUP($I1035,'Cost Center'!$A$9:$B$48,2,0)),"",(VLOOKUP($I1035,'Cost Center'!$A$9:$B$48,2,0)))</f>
        <v/>
      </c>
      <c r="K1035" s="122"/>
      <c r="L1035" s="123"/>
      <c r="M1035" s="124">
        <f t="shared" ref="M1035:M1098" si="51">+O1035*1000</f>
        <v>0</v>
      </c>
      <c r="N1035" s="124"/>
      <c r="O1035" s="124">
        <f t="shared" ref="O1035:O1098" si="52">+AB1035</f>
        <v>0</v>
      </c>
      <c r="P1035" s="130"/>
      <c r="Q1035" s="130"/>
      <c r="R1035" s="130"/>
      <c r="S1035" s="130"/>
      <c r="T1035" s="130"/>
      <c r="U1035" s="130"/>
      <c r="V1035" s="130"/>
      <c r="W1035" s="130"/>
      <c r="X1035" s="130"/>
      <c r="Y1035" s="130"/>
      <c r="Z1035" s="130"/>
      <c r="AA1035" s="130"/>
      <c r="AB1035" s="131">
        <f t="shared" ref="AB1035:AB1098" si="53">SUM(P1035:AA1035)</f>
        <v>0</v>
      </c>
    </row>
    <row r="1036" spans="1:28" s="97" customFormat="1" ht="12.75" x14ac:dyDescent="0.2">
      <c r="A1036" s="127"/>
      <c r="B1036" s="127"/>
      <c r="C1036" s="26"/>
      <c r="D1036" s="128"/>
      <c r="E1036" s="129"/>
      <c r="F1036" s="119" t="str">
        <f>+IF(ISNA(VLOOKUP($E1036,COA!$A$10:$C$208,3,0)),"",VLOOKUP($E1036,COA!$A$10:$C$208,3,0))</f>
        <v/>
      </c>
      <c r="G1036" s="129"/>
      <c r="H1036" s="119" t="str">
        <f>+IF(ISNA(VLOOKUP($E1036,COA!$A$10:$C$208,3,0)),"",VLOOKUP($E1036,COA!$A$10:$C$208,3,0))</f>
        <v/>
      </c>
      <c r="I1036" s="120"/>
      <c r="J1036" s="121" t="str">
        <f>+IF(ISNA(VLOOKUP($I1036,'Cost Center'!$A$9:$B$48,2,0)),"",(VLOOKUP($I1036,'Cost Center'!$A$9:$B$48,2,0)))</f>
        <v/>
      </c>
      <c r="K1036" s="122"/>
      <c r="L1036" s="123"/>
      <c r="M1036" s="124">
        <f t="shared" si="51"/>
        <v>0</v>
      </c>
      <c r="N1036" s="124"/>
      <c r="O1036" s="124">
        <f t="shared" si="52"/>
        <v>0</v>
      </c>
      <c r="P1036" s="130"/>
      <c r="Q1036" s="130"/>
      <c r="R1036" s="130"/>
      <c r="S1036" s="130"/>
      <c r="T1036" s="130"/>
      <c r="U1036" s="130"/>
      <c r="V1036" s="130"/>
      <c r="W1036" s="130"/>
      <c r="X1036" s="130"/>
      <c r="Y1036" s="130"/>
      <c r="Z1036" s="130"/>
      <c r="AA1036" s="130"/>
      <c r="AB1036" s="131">
        <f t="shared" si="53"/>
        <v>0</v>
      </c>
    </row>
    <row r="1037" spans="1:28" s="97" customFormat="1" ht="12.75" x14ac:dyDescent="0.2">
      <c r="A1037" s="127"/>
      <c r="B1037" s="127"/>
      <c r="C1037" s="26"/>
      <c r="D1037" s="128"/>
      <c r="E1037" s="129"/>
      <c r="F1037" s="119" t="str">
        <f>+IF(ISNA(VLOOKUP($E1037,COA!$A$10:$C$208,3,0)),"",VLOOKUP($E1037,COA!$A$10:$C$208,3,0))</f>
        <v/>
      </c>
      <c r="G1037" s="129"/>
      <c r="H1037" s="119" t="str">
        <f>+IF(ISNA(VLOOKUP($E1037,COA!$A$10:$C$208,3,0)),"",VLOOKUP($E1037,COA!$A$10:$C$208,3,0))</f>
        <v/>
      </c>
      <c r="I1037" s="120"/>
      <c r="J1037" s="121" t="str">
        <f>+IF(ISNA(VLOOKUP($I1037,'Cost Center'!$A$9:$B$48,2,0)),"",(VLOOKUP($I1037,'Cost Center'!$A$9:$B$48,2,0)))</f>
        <v/>
      </c>
      <c r="K1037" s="122"/>
      <c r="L1037" s="123"/>
      <c r="M1037" s="124">
        <f t="shared" si="51"/>
        <v>0</v>
      </c>
      <c r="N1037" s="124"/>
      <c r="O1037" s="124">
        <f t="shared" si="52"/>
        <v>0</v>
      </c>
      <c r="P1037" s="130"/>
      <c r="Q1037" s="130"/>
      <c r="R1037" s="130"/>
      <c r="S1037" s="130"/>
      <c r="T1037" s="130"/>
      <c r="U1037" s="130"/>
      <c r="V1037" s="130"/>
      <c r="W1037" s="130"/>
      <c r="X1037" s="130"/>
      <c r="Y1037" s="130"/>
      <c r="Z1037" s="130"/>
      <c r="AA1037" s="130"/>
      <c r="AB1037" s="131">
        <f t="shared" si="53"/>
        <v>0</v>
      </c>
    </row>
    <row r="1038" spans="1:28" s="97" customFormat="1" ht="12.75" x14ac:dyDescent="0.2">
      <c r="A1038" s="127"/>
      <c r="B1038" s="127"/>
      <c r="C1038" s="26"/>
      <c r="D1038" s="128"/>
      <c r="E1038" s="129"/>
      <c r="F1038" s="119" t="str">
        <f>+IF(ISNA(VLOOKUP($E1038,COA!$A$10:$C$208,3,0)),"",VLOOKUP($E1038,COA!$A$10:$C$208,3,0))</f>
        <v/>
      </c>
      <c r="G1038" s="129"/>
      <c r="H1038" s="119" t="str">
        <f>+IF(ISNA(VLOOKUP($E1038,COA!$A$10:$C$208,3,0)),"",VLOOKUP($E1038,COA!$A$10:$C$208,3,0))</f>
        <v/>
      </c>
      <c r="I1038" s="120"/>
      <c r="J1038" s="121" t="str">
        <f>+IF(ISNA(VLOOKUP($I1038,'Cost Center'!$A$9:$B$48,2,0)),"",(VLOOKUP($I1038,'Cost Center'!$A$9:$B$48,2,0)))</f>
        <v/>
      </c>
      <c r="K1038" s="122"/>
      <c r="L1038" s="123"/>
      <c r="M1038" s="124">
        <f t="shared" si="51"/>
        <v>0</v>
      </c>
      <c r="N1038" s="124"/>
      <c r="O1038" s="124">
        <f t="shared" si="52"/>
        <v>0</v>
      </c>
      <c r="P1038" s="130"/>
      <c r="Q1038" s="130"/>
      <c r="R1038" s="130"/>
      <c r="S1038" s="130"/>
      <c r="T1038" s="130"/>
      <c r="U1038" s="130"/>
      <c r="V1038" s="130"/>
      <c r="W1038" s="130"/>
      <c r="X1038" s="130"/>
      <c r="Y1038" s="130"/>
      <c r="Z1038" s="130"/>
      <c r="AA1038" s="130"/>
      <c r="AB1038" s="131">
        <f t="shared" si="53"/>
        <v>0</v>
      </c>
    </row>
    <row r="1039" spans="1:28" s="97" customFormat="1" ht="12.75" x14ac:dyDescent="0.2">
      <c r="A1039" s="127"/>
      <c r="B1039" s="127"/>
      <c r="C1039" s="26"/>
      <c r="D1039" s="128"/>
      <c r="E1039" s="129"/>
      <c r="F1039" s="119" t="str">
        <f>+IF(ISNA(VLOOKUP($E1039,COA!$A$10:$C$208,3,0)),"",VLOOKUP($E1039,COA!$A$10:$C$208,3,0))</f>
        <v/>
      </c>
      <c r="G1039" s="129"/>
      <c r="H1039" s="119" t="str">
        <f>+IF(ISNA(VLOOKUP($E1039,COA!$A$10:$C$208,3,0)),"",VLOOKUP($E1039,COA!$A$10:$C$208,3,0))</f>
        <v/>
      </c>
      <c r="I1039" s="120"/>
      <c r="J1039" s="121" t="str">
        <f>+IF(ISNA(VLOOKUP($I1039,'Cost Center'!$A$9:$B$48,2,0)),"",(VLOOKUP($I1039,'Cost Center'!$A$9:$B$48,2,0)))</f>
        <v/>
      </c>
      <c r="K1039" s="122"/>
      <c r="L1039" s="123"/>
      <c r="M1039" s="124">
        <f t="shared" si="51"/>
        <v>0</v>
      </c>
      <c r="N1039" s="124"/>
      <c r="O1039" s="124">
        <f t="shared" si="52"/>
        <v>0</v>
      </c>
      <c r="P1039" s="130"/>
      <c r="Q1039" s="130"/>
      <c r="R1039" s="130"/>
      <c r="S1039" s="130"/>
      <c r="T1039" s="130"/>
      <c r="U1039" s="130"/>
      <c r="V1039" s="130"/>
      <c r="W1039" s="130"/>
      <c r="X1039" s="130"/>
      <c r="Y1039" s="130"/>
      <c r="Z1039" s="130"/>
      <c r="AA1039" s="130"/>
      <c r="AB1039" s="131">
        <f t="shared" si="53"/>
        <v>0</v>
      </c>
    </row>
    <row r="1040" spans="1:28" s="97" customFormat="1" ht="12.75" x14ac:dyDescent="0.2">
      <c r="A1040" s="127"/>
      <c r="B1040" s="127"/>
      <c r="C1040" s="26"/>
      <c r="D1040" s="128"/>
      <c r="E1040" s="129"/>
      <c r="F1040" s="119" t="str">
        <f>+IF(ISNA(VLOOKUP($E1040,COA!$A$10:$C$208,3,0)),"",VLOOKUP($E1040,COA!$A$10:$C$208,3,0))</f>
        <v/>
      </c>
      <c r="G1040" s="129"/>
      <c r="H1040" s="119" t="str">
        <f>+IF(ISNA(VLOOKUP($E1040,COA!$A$10:$C$208,3,0)),"",VLOOKUP($E1040,COA!$A$10:$C$208,3,0))</f>
        <v/>
      </c>
      <c r="I1040" s="120"/>
      <c r="J1040" s="121" t="str">
        <f>+IF(ISNA(VLOOKUP($I1040,'Cost Center'!$A$9:$B$48,2,0)),"",(VLOOKUP($I1040,'Cost Center'!$A$9:$B$48,2,0)))</f>
        <v/>
      </c>
      <c r="K1040" s="122"/>
      <c r="L1040" s="123"/>
      <c r="M1040" s="124">
        <f t="shared" si="51"/>
        <v>0</v>
      </c>
      <c r="N1040" s="124"/>
      <c r="O1040" s="124">
        <f t="shared" si="52"/>
        <v>0</v>
      </c>
      <c r="P1040" s="130"/>
      <c r="Q1040" s="130"/>
      <c r="R1040" s="130"/>
      <c r="S1040" s="130"/>
      <c r="T1040" s="130"/>
      <c r="U1040" s="130"/>
      <c r="V1040" s="130"/>
      <c r="W1040" s="130"/>
      <c r="X1040" s="130"/>
      <c r="Y1040" s="130"/>
      <c r="Z1040" s="130"/>
      <c r="AA1040" s="130"/>
      <c r="AB1040" s="131">
        <f t="shared" si="53"/>
        <v>0</v>
      </c>
    </row>
    <row r="1041" spans="1:28" s="97" customFormat="1" ht="12.75" x14ac:dyDescent="0.2">
      <c r="A1041" s="127"/>
      <c r="B1041" s="127"/>
      <c r="C1041" s="26"/>
      <c r="D1041" s="128"/>
      <c r="E1041" s="129"/>
      <c r="F1041" s="119" t="str">
        <f>+IF(ISNA(VLOOKUP($E1041,COA!$A$10:$C$208,3,0)),"",VLOOKUP($E1041,COA!$A$10:$C$208,3,0))</f>
        <v/>
      </c>
      <c r="G1041" s="129"/>
      <c r="H1041" s="119" t="str">
        <f>+IF(ISNA(VLOOKUP($E1041,COA!$A$10:$C$208,3,0)),"",VLOOKUP($E1041,COA!$A$10:$C$208,3,0))</f>
        <v/>
      </c>
      <c r="I1041" s="120"/>
      <c r="J1041" s="121" t="str">
        <f>+IF(ISNA(VLOOKUP($I1041,'Cost Center'!$A$9:$B$48,2,0)),"",(VLOOKUP($I1041,'Cost Center'!$A$9:$B$48,2,0)))</f>
        <v/>
      </c>
      <c r="K1041" s="122"/>
      <c r="L1041" s="123"/>
      <c r="M1041" s="124">
        <f t="shared" si="51"/>
        <v>0</v>
      </c>
      <c r="N1041" s="124"/>
      <c r="O1041" s="124">
        <f t="shared" si="52"/>
        <v>0</v>
      </c>
      <c r="P1041" s="130"/>
      <c r="Q1041" s="130"/>
      <c r="R1041" s="130"/>
      <c r="S1041" s="130"/>
      <c r="T1041" s="130"/>
      <c r="U1041" s="130"/>
      <c r="V1041" s="130"/>
      <c r="W1041" s="130"/>
      <c r="X1041" s="130"/>
      <c r="Y1041" s="130"/>
      <c r="Z1041" s="130"/>
      <c r="AA1041" s="130"/>
      <c r="AB1041" s="131">
        <f t="shared" si="53"/>
        <v>0</v>
      </c>
    </row>
    <row r="1042" spans="1:28" s="97" customFormat="1" ht="12.75" x14ac:dyDescent="0.2">
      <c r="A1042" s="127"/>
      <c r="B1042" s="127"/>
      <c r="C1042" s="26"/>
      <c r="D1042" s="128"/>
      <c r="E1042" s="129"/>
      <c r="F1042" s="119" t="str">
        <f>+IF(ISNA(VLOOKUP($E1042,COA!$A$10:$C$208,3,0)),"",VLOOKUP($E1042,COA!$A$10:$C$208,3,0))</f>
        <v/>
      </c>
      <c r="G1042" s="129"/>
      <c r="H1042" s="119" t="str">
        <f>+IF(ISNA(VLOOKUP($E1042,COA!$A$10:$C$208,3,0)),"",VLOOKUP($E1042,COA!$A$10:$C$208,3,0))</f>
        <v/>
      </c>
      <c r="I1042" s="120"/>
      <c r="J1042" s="121" t="str">
        <f>+IF(ISNA(VLOOKUP($I1042,'Cost Center'!$A$9:$B$48,2,0)),"",(VLOOKUP($I1042,'Cost Center'!$A$9:$B$48,2,0)))</f>
        <v/>
      </c>
      <c r="K1042" s="122"/>
      <c r="L1042" s="123"/>
      <c r="M1042" s="124">
        <f t="shared" si="51"/>
        <v>0</v>
      </c>
      <c r="N1042" s="124"/>
      <c r="O1042" s="124">
        <f t="shared" si="52"/>
        <v>0</v>
      </c>
      <c r="P1042" s="130"/>
      <c r="Q1042" s="130"/>
      <c r="R1042" s="130"/>
      <c r="S1042" s="130"/>
      <c r="T1042" s="130"/>
      <c r="U1042" s="130"/>
      <c r="V1042" s="130"/>
      <c r="W1042" s="130"/>
      <c r="X1042" s="130"/>
      <c r="Y1042" s="130"/>
      <c r="Z1042" s="130"/>
      <c r="AA1042" s="130"/>
      <c r="AB1042" s="131">
        <f t="shared" si="53"/>
        <v>0</v>
      </c>
    </row>
    <row r="1043" spans="1:28" s="97" customFormat="1" ht="12.75" x14ac:dyDescent="0.2">
      <c r="A1043" s="127"/>
      <c r="B1043" s="127"/>
      <c r="C1043" s="26"/>
      <c r="D1043" s="128"/>
      <c r="E1043" s="129"/>
      <c r="F1043" s="119" t="str">
        <f>+IF(ISNA(VLOOKUP($E1043,COA!$A$10:$C$208,3,0)),"",VLOOKUP($E1043,COA!$A$10:$C$208,3,0))</f>
        <v/>
      </c>
      <c r="G1043" s="129"/>
      <c r="H1043" s="119" t="str">
        <f>+IF(ISNA(VLOOKUP($E1043,COA!$A$10:$C$208,3,0)),"",VLOOKUP($E1043,COA!$A$10:$C$208,3,0))</f>
        <v/>
      </c>
      <c r="I1043" s="120"/>
      <c r="J1043" s="121" t="str">
        <f>+IF(ISNA(VLOOKUP($I1043,'Cost Center'!$A$9:$B$48,2,0)),"",(VLOOKUP($I1043,'Cost Center'!$A$9:$B$48,2,0)))</f>
        <v/>
      </c>
      <c r="K1043" s="122"/>
      <c r="L1043" s="123"/>
      <c r="M1043" s="124">
        <f t="shared" si="51"/>
        <v>0</v>
      </c>
      <c r="N1043" s="124"/>
      <c r="O1043" s="124">
        <f t="shared" si="52"/>
        <v>0</v>
      </c>
      <c r="P1043" s="130"/>
      <c r="Q1043" s="130"/>
      <c r="R1043" s="130"/>
      <c r="S1043" s="130"/>
      <c r="T1043" s="130"/>
      <c r="U1043" s="130"/>
      <c r="V1043" s="130"/>
      <c r="W1043" s="130"/>
      <c r="X1043" s="130"/>
      <c r="Y1043" s="130"/>
      <c r="Z1043" s="130"/>
      <c r="AA1043" s="130"/>
      <c r="AB1043" s="131">
        <f t="shared" si="53"/>
        <v>0</v>
      </c>
    </row>
    <row r="1044" spans="1:28" s="97" customFormat="1" ht="12.75" x14ac:dyDescent="0.2">
      <c r="A1044" s="127"/>
      <c r="B1044" s="127"/>
      <c r="C1044" s="26"/>
      <c r="D1044" s="128"/>
      <c r="E1044" s="129"/>
      <c r="F1044" s="119" t="str">
        <f>+IF(ISNA(VLOOKUP($E1044,COA!$A$10:$C$208,3,0)),"",VLOOKUP($E1044,COA!$A$10:$C$208,3,0))</f>
        <v/>
      </c>
      <c r="G1044" s="129"/>
      <c r="H1044" s="119" t="str">
        <f>+IF(ISNA(VLOOKUP($E1044,COA!$A$10:$C$208,3,0)),"",VLOOKUP($E1044,COA!$A$10:$C$208,3,0))</f>
        <v/>
      </c>
      <c r="I1044" s="120"/>
      <c r="J1044" s="121" t="str">
        <f>+IF(ISNA(VLOOKUP($I1044,'Cost Center'!$A$9:$B$48,2,0)),"",(VLOOKUP($I1044,'Cost Center'!$A$9:$B$48,2,0)))</f>
        <v/>
      </c>
      <c r="K1044" s="122"/>
      <c r="L1044" s="123"/>
      <c r="M1044" s="124">
        <f t="shared" si="51"/>
        <v>0</v>
      </c>
      <c r="N1044" s="124"/>
      <c r="O1044" s="124">
        <f t="shared" si="52"/>
        <v>0</v>
      </c>
      <c r="P1044" s="130"/>
      <c r="Q1044" s="130"/>
      <c r="R1044" s="130"/>
      <c r="S1044" s="130"/>
      <c r="T1044" s="130"/>
      <c r="U1044" s="130"/>
      <c r="V1044" s="130"/>
      <c r="W1044" s="130"/>
      <c r="X1044" s="130"/>
      <c r="Y1044" s="130"/>
      <c r="Z1044" s="130"/>
      <c r="AA1044" s="130"/>
      <c r="AB1044" s="131">
        <f t="shared" si="53"/>
        <v>0</v>
      </c>
    </row>
    <row r="1045" spans="1:28" s="97" customFormat="1" ht="12.75" x14ac:dyDescent="0.2">
      <c r="A1045" s="127"/>
      <c r="B1045" s="127"/>
      <c r="C1045" s="26"/>
      <c r="D1045" s="128"/>
      <c r="E1045" s="129"/>
      <c r="F1045" s="119" t="str">
        <f>+IF(ISNA(VLOOKUP($E1045,COA!$A$10:$C$208,3,0)),"",VLOOKUP($E1045,COA!$A$10:$C$208,3,0))</f>
        <v/>
      </c>
      <c r="G1045" s="129"/>
      <c r="H1045" s="119" t="str">
        <f>+IF(ISNA(VLOOKUP($E1045,COA!$A$10:$C$208,3,0)),"",VLOOKUP($E1045,COA!$A$10:$C$208,3,0))</f>
        <v/>
      </c>
      <c r="I1045" s="120"/>
      <c r="J1045" s="121" t="str">
        <f>+IF(ISNA(VLOOKUP($I1045,'Cost Center'!$A$9:$B$48,2,0)),"",(VLOOKUP($I1045,'Cost Center'!$A$9:$B$48,2,0)))</f>
        <v/>
      </c>
      <c r="K1045" s="122"/>
      <c r="L1045" s="123"/>
      <c r="M1045" s="124">
        <f t="shared" si="51"/>
        <v>0</v>
      </c>
      <c r="N1045" s="124"/>
      <c r="O1045" s="124">
        <f t="shared" si="52"/>
        <v>0</v>
      </c>
      <c r="P1045" s="130"/>
      <c r="Q1045" s="130"/>
      <c r="R1045" s="130"/>
      <c r="S1045" s="130"/>
      <c r="T1045" s="130"/>
      <c r="U1045" s="130"/>
      <c r="V1045" s="130"/>
      <c r="W1045" s="130"/>
      <c r="X1045" s="130"/>
      <c r="Y1045" s="130"/>
      <c r="Z1045" s="130"/>
      <c r="AA1045" s="130"/>
      <c r="AB1045" s="131">
        <f t="shared" si="53"/>
        <v>0</v>
      </c>
    </row>
    <row r="1046" spans="1:28" s="97" customFormat="1" ht="12.75" x14ac:dyDescent="0.2">
      <c r="A1046" s="127"/>
      <c r="B1046" s="127"/>
      <c r="C1046" s="26"/>
      <c r="D1046" s="128"/>
      <c r="E1046" s="129"/>
      <c r="F1046" s="119" t="str">
        <f>+IF(ISNA(VLOOKUP($E1046,COA!$A$10:$C$208,3,0)),"",VLOOKUP($E1046,COA!$A$10:$C$208,3,0))</f>
        <v/>
      </c>
      <c r="G1046" s="129"/>
      <c r="H1046" s="119" t="str">
        <f>+IF(ISNA(VLOOKUP($E1046,COA!$A$10:$C$208,3,0)),"",VLOOKUP($E1046,COA!$A$10:$C$208,3,0))</f>
        <v/>
      </c>
      <c r="I1046" s="120"/>
      <c r="J1046" s="121" t="str">
        <f>+IF(ISNA(VLOOKUP($I1046,'Cost Center'!$A$9:$B$48,2,0)),"",(VLOOKUP($I1046,'Cost Center'!$A$9:$B$48,2,0)))</f>
        <v/>
      </c>
      <c r="K1046" s="122"/>
      <c r="L1046" s="123"/>
      <c r="M1046" s="124">
        <f t="shared" si="51"/>
        <v>0</v>
      </c>
      <c r="N1046" s="124"/>
      <c r="O1046" s="124">
        <f t="shared" si="52"/>
        <v>0</v>
      </c>
      <c r="P1046" s="130"/>
      <c r="Q1046" s="130"/>
      <c r="R1046" s="130"/>
      <c r="S1046" s="130"/>
      <c r="T1046" s="130"/>
      <c r="U1046" s="130"/>
      <c r="V1046" s="130"/>
      <c r="W1046" s="130"/>
      <c r="X1046" s="130"/>
      <c r="Y1046" s="130"/>
      <c r="Z1046" s="130"/>
      <c r="AA1046" s="130"/>
      <c r="AB1046" s="131">
        <f t="shared" si="53"/>
        <v>0</v>
      </c>
    </row>
    <row r="1047" spans="1:28" s="97" customFormat="1" ht="12.75" x14ac:dyDescent="0.2">
      <c r="A1047" s="127"/>
      <c r="B1047" s="127"/>
      <c r="C1047" s="26"/>
      <c r="D1047" s="128"/>
      <c r="E1047" s="129"/>
      <c r="F1047" s="119" t="str">
        <f>+IF(ISNA(VLOOKUP($E1047,COA!$A$10:$C$208,3,0)),"",VLOOKUP($E1047,COA!$A$10:$C$208,3,0))</f>
        <v/>
      </c>
      <c r="G1047" s="129"/>
      <c r="H1047" s="119" t="str">
        <f>+IF(ISNA(VLOOKUP($E1047,COA!$A$10:$C$208,3,0)),"",VLOOKUP($E1047,COA!$A$10:$C$208,3,0))</f>
        <v/>
      </c>
      <c r="I1047" s="120"/>
      <c r="J1047" s="121" t="str">
        <f>+IF(ISNA(VLOOKUP($I1047,'Cost Center'!$A$9:$B$48,2,0)),"",(VLOOKUP($I1047,'Cost Center'!$A$9:$B$48,2,0)))</f>
        <v/>
      </c>
      <c r="K1047" s="122"/>
      <c r="L1047" s="123"/>
      <c r="M1047" s="124">
        <f t="shared" si="51"/>
        <v>0</v>
      </c>
      <c r="N1047" s="124"/>
      <c r="O1047" s="124">
        <f t="shared" si="52"/>
        <v>0</v>
      </c>
      <c r="P1047" s="130"/>
      <c r="Q1047" s="130"/>
      <c r="R1047" s="130"/>
      <c r="S1047" s="130"/>
      <c r="T1047" s="130"/>
      <c r="U1047" s="130"/>
      <c r="V1047" s="130"/>
      <c r="W1047" s="130"/>
      <c r="X1047" s="130"/>
      <c r="Y1047" s="130"/>
      <c r="Z1047" s="130"/>
      <c r="AA1047" s="130"/>
      <c r="AB1047" s="131">
        <f t="shared" si="53"/>
        <v>0</v>
      </c>
    </row>
    <row r="1048" spans="1:28" s="97" customFormat="1" ht="12.75" x14ac:dyDescent="0.2">
      <c r="A1048" s="127"/>
      <c r="B1048" s="127"/>
      <c r="C1048" s="26"/>
      <c r="D1048" s="128"/>
      <c r="E1048" s="129"/>
      <c r="F1048" s="119" t="str">
        <f>+IF(ISNA(VLOOKUP($E1048,COA!$A$10:$C$208,3,0)),"",VLOOKUP($E1048,COA!$A$10:$C$208,3,0))</f>
        <v/>
      </c>
      <c r="G1048" s="129"/>
      <c r="H1048" s="119" t="str">
        <f>+IF(ISNA(VLOOKUP($E1048,COA!$A$10:$C$208,3,0)),"",VLOOKUP($E1048,COA!$A$10:$C$208,3,0))</f>
        <v/>
      </c>
      <c r="I1048" s="120"/>
      <c r="J1048" s="121" t="str">
        <f>+IF(ISNA(VLOOKUP($I1048,'Cost Center'!$A$9:$B$48,2,0)),"",(VLOOKUP($I1048,'Cost Center'!$A$9:$B$48,2,0)))</f>
        <v/>
      </c>
      <c r="K1048" s="122"/>
      <c r="L1048" s="123"/>
      <c r="M1048" s="124">
        <f t="shared" si="51"/>
        <v>0</v>
      </c>
      <c r="N1048" s="124"/>
      <c r="O1048" s="124">
        <f t="shared" si="52"/>
        <v>0</v>
      </c>
      <c r="P1048" s="130"/>
      <c r="Q1048" s="130"/>
      <c r="R1048" s="130"/>
      <c r="S1048" s="130"/>
      <c r="T1048" s="130"/>
      <c r="U1048" s="130"/>
      <c r="V1048" s="130"/>
      <c r="W1048" s="130"/>
      <c r="X1048" s="130"/>
      <c r="Y1048" s="130"/>
      <c r="Z1048" s="130"/>
      <c r="AA1048" s="130"/>
      <c r="AB1048" s="131">
        <f t="shared" si="53"/>
        <v>0</v>
      </c>
    </row>
    <row r="1049" spans="1:28" s="97" customFormat="1" ht="12.75" x14ac:dyDescent="0.2">
      <c r="A1049" s="127"/>
      <c r="B1049" s="127"/>
      <c r="C1049" s="26"/>
      <c r="D1049" s="128"/>
      <c r="E1049" s="129"/>
      <c r="F1049" s="119" t="str">
        <f>+IF(ISNA(VLOOKUP($E1049,COA!$A$10:$C$208,3,0)),"",VLOOKUP($E1049,COA!$A$10:$C$208,3,0))</f>
        <v/>
      </c>
      <c r="G1049" s="129"/>
      <c r="H1049" s="119" t="str">
        <f>+IF(ISNA(VLOOKUP($E1049,COA!$A$10:$C$208,3,0)),"",VLOOKUP($E1049,COA!$A$10:$C$208,3,0))</f>
        <v/>
      </c>
      <c r="I1049" s="120"/>
      <c r="J1049" s="121" t="str">
        <f>+IF(ISNA(VLOOKUP($I1049,'Cost Center'!$A$9:$B$48,2,0)),"",(VLOOKUP($I1049,'Cost Center'!$A$9:$B$48,2,0)))</f>
        <v/>
      </c>
      <c r="K1049" s="122"/>
      <c r="L1049" s="123"/>
      <c r="M1049" s="124">
        <f t="shared" si="51"/>
        <v>0</v>
      </c>
      <c r="N1049" s="124"/>
      <c r="O1049" s="124">
        <f t="shared" si="52"/>
        <v>0</v>
      </c>
      <c r="P1049" s="130"/>
      <c r="Q1049" s="130"/>
      <c r="R1049" s="130"/>
      <c r="S1049" s="130"/>
      <c r="T1049" s="130"/>
      <c r="U1049" s="130"/>
      <c r="V1049" s="130"/>
      <c r="W1049" s="130"/>
      <c r="X1049" s="130"/>
      <c r="Y1049" s="130"/>
      <c r="Z1049" s="130"/>
      <c r="AA1049" s="130"/>
      <c r="AB1049" s="131">
        <f t="shared" si="53"/>
        <v>0</v>
      </c>
    </row>
    <row r="1050" spans="1:28" s="97" customFormat="1" ht="12.75" x14ac:dyDescent="0.2">
      <c r="A1050" s="127"/>
      <c r="B1050" s="127"/>
      <c r="C1050" s="26"/>
      <c r="D1050" s="128"/>
      <c r="E1050" s="129"/>
      <c r="F1050" s="119" t="str">
        <f>+IF(ISNA(VLOOKUP($E1050,COA!$A$10:$C$208,3,0)),"",VLOOKUP($E1050,COA!$A$10:$C$208,3,0))</f>
        <v/>
      </c>
      <c r="G1050" s="129"/>
      <c r="H1050" s="119" t="str">
        <f>+IF(ISNA(VLOOKUP($E1050,COA!$A$10:$C$208,3,0)),"",VLOOKUP($E1050,COA!$A$10:$C$208,3,0))</f>
        <v/>
      </c>
      <c r="I1050" s="120"/>
      <c r="J1050" s="121" t="str">
        <f>+IF(ISNA(VLOOKUP($I1050,'Cost Center'!$A$9:$B$48,2,0)),"",(VLOOKUP($I1050,'Cost Center'!$A$9:$B$48,2,0)))</f>
        <v/>
      </c>
      <c r="K1050" s="122"/>
      <c r="L1050" s="123"/>
      <c r="M1050" s="124">
        <f t="shared" si="51"/>
        <v>0</v>
      </c>
      <c r="N1050" s="124"/>
      <c r="O1050" s="124">
        <f t="shared" si="52"/>
        <v>0</v>
      </c>
      <c r="P1050" s="130"/>
      <c r="Q1050" s="130"/>
      <c r="R1050" s="130"/>
      <c r="S1050" s="130"/>
      <c r="T1050" s="130"/>
      <c r="U1050" s="130"/>
      <c r="V1050" s="130"/>
      <c r="W1050" s="130"/>
      <c r="X1050" s="130"/>
      <c r="Y1050" s="130"/>
      <c r="Z1050" s="130"/>
      <c r="AA1050" s="130"/>
      <c r="AB1050" s="131">
        <f t="shared" si="53"/>
        <v>0</v>
      </c>
    </row>
    <row r="1051" spans="1:28" s="97" customFormat="1" ht="12.75" x14ac:dyDescent="0.2">
      <c r="A1051" s="127"/>
      <c r="B1051" s="127"/>
      <c r="C1051" s="26"/>
      <c r="D1051" s="128"/>
      <c r="E1051" s="129"/>
      <c r="F1051" s="119" t="str">
        <f>+IF(ISNA(VLOOKUP($E1051,COA!$A$10:$C$208,3,0)),"",VLOOKUP($E1051,COA!$A$10:$C$208,3,0))</f>
        <v/>
      </c>
      <c r="G1051" s="129"/>
      <c r="H1051" s="119" t="str">
        <f>+IF(ISNA(VLOOKUP($E1051,COA!$A$10:$C$208,3,0)),"",VLOOKUP($E1051,COA!$A$10:$C$208,3,0))</f>
        <v/>
      </c>
      <c r="I1051" s="120"/>
      <c r="J1051" s="121" t="str">
        <f>+IF(ISNA(VLOOKUP($I1051,'Cost Center'!$A$9:$B$48,2,0)),"",(VLOOKUP($I1051,'Cost Center'!$A$9:$B$48,2,0)))</f>
        <v/>
      </c>
      <c r="K1051" s="122"/>
      <c r="L1051" s="123"/>
      <c r="M1051" s="124">
        <f t="shared" si="51"/>
        <v>0</v>
      </c>
      <c r="N1051" s="124"/>
      <c r="O1051" s="124">
        <f t="shared" si="52"/>
        <v>0</v>
      </c>
      <c r="P1051" s="130"/>
      <c r="Q1051" s="130"/>
      <c r="R1051" s="130"/>
      <c r="S1051" s="130"/>
      <c r="T1051" s="130"/>
      <c r="U1051" s="130"/>
      <c r="V1051" s="130"/>
      <c r="W1051" s="130"/>
      <c r="X1051" s="130"/>
      <c r="Y1051" s="130"/>
      <c r="Z1051" s="130"/>
      <c r="AA1051" s="130"/>
      <c r="AB1051" s="131">
        <f t="shared" si="53"/>
        <v>0</v>
      </c>
    </row>
    <row r="1052" spans="1:28" s="97" customFormat="1" ht="12.75" x14ac:dyDescent="0.2">
      <c r="A1052" s="127"/>
      <c r="B1052" s="127"/>
      <c r="C1052" s="26"/>
      <c r="D1052" s="128"/>
      <c r="E1052" s="129"/>
      <c r="F1052" s="119" t="str">
        <f>+IF(ISNA(VLOOKUP($E1052,COA!$A$10:$C$208,3,0)),"",VLOOKUP($E1052,COA!$A$10:$C$208,3,0))</f>
        <v/>
      </c>
      <c r="G1052" s="129"/>
      <c r="H1052" s="119" t="str">
        <f>+IF(ISNA(VLOOKUP($E1052,COA!$A$10:$C$208,3,0)),"",VLOOKUP($E1052,COA!$A$10:$C$208,3,0))</f>
        <v/>
      </c>
      <c r="I1052" s="120"/>
      <c r="J1052" s="121" t="str">
        <f>+IF(ISNA(VLOOKUP($I1052,'Cost Center'!$A$9:$B$48,2,0)),"",(VLOOKUP($I1052,'Cost Center'!$A$9:$B$48,2,0)))</f>
        <v/>
      </c>
      <c r="K1052" s="122"/>
      <c r="L1052" s="123"/>
      <c r="M1052" s="124">
        <f t="shared" si="51"/>
        <v>0</v>
      </c>
      <c r="N1052" s="124"/>
      <c r="O1052" s="124">
        <f t="shared" si="52"/>
        <v>0</v>
      </c>
      <c r="P1052" s="130"/>
      <c r="Q1052" s="130"/>
      <c r="R1052" s="130"/>
      <c r="S1052" s="130"/>
      <c r="T1052" s="130"/>
      <c r="U1052" s="130"/>
      <c r="V1052" s="130"/>
      <c r="W1052" s="130"/>
      <c r="X1052" s="130"/>
      <c r="Y1052" s="130"/>
      <c r="Z1052" s="130"/>
      <c r="AA1052" s="130"/>
      <c r="AB1052" s="131">
        <f t="shared" si="53"/>
        <v>0</v>
      </c>
    </row>
    <row r="1053" spans="1:28" s="97" customFormat="1" ht="12.75" x14ac:dyDescent="0.2">
      <c r="A1053" s="127"/>
      <c r="B1053" s="127"/>
      <c r="C1053" s="26"/>
      <c r="D1053" s="128"/>
      <c r="E1053" s="129"/>
      <c r="F1053" s="119" t="str">
        <f>+IF(ISNA(VLOOKUP($E1053,COA!$A$10:$C$208,3,0)),"",VLOOKUP($E1053,COA!$A$10:$C$208,3,0))</f>
        <v/>
      </c>
      <c r="G1053" s="129"/>
      <c r="H1053" s="119" t="str">
        <f>+IF(ISNA(VLOOKUP($E1053,COA!$A$10:$C$208,3,0)),"",VLOOKUP($E1053,COA!$A$10:$C$208,3,0))</f>
        <v/>
      </c>
      <c r="I1053" s="120"/>
      <c r="J1053" s="121" t="str">
        <f>+IF(ISNA(VLOOKUP($I1053,'Cost Center'!$A$9:$B$48,2,0)),"",(VLOOKUP($I1053,'Cost Center'!$A$9:$B$48,2,0)))</f>
        <v/>
      </c>
      <c r="K1053" s="122"/>
      <c r="L1053" s="123"/>
      <c r="M1053" s="124">
        <f t="shared" si="51"/>
        <v>0</v>
      </c>
      <c r="N1053" s="124"/>
      <c r="O1053" s="124">
        <f t="shared" si="52"/>
        <v>0</v>
      </c>
      <c r="P1053" s="130"/>
      <c r="Q1053" s="130"/>
      <c r="R1053" s="130"/>
      <c r="S1053" s="130"/>
      <c r="T1053" s="130"/>
      <c r="U1053" s="130"/>
      <c r="V1053" s="130"/>
      <c r="W1053" s="130"/>
      <c r="X1053" s="130"/>
      <c r="Y1053" s="130"/>
      <c r="Z1053" s="130"/>
      <c r="AA1053" s="130"/>
      <c r="AB1053" s="131">
        <f t="shared" si="53"/>
        <v>0</v>
      </c>
    </row>
    <row r="1054" spans="1:28" s="97" customFormat="1" ht="12.75" x14ac:dyDescent="0.2">
      <c r="A1054" s="127"/>
      <c r="B1054" s="127"/>
      <c r="C1054" s="26"/>
      <c r="D1054" s="128"/>
      <c r="E1054" s="129"/>
      <c r="F1054" s="119" t="str">
        <f>+IF(ISNA(VLOOKUP($E1054,COA!$A$10:$C$208,3,0)),"",VLOOKUP($E1054,COA!$A$10:$C$208,3,0))</f>
        <v/>
      </c>
      <c r="G1054" s="129"/>
      <c r="H1054" s="119" t="str">
        <f>+IF(ISNA(VLOOKUP($E1054,COA!$A$10:$C$208,3,0)),"",VLOOKUP($E1054,COA!$A$10:$C$208,3,0))</f>
        <v/>
      </c>
      <c r="I1054" s="120"/>
      <c r="J1054" s="121" t="str">
        <f>+IF(ISNA(VLOOKUP($I1054,'Cost Center'!$A$9:$B$48,2,0)),"",(VLOOKUP($I1054,'Cost Center'!$A$9:$B$48,2,0)))</f>
        <v/>
      </c>
      <c r="K1054" s="122"/>
      <c r="L1054" s="123"/>
      <c r="M1054" s="124">
        <f t="shared" si="51"/>
        <v>0</v>
      </c>
      <c r="N1054" s="124"/>
      <c r="O1054" s="124">
        <f t="shared" si="52"/>
        <v>0</v>
      </c>
      <c r="P1054" s="130"/>
      <c r="Q1054" s="130"/>
      <c r="R1054" s="130"/>
      <c r="S1054" s="130"/>
      <c r="T1054" s="130"/>
      <c r="U1054" s="130"/>
      <c r="V1054" s="130"/>
      <c r="W1054" s="130"/>
      <c r="X1054" s="130"/>
      <c r="Y1054" s="130"/>
      <c r="Z1054" s="130"/>
      <c r="AA1054" s="130"/>
      <c r="AB1054" s="131">
        <f t="shared" si="53"/>
        <v>0</v>
      </c>
    </row>
    <row r="1055" spans="1:28" s="97" customFormat="1" ht="12.75" x14ac:dyDescent="0.2">
      <c r="A1055" s="127"/>
      <c r="B1055" s="127"/>
      <c r="C1055" s="26"/>
      <c r="D1055" s="128"/>
      <c r="E1055" s="129"/>
      <c r="F1055" s="119" t="str">
        <f>+IF(ISNA(VLOOKUP($E1055,COA!$A$10:$C$208,3,0)),"",VLOOKUP($E1055,COA!$A$10:$C$208,3,0))</f>
        <v/>
      </c>
      <c r="G1055" s="129"/>
      <c r="H1055" s="119" t="str">
        <f>+IF(ISNA(VLOOKUP($E1055,COA!$A$10:$C$208,3,0)),"",VLOOKUP($E1055,COA!$A$10:$C$208,3,0))</f>
        <v/>
      </c>
      <c r="I1055" s="120"/>
      <c r="J1055" s="121" t="str">
        <f>+IF(ISNA(VLOOKUP($I1055,'Cost Center'!$A$9:$B$48,2,0)),"",(VLOOKUP($I1055,'Cost Center'!$A$9:$B$48,2,0)))</f>
        <v/>
      </c>
      <c r="K1055" s="122"/>
      <c r="L1055" s="123"/>
      <c r="M1055" s="124">
        <f t="shared" si="51"/>
        <v>0</v>
      </c>
      <c r="N1055" s="124"/>
      <c r="O1055" s="124">
        <f t="shared" si="52"/>
        <v>0</v>
      </c>
      <c r="P1055" s="130"/>
      <c r="Q1055" s="130"/>
      <c r="R1055" s="130"/>
      <c r="S1055" s="130"/>
      <c r="T1055" s="130"/>
      <c r="U1055" s="130"/>
      <c r="V1055" s="130"/>
      <c r="W1055" s="130"/>
      <c r="X1055" s="130"/>
      <c r="Y1055" s="130"/>
      <c r="Z1055" s="130"/>
      <c r="AA1055" s="130"/>
      <c r="AB1055" s="131">
        <f t="shared" si="53"/>
        <v>0</v>
      </c>
    </row>
    <row r="1056" spans="1:28" s="97" customFormat="1" ht="12.75" x14ac:dyDescent="0.2">
      <c r="A1056" s="127"/>
      <c r="B1056" s="127"/>
      <c r="C1056" s="26"/>
      <c r="D1056" s="128"/>
      <c r="E1056" s="129"/>
      <c r="F1056" s="119" t="str">
        <f>+IF(ISNA(VLOOKUP($E1056,COA!$A$10:$C$208,3,0)),"",VLOOKUP($E1056,COA!$A$10:$C$208,3,0))</f>
        <v/>
      </c>
      <c r="G1056" s="129"/>
      <c r="H1056" s="119" t="str">
        <f>+IF(ISNA(VLOOKUP($E1056,COA!$A$10:$C$208,3,0)),"",VLOOKUP($E1056,COA!$A$10:$C$208,3,0))</f>
        <v/>
      </c>
      <c r="I1056" s="120"/>
      <c r="J1056" s="121" t="str">
        <f>+IF(ISNA(VLOOKUP($I1056,'Cost Center'!$A$9:$B$48,2,0)),"",(VLOOKUP($I1056,'Cost Center'!$A$9:$B$48,2,0)))</f>
        <v/>
      </c>
      <c r="K1056" s="122"/>
      <c r="L1056" s="123"/>
      <c r="M1056" s="124">
        <f t="shared" si="51"/>
        <v>0</v>
      </c>
      <c r="N1056" s="124"/>
      <c r="O1056" s="124">
        <f t="shared" si="52"/>
        <v>0</v>
      </c>
      <c r="P1056" s="130"/>
      <c r="Q1056" s="130"/>
      <c r="R1056" s="130"/>
      <c r="S1056" s="130"/>
      <c r="T1056" s="130"/>
      <c r="U1056" s="130"/>
      <c r="V1056" s="130"/>
      <c r="W1056" s="130"/>
      <c r="X1056" s="130"/>
      <c r="Y1056" s="130"/>
      <c r="Z1056" s="130"/>
      <c r="AA1056" s="130"/>
      <c r="AB1056" s="131">
        <f t="shared" si="53"/>
        <v>0</v>
      </c>
    </row>
    <row r="1057" spans="1:28" s="97" customFormat="1" ht="12.75" x14ac:dyDescent="0.2">
      <c r="A1057" s="127"/>
      <c r="B1057" s="127"/>
      <c r="C1057" s="26"/>
      <c r="D1057" s="128"/>
      <c r="E1057" s="129"/>
      <c r="F1057" s="119" t="str">
        <f>+IF(ISNA(VLOOKUP($E1057,COA!$A$10:$C$208,3,0)),"",VLOOKUP($E1057,COA!$A$10:$C$208,3,0))</f>
        <v/>
      </c>
      <c r="G1057" s="129"/>
      <c r="H1057" s="119" t="str">
        <f>+IF(ISNA(VLOOKUP($E1057,COA!$A$10:$C$208,3,0)),"",VLOOKUP($E1057,COA!$A$10:$C$208,3,0))</f>
        <v/>
      </c>
      <c r="I1057" s="120"/>
      <c r="J1057" s="121" t="str">
        <f>+IF(ISNA(VLOOKUP($I1057,'Cost Center'!$A$9:$B$48,2,0)),"",(VLOOKUP($I1057,'Cost Center'!$A$9:$B$48,2,0)))</f>
        <v/>
      </c>
      <c r="K1057" s="122"/>
      <c r="L1057" s="123"/>
      <c r="M1057" s="124">
        <f t="shared" si="51"/>
        <v>0</v>
      </c>
      <c r="N1057" s="124"/>
      <c r="O1057" s="124">
        <f t="shared" si="52"/>
        <v>0</v>
      </c>
      <c r="P1057" s="130"/>
      <c r="Q1057" s="130"/>
      <c r="R1057" s="130"/>
      <c r="S1057" s="130"/>
      <c r="T1057" s="130"/>
      <c r="U1057" s="130"/>
      <c r="V1057" s="130"/>
      <c r="W1057" s="130"/>
      <c r="X1057" s="130"/>
      <c r="Y1057" s="130"/>
      <c r="Z1057" s="130"/>
      <c r="AA1057" s="130"/>
      <c r="AB1057" s="131">
        <f t="shared" si="53"/>
        <v>0</v>
      </c>
    </row>
    <row r="1058" spans="1:28" s="97" customFormat="1" ht="12.75" x14ac:dyDescent="0.2">
      <c r="A1058" s="127"/>
      <c r="B1058" s="127"/>
      <c r="C1058" s="26"/>
      <c r="D1058" s="128"/>
      <c r="E1058" s="129"/>
      <c r="F1058" s="119" t="str">
        <f>+IF(ISNA(VLOOKUP($E1058,COA!$A$10:$C$208,3,0)),"",VLOOKUP($E1058,COA!$A$10:$C$208,3,0))</f>
        <v/>
      </c>
      <c r="G1058" s="129"/>
      <c r="H1058" s="119" t="str">
        <f>+IF(ISNA(VLOOKUP($E1058,COA!$A$10:$C$208,3,0)),"",VLOOKUP($E1058,COA!$A$10:$C$208,3,0))</f>
        <v/>
      </c>
      <c r="I1058" s="120"/>
      <c r="J1058" s="121" t="str">
        <f>+IF(ISNA(VLOOKUP($I1058,'Cost Center'!$A$9:$B$48,2,0)),"",(VLOOKUP($I1058,'Cost Center'!$A$9:$B$48,2,0)))</f>
        <v/>
      </c>
      <c r="K1058" s="122"/>
      <c r="L1058" s="123"/>
      <c r="M1058" s="124">
        <f t="shared" si="51"/>
        <v>0</v>
      </c>
      <c r="N1058" s="124"/>
      <c r="O1058" s="124">
        <f t="shared" si="52"/>
        <v>0</v>
      </c>
      <c r="P1058" s="130"/>
      <c r="Q1058" s="130"/>
      <c r="R1058" s="130"/>
      <c r="S1058" s="130"/>
      <c r="T1058" s="130"/>
      <c r="U1058" s="130"/>
      <c r="V1058" s="130"/>
      <c r="W1058" s="130"/>
      <c r="X1058" s="130"/>
      <c r="Y1058" s="130"/>
      <c r="Z1058" s="130"/>
      <c r="AA1058" s="130"/>
      <c r="AB1058" s="131">
        <f t="shared" si="53"/>
        <v>0</v>
      </c>
    </row>
    <row r="1059" spans="1:28" s="97" customFormat="1" ht="12.75" x14ac:dyDescent="0.2">
      <c r="A1059" s="127"/>
      <c r="B1059" s="127"/>
      <c r="C1059" s="26"/>
      <c r="D1059" s="128"/>
      <c r="E1059" s="129"/>
      <c r="F1059" s="119" t="str">
        <f>+IF(ISNA(VLOOKUP($E1059,COA!$A$10:$C$208,3,0)),"",VLOOKUP($E1059,COA!$A$10:$C$208,3,0))</f>
        <v/>
      </c>
      <c r="G1059" s="129"/>
      <c r="H1059" s="119" t="str">
        <f>+IF(ISNA(VLOOKUP($E1059,COA!$A$10:$C$208,3,0)),"",VLOOKUP($E1059,COA!$A$10:$C$208,3,0))</f>
        <v/>
      </c>
      <c r="I1059" s="120"/>
      <c r="J1059" s="121" t="str">
        <f>+IF(ISNA(VLOOKUP($I1059,'Cost Center'!$A$9:$B$48,2,0)),"",(VLOOKUP($I1059,'Cost Center'!$A$9:$B$48,2,0)))</f>
        <v/>
      </c>
      <c r="K1059" s="122"/>
      <c r="L1059" s="123"/>
      <c r="M1059" s="124">
        <f t="shared" si="51"/>
        <v>0</v>
      </c>
      <c r="N1059" s="124"/>
      <c r="O1059" s="124">
        <f t="shared" si="52"/>
        <v>0</v>
      </c>
      <c r="P1059" s="130"/>
      <c r="Q1059" s="130"/>
      <c r="R1059" s="130"/>
      <c r="S1059" s="130"/>
      <c r="T1059" s="130"/>
      <c r="U1059" s="130"/>
      <c r="V1059" s="130"/>
      <c r="W1059" s="130"/>
      <c r="X1059" s="130"/>
      <c r="Y1059" s="130"/>
      <c r="Z1059" s="130"/>
      <c r="AA1059" s="130"/>
      <c r="AB1059" s="131">
        <f t="shared" si="53"/>
        <v>0</v>
      </c>
    </row>
    <row r="1060" spans="1:28" s="97" customFormat="1" ht="12.75" x14ac:dyDescent="0.2">
      <c r="A1060" s="127"/>
      <c r="B1060" s="127"/>
      <c r="C1060" s="26"/>
      <c r="D1060" s="128"/>
      <c r="E1060" s="129"/>
      <c r="F1060" s="119" t="str">
        <f>+IF(ISNA(VLOOKUP($E1060,COA!$A$10:$C$208,3,0)),"",VLOOKUP($E1060,COA!$A$10:$C$208,3,0))</f>
        <v/>
      </c>
      <c r="G1060" s="129"/>
      <c r="H1060" s="119" t="str">
        <f>+IF(ISNA(VLOOKUP($E1060,COA!$A$10:$C$208,3,0)),"",VLOOKUP($E1060,COA!$A$10:$C$208,3,0))</f>
        <v/>
      </c>
      <c r="I1060" s="120"/>
      <c r="J1060" s="121" t="str">
        <f>+IF(ISNA(VLOOKUP($I1060,'Cost Center'!$A$9:$B$48,2,0)),"",(VLOOKUP($I1060,'Cost Center'!$A$9:$B$48,2,0)))</f>
        <v/>
      </c>
      <c r="K1060" s="122"/>
      <c r="L1060" s="123"/>
      <c r="M1060" s="124">
        <f t="shared" si="51"/>
        <v>0</v>
      </c>
      <c r="N1060" s="124"/>
      <c r="O1060" s="124">
        <f t="shared" si="52"/>
        <v>0</v>
      </c>
      <c r="P1060" s="130"/>
      <c r="Q1060" s="130"/>
      <c r="R1060" s="130"/>
      <c r="S1060" s="130"/>
      <c r="T1060" s="130"/>
      <c r="U1060" s="130"/>
      <c r="V1060" s="130"/>
      <c r="W1060" s="130"/>
      <c r="X1060" s="130"/>
      <c r="Y1060" s="130"/>
      <c r="Z1060" s="130"/>
      <c r="AA1060" s="130"/>
      <c r="AB1060" s="131">
        <f t="shared" si="53"/>
        <v>0</v>
      </c>
    </row>
    <row r="1061" spans="1:28" s="97" customFormat="1" ht="12.75" x14ac:dyDescent="0.2">
      <c r="A1061" s="127"/>
      <c r="B1061" s="127"/>
      <c r="C1061" s="26"/>
      <c r="D1061" s="128"/>
      <c r="E1061" s="129"/>
      <c r="F1061" s="119" t="str">
        <f>+IF(ISNA(VLOOKUP($E1061,COA!$A$10:$C$208,3,0)),"",VLOOKUP($E1061,COA!$A$10:$C$208,3,0))</f>
        <v/>
      </c>
      <c r="G1061" s="129"/>
      <c r="H1061" s="119" t="str">
        <f>+IF(ISNA(VLOOKUP($E1061,COA!$A$10:$C$208,3,0)),"",VLOOKUP($E1061,COA!$A$10:$C$208,3,0))</f>
        <v/>
      </c>
      <c r="I1061" s="120"/>
      <c r="J1061" s="121" t="str">
        <f>+IF(ISNA(VLOOKUP($I1061,'Cost Center'!$A$9:$B$48,2,0)),"",(VLOOKUP($I1061,'Cost Center'!$A$9:$B$48,2,0)))</f>
        <v/>
      </c>
      <c r="K1061" s="122"/>
      <c r="L1061" s="123"/>
      <c r="M1061" s="124">
        <f t="shared" si="51"/>
        <v>0</v>
      </c>
      <c r="N1061" s="124"/>
      <c r="O1061" s="124">
        <f t="shared" si="52"/>
        <v>0</v>
      </c>
      <c r="P1061" s="130"/>
      <c r="Q1061" s="130"/>
      <c r="R1061" s="130"/>
      <c r="S1061" s="130"/>
      <c r="T1061" s="130"/>
      <c r="U1061" s="130"/>
      <c r="V1061" s="130"/>
      <c r="W1061" s="130"/>
      <c r="X1061" s="130"/>
      <c r="Y1061" s="130"/>
      <c r="Z1061" s="130"/>
      <c r="AA1061" s="130"/>
      <c r="AB1061" s="131">
        <f t="shared" si="53"/>
        <v>0</v>
      </c>
    </row>
    <row r="1062" spans="1:28" s="97" customFormat="1" ht="12.75" x14ac:dyDescent="0.2">
      <c r="A1062" s="127"/>
      <c r="B1062" s="127"/>
      <c r="C1062" s="26"/>
      <c r="D1062" s="128"/>
      <c r="E1062" s="129"/>
      <c r="F1062" s="119" t="str">
        <f>+IF(ISNA(VLOOKUP($E1062,COA!$A$10:$C$208,3,0)),"",VLOOKUP($E1062,COA!$A$10:$C$208,3,0))</f>
        <v/>
      </c>
      <c r="G1062" s="129"/>
      <c r="H1062" s="119" t="str">
        <f>+IF(ISNA(VLOOKUP($E1062,COA!$A$10:$C$208,3,0)),"",VLOOKUP($E1062,COA!$A$10:$C$208,3,0))</f>
        <v/>
      </c>
      <c r="I1062" s="120"/>
      <c r="J1062" s="121" t="str">
        <f>+IF(ISNA(VLOOKUP($I1062,'Cost Center'!$A$9:$B$48,2,0)),"",(VLOOKUP($I1062,'Cost Center'!$A$9:$B$48,2,0)))</f>
        <v/>
      </c>
      <c r="K1062" s="122"/>
      <c r="L1062" s="123"/>
      <c r="M1062" s="124">
        <f t="shared" si="51"/>
        <v>0</v>
      </c>
      <c r="N1062" s="124"/>
      <c r="O1062" s="124">
        <f t="shared" si="52"/>
        <v>0</v>
      </c>
      <c r="P1062" s="130"/>
      <c r="Q1062" s="130"/>
      <c r="R1062" s="130"/>
      <c r="S1062" s="130"/>
      <c r="T1062" s="130"/>
      <c r="U1062" s="130"/>
      <c r="V1062" s="130"/>
      <c r="W1062" s="130"/>
      <c r="X1062" s="130"/>
      <c r="Y1062" s="130"/>
      <c r="Z1062" s="130"/>
      <c r="AA1062" s="130"/>
      <c r="AB1062" s="131">
        <f t="shared" si="53"/>
        <v>0</v>
      </c>
    </row>
    <row r="1063" spans="1:28" s="97" customFormat="1" ht="12.75" x14ac:dyDescent="0.2">
      <c r="A1063" s="127"/>
      <c r="B1063" s="127"/>
      <c r="C1063" s="26"/>
      <c r="D1063" s="128"/>
      <c r="E1063" s="129"/>
      <c r="F1063" s="119" t="str">
        <f>+IF(ISNA(VLOOKUP($E1063,COA!$A$10:$C$208,3,0)),"",VLOOKUP($E1063,COA!$A$10:$C$208,3,0))</f>
        <v/>
      </c>
      <c r="G1063" s="129"/>
      <c r="H1063" s="119" t="str">
        <f>+IF(ISNA(VLOOKUP($E1063,COA!$A$10:$C$208,3,0)),"",VLOOKUP($E1063,COA!$A$10:$C$208,3,0))</f>
        <v/>
      </c>
      <c r="I1063" s="120"/>
      <c r="J1063" s="121" t="str">
        <f>+IF(ISNA(VLOOKUP($I1063,'Cost Center'!$A$9:$B$48,2,0)),"",(VLOOKUP($I1063,'Cost Center'!$A$9:$B$48,2,0)))</f>
        <v/>
      </c>
      <c r="K1063" s="122"/>
      <c r="L1063" s="123"/>
      <c r="M1063" s="124">
        <f t="shared" si="51"/>
        <v>0</v>
      </c>
      <c r="N1063" s="124"/>
      <c r="O1063" s="124">
        <f t="shared" si="52"/>
        <v>0</v>
      </c>
      <c r="P1063" s="130"/>
      <c r="Q1063" s="130"/>
      <c r="R1063" s="130"/>
      <c r="S1063" s="130"/>
      <c r="T1063" s="130"/>
      <c r="U1063" s="130"/>
      <c r="V1063" s="130"/>
      <c r="W1063" s="130"/>
      <c r="X1063" s="130"/>
      <c r="Y1063" s="130"/>
      <c r="Z1063" s="130"/>
      <c r="AA1063" s="130"/>
      <c r="AB1063" s="131">
        <f t="shared" si="53"/>
        <v>0</v>
      </c>
    </row>
    <row r="1064" spans="1:28" s="97" customFormat="1" ht="12.75" x14ac:dyDescent="0.2">
      <c r="A1064" s="127"/>
      <c r="B1064" s="127"/>
      <c r="C1064" s="26"/>
      <c r="D1064" s="128"/>
      <c r="E1064" s="129"/>
      <c r="F1064" s="119" t="str">
        <f>+IF(ISNA(VLOOKUP($E1064,COA!$A$10:$C$208,3,0)),"",VLOOKUP($E1064,COA!$A$10:$C$208,3,0))</f>
        <v/>
      </c>
      <c r="G1064" s="129"/>
      <c r="H1064" s="119" t="str">
        <f>+IF(ISNA(VLOOKUP($E1064,COA!$A$10:$C$208,3,0)),"",VLOOKUP($E1064,COA!$A$10:$C$208,3,0))</f>
        <v/>
      </c>
      <c r="I1064" s="120"/>
      <c r="J1064" s="121" t="str">
        <f>+IF(ISNA(VLOOKUP($I1064,'Cost Center'!$A$9:$B$48,2,0)),"",(VLOOKUP($I1064,'Cost Center'!$A$9:$B$48,2,0)))</f>
        <v/>
      </c>
      <c r="K1064" s="122"/>
      <c r="L1064" s="123"/>
      <c r="M1064" s="124">
        <f t="shared" si="51"/>
        <v>0</v>
      </c>
      <c r="N1064" s="124"/>
      <c r="O1064" s="124">
        <f t="shared" si="52"/>
        <v>0</v>
      </c>
      <c r="P1064" s="130"/>
      <c r="Q1064" s="130"/>
      <c r="R1064" s="130"/>
      <c r="S1064" s="130"/>
      <c r="T1064" s="130"/>
      <c r="U1064" s="130"/>
      <c r="V1064" s="130"/>
      <c r="W1064" s="130"/>
      <c r="X1064" s="130"/>
      <c r="Y1064" s="130"/>
      <c r="Z1064" s="130"/>
      <c r="AA1064" s="130"/>
      <c r="AB1064" s="131">
        <f t="shared" si="53"/>
        <v>0</v>
      </c>
    </row>
    <row r="1065" spans="1:28" s="97" customFormat="1" ht="12.75" x14ac:dyDescent="0.2">
      <c r="A1065" s="127"/>
      <c r="B1065" s="127"/>
      <c r="C1065" s="26"/>
      <c r="D1065" s="128"/>
      <c r="E1065" s="129"/>
      <c r="F1065" s="119" t="str">
        <f>+IF(ISNA(VLOOKUP($E1065,COA!$A$10:$C$208,3,0)),"",VLOOKUP($E1065,COA!$A$10:$C$208,3,0))</f>
        <v/>
      </c>
      <c r="G1065" s="129"/>
      <c r="H1065" s="119" t="str">
        <f>+IF(ISNA(VLOOKUP($E1065,COA!$A$10:$C$208,3,0)),"",VLOOKUP($E1065,COA!$A$10:$C$208,3,0))</f>
        <v/>
      </c>
      <c r="I1065" s="120"/>
      <c r="J1065" s="121" t="str">
        <f>+IF(ISNA(VLOOKUP($I1065,'Cost Center'!$A$9:$B$48,2,0)),"",(VLOOKUP($I1065,'Cost Center'!$A$9:$B$48,2,0)))</f>
        <v/>
      </c>
      <c r="K1065" s="122"/>
      <c r="L1065" s="123"/>
      <c r="M1065" s="124">
        <f t="shared" si="51"/>
        <v>0</v>
      </c>
      <c r="N1065" s="124"/>
      <c r="O1065" s="124">
        <f t="shared" si="52"/>
        <v>0</v>
      </c>
      <c r="P1065" s="130"/>
      <c r="Q1065" s="130"/>
      <c r="R1065" s="130"/>
      <c r="S1065" s="130"/>
      <c r="T1065" s="130"/>
      <c r="U1065" s="130"/>
      <c r="V1065" s="130"/>
      <c r="W1065" s="130"/>
      <c r="X1065" s="130"/>
      <c r="Y1065" s="130"/>
      <c r="Z1065" s="130"/>
      <c r="AA1065" s="130"/>
      <c r="AB1065" s="131">
        <f t="shared" si="53"/>
        <v>0</v>
      </c>
    </row>
    <row r="1066" spans="1:28" s="97" customFormat="1" ht="12.75" x14ac:dyDescent="0.2">
      <c r="A1066" s="127"/>
      <c r="B1066" s="127"/>
      <c r="C1066" s="26"/>
      <c r="D1066" s="128"/>
      <c r="E1066" s="129"/>
      <c r="F1066" s="119" t="str">
        <f>+IF(ISNA(VLOOKUP($E1066,COA!$A$10:$C$208,3,0)),"",VLOOKUP($E1066,COA!$A$10:$C$208,3,0))</f>
        <v/>
      </c>
      <c r="G1066" s="129"/>
      <c r="H1066" s="119" t="str">
        <f>+IF(ISNA(VLOOKUP($E1066,COA!$A$10:$C$208,3,0)),"",VLOOKUP($E1066,COA!$A$10:$C$208,3,0))</f>
        <v/>
      </c>
      <c r="I1066" s="120"/>
      <c r="J1066" s="121" t="str">
        <f>+IF(ISNA(VLOOKUP($I1066,'Cost Center'!$A$9:$B$48,2,0)),"",(VLOOKUP($I1066,'Cost Center'!$A$9:$B$48,2,0)))</f>
        <v/>
      </c>
      <c r="K1066" s="122"/>
      <c r="L1066" s="123"/>
      <c r="M1066" s="124">
        <f t="shared" si="51"/>
        <v>0</v>
      </c>
      <c r="N1066" s="124"/>
      <c r="O1066" s="124">
        <f t="shared" si="52"/>
        <v>0</v>
      </c>
      <c r="P1066" s="130"/>
      <c r="Q1066" s="130"/>
      <c r="R1066" s="130"/>
      <c r="S1066" s="130"/>
      <c r="T1066" s="130"/>
      <c r="U1066" s="130"/>
      <c r="V1066" s="130"/>
      <c r="W1066" s="130"/>
      <c r="X1066" s="130"/>
      <c r="Y1066" s="130"/>
      <c r="Z1066" s="130"/>
      <c r="AA1066" s="130"/>
      <c r="AB1066" s="131">
        <f t="shared" si="53"/>
        <v>0</v>
      </c>
    </row>
    <row r="1067" spans="1:28" s="97" customFormat="1" ht="12.75" x14ac:dyDescent="0.2">
      <c r="A1067" s="127"/>
      <c r="B1067" s="127"/>
      <c r="C1067" s="26"/>
      <c r="D1067" s="128"/>
      <c r="E1067" s="129"/>
      <c r="F1067" s="119" t="str">
        <f>+IF(ISNA(VLOOKUP($E1067,COA!$A$10:$C$208,3,0)),"",VLOOKUP($E1067,COA!$A$10:$C$208,3,0))</f>
        <v/>
      </c>
      <c r="G1067" s="129"/>
      <c r="H1067" s="119" t="str">
        <f>+IF(ISNA(VLOOKUP($E1067,COA!$A$10:$C$208,3,0)),"",VLOOKUP($E1067,COA!$A$10:$C$208,3,0))</f>
        <v/>
      </c>
      <c r="I1067" s="120"/>
      <c r="J1067" s="121" t="str">
        <f>+IF(ISNA(VLOOKUP($I1067,'Cost Center'!$A$9:$B$48,2,0)),"",(VLOOKUP($I1067,'Cost Center'!$A$9:$B$48,2,0)))</f>
        <v/>
      </c>
      <c r="K1067" s="122"/>
      <c r="L1067" s="123"/>
      <c r="M1067" s="124">
        <f t="shared" si="51"/>
        <v>0</v>
      </c>
      <c r="N1067" s="124"/>
      <c r="O1067" s="124">
        <f t="shared" si="52"/>
        <v>0</v>
      </c>
      <c r="P1067" s="130"/>
      <c r="Q1067" s="130"/>
      <c r="R1067" s="130"/>
      <c r="S1067" s="130"/>
      <c r="T1067" s="130"/>
      <c r="U1067" s="130"/>
      <c r="V1067" s="130"/>
      <c r="W1067" s="130"/>
      <c r="X1067" s="130"/>
      <c r="Y1067" s="130"/>
      <c r="Z1067" s="130"/>
      <c r="AA1067" s="130"/>
      <c r="AB1067" s="131">
        <f t="shared" si="53"/>
        <v>0</v>
      </c>
    </row>
    <row r="1068" spans="1:28" s="97" customFormat="1" ht="12.75" x14ac:dyDescent="0.2">
      <c r="A1068" s="127"/>
      <c r="B1068" s="127"/>
      <c r="C1068" s="26"/>
      <c r="D1068" s="128"/>
      <c r="E1068" s="129"/>
      <c r="F1068" s="119" t="str">
        <f>+IF(ISNA(VLOOKUP($E1068,COA!$A$10:$C$208,3,0)),"",VLOOKUP($E1068,COA!$A$10:$C$208,3,0))</f>
        <v/>
      </c>
      <c r="G1068" s="129"/>
      <c r="H1068" s="119" t="str">
        <f>+IF(ISNA(VLOOKUP($E1068,COA!$A$10:$C$208,3,0)),"",VLOOKUP($E1068,COA!$A$10:$C$208,3,0))</f>
        <v/>
      </c>
      <c r="I1068" s="120"/>
      <c r="J1068" s="121" t="str">
        <f>+IF(ISNA(VLOOKUP($I1068,'Cost Center'!$A$9:$B$48,2,0)),"",(VLOOKUP($I1068,'Cost Center'!$A$9:$B$48,2,0)))</f>
        <v/>
      </c>
      <c r="K1068" s="122"/>
      <c r="L1068" s="123"/>
      <c r="M1068" s="124">
        <f t="shared" si="51"/>
        <v>0</v>
      </c>
      <c r="N1068" s="124"/>
      <c r="O1068" s="124">
        <f t="shared" si="52"/>
        <v>0</v>
      </c>
      <c r="P1068" s="130"/>
      <c r="Q1068" s="130"/>
      <c r="R1068" s="130"/>
      <c r="S1068" s="130"/>
      <c r="T1068" s="130"/>
      <c r="U1068" s="130"/>
      <c r="V1068" s="130"/>
      <c r="W1068" s="130"/>
      <c r="X1068" s="130"/>
      <c r="Y1068" s="130"/>
      <c r="Z1068" s="130"/>
      <c r="AA1068" s="130"/>
      <c r="AB1068" s="131">
        <f t="shared" si="53"/>
        <v>0</v>
      </c>
    </row>
    <row r="1069" spans="1:28" s="97" customFormat="1" ht="12.75" x14ac:dyDescent="0.2">
      <c r="A1069" s="127"/>
      <c r="B1069" s="127"/>
      <c r="C1069" s="26"/>
      <c r="D1069" s="128"/>
      <c r="E1069" s="129"/>
      <c r="F1069" s="119" t="str">
        <f>+IF(ISNA(VLOOKUP($E1069,COA!$A$10:$C$208,3,0)),"",VLOOKUP($E1069,COA!$A$10:$C$208,3,0))</f>
        <v/>
      </c>
      <c r="G1069" s="129"/>
      <c r="H1069" s="119" t="str">
        <f>+IF(ISNA(VLOOKUP($E1069,COA!$A$10:$C$208,3,0)),"",VLOOKUP($E1069,COA!$A$10:$C$208,3,0))</f>
        <v/>
      </c>
      <c r="I1069" s="120"/>
      <c r="J1069" s="121" t="str">
        <f>+IF(ISNA(VLOOKUP($I1069,'Cost Center'!$A$9:$B$48,2,0)),"",(VLOOKUP($I1069,'Cost Center'!$A$9:$B$48,2,0)))</f>
        <v/>
      </c>
      <c r="K1069" s="122"/>
      <c r="L1069" s="123"/>
      <c r="M1069" s="124">
        <f t="shared" si="51"/>
        <v>0</v>
      </c>
      <c r="N1069" s="124"/>
      <c r="O1069" s="124">
        <f t="shared" si="52"/>
        <v>0</v>
      </c>
      <c r="P1069" s="130"/>
      <c r="Q1069" s="130"/>
      <c r="R1069" s="130"/>
      <c r="S1069" s="130"/>
      <c r="T1069" s="130"/>
      <c r="U1069" s="130"/>
      <c r="V1069" s="130"/>
      <c r="W1069" s="130"/>
      <c r="X1069" s="130"/>
      <c r="Y1069" s="130"/>
      <c r="Z1069" s="130"/>
      <c r="AA1069" s="130"/>
      <c r="AB1069" s="131">
        <f t="shared" si="53"/>
        <v>0</v>
      </c>
    </row>
    <row r="1070" spans="1:28" s="97" customFormat="1" ht="12.75" x14ac:dyDescent="0.2">
      <c r="A1070" s="127"/>
      <c r="B1070" s="127"/>
      <c r="C1070" s="26"/>
      <c r="D1070" s="128"/>
      <c r="E1070" s="129"/>
      <c r="F1070" s="119" t="str">
        <f>+IF(ISNA(VLOOKUP($E1070,COA!$A$10:$C$208,3,0)),"",VLOOKUP($E1070,COA!$A$10:$C$208,3,0))</f>
        <v/>
      </c>
      <c r="G1070" s="129"/>
      <c r="H1070" s="119" t="str">
        <f>+IF(ISNA(VLOOKUP($E1070,COA!$A$10:$C$208,3,0)),"",VLOOKUP($E1070,COA!$A$10:$C$208,3,0))</f>
        <v/>
      </c>
      <c r="I1070" s="120"/>
      <c r="J1070" s="121" t="str">
        <f>+IF(ISNA(VLOOKUP($I1070,'Cost Center'!$A$9:$B$48,2,0)),"",(VLOOKUP($I1070,'Cost Center'!$A$9:$B$48,2,0)))</f>
        <v/>
      </c>
      <c r="K1070" s="122"/>
      <c r="L1070" s="123"/>
      <c r="M1070" s="124">
        <f t="shared" si="51"/>
        <v>0</v>
      </c>
      <c r="N1070" s="124"/>
      <c r="O1070" s="124">
        <f t="shared" si="52"/>
        <v>0</v>
      </c>
      <c r="P1070" s="130"/>
      <c r="Q1070" s="130"/>
      <c r="R1070" s="130"/>
      <c r="S1070" s="130"/>
      <c r="T1070" s="130"/>
      <c r="U1070" s="130"/>
      <c r="V1070" s="130"/>
      <c r="W1070" s="130"/>
      <c r="X1070" s="130"/>
      <c r="Y1070" s="130"/>
      <c r="Z1070" s="130"/>
      <c r="AA1070" s="130"/>
      <c r="AB1070" s="131">
        <f t="shared" si="53"/>
        <v>0</v>
      </c>
    </row>
    <row r="1071" spans="1:28" s="97" customFormat="1" ht="12.75" x14ac:dyDescent="0.2">
      <c r="A1071" s="127"/>
      <c r="B1071" s="127"/>
      <c r="C1071" s="26"/>
      <c r="D1071" s="128"/>
      <c r="E1071" s="129"/>
      <c r="F1071" s="119" t="str">
        <f>+IF(ISNA(VLOOKUP($E1071,COA!$A$10:$C$208,3,0)),"",VLOOKUP($E1071,COA!$A$10:$C$208,3,0))</f>
        <v/>
      </c>
      <c r="G1071" s="129"/>
      <c r="H1071" s="119" t="str">
        <f>+IF(ISNA(VLOOKUP($E1071,COA!$A$10:$C$208,3,0)),"",VLOOKUP($E1071,COA!$A$10:$C$208,3,0))</f>
        <v/>
      </c>
      <c r="I1071" s="120"/>
      <c r="J1071" s="121" t="str">
        <f>+IF(ISNA(VLOOKUP($I1071,'Cost Center'!$A$9:$B$48,2,0)),"",(VLOOKUP($I1071,'Cost Center'!$A$9:$B$48,2,0)))</f>
        <v/>
      </c>
      <c r="K1071" s="122"/>
      <c r="L1071" s="123"/>
      <c r="M1071" s="124">
        <f t="shared" si="51"/>
        <v>0</v>
      </c>
      <c r="N1071" s="124"/>
      <c r="O1071" s="124">
        <f t="shared" si="52"/>
        <v>0</v>
      </c>
      <c r="P1071" s="130"/>
      <c r="Q1071" s="130"/>
      <c r="R1071" s="130"/>
      <c r="S1071" s="130"/>
      <c r="T1071" s="130"/>
      <c r="U1071" s="130"/>
      <c r="V1071" s="130"/>
      <c r="W1071" s="130"/>
      <c r="X1071" s="130"/>
      <c r="Y1071" s="130"/>
      <c r="Z1071" s="130"/>
      <c r="AA1071" s="130"/>
      <c r="AB1071" s="131">
        <f t="shared" si="53"/>
        <v>0</v>
      </c>
    </row>
    <row r="1072" spans="1:28" s="97" customFormat="1" ht="12.75" x14ac:dyDescent="0.2">
      <c r="A1072" s="127"/>
      <c r="B1072" s="127"/>
      <c r="C1072" s="26"/>
      <c r="D1072" s="128"/>
      <c r="E1072" s="129"/>
      <c r="F1072" s="119" t="str">
        <f>+IF(ISNA(VLOOKUP($E1072,COA!$A$10:$C$208,3,0)),"",VLOOKUP($E1072,COA!$A$10:$C$208,3,0))</f>
        <v/>
      </c>
      <c r="G1072" s="129"/>
      <c r="H1072" s="119" t="str">
        <f>+IF(ISNA(VLOOKUP($E1072,COA!$A$10:$C$208,3,0)),"",VLOOKUP($E1072,COA!$A$10:$C$208,3,0))</f>
        <v/>
      </c>
      <c r="I1072" s="120"/>
      <c r="J1072" s="121" t="str">
        <f>+IF(ISNA(VLOOKUP($I1072,'Cost Center'!$A$9:$B$48,2,0)),"",(VLOOKUP($I1072,'Cost Center'!$A$9:$B$48,2,0)))</f>
        <v/>
      </c>
      <c r="K1072" s="122"/>
      <c r="L1072" s="123"/>
      <c r="M1072" s="124">
        <f t="shared" si="51"/>
        <v>0</v>
      </c>
      <c r="N1072" s="124"/>
      <c r="O1072" s="124">
        <f t="shared" si="52"/>
        <v>0</v>
      </c>
      <c r="P1072" s="130"/>
      <c r="Q1072" s="130"/>
      <c r="R1072" s="130"/>
      <c r="S1072" s="130"/>
      <c r="T1072" s="130"/>
      <c r="U1072" s="130"/>
      <c r="V1072" s="130"/>
      <c r="W1072" s="130"/>
      <c r="X1072" s="130"/>
      <c r="Y1072" s="130"/>
      <c r="Z1072" s="130"/>
      <c r="AA1072" s="130"/>
      <c r="AB1072" s="131">
        <f t="shared" si="53"/>
        <v>0</v>
      </c>
    </row>
    <row r="1073" spans="1:28" s="97" customFormat="1" ht="12.75" x14ac:dyDescent="0.2">
      <c r="A1073" s="127"/>
      <c r="B1073" s="127"/>
      <c r="C1073" s="26"/>
      <c r="D1073" s="128"/>
      <c r="E1073" s="129"/>
      <c r="F1073" s="119" t="str">
        <f>+IF(ISNA(VLOOKUP($E1073,COA!$A$10:$C$208,3,0)),"",VLOOKUP($E1073,COA!$A$10:$C$208,3,0))</f>
        <v/>
      </c>
      <c r="G1073" s="129"/>
      <c r="H1073" s="119" t="str">
        <f>+IF(ISNA(VLOOKUP($E1073,COA!$A$10:$C$208,3,0)),"",VLOOKUP($E1073,COA!$A$10:$C$208,3,0))</f>
        <v/>
      </c>
      <c r="I1073" s="120"/>
      <c r="J1073" s="121" t="str">
        <f>+IF(ISNA(VLOOKUP($I1073,'Cost Center'!$A$9:$B$48,2,0)),"",(VLOOKUP($I1073,'Cost Center'!$A$9:$B$48,2,0)))</f>
        <v/>
      </c>
      <c r="K1073" s="122"/>
      <c r="L1073" s="123"/>
      <c r="M1073" s="124">
        <f t="shared" si="51"/>
        <v>0</v>
      </c>
      <c r="N1073" s="124"/>
      <c r="O1073" s="124">
        <f t="shared" si="52"/>
        <v>0</v>
      </c>
      <c r="P1073" s="130"/>
      <c r="Q1073" s="130"/>
      <c r="R1073" s="130"/>
      <c r="S1073" s="130"/>
      <c r="T1073" s="130"/>
      <c r="U1073" s="130"/>
      <c r="V1073" s="130"/>
      <c r="W1073" s="130"/>
      <c r="X1073" s="130"/>
      <c r="Y1073" s="130"/>
      <c r="Z1073" s="130"/>
      <c r="AA1073" s="130"/>
      <c r="AB1073" s="131">
        <f t="shared" si="53"/>
        <v>0</v>
      </c>
    </row>
    <row r="1074" spans="1:28" s="97" customFormat="1" ht="12.75" x14ac:dyDescent="0.2">
      <c r="A1074" s="127"/>
      <c r="B1074" s="127"/>
      <c r="C1074" s="26"/>
      <c r="D1074" s="128"/>
      <c r="E1074" s="129"/>
      <c r="F1074" s="119" t="str">
        <f>+IF(ISNA(VLOOKUP($E1074,COA!$A$10:$C$208,3,0)),"",VLOOKUP($E1074,COA!$A$10:$C$208,3,0))</f>
        <v/>
      </c>
      <c r="G1074" s="129"/>
      <c r="H1074" s="119" t="str">
        <f>+IF(ISNA(VLOOKUP($E1074,COA!$A$10:$C$208,3,0)),"",VLOOKUP($E1074,COA!$A$10:$C$208,3,0))</f>
        <v/>
      </c>
      <c r="I1074" s="120"/>
      <c r="J1074" s="121" t="str">
        <f>+IF(ISNA(VLOOKUP($I1074,'Cost Center'!$A$9:$B$48,2,0)),"",(VLOOKUP($I1074,'Cost Center'!$A$9:$B$48,2,0)))</f>
        <v/>
      </c>
      <c r="K1074" s="122"/>
      <c r="L1074" s="123"/>
      <c r="M1074" s="124">
        <f t="shared" si="51"/>
        <v>0</v>
      </c>
      <c r="N1074" s="124"/>
      <c r="O1074" s="124">
        <f t="shared" si="52"/>
        <v>0</v>
      </c>
      <c r="P1074" s="130"/>
      <c r="Q1074" s="130"/>
      <c r="R1074" s="130"/>
      <c r="S1074" s="130"/>
      <c r="T1074" s="130"/>
      <c r="U1074" s="130"/>
      <c r="V1074" s="130"/>
      <c r="W1074" s="130"/>
      <c r="X1074" s="130"/>
      <c r="Y1074" s="130"/>
      <c r="Z1074" s="130"/>
      <c r="AA1074" s="130"/>
      <c r="AB1074" s="131">
        <f t="shared" si="53"/>
        <v>0</v>
      </c>
    </row>
    <row r="1075" spans="1:28" s="97" customFormat="1" ht="12.75" x14ac:dyDescent="0.2">
      <c r="A1075" s="127"/>
      <c r="B1075" s="127"/>
      <c r="C1075" s="26"/>
      <c r="D1075" s="128"/>
      <c r="E1075" s="129"/>
      <c r="F1075" s="119" t="str">
        <f>+IF(ISNA(VLOOKUP($E1075,COA!$A$10:$C$208,3,0)),"",VLOOKUP($E1075,COA!$A$10:$C$208,3,0))</f>
        <v/>
      </c>
      <c r="G1075" s="129"/>
      <c r="H1075" s="119" t="str">
        <f>+IF(ISNA(VLOOKUP($E1075,COA!$A$10:$C$208,3,0)),"",VLOOKUP($E1075,COA!$A$10:$C$208,3,0))</f>
        <v/>
      </c>
      <c r="I1075" s="120"/>
      <c r="J1075" s="121" t="str">
        <f>+IF(ISNA(VLOOKUP($I1075,'Cost Center'!$A$9:$B$48,2,0)),"",(VLOOKUP($I1075,'Cost Center'!$A$9:$B$48,2,0)))</f>
        <v/>
      </c>
      <c r="K1075" s="122"/>
      <c r="L1075" s="123"/>
      <c r="M1075" s="124">
        <f t="shared" si="51"/>
        <v>0</v>
      </c>
      <c r="N1075" s="124"/>
      <c r="O1075" s="124">
        <f t="shared" si="52"/>
        <v>0</v>
      </c>
      <c r="P1075" s="130"/>
      <c r="Q1075" s="130"/>
      <c r="R1075" s="130"/>
      <c r="S1075" s="130"/>
      <c r="T1075" s="130"/>
      <c r="U1075" s="130"/>
      <c r="V1075" s="130"/>
      <c r="W1075" s="130"/>
      <c r="X1075" s="130"/>
      <c r="Y1075" s="130"/>
      <c r="Z1075" s="130"/>
      <c r="AA1075" s="130"/>
      <c r="AB1075" s="131">
        <f t="shared" si="53"/>
        <v>0</v>
      </c>
    </row>
    <row r="1076" spans="1:28" s="97" customFormat="1" ht="12.75" x14ac:dyDescent="0.2">
      <c r="A1076" s="127"/>
      <c r="B1076" s="127"/>
      <c r="C1076" s="26"/>
      <c r="D1076" s="128"/>
      <c r="E1076" s="129"/>
      <c r="F1076" s="119" t="str">
        <f>+IF(ISNA(VLOOKUP($E1076,COA!$A$10:$C$208,3,0)),"",VLOOKUP($E1076,COA!$A$10:$C$208,3,0))</f>
        <v/>
      </c>
      <c r="G1076" s="129"/>
      <c r="H1076" s="119" t="str">
        <f>+IF(ISNA(VLOOKUP($E1076,COA!$A$10:$C$208,3,0)),"",VLOOKUP($E1076,COA!$A$10:$C$208,3,0))</f>
        <v/>
      </c>
      <c r="I1076" s="120"/>
      <c r="J1076" s="121" t="str">
        <f>+IF(ISNA(VLOOKUP($I1076,'Cost Center'!$A$9:$B$48,2,0)),"",(VLOOKUP($I1076,'Cost Center'!$A$9:$B$48,2,0)))</f>
        <v/>
      </c>
      <c r="K1076" s="122"/>
      <c r="L1076" s="123"/>
      <c r="M1076" s="124">
        <f t="shared" si="51"/>
        <v>0</v>
      </c>
      <c r="N1076" s="124"/>
      <c r="O1076" s="124">
        <f t="shared" si="52"/>
        <v>0</v>
      </c>
      <c r="P1076" s="130"/>
      <c r="Q1076" s="130"/>
      <c r="R1076" s="130"/>
      <c r="S1076" s="130"/>
      <c r="T1076" s="130"/>
      <c r="U1076" s="130"/>
      <c r="V1076" s="130"/>
      <c r="W1076" s="130"/>
      <c r="X1076" s="130"/>
      <c r="Y1076" s="130"/>
      <c r="Z1076" s="130"/>
      <c r="AA1076" s="130"/>
      <c r="AB1076" s="131">
        <f t="shared" si="53"/>
        <v>0</v>
      </c>
    </row>
    <row r="1077" spans="1:28" s="97" customFormat="1" ht="12.75" x14ac:dyDescent="0.2">
      <c r="A1077" s="127"/>
      <c r="B1077" s="127"/>
      <c r="C1077" s="26"/>
      <c r="D1077" s="128"/>
      <c r="E1077" s="129"/>
      <c r="F1077" s="119" t="str">
        <f>+IF(ISNA(VLOOKUP($E1077,COA!$A$10:$C$208,3,0)),"",VLOOKUP($E1077,COA!$A$10:$C$208,3,0))</f>
        <v/>
      </c>
      <c r="G1077" s="129"/>
      <c r="H1077" s="119" t="str">
        <f>+IF(ISNA(VLOOKUP($E1077,COA!$A$10:$C$208,3,0)),"",VLOOKUP($E1077,COA!$A$10:$C$208,3,0))</f>
        <v/>
      </c>
      <c r="I1077" s="120"/>
      <c r="J1077" s="121" t="str">
        <f>+IF(ISNA(VLOOKUP($I1077,'Cost Center'!$A$9:$B$48,2,0)),"",(VLOOKUP($I1077,'Cost Center'!$A$9:$B$48,2,0)))</f>
        <v/>
      </c>
      <c r="K1077" s="122"/>
      <c r="L1077" s="123"/>
      <c r="M1077" s="124">
        <f t="shared" si="51"/>
        <v>0</v>
      </c>
      <c r="N1077" s="124"/>
      <c r="O1077" s="124">
        <f t="shared" si="52"/>
        <v>0</v>
      </c>
      <c r="P1077" s="130"/>
      <c r="Q1077" s="130"/>
      <c r="R1077" s="130"/>
      <c r="S1077" s="130"/>
      <c r="T1077" s="130"/>
      <c r="U1077" s="130"/>
      <c r="V1077" s="130"/>
      <c r="W1077" s="130"/>
      <c r="X1077" s="130"/>
      <c r="Y1077" s="130"/>
      <c r="Z1077" s="130"/>
      <c r="AA1077" s="130"/>
      <c r="AB1077" s="131">
        <f t="shared" si="53"/>
        <v>0</v>
      </c>
    </row>
    <row r="1078" spans="1:28" s="97" customFormat="1" ht="12.75" x14ac:dyDescent="0.2">
      <c r="A1078" s="127"/>
      <c r="B1078" s="127"/>
      <c r="C1078" s="26"/>
      <c r="D1078" s="128"/>
      <c r="E1078" s="129"/>
      <c r="F1078" s="119" t="str">
        <f>+IF(ISNA(VLOOKUP($E1078,COA!$A$10:$C$208,3,0)),"",VLOOKUP($E1078,COA!$A$10:$C$208,3,0))</f>
        <v/>
      </c>
      <c r="G1078" s="129"/>
      <c r="H1078" s="119" t="str">
        <f>+IF(ISNA(VLOOKUP($E1078,COA!$A$10:$C$208,3,0)),"",VLOOKUP($E1078,COA!$A$10:$C$208,3,0))</f>
        <v/>
      </c>
      <c r="I1078" s="120"/>
      <c r="J1078" s="121" t="str">
        <f>+IF(ISNA(VLOOKUP($I1078,'Cost Center'!$A$9:$B$48,2,0)),"",(VLOOKUP($I1078,'Cost Center'!$A$9:$B$48,2,0)))</f>
        <v/>
      </c>
      <c r="K1078" s="122"/>
      <c r="L1078" s="123"/>
      <c r="M1078" s="124">
        <f t="shared" si="51"/>
        <v>0</v>
      </c>
      <c r="N1078" s="124"/>
      <c r="O1078" s="124">
        <f t="shared" si="52"/>
        <v>0</v>
      </c>
      <c r="P1078" s="130"/>
      <c r="Q1078" s="130"/>
      <c r="R1078" s="130"/>
      <c r="S1078" s="130"/>
      <c r="T1078" s="130"/>
      <c r="U1078" s="130"/>
      <c r="V1078" s="130"/>
      <c r="W1078" s="130"/>
      <c r="X1078" s="130"/>
      <c r="Y1078" s="130"/>
      <c r="Z1078" s="130"/>
      <c r="AA1078" s="130"/>
      <c r="AB1078" s="131">
        <f t="shared" si="53"/>
        <v>0</v>
      </c>
    </row>
    <row r="1079" spans="1:28" s="97" customFormat="1" ht="12.75" x14ac:dyDescent="0.2">
      <c r="A1079" s="127"/>
      <c r="B1079" s="127"/>
      <c r="C1079" s="26"/>
      <c r="D1079" s="128"/>
      <c r="E1079" s="129"/>
      <c r="F1079" s="119" t="str">
        <f>+IF(ISNA(VLOOKUP($E1079,COA!$A$10:$C$208,3,0)),"",VLOOKUP($E1079,COA!$A$10:$C$208,3,0))</f>
        <v/>
      </c>
      <c r="G1079" s="129"/>
      <c r="H1079" s="119" t="str">
        <f>+IF(ISNA(VLOOKUP($E1079,COA!$A$10:$C$208,3,0)),"",VLOOKUP($E1079,COA!$A$10:$C$208,3,0))</f>
        <v/>
      </c>
      <c r="I1079" s="120"/>
      <c r="J1079" s="121" t="str">
        <f>+IF(ISNA(VLOOKUP($I1079,'Cost Center'!$A$9:$B$48,2,0)),"",(VLOOKUP($I1079,'Cost Center'!$A$9:$B$48,2,0)))</f>
        <v/>
      </c>
      <c r="K1079" s="122"/>
      <c r="L1079" s="123"/>
      <c r="M1079" s="124">
        <f t="shared" si="51"/>
        <v>0</v>
      </c>
      <c r="N1079" s="124"/>
      <c r="O1079" s="124">
        <f t="shared" si="52"/>
        <v>0</v>
      </c>
      <c r="P1079" s="130"/>
      <c r="Q1079" s="130"/>
      <c r="R1079" s="130"/>
      <c r="S1079" s="130"/>
      <c r="T1079" s="130"/>
      <c r="U1079" s="130"/>
      <c r="V1079" s="130"/>
      <c r="W1079" s="130"/>
      <c r="X1079" s="130"/>
      <c r="Y1079" s="130"/>
      <c r="Z1079" s="130"/>
      <c r="AA1079" s="130"/>
      <c r="AB1079" s="131">
        <f t="shared" si="53"/>
        <v>0</v>
      </c>
    </row>
    <row r="1080" spans="1:28" s="97" customFormat="1" ht="12.75" x14ac:dyDescent="0.2">
      <c r="A1080" s="127"/>
      <c r="B1080" s="127"/>
      <c r="C1080" s="26"/>
      <c r="D1080" s="128"/>
      <c r="E1080" s="129"/>
      <c r="F1080" s="119" t="str">
        <f>+IF(ISNA(VLOOKUP($E1080,COA!$A$10:$C$208,3,0)),"",VLOOKUP($E1080,COA!$A$10:$C$208,3,0))</f>
        <v/>
      </c>
      <c r="G1080" s="129"/>
      <c r="H1080" s="119" t="str">
        <f>+IF(ISNA(VLOOKUP($E1080,COA!$A$10:$C$208,3,0)),"",VLOOKUP($E1080,COA!$A$10:$C$208,3,0))</f>
        <v/>
      </c>
      <c r="I1080" s="120"/>
      <c r="J1080" s="121" t="str">
        <f>+IF(ISNA(VLOOKUP($I1080,'Cost Center'!$A$9:$B$48,2,0)),"",(VLOOKUP($I1080,'Cost Center'!$A$9:$B$48,2,0)))</f>
        <v/>
      </c>
      <c r="K1080" s="122"/>
      <c r="L1080" s="123"/>
      <c r="M1080" s="124">
        <f t="shared" si="51"/>
        <v>0</v>
      </c>
      <c r="N1080" s="124"/>
      <c r="O1080" s="124">
        <f t="shared" si="52"/>
        <v>0</v>
      </c>
      <c r="P1080" s="130"/>
      <c r="Q1080" s="130"/>
      <c r="R1080" s="130"/>
      <c r="S1080" s="130"/>
      <c r="T1080" s="130"/>
      <c r="U1080" s="130"/>
      <c r="V1080" s="130"/>
      <c r="W1080" s="130"/>
      <c r="X1080" s="130"/>
      <c r="Y1080" s="130"/>
      <c r="Z1080" s="130"/>
      <c r="AA1080" s="130"/>
      <c r="AB1080" s="131">
        <f t="shared" si="53"/>
        <v>0</v>
      </c>
    </row>
    <row r="1081" spans="1:28" s="97" customFormat="1" ht="12.75" x14ac:dyDescent="0.2">
      <c r="A1081" s="127"/>
      <c r="B1081" s="127"/>
      <c r="C1081" s="26"/>
      <c r="D1081" s="128"/>
      <c r="E1081" s="129"/>
      <c r="F1081" s="119" t="str">
        <f>+IF(ISNA(VLOOKUP($E1081,COA!$A$10:$C$208,3,0)),"",VLOOKUP($E1081,COA!$A$10:$C$208,3,0))</f>
        <v/>
      </c>
      <c r="G1081" s="129"/>
      <c r="H1081" s="119" t="str">
        <f>+IF(ISNA(VLOOKUP($E1081,COA!$A$10:$C$208,3,0)),"",VLOOKUP($E1081,COA!$A$10:$C$208,3,0))</f>
        <v/>
      </c>
      <c r="I1081" s="120"/>
      <c r="J1081" s="121" t="str">
        <f>+IF(ISNA(VLOOKUP($I1081,'Cost Center'!$A$9:$B$48,2,0)),"",(VLOOKUP($I1081,'Cost Center'!$A$9:$B$48,2,0)))</f>
        <v/>
      </c>
      <c r="K1081" s="122"/>
      <c r="L1081" s="123"/>
      <c r="M1081" s="124">
        <f t="shared" si="51"/>
        <v>0</v>
      </c>
      <c r="N1081" s="124"/>
      <c r="O1081" s="124">
        <f t="shared" si="52"/>
        <v>0</v>
      </c>
      <c r="P1081" s="130"/>
      <c r="Q1081" s="130"/>
      <c r="R1081" s="130"/>
      <c r="S1081" s="130"/>
      <c r="T1081" s="130"/>
      <c r="U1081" s="130"/>
      <c r="V1081" s="130"/>
      <c r="W1081" s="130"/>
      <c r="X1081" s="130"/>
      <c r="Y1081" s="130"/>
      <c r="Z1081" s="130"/>
      <c r="AA1081" s="130"/>
      <c r="AB1081" s="131">
        <f t="shared" si="53"/>
        <v>0</v>
      </c>
    </row>
    <row r="1082" spans="1:28" s="97" customFormat="1" ht="12.75" x14ac:dyDescent="0.2">
      <c r="A1082" s="127"/>
      <c r="B1082" s="127"/>
      <c r="C1082" s="26"/>
      <c r="D1082" s="128"/>
      <c r="E1082" s="129"/>
      <c r="F1082" s="119" t="str">
        <f>+IF(ISNA(VLOOKUP($E1082,COA!$A$10:$C$208,3,0)),"",VLOOKUP($E1082,COA!$A$10:$C$208,3,0))</f>
        <v/>
      </c>
      <c r="G1082" s="129"/>
      <c r="H1082" s="119" t="str">
        <f>+IF(ISNA(VLOOKUP($E1082,COA!$A$10:$C$208,3,0)),"",VLOOKUP($E1082,COA!$A$10:$C$208,3,0))</f>
        <v/>
      </c>
      <c r="I1082" s="120"/>
      <c r="J1082" s="121" t="str">
        <f>+IF(ISNA(VLOOKUP($I1082,'Cost Center'!$A$9:$B$48,2,0)),"",(VLOOKUP($I1082,'Cost Center'!$A$9:$B$48,2,0)))</f>
        <v/>
      </c>
      <c r="K1082" s="122"/>
      <c r="L1082" s="123"/>
      <c r="M1082" s="124">
        <f t="shared" si="51"/>
        <v>0</v>
      </c>
      <c r="N1082" s="124"/>
      <c r="O1082" s="124">
        <f t="shared" si="52"/>
        <v>0</v>
      </c>
      <c r="P1082" s="130"/>
      <c r="Q1082" s="130"/>
      <c r="R1082" s="130"/>
      <c r="S1082" s="130"/>
      <c r="T1082" s="130"/>
      <c r="U1082" s="130"/>
      <c r="V1082" s="130"/>
      <c r="W1082" s="130"/>
      <c r="X1082" s="130"/>
      <c r="Y1082" s="130"/>
      <c r="Z1082" s="130"/>
      <c r="AA1082" s="130"/>
      <c r="AB1082" s="131">
        <f t="shared" si="53"/>
        <v>0</v>
      </c>
    </row>
    <row r="1083" spans="1:28" s="97" customFormat="1" ht="12.75" x14ac:dyDescent="0.2">
      <c r="A1083" s="127"/>
      <c r="B1083" s="127"/>
      <c r="C1083" s="26"/>
      <c r="D1083" s="128"/>
      <c r="E1083" s="129"/>
      <c r="F1083" s="119" t="str">
        <f>+IF(ISNA(VLOOKUP($E1083,COA!$A$10:$C$208,3,0)),"",VLOOKUP($E1083,COA!$A$10:$C$208,3,0))</f>
        <v/>
      </c>
      <c r="G1083" s="129"/>
      <c r="H1083" s="119" t="str">
        <f>+IF(ISNA(VLOOKUP($E1083,COA!$A$10:$C$208,3,0)),"",VLOOKUP($E1083,COA!$A$10:$C$208,3,0))</f>
        <v/>
      </c>
      <c r="I1083" s="120"/>
      <c r="J1083" s="121" t="str">
        <f>+IF(ISNA(VLOOKUP($I1083,'Cost Center'!$A$9:$B$48,2,0)),"",(VLOOKUP($I1083,'Cost Center'!$A$9:$B$48,2,0)))</f>
        <v/>
      </c>
      <c r="K1083" s="122"/>
      <c r="L1083" s="123"/>
      <c r="M1083" s="124">
        <f t="shared" si="51"/>
        <v>0</v>
      </c>
      <c r="N1083" s="124"/>
      <c r="O1083" s="124">
        <f t="shared" si="52"/>
        <v>0</v>
      </c>
      <c r="P1083" s="130"/>
      <c r="Q1083" s="130"/>
      <c r="R1083" s="130"/>
      <c r="S1083" s="130"/>
      <c r="T1083" s="130"/>
      <c r="U1083" s="130"/>
      <c r="V1083" s="130"/>
      <c r="W1083" s="130"/>
      <c r="X1083" s="130"/>
      <c r="Y1083" s="130"/>
      <c r="Z1083" s="130"/>
      <c r="AA1083" s="130"/>
      <c r="AB1083" s="131">
        <f t="shared" si="53"/>
        <v>0</v>
      </c>
    </row>
    <row r="1084" spans="1:28" s="97" customFormat="1" ht="12.75" x14ac:dyDescent="0.2">
      <c r="A1084" s="127"/>
      <c r="B1084" s="127"/>
      <c r="C1084" s="26"/>
      <c r="D1084" s="128"/>
      <c r="E1084" s="129"/>
      <c r="F1084" s="119" t="str">
        <f>+IF(ISNA(VLOOKUP($E1084,COA!$A$10:$C$208,3,0)),"",VLOOKUP($E1084,COA!$A$10:$C$208,3,0))</f>
        <v/>
      </c>
      <c r="G1084" s="129"/>
      <c r="H1084" s="119" t="str">
        <f>+IF(ISNA(VLOOKUP($E1084,COA!$A$10:$C$208,3,0)),"",VLOOKUP($E1084,COA!$A$10:$C$208,3,0))</f>
        <v/>
      </c>
      <c r="I1084" s="120"/>
      <c r="J1084" s="121" t="str">
        <f>+IF(ISNA(VLOOKUP($I1084,'Cost Center'!$A$9:$B$48,2,0)),"",(VLOOKUP($I1084,'Cost Center'!$A$9:$B$48,2,0)))</f>
        <v/>
      </c>
      <c r="K1084" s="122"/>
      <c r="L1084" s="123"/>
      <c r="M1084" s="124">
        <f t="shared" si="51"/>
        <v>0</v>
      </c>
      <c r="N1084" s="124"/>
      <c r="O1084" s="124">
        <f t="shared" si="52"/>
        <v>0</v>
      </c>
      <c r="P1084" s="130"/>
      <c r="Q1084" s="130"/>
      <c r="R1084" s="130"/>
      <c r="S1084" s="130"/>
      <c r="T1084" s="130"/>
      <c r="U1084" s="130"/>
      <c r="V1084" s="130"/>
      <c r="W1084" s="130"/>
      <c r="X1084" s="130"/>
      <c r="Y1084" s="130"/>
      <c r="Z1084" s="130"/>
      <c r="AA1084" s="130"/>
      <c r="AB1084" s="131">
        <f t="shared" si="53"/>
        <v>0</v>
      </c>
    </row>
    <row r="1085" spans="1:28" s="97" customFormat="1" ht="12.75" x14ac:dyDescent="0.2">
      <c r="A1085" s="127"/>
      <c r="B1085" s="127"/>
      <c r="C1085" s="26"/>
      <c r="D1085" s="128"/>
      <c r="E1085" s="129"/>
      <c r="F1085" s="119" t="str">
        <f>+IF(ISNA(VLOOKUP($E1085,COA!$A$10:$C$208,3,0)),"",VLOOKUP($E1085,COA!$A$10:$C$208,3,0))</f>
        <v/>
      </c>
      <c r="G1085" s="129"/>
      <c r="H1085" s="119" t="str">
        <f>+IF(ISNA(VLOOKUP($E1085,COA!$A$10:$C$208,3,0)),"",VLOOKUP($E1085,COA!$A$10:$C$208,3,0))</f>
        <v/>
      </c>
      <c r="I1085" s="120"/>
      <c r="J1085" s="121" t="str">
        <f>+IF(ISNA(VLOOKUP($I1085,'Cost Center'!$A$9:$B$48,2,0)),"",(VLOOKUP($I1085,'Cost Center'!$A$9:$B$48,2,0)))</f>
        <v/>
      </c>
      <c r="K1085" s="122"/>
      <c r="L1085" s="123"/>
      <c r="M1085" s="124">
        <f t="shared" si="51"/>
        <v>0</v>
      </c>
      <c r="N1085" s="124"/>
      <c r="O1085" s="124">
        <f t="shared" si="52"/>
        <v>0</v>
      </c>
      <c r="P1085" s="130"/>
      <c r="Q1085" s="130"/>
      <c r="R1085" s="130"/>
      <c r="S1085" s="130"/>
      <c r="T1085" s="130"/>
      <c r="U1085" s="130"/>
      <c r="V1085" s="130"/>
      <c r="W1085" s="130"/>
      <c r="X1085" s="130"/>
      <c r="Y1085" s="130"/>
      <c r="Z1085" s="130"/>
      <c r="AA1085" s="130"/>
      <c r="AB1085" s="131">
        <f t="shared" si="53"/>
        <v>0</v>
      </c>
    </row>
    <row r="1086" spans="1:28" s="97" customFormat="1" ht="12.75" x14ac:dyDescent="0.2">
      <c r="A1086" s="127"/>
      <c r="B1086" s="127"/>
      <c r="C1086" s="26"/>
      <c r="D1086" s="128"/>
      <c r="E1086" s="129"/>
      <c r="F1086" s="119" t="str">
        <f>+IF(ISNA(VLOOKUP($E1086,COA!$A$10:$C$208,3,0)),"",VLOOKUP($E1086,COA!$A$10:$C$208,3,0))</f>
        <v/>
      </c>
      <c r="G1086" s="129"/>
      <c r="H1086" s="119" t="str">
        <f>+IF(ISNA(VLOOKUP($E1086,COA!$A$10:$C$208,3,0)),"",VLOOKUP($E1086,COA!$A$10:$C$208,3,0))</f>
        <v/>
      </c>
      <c r="I1086" s="120"/>
      <c r="J1086" s="121" t="str">
        <f>+IF(ISNA(VLOOKUP($I1086,'Cost Center'!$A$9:$B$48,2,0)),"",(VLOOKUP($I1086,'Cost Center'!$A$9:$B$48,2,0)))</f>
        <v/>
      </c>
      <c r="K1086" s="122"/>
      <c r="L1086" s="123"/>
      <c r="M1086" s="124">
        <f t="shared" si="51"/>
        <v>0</v>
      </c>
      <c r="N1086" s="124"/>
      <c r="O1086" s="124">
        <f t="shared" si="52"/>
        <v>0</v>
      </c>
      <c r="P1086" s="130"/>
      <c r="Q1086" s="130"/>
      <c r="R1086" s="130"/>
      <c r="S1086" s="130"/>
      <c r="T1086" s="130"/>
      <c r="U1086" s="130"/>
      <c r="V1086" s="130"/>
      <c r="W1086" s="130"/>
      <c r="X1086" s="130"/>
      <c r="Y1086" s="130"/>
      <c r="Z1086" s="130"/>
      <c r="AA1086" s="130"/>
      <c r="AB1086" s="131">
        <f t="shared" si="53"/>
        <v>0</v>
      </c>
    </row>
    <row r="1087" spans="1:28" s="97" customFormat="1" ht="12.75" x14ac:dyDescent="0.2">
      <c r="A1087" s="127"/>
      <c r="B1087" s="127"/>
      <c r="C1087" s="26"/>
      <c r="D1087" s="128"/>
      <c r="E1087" s="129"/>
      <c r="F1087" s="119" t="str">
        <f>+IF(ISNA(VLOOKUP($E1087,COA!$A$10:$C$208,3,0)),"",VLOOKUP($E1087,COA!$A$10:$C$208,3,0))</f>
        <v/>
      </c>
      <c r="G1087" s="129"/>
      <c r="H1087" s="119" t="str">
        <f>+IF(ISNA(VLOOKUP($E1087,COA!$A$10:$C$208,3,0)),"",VLOOKUP($E1087,COA!$A$10:$C$208,3,0))</f>
        <v/>
      </c>
      <c r="I1087" s="120"/>
      <c r="J1087" s="121" t="str">
        <f>+IF(ISNA(VLOOKUP($I1087,'Cost Center'!$A$9:$B$48,2,0)),"",(VLOOKUP($I1087,'Cost Center'!$A$9:$B$48,2,0)))</f>
        <v/>
      </c>
      <c r="K1087" s="122"/>
      <c r="L1087" s="123"/>
      <c r="M1087" s="124">
        <f t="shared" si="51"/>
        <v>0</v>
      </c>
      <c r="N1087" s="124"/>
      <c r="O1087" s="124">
        <f t="shared" si="52"/>
        <v>0</v>
      </c>
      <c r="P1087" s="130"/>
      <c r="Q1087" s="130"/>
      <c r="R1087" s="130"/>
      <c r="S1087" s="130"/>
      <c r="T1087" s="130"/>
      <c r="U1087" s="130"/>
      <c r="V1087" s="130"/>
      <c r="W1087" s="130"/>
      <c r="X1087" s="130"/>
      <c r="Y1087" s="130"/>
      <c r="Z1087" s="130"/>
      <c r="AA1087" s="130"/>
      <c r="AB1087" s="131">
        <f t="shared" si="53"/>
        <v>0</v>
      </c>
    </row>
    <row r="1088" spans="1:28" s="97" customFormat="1" ht="12.75" x14ac:dyDescent="0.2">
      <c r="A1088" s="127"/>
      <c r="B1088" s="127"/>
      <c r="C1088" s="26"/>
      <c r="D1088" s="128"/>
      <c r="E1088" s="129"/>
      <c r="F1088" s="119" t="str">
        <f>+IF(ISNA(VLOOKUP($E1088,COA!$A$10:$C$208,3,0)),"",VLOOKUP($E1088,COA!$A$10:$C$208,3,0))</f>
        <v/>
      </c>
      <c r="G1088" s="129"/>
      <c r="H1088" s="119" t="str">
        <f>+IF(ISNA(VLOOKUP($E1088,COA!$A$10:$C$208,3,0)),"",VLOOKUP($E1088,COA!$A$10:$C$208,3,0))</f>
        <v/>
      </c>
      <c r="I1088" s="120"/>
      <c r="J1088" s="121" t="str">
        <f>+IF(ISNA(VLOOKUP($I1088,'Cost Center'!$A$9:$B$48,2,0)),"",(VLOOKUP($I1088,'Cost Center'!$A$9:$B$48,2,0)))</f>
        <v/>
      </c>
      <c r="K1088" s="122"/>
      <c r="L1088" s="123"/>
      <c r="M1088" s="124">
        <f t="shared" si="51"/>
        <v>0</v>
      </c>
      <c r="N1088" s="124"/>
      <c r="O1088" s="124">
        <f t="shared" si="52"/>
        <v>0</v>
      </c>
      <c r="P1088" s="130"/>
      <c r="Q1088" s="130"/>
      <c r="R1088" s="130"/>
      <c r="S1088" s="130"/>
      <c r="T1088" s="130"/>
      <c r="U1088" s="130"/>
      <c r="V1088" s="130"/>
      <c r="W1088" s="130"/>
      <c r="X1088" s="130"/>
      <c r="Y1088" s="130"/>
      <c r="Z1088" s="130"/>
      <c r="AA1088" s="130"/>
      <c r="AB1088" s="131">
        <f t="shared" si="53"/>
        <v>0</v>
      </c>
    </row>
    <row r="1089" spans="1:28" s="97" customFormat="1" ht="12.75" x14ac:dyDescent="0.2">
      <c r="A1089" s="127"/>
      <c r="B1089" s="127"/>
      <c r="C1089" s="26"/>
      <c r="D1089" s="128"/>
      <c r="E1089" s="129"/>
      <c r="F1089" s="119" t="str">
        <f>+IF(ISNA(VLOOKUP($E1089,COA!$A$10:$C$208,3,0)),"",VLOOKUP($E1089,COA!$A$10:$C$208,3,0))</f>
        <v/>
      </c>
      <c r="G1089" s="129"/>
      <c r="H1089" s="119" t="str">
        <f>+IF(ISNA(VLOOKUP($E1089,COA!$A$10:$C$208,3,0)),"",VLOOKUP($E1089,COA!$A$10:$C$208,3,0))</f>
        <v/>
      </c>
      <c r="I1089" s="120"/>
      <c r="J1089" s="121" t="str">
        <f>+IF(ISNA(VLOOKUP($I1089,'Cost Center'!$A$9:$B$48,2,0)),"",(VLOOKUP($I1089,'Cost Center'!$A$9:$B$48,2,0)))</f>
        <v/>
      </c>
      <c r="K1089" s="122"/>
      <c r="L1089" s="123"/>
      <c r="M1089" s="124">
        <f t="shared" si="51"/>
        <v>0</v>
      </c>
      <c r="N1089" s="124"/>
      <c r="O1089" s="124">
        <f t="shared" si="52"/>
        <v>0</v>
      </c>
      <c r="P1089" s="130"/>
      <c r="Q1089" s="130"/>
      <c r="R1089" s="130"/>
      <c r="S1089" s="130"/>
      <c r="T1089" s="130"/>
      <c r="U1089" s="130"/>
      <c r="V1089" s="130"/>
      <c r="W1089" s="130"/>
      <c r="X1089" s="130"/>
      <c r="Y1089" s="130"/>
      <c r="Z1089" s="130"/>
      <c r="AA1089" s="130"/>
      <c r="AB1089" s="131">
        <f t="shared" si="53"/>
        <v>0</v>
      </c>
    </row>
    <row r="1090" spans="1:28" s="97" customFormat="1" ht="12.75" x14ac:dyDescent="0.2">
      <c r="A1090" s="127"/>
      <c r="B1090" s="127"/>
      <c r="C1090" s="26"/>
      <c r="D1090" s="128"/>
      <c r="E1090" s="129"/>
      <c r="F1090" s="119" t="str">
        <f>+IF(ISNA(VLOOKUP($E1090,COA!$A$10:$C$208,3,0)),"",VLOOKUP($E1090,COA!$A$10:$C$208,3,0))</f>
        <v/>
      </c>
      <c r="G1090" s="129"/>
      <c r="H1090" s="119" t="str">
        <f>+IF(ISNA(VLOOKUP($E1090,COA!$A$10:$C$208,3,0)),"",VLOOKUP($E1090,COA!$A$10:$C$208,3,0))</f>
        <v/>
      </c>
      <c r="I1090" s="120"/>
      <c r="J1090" s="121" t="str">
        <f>+IF(ISNA(VLOOKUP($I1090,'Cost Center'!$A$9:$B$48,2,0)),"",(VLOOKUP($I1090,'Cost Center'!$A$9:$B$48,2,0)))</f>
        <v/>
      </c>
      <c r="K1090" s="122"/>
      <c r="L1090" s="123"/>
      <c r="M1090" s="124">
        <f t="shared" si="51"/>
        <v>0</v>
      </c>
      <c r="N1090" s="124"/>
      <c r="O1090" s="124">
        <f t="shared" si="52"/>
        <v>0</v>
      </c>
      <c r="P1090" s="130"/>
      <c r="Q1090" s="130"/>
      <c r="R1090" s="130"/>
      <c r="S1090" s="130"/>
      <c r="T1090" s="130"/>
      <c r="U1090" s="130"/>
      <c r="V1090" s="130"/>
      <c r="W1090" s="130"/>
      <c r="X1090" s="130"/>
      <c r="Y1090" s="130"/>
      <c r="Z1090" s="130"/>
      <c r="AA1090" s="130"/>
      <c r="AB1090" s="131">
        <f t="shared" si="53"/>
        <v>0</v>
      </c>
    </row>
    <row r="1091" spans="1:28" s="97" customFormat="1" ht="12.75" x14ac:dyDescent="0.2">
      <c r="A1091" s="127"/>
      <c r="B1091" s="127"/>
      <c r="C1091" s="26"/>
      <c r="D1091" s="128"/>
      <c r="E1091" s="129"/>
      <c r="F1091" s="119" t="str">
        <f>+IF(ISNA(VLOOKUP($E1091,COA!$A$10:$C$208,3,0)),"",VLOOKUP($E1091,COA!$A$10:$C$208,3,0))</f>
        <v/>
      </c>
      <c r="G1091" s="129"/>
      <c r="H1091" s="119" t="str">
        <f>+IF(ISNA(VLOOKUP($E1091,COA!$A$10:$C$208,3,0)),"",VLOOKUP($E1091,COA!$A$10:$C$208,3,0))</f>
        <v/>
      </c>
      <c r="I1091" s="120"/>
      <c r="J1091" s="121" t="str">
        <f>+IF(ISNA(VLOOKUP($I1091,'Cost Center'!$A$9:$B$48,2,0)),"",(VLOOKUP($I1091,'Cost Center'!$A$9:$B$48,2,0)))</f>
        <v/>
      </c>
      <c r="K1091" s="122"/>
      <c r="L1091" s="123"/>
      <c r="M1091" s="124">
        <f t="shared" si="51"/>
        <v>0</v>
      </c>
      <c r="N1091" s="124"/>
      <c r="O1091" s="124">
        <f t="shared" si="52"/>
        <v>0</v>
      </c>
      <c r="P1091" s="130"/>
      <c r="Q1091" s="130"/>
      <c r="R1091" s="130"/>
      <c r="S1091" s="130"/>
      <c r="T1091" s="130"/>
      <c r="U1091" s="130"/>
      <c r="V1091" s="130"/>
      <c r="W1091" s="130"/>
      <c r="X1091" s="130"/>
      <c r="Y1091" s="130"/>
      <c r="Z1091" s="130"/>
      <c r="AA1091" s="130"/>
      <c r="AB1091" s="131">
        <f t="shared" si="53"/>
        <v>0</v>
      </c>
    </row>
    <row r="1092" spans="1:28" s="97" customFormat="1" ht="12.75" x14ac:dyDescent="0.2">
      <c r="A1092" s="127"/>
      <c r="B1092" s="127"/>
      <c r="C1092" s="26"/>
      <c r="D1092" s="128"/>
      <c r="E1092" s="129"/>
      <c r="F1092" s="119" t="str">
        <f>+IF(ISNA(VLOOKUP($E1092,COA!$A$10:$C$208,3,0)),"",VLOOKUP($E1092,COA!$A$10:$C$208,3,0))</f>
        <v/>
      </c>
      <c r="G1092" s="129"/>
      <c r="H1092" s="119" t="str">
        <f>+IF(ISNA(VLOOKUP($E1092,COA!$A$10:$C$208,3,0)),"",VLOOKUP($E1092,COA!$A$10:$C$208,3,0))</f>
        <v/>
      </c>
      <c r="I1092" s="120"/>
      <c r="J1092" s="121" t="str">
        <f>+IF(ISNA(VLOOKUP($I1092,'Cost Center'!$A$9:$B$48,2,0)),"",(VLOOKUP($I1092,'Cost Center'!$A$9:$B$48,2,0)))</f>
        <v/>
      </c>
      <c r="K1092" s="122"/>
      <c r="L1092" s="123"/>
      <c r="M1092" s="124">
        <f t="shared" si="51"/>
        <v>0</v>
      </c>
      <c r="N1092" s="124"/>
      <c r="O1092" s="124">
        <f t="shared" si="52"/>
        <v>0</v>
      </c>
      <c r="P1092" s="130"/>
      <c r="Q1092" s="130"/>
      <c r="R1092" s="130"/>
      <c r="S1092" s="130"/>
      <c r="T1092" s="130"/>
      <c r="U1092" s="130"/>
      <c r="V1092" s="130"/>
      <c r="W1092" s="130"/>
      <c r="X1092" s="130"/>
      <c r="Y1092" s="130"/>
      <c r="Z1092" s="130"/>
      <c r="AA1092" s="130"/>
      <c r="AB1092" s="131">
        <f t="shared" si="53"/>
        <v>0</v>
      </c>
    </row>
    <row r="1093" spans="1:28" s="97" customFormat="1" ht="12.75" x14ac:dyDescent="0.2">
      <c r="A1093" s="127"/>
      <c r="B1093" s="127"/>
      <c r="C1093" s="26"/>
      <c r="D1093" s="128"/>
      <c r="E1093" s="129"/>
      <c r="F1093" s="119" t="str">
        <f>+IF(ISNA(VLOOKUP($E1093,COA!$A$10:$C$208,3,0)),"",VLOOKUP($E1093,COA!$A$10:$C$208,3,0))</f>
        <v/>
      </c>
      <c r="G1093" s="129"/>
      <c r="H1093" s="119" t="str">
        <f>+IF(ISNA(VLOOKUP($E1093,COA!$A$10:$C$208,3,0)),"",VLOOKUP($E1093,COA!$A$10:$C$208,3,0))</f>
        <v/>
      </c>
      <c r="I1093" s="120"/>
      <c r="J1093" s="121" t="str">
        <f>+IF(ISNA(VLOOKUP($I1093,'Cost Center'!$A$9:$B$48,2,0)),"",(VLOOKUP($I1093,'Cost Center'!$A$9:$B$48,2,0)))</f>
        <v/>
      </c>
      <c r="K1093" s="122"/>
      <c r="L1093" s="123"/>
      <c r="M1093" s="124">
        <f t="shared" si="51"/>
        <v>0</v>
      </c>
      <c r="N1093" s="124"/>
      <c r="O1093" s="124">
        <f t="shared" si="52"/>
        <v>0</v>
      </c>
      <c r="P1093" s="130"/>
      <c r="Q1093" s="130"/>
      <c r="R1093" s="130"/>
      <c r="S1093" s="130"/>
      <c r="T1093" s="130"/>
      <c r="U1093" s="130"/>
      <c r="V1093" s="130"/>
      <c r="W1093" s="130"/>
      <c r="X1093" s="130"/>
      <c r="Y1093" s="130"/>
      <c r="Z1093" s="130"/>
      <c r="AA1093" s="130"/>
      <c r="AB1093" s="131">
        <f t="shared" si="53"/>
        <v>0</v>
      </c>
    </row>
    <row r="1094" spans="1:28" s="97" customFormat="1" ht="12.75" x14ac:dyDescent="0.2">
      <c r="A1094" s="127"/>
      <c r="B1094" s="127"/>
      <c r="C1094" s="26"/>
      <c r="D1094" s="128"/>
      <c r="E1094" s="129"/>
      <c r="F1094" s="119" t="str">
        <f>+IF(ISNA(VLOOKUP($E1094,COA!$A$10:$C$208,3,0)),"",VLOOKUP($E1094,COA!$A$10:$C$208,3,0))</f>
        <v/>
      </c>
      <c r="G1094" s="129"/>
      <c r="H1094" s="119" t="str">
        <f>+IF(ISNA(VLOOKUP($E1094,COA!$A$10:$C$208,3,0)),"",VLOOKUP($E1094,COA!$A$10:$C$208,3,0))</f>
        <v/>
      </c>
      <c r="I1094" s="120"/>
      <c r="J1094" s="121" t="str">
        <f>+IF(ISNA(VLOOKUP($I1094,'Cost Center'!$A$9:$B$48,2,0)),"",(VLOOKUP($I1094,'Cost Center'!$A$9:$B$48,2,0)))</f>
        <v/>
      </c>
      <c r="K1094" s="122"/>
      <c r="L1094" s="123"/>
      <c r="M1094" s="124">
        <f t="shared" si="51"/>
        <v>0</v>
      </c>
      <c r="N1094" s="124"/>
      <c r="O1094" s="124">
        <f t="shared" si="52"/>
        <v>0</v>
      </c>
      <c r="P1094" s="130"/>
      <c r="Q1094" s="130"/>
      <c r="R1094" s="130"/>
      <c r="S1094" s="130"/>
      <c r="T1094" s="130"/>
      <c r="U1094" s="130"/>
      <c r="V1094" s="130"/>
      <c r="W1094" s="130"/>
      <c r="X1094" s="130"/>
      <c r="Y1094" s="130"/>
      <c r="Z1094" s="130"/>
      <c r="AA1094" s="130"/>
      <c r="AB1094" s="131">
        <f t="shared" si="53"/>
        <v>0</v>
      </c>
    </row>
    <row r="1095" spans="1:28" s="97" customFormat="1" ht="12.75" x14ac:dyDescent="0.2">
      <c r="A1095" s="127"/>
      <c r="B1095" s="127"/>
      <c r="C1095" s="26"/>
      <c r="D1095" s="128"/>
      <c r="E1095" s="129"/>
      <c r="F1095" s="119" t="str">
        <f>+IF(ISNA(VLOOKUP($E1095,COA!$A$10:$C$208,3,0)),"",VLOOKUP($E1095,COA!$A$10:$C$208,3,0))</f>
        <v/>
      </c>
      <c r="G1095" s="129"/>
      <c r="H1095" s="119" t="str">
        <f>+IF(ISNA(VLOOKUP($E1095,COA!$A$10:$C$208,3,0)),"",VLOOKUP($E1095,COA!$A$10:$C$208,3,0))</f>
        <v/>
      </c>
      <c r="I1095" s="120"/>
      <c r="J1095" s="121" t="str">
        <f>+IF(ISNA(VLOOKUP($I1095,'Cost Center'!$A$9:$B$48,2,0)),"",(VLOOKUP($I1095,'Cost Center'!$A$9:$B$48,2,0)))</f>
        <v/>
      </c>
      <c r="K1095" s="122"/>
      <c r="L1095" s="123"/>
      <c r="M1095" s="124">
        <f t="shared" si="51"/>
        <v>0</v>
      </c>
      <c r="N1095" s="124"/>
      <c r="O1095" s="124">
        <f t="shared" si="52"/>
        <v>0</v>
      </c>
      <c r="P1095" s="130"/>
      <c r="Q1095" s="130"/>
      <c r="R1095" s="130"/>
      <c r="S1095" s="130"/>
      <c r="T1095" s="130"/>
      <c r="U1095" s="130"/>
      <c r="V1095" s="130"/>
      <c r="W1095" s="130"/>
      <c r="X1095" s="130"/>
      <c r="Y1095" s="130"/>
      <c r="Z1095" s="130"/>
      <c r="AA1095" s="130"/>
      <c r="AB1095" s="131">
        <f t="shared" si="53"/>
        <v>0</v>
      </c>
    </row>
    <row r="1096" spans="1:28" s="97" customFormat="1" ht="12.75" x14ac:dyDescent="0.2">
      <c r="A1096" s="127"/>
      <c r="B1096" s="127"/>
      <c r="C1096" s="26"/>
      <c r="D1096" s="128"/>
      <c r="E1096" s="129"/>
      <c r="F1096" s="119" t="str">
        <f>+IF(ISNA(VLOOKUP($E1096,COA!$A$10:$C$208,3,0)),"",VLOOKUP($E1096,COA!$A$10:$C$208,3,0))</f>
        <v/>
      </c>
      <c r="G1096" s="129"/>
      <c r="H1096" s="119" t="str">
        <f>+IF(ISNA(VLOOKUP($E1096,COA!$A$10:$C$208,3,0)),"",VLOOKUP($E1096,COA!$A$10:$C$208,3,0))</f>
        <v/>
      </c>
      <c r="I1096" s="120"/>
      <c r="J1096" s="121" t="str">
        <f>+IF(ISNA(VLOOKUP($I1096,'Cost Center'!$A$9:$B$48,2,0)),"",(VLOOKUP($I1096,'Cost Center'!$A$9:$B$48,2,0)))</f>
        <v/>
      </c>
      <c r="K1096" s="122"/>
      <c r="L1096" s="123"/>
      <c r="M1096" s="124">
        <f t="shared" si="51"/>
        <v>0</v>
      </c>
      <c r="N1096" s="124"/>
      <c r="O1096" s="124">
        <f t="shared" si="52"/>
        <v>0</v>
      </c>
      <c r="P1096" s="130"/>
      <c r="Q1096" s="130"/>
      <c r="R1096" s="130"/>
      <c r="S1096" s="130"/>
      <c r="T1096" s="130"/>
      <c r="U1096" s="130"/>
      <c r="V1096" s="130"/>
      <c r="W1096" s="130"/>
      <c r="X1096" s="130"/>
      <c r="Y1096" s="130"/>
      <c r="Z1096" s="130"/>
      <c r="AA1096" s="130"/>
      <c r="AB1096" s="131">
        <f t="shared" si="53"/>
        <v>0</v>
      </c>
    </row>
    <row r="1097" spans="1:28" s="97" customFormat="1" ht="12.75" x14ac:dyDescent="0.2">
      <c r="A1097" s="127"/>
      <c r="B1097" s="127"/>
      <c r="C1097" s="26"/>
      <c r="D1097" s="128"/>
      <c r="E1097" s="129"/>
      <c r="F1097" s="119" t="str">
        <f>+IF(ISNA(VLOOKUP($E1097,COA!$A$10:$C$208,3,0)),"",VLOOKUP($E1097,COA!$A$10:$C$208,3,0))</f>
        <v/>
      </c>
      <c r="G1097" s="129"/>
      <c r="H1097" s="119" t="str">
        <f>+IF(ISNA(VLOOKUP($E1097,COA!$A$10:$C$208,3,0)),"",VLOOKUP($E1097,COA!$A$10:$C$208,3,0))</f>
        <v/>
      </c>
      <c r="I1097" s="120"/>
      <c r="J1097" s="121" t="str">
        <f>+IF(ISNA(VLOOKUP($I1097,'Cost Center'!$A$9:$B$48,2,0)),"",(VLOOKUP($I1097,'Cost Center'!$A$9:$B$48,2,0)))</f>
        <v/>
      </c>
      <c r="K1097" s="122"/>
      <c r="L1097" s="123"/>
      <c r="M1097" s="124">
        <f t="shared" si="51"/>
        <v>0</v>
      </c>
      <c r="N1097" s="124"/>
      <c r="O1097" s="124">
        <f t="shared" si="52"/>
        <v>0</v>
      </c>
      <c r="P1097" s="130"/>
      <c r="Q1097" s="130"/>
      <c r="R1097" s="130"/>
      <c r="S1097" s="130"/>
      <c r="T1097" s="130"/>
      <c r="U1097" s="130"/>
      <c r="V1097" s="130"/>
      <c r="W1097" s="130"/>
      <c r="X1097" s="130"/>
      <c r="Y1097" s="130"/>
      <c r="Z1097" s="130"/>
      <c r="AA1097" s="130"/>
      <c r="AB1097" s="131">
        <f t="shared" si="53"/>
        <v>0</v>
      </c>
    </row>
    <row r="1098" spans="1:28" s="97" customFormat="1" ht="12.75" x14ac:dyDescent="0.2">
      <c r="A1098" s="127"/>
      <c r="B1098" s="127"/>
      <c r="C1098" s="26"/>
      <c r="D1098" s="128"/>
      <c r="E1098" s="129"/>
      <c r="F1098" s="119" t="str">
        <f>+IF(ISNA(VLOOKUP($E1098,COA!$A$10:$C$208,3,0)),"",VLOOKUP($E1098,COA!$A$10:$C$208,3,0))</f>
        <v/>
      </c>
      <c r="G1098" s="129"/>
      <c r="H1098" s="119" t="str">
        <f>+IF(ISNA(VLOOKUP($E1098,COA!$A$10:$C$208,3,0)),"",VLOOKUP($E1098,COA!$A$10:$C$208,3,0))</f>
        <v/>
      </c>
      <c r="I1098" s="120"/>
      <c r="J1098" s="121" t="str">
        <f>+IF(ISNA(VLOOKUP($I1098,'Cost Center'!$A$9:$B$48,2,0)),"",(VLOOKUP($I1098,'Cost Center'!$A$9:$B$48,2,0)))</f>
        <v/>
      </c>
      <c r="K1098" s="122"/>
      <c r="L1098" s="123"/>
      <c r="M1098" s="124">
        <f t="shared" si="51"/>
        <v>0</v>
      </c>
      <c r="N1098" s="124"/>
      <c r="O1098" s="124">
        <f t="shared" si="52"/>
        <v>0</v>
      </c>
      <c r="P1098" s="130"/>
      <c r="Q1098" s="130"/>
      <c r="R1098" s="130"/>
      <c r="S1098" s="130"/>
      <c r="T1098" s="130"/>
      <c r="U1098" s="130"/>
      <c r="V1098" s="130"/>
      <c r="W1098" s="130"/>
      <c r="X1098" s="130"/>
      <c r="Y1098" s="130"/>
      <c r="Z1098" s="130"/>
      <c r="AA1098" s="130"/>
      <c r="AB1098" s="131">
        <f t="shared" si="53"/>
        <v>0</v>
      </c>
    </row>
    <row r="1099" spans="1:28" s="97" customFormat="1" ht="12.75" x14ac:dyDescent="0.2">
      <c r="A1099" s="127"/>
      <c r="B1099" s="127"/>
      <c r="C1099" s="26"/>
      <c r="D1099" s="128"/>
      <c r="E1099" s="129"/>
      <c r="F1099" s="119" t="str">
        <f>+IF(ISNA(VLOOKUP($E1099,COA!$A$10:$C$208,3,0)),"",VLOOKUP($E1099,COA!$A$10:$C$208,3,0))</f>
        <v/>
      </c>
      <c r="G1099" s="129"/>
      <c r="H1099" s="119" t="str">
        <f>+IF(ISNA(VLOOKUP($E1099,COA!$A$10:$C$208,3,0)),"",VLOOKUP($E1099,COA!$A$10:$C$208,3,0))</f>
        <v/>
      </c>
      <c r="I1099" s="120"/>
      <c r="J1099" s="121" t="str">
        <f>+IF(ISNA(VLOOKUP($I1099,'Cost Center'!$A$9:$B$48,2,0)),"",(VLOOKUP($I1099,'Cost Center'!$A$9:$B$48,2,0)))</f>
        <v/>
      </c>
      <c r="K1099" s="122"/>
      <c r="L1099" s="123"/>
      <c r="M1099" s="124">
        <f t="shared" ref="M1099:M1162" si="54">+O1099*1000</f>
        <v>0</v>
      </c>
      <c r="N1099" s="124"/>
      <c r="O1099" s="124">
        <f t="shared" ref="O1099:O1162" si="55">+AB1099</f>
        <v>0</v>
      </c>
      <c r="P1099" s="130"/>
      <c r="Q1099" s="130"/>
      <c r="R1099" s="130"/>
      <c r="S1099" s="130"/>
      <c r="T1099" s="130"/>
      <c r="U1099" s="130"/>
      <c r="V1099" s="130"/>
      <c r="W1099" s="130"/>
      <c r="X1099" s="130"/>
      <c r="Y1099" s="130"/>
      <c r="Z1099" s="130"/>
      <c r="AA1099" s="130"/>
      <c r="AB1099" s="131">
        <f t="shared" ref="AB1099:AB1162" si="56">SUM(P1099:AA1099)</f>
        <v>0</v>
      </c>
    </row>
    <row r="1100" spans="1:28" s="97" customFormat="1" ht="12.75" x14ac:dyDescent="0.2">
      <c r="A1100" s="127"/>
      <c r="B1100" s="127"/>
      <c r="C1100" s="26"/>
      <c r="D1100" s="128"/>
      <c r="E1100" s="129"/>
      <c r="F1100" s="119" t="str">
        <f>+IF(ISNA(VLOOKUP($E1100,COA!$A$10:$C$208,3,0)),"",VLOOKUP($E1100,COA!$A$10:$C$208,3,0))</f>
        <v/>
      </c>
      <c r="G1100" s="129"/>
      <c r="H1100" s="119" t="str">
        <f>+IF(ISNA(VLOOKUP($E1100,COA!$A$10:$C$208,3,0)),"",VLOOKUP($E1100,COA!$A$10:$C$208,3,0))</f>
        <v/>
      </c>
      <c r="I1100" s="120"/>
      <c r="J1100" s="121" t="str">
        <f>+IF(ISNA(VLOOKUP($I1100,'Cost Center'!$A$9:$B$48,2,0)),"",(VLOOKUP($I1100,'Cost Center'!$A$9:$B$48,2,0)))</f>
        <v/>
      </c>
      <c r="K1100" s="122"/>
      <c r="L1100" s="123"/>
      <c r="M1100" s="124">
        <f t="shared" si="54"/>
        <v>0</v>
      </c>
      <c r="N1100" s="124"/>
      <c r="O1100" s="124">
        <f t="shared" si="55"/>
        <v>0</v>
      </c>
      <c r="P1100" s="130"/>
      <c r="Q1100" s="130"/>
      <c r="R1100" s="130"/>
      <c r="S1100" s="130"/>
      <c r="T1100" s="130"/>
      <c r="U1100" s="130"/>
      <c r="V1100" s="130"/>
      <c r="W1100" s="130"/>
      <c r="X1100" s="130"/>
      <c r="Y1100" s="130"/>
      <c r="Z1100" s="130"/>
      <c r="AA1100" s="130"/>
      <c r="AB1100" s="131">
        <f t="shared" si="56"/>
        <v>0</v>
      </c>
    </row>
    <row r="1101" spans="1:28" s="97" customFormat="1" ht="12.75" x14ac:dyDescent="0.2">
      <c r="A1101" s="127"/>
      <c r="B1101" s="127"/>
      <c r="C1101" s="26"/>
      <c r="D1101" s="128"/>
      <c r="E1101" s="129"/>
      <c r="F1101" s="119" t="str">
        <f>+IF(ISNA(VLOOKUP($E1101,COA!$A$10:$C$208,3,0)),"",VLOOKUP($E1101,COA!$A$10:$C$208,3,0))</f>
        <v/>
      </c>
      <c r="G1101" s="129"/>
      <c r="H1101" s="119" t="str">
        <f>+IF(ISNA(VLOOKUP($E1101,COA!$A$10:$C$208,3,0)),"",VLOOKUP($E1101,COA!$A$10:$C$208,3,0))</f>
        <v/>
      </c>
      <c r="I1101" s="120"/>
      <c r="J1101" s="121" t="str">
        <f>+IF(ISNA(VLOOKUP($I1101,'Cost Center'!$A$9:$B$48,2,0)),"",(VLOOKUP($I1101,'Cost Center'!$A$9:$B$48,2,0)))</f>
        <v/>
      </c>
      <c r="K1101" s="122"/>
      <c r="L1101" s="123"/>
      <c r="M1101" s="124">
        <f t="shared" si="54"/>
        <v>0</v>
      </c>
      <c r="N1101" s="124"/>
      <c r="O1101" s="124">
        <f t="shared" si="55"/>
        <v>0</v>
      </c>
      <c r="P1101" s="130"/>
      <c r="Q1101" s="130"/>
      <c r="R1101" s="130"/>
      <c r="S1101" s="130"/>
      <c r="T1101" s="130"/>
      <c r="U1101" s="130"/>
      <c r="V1101" s="130"/>
      <c r="W1101" s="130"/>
      <c r="X1101" s="130"/>
      <c r="Y1101" s="130"/>
      <c r="Z1101" s="130"/>
      <c r="AA1101" s="130"/>
      <c r="AB1101" s="131">
        <f t="shared" si="56"/>
        <v>0</v>
      </c>
    </row>
    <row r="1102" spans="1:28" s="97" customFormat="1" ht="12.75" x14ac:dyDescent="0.2">
      <c r="A1102" s="127"/>
      <c r="B1102" s="127"/>
      <c r="C1102" s="26"/>
      <c r="D1102" s="128"/>
      <c r="E1102" s="129"/>
      <c r="F1102" s="119" t="str">
        <f>+IF(ISNA(VLOOKUP($E1102,COA!$A$10:$C$208,3,0)),"",VLOOKUP($E1102,COA!$A$10:$C$208,3,0))</f>
        <v/>
      </c>
      <c r="G1102" s="129"/>
      <c r="H1102" s="119" t="str">
        <f>+IF(ISNA(VLOOKUP($E1102,COA!$A$10:$C$208,3,0)),"",VLOOKUP($E1102,COA!$A$10:$C$208,3,0))</f>
        <v/>
      </c>
      <c r="I1102" s="120"/>
      <c r="J1102" s="121" t="str">
        <f>+IF(ISNA(VLOOKUP($I1102,'Cost Center'!$A$9:$B$48,2,0)),"",(VLOOKUP($I1102,'Cost Center'!$A$9:$B$48,2,0)))</f>
        <v/>
      </c>
      <c r="K1102" s="122"/>
      <c r="L1102" s="123"/>
      <c r="M1102" s="124">
        <f t="shared" si="54"/>
        <v>0</v>
      </c>
      <c r="N1102" s="124"/>
      <c r="O1102" s="124">
        <f t="shared" si="55"/>
        <v>0</v>
      </c>
      <c r="P1102" s="130"/>
      <c r="Q1102" s="130"/>
      <c r="R1102" s="130"/>
      <c r="S1102" s="130"/>
      <c r="T1102" s="130"/>
      <c r="U1102" s="130"/>
      <c r="V1102" s="130"/>
      <c r="W1102" s="130"/>
      <c r="X1102" s="130"/>
      <c r="Y1102" s="130"/>
      <c r="Z1102" s="130"/>
      <c r="AA1102" s="130"/>
      <c r="AB1102" s="131">
        <f t="shared" si="56"/>
        <v>0</v>
      </c>
    </row>
    <row r="1103" spans="1:28" s="97" customFormat="1" ht="12.75" x14ac:dyDescent="0.2">
      <c r="A1103" s="127"/>
      <c r="B1103" s="127"/>
      <c r="C1103" s="26"/>
      <c r="D1103" s="128"/>
      <c r="E1103" s="129"/>
      <c r="F1103" s="119" t="str">
        <f>+IF(ISNA(VLOOKUP($E1103,COA!$A$10:$C$208,3,0)),"",VLOOKUP($E1103,COA!$A$10:$C$208,3,0))</f>
        <v/>
      </c>
      <c r="G1103" s="129"/>
      <c r="H1103" s="119" t="str">
        <f>+IF(ISNA(VLOOKUP($E1103,COA!$A$10:$C$208,3,0)),"",VLOOKUP($E1103,COA!$A$10:$C$208,3,0))</f>
        <v/>
      </c>
      <c r="I1103" s="120"/>
      <c r="J1103" s="121" t="str">
        <f>+IF(ISNA(VLOOKUP($I1103,'Cost Center'!$A$9:$B$48,2,0)),"",(VLOOKUP($I1103,'Cost Center'!$A$9:$B$48,2,0)))</f>
        <v/>
      </c>
      <c r="K1103" s="122"/>
      <c r="L1103" s="123"/>
      <c r="M1103" s="124">
        <f t="shared" si="54"/>
        <v>0</v>
      </c>
      <c r="N1103" s="124"/>
      <c r="O1103" s="124">
        <f t="shared" si="55"/>
        <v>0</v>
      </c>
      <c r="P1103" s="130"/>
      <c r="Q1103" s="130"/>
      <c r="R1103" s="130"/>
      <c r="S1103" s="130"/>
      <c r="T1103" s="130"/>
      <c r="U1103" s="130"/>
      <c r="V1103" s="130"/>
      <c r="W1103" s="130"/>
      <c r="X1103" s="130"/>
      <c r="Y1103" s="130"/>
      <c r="Z1103" s="130"/>
      <c r="AA1103" s="130"/>
      <c r="AB1103" s="131">
        <f t="shared" si="56"/>
        <v>0</v>
      </c>
    </row>
    <row r="1104" spans="1:28" s="97" customFormat="1" ht="12.75" x14ac:dyDescent="0.2">
      <c r="A1104" s="127"/>
      <c r="B1104" s="127"/>
      <c r="C1104" s="26"/>
      <c r="D1104" s="128"/>
      <c r="E1104" s="129"/>
      <c r="F1104" s="119" t="str">
        <f>+IF(ISNA(VLOOKUP($E1104,COA!$A$10:$C$208,3,0)),"",VLOOKUP($E1104,COA!$A$10:$C$208,3,0))</f>
        <v/>
      </c>
      <c r="G1104" s="129"/>
      <c r="H1104" s="119" t="str">
        <f>+IF(ISNA(VLOOKUP($E1104,COA!$A$10:$C$208,3,0)),"",VLOOKUP($E1104,COA!$A$10:$C$208,3,0))</f>
        <v/>
      </c>
      <c r="I1104" s="120"/>
      <c r="J1104" s="121" t="str">
        <f>+IF(ISNA(VLOOKUP($I1104,'Cost Center'!$A$9:$B$48,2,0)),"",(VLOOKUP($I1104,'Cost Center'!$A$9:$B$48,2,0)))</f>
        <v/>
      </c>
      <c r="K1104" s="122"/>
      <c r="L1104" s="123"/>
      <c r="M1104" s="124">
        <f t="shared" si="54"/>
        <v>0</v>
      </c>
      <c r="N1104" s="124"/>
      <c r="O1104" s="124">
        <f t="shared" si="55"/>
        <v>0</v>
      </c>
      <c r="P1104" s="130"/>
      <c r="Q1104" s="130"/>
      <c r="R1104" s="130"/>
      <c r="S1104" s="130"/>
      <c r="T1104" s="130"/>
      <c r="U1104" s="130"/>
      <c r="V1104" s="130"/>
      <c r="W1104" s="130"/>
      <c r="X1104" s="130"/>
      <c r="Y1104" s="130"/>
      <c r="Z1104" s="130"/>
      <c r="AA1104" s="130"/>
      <c r="AB1104" s="131">
        <f t="shared" si="56"/>
        <v>0</v>
      </c>
    </row>
    <row r="1105" spans="1:28" s="97" customFormat="1" ht="12.75" x14ac:dyDescent="0.2">
      <c r="A1105" s="127"/>
      <c r="B1105" s="127"/>
      <c r="C1105" s="26"/>
      <c r="D1105" s="128"/>
      <c r="E1105" s="129"/>
      <c r="F1105" s="119" t="str">
        <f>+IF(ISNA(VLOOKUP($E1105,COA!$A$10:$C$208,3,0)),"",VLOOKUP($E1105,COA!$A$10:$C$208,3,0))</f>
        <v/>
      </c>
      <c r="G1105" s="129"/>
      <c r="H1105" s="119" t="str">
        <f>+IF(ISNA(VLOOKUP($E1105,COA!$A$10:$C$208,3,0)),"",VLOOKUP($E1105,COA!$A$10:$C$208,3,0))</f>
        <v/>
      </c>
      <c r="I1105" s="120"/>
      <c r="J1105" s="121" t="str">
        <f>+IF(ISNA(VLOOKUP($I1105,'Cost Center'!$A$9:$B$48,2,0)),"",(VLOOKUP($I1105,'Cost Center'!$A$9:$B$48,2,0)))</f>
        <v/>
      </c>
      <c r="K1105" s="122"/>
      <c r="L1105" s="123"/>
      <c r="M1105" s="124">
        <f t="shared" si="54"/>
        <v>0</v>
      </c>
      <c r="N1105" s="124"/>
      <c r="O1105" s="124">
        <f t="shared" si="55"/>
        <v>0</v>
      </c>
      <c r="P1105" s="130"/>
      <c r="Q1105" s="130"/>
      <c r="R1105" s="130"/>
      <c r="S1105" s="130"/>
      <c r="T1105" s="130"/>
      <c r="U1105" s="130"/>
      <c r="V1105" s="130"/>
      <c r="W1105" s="130"/>
      <c r="X1105" s="130"/>
      <c r="Y1105" s="130"/>
      <c r="Z1105" s="130"/>
      <c r="AA1105" s="130"/>
      <c r="AB1105" s="131">
        <f t="shared" si="56"/>
        <v>0</v>
      </c>
    </row>
    <row r="1106" spans="1:28" s="97" customFormat="1" ht="12.75" x14ac:dyDescent="0.2">
      <c r="A1106" s="127"/>
      <c r="B1106" s="127"/>
      <c r="C1106" s="26"/>
      <c r="D1106" s="128"/>
      <c r="E1106" s="129"/>
      <c r="F1106" s="119" t="str">
        <f>+IF(ISNA(VLOOKUP($E1106,COA!$A$10:$C$208,3,0)),"",VLOOKUP($E1106,COA!$A$10:$C$208,3,0))</f>
        <v/>
      </c>
      <c r="G1106" s="129"/>
      <c r="H1106" s="119" t="str">
        <f>+IF(ISNA(VLOOKUP($E1106,COA!$A$10:$C$208,3,0)),"",VLOOKUP($E1106,COA!$A$10:$C$208,3,0))</f>
        <v/>
      </c>
      <c r="I1106" s="120"/>
      <c r="J1106" s="121" t="str">
        <f>+IF(ISNA(VLOOKUP($I1106,'Cost Center'!$A$9:$B$48,2,0)),"",(VLOOKUP($I1106,'Cost Center'!$A$9:$B$48,2,0)))</f>
        <v/>
      </c>
      <c r="K1106" s="122"/>
      <c r="L1106" s="123"/>
      <c r="M1106" s="124">
        <f t="shared" si="54"/>
        <v>0</v>
      </c>
      <c r="N1106" s="124"/>
      <c r="O1106" s="124">
        <f t="shared" si="55"/>
        <v>0</v>
      </c>
      <c r="P1106" s="130"/>
      <c r="Q1106" s="130"/>
      <c r="R1106" s="130"/>
      <c r="S1106" s="130"/>
      <c r="T1106" s="130"/>
      <c r="U1106" s="130"/>
      <c r="V1106" s="130"/>
      <c r="W1106" s="130"/>
      <c r="X1106" s="130"/>
      <c r="Y1106" s="130"/>
      <c r="Z1106" s="130"/>
      <c r="AA1106" s="130"/>
      <c r="AB1106" s="131">
        <f t="shared" si="56"/>
        <v>0</v>
      </c>
    </row>
    <row r="1107" spans="1:28" s="97" customFormat="1" ht="12.75" x14ac:dyDescent="0.2">
      <c r="A1107" s="127"/>
      <c r="B1107" s="127"/>
      <c r="C1107" s="26"/>
      <c r="D1107" s="128"/>
      <c r="E1107" s="129"/>
      <c r="F1107" s="119" t="str">
        <f>+IF(ISNA(VLOOKUP($E1107,COA!$A$10:$C$208,3,0)),"",VLOOKUP($E1107,COA!$A$10:$C$208,3,0))</f>
        <v/>
      </c>
      <c r="G1107" s="129"/>
      <c r="H1107" s="119" t="str">
        <f>+IF(ISNA(VLOOKUP($E1107,COA!$A$10:$C$208,3,0)),"",VLOOKUP($E1107,COA!$A$10:$C$208,3,0))</f>
        <v/>
      </c>
      <c r="I1107" s="120"/>
      <c r="J1107" s="121" t="str">
        <f>+IF(ISNA(VLOOKUP($I1107,'Cost Center'!$A$9:$B$48,2,0)),"",(VLOOKUP($I1107,'Cost Center'!$A$9:$B$48,2,0)))</f>
        <v/>
      </c>
      <c r="K1107" s="122"/>
      <c r="L1107" s="123"/>
      <c r="M1107" s="124">
        <f t="shared" si="54"/>
        <v>0</v>
      </c>
      <c r="N1107" s="124"/>
      <c r="O1107" s="124">
        <f t="shared" si="55"/>
        <v>0</v>
      </c>
      <c r="P1107" s="130"/>
      <c r="Q1107" s="130"/>
      <c r="R1107" s="130"/>
      <c r="S1107" s="130"/>
      <c r="T1107" s="130"/>
      <c r="U1107" s="130"/>
      <c r="V1107" s="130"/>
      <c r="W1107" s="130"/>
      <c r="X1107" s="130"/>
      <c r="Y1107" s="130"/>
      <c r="Z1107" s="130"/>
      <c r="AA1107" s="130"/>
      <c r="AB1107" s="131">
        <f t="shared" si="56"/>
        <v>0</v>
      </c>
    </row>
    <row r="1108" spans="1:28" s="97" customFormat="1" ht="12.75" x14ac:dyDescent="0.2">
      <c r="A1108" s="127"/>
      <c r="B1108" s="127"/>
      <c r="C1108" s="26"/>
      <c r="D1108" s="128"/>
      <c r="E1108" s="129"/>
      <c r="F1108" s="119" t="str">
        <f>+IF(ISNA(VLOOKUP($E1108,COA!$A$10:$C$208,3,0)),"",VLOOKUP($E1108,COA!$A$10:$C$208,3,0))</f>
        <v/>
      </c>
      <c r="G1108" s="129"/>
      <c r="H1108" s="119" t="str">
        <f>+IF(ISNA(VLOOKUP($E1108,COA!$A$10:$C$208,3,0)),"",VLOOKUP($E1108,COA!$A$10:$C$208,3,0))</f>
        <v/>
      </c>
      <c r="I1108" s="120"/>
      <c r="J1108" s="121" t="str">
        <f>+IF(ISNA(VLOOKUP($I1108,'Cost Center'!$A$9:$B$48,2,0)),"",(VLOOKUP($I1108,'Cost Center'!$A$9:$B$48,2,0)))</f>
        <v/>
      </c>
      <c r="K1108" s="122"/>
      <c r="L1108" s="123"/>
      <c r="M1108" s="124">
        <f t="shared" si="54"/>
        <v>0</v>
      </c>
      <c r="N1108" s="124"/>
      <c r="O1108" s="124">
        <f t="shared" si="55"/>
        <v>0</v>
      </c>
      <c r="P1108" s="130"/>
      <c r="Q1108" s="130"/>
      <c r="R1108" s="130"/>
      <c r="S1108" s="130"/>
      <c r="T1108" s="130"/>
      <c r="U1108" s="130"/>
      <c r="V1108" s="130"/>
      <c r="W1108" s="130"/>
      <c r="X1108" s="130"/>
      <c r="Y1108" s="130"/>
      <c r="Z1108" s="130"/>
      <c r="AA1108" s="130"/>
      <c r="AB1108" s="131">
        <f t="shared" si="56"/>
        <v>0</v>
      </c>
    </row>
    <row r="1109" spans="1:28" s="97" customFormat="1" ht="12.75" x14ac:dyDescent="0.2">
      <c r="A1109" s="127"/>
      <c r="B1109" s="127"/>
      <c r="C1109" s="26"/>
      <c r="D1109" s="128"/>
      <c r="E1109" s="129"/>
      <c r="F1109" s="119" t="str">
        <f>+IF(ISNA(VLOOKUP($E1109,COA!$A$10:$C$208,3,0)),"",VLOOKUP($E1109,COA!$A$10:$C$208,3,0))</f>
        <v/>
      </c>
      <c r="G1109" s="129"/>
      <c r="H1109" s="119" t="str">
        <f>+IF(ISNA(VLOOKUP($E1109,COA!$A$10:$C$208,3,0)),"",VLOOKUP($E1109,COA!$A$10:$C$208,3,0))</f>
        <v/>
      </c>
      <c r="I1109" s="120"/>
      <c r="J1109" s="121" t="str">
        <f>+IF(ISNA(VLOOKUP($I1109,'Cost Center'!$A$9:$B$48,2,0)),"",(VLOOKUP($I1109,'Cost Center'!$A$9:$B$48,2,0)))</f>
        <v/>
      </c>
      <c r="K1109" s="122"/>
      <c r="L1109" s="123"/>
      <c r="M1109" s="124">
        <f t="shared" si="54"/>
        <v>0</v>
      </c>
      <c r="N1109" s="124"/>
      <c r="O1109" s="124">
        <f t="shared" si="55"/>
        <v>0</v>
      </c>
      <c r="P1109" s="130"/>
      <c r="Q1109" s="130"/>
      <c r="R1109" s="130"/>
      <c r="S1109" s="130"/>
      <c r="T1109" s="130"/>
      <c r="U1109" s="130"/>
      <c r="V1109" s="130"/>
      <c r="W1109" s="130"/>
      <c r="X1109" s="130"/>
      <c r="Y1109" s="130"/>
      <c r="Z1109" s="130"/>
      <c r="AA1109" s="130"/>
      <c r="AB1109" s="131">
        <f t="shared" si="56"/>
        <v>0</v>
      </c>
    </row>
    <row r="1110" spans="1:28" s="97" customFormat="1" ht="12.75" x14ac:dyDescent="0.2">
      <c r="A1110" s="127"/>
      <c r="B1110" s="127"/>
      <c r="C1110" s="26"/>
      <c r="D1110" s="128"/>
      <c r="E1110" s="129"/>
      <c r="F1110" s="119" t="str">
        <f>+IF(ISNA(VLOOKUP($E1110,COA!$A$10:$C$208,3,0)),"",VLOOKUP($E1110,COA!$A$10:$C$208,3,0))</f>
        <v/>
      </c>
      <c r="G1110" s="129"/>
      <c r="H1110" s="119" t="str">
        <f>+IF(ISNA(VLOOKUP($E1110,COA!$A$10:$C$208,3,0)),"",VLOOKUP($E1110,COA!$A$10:$C$208,3,0))</f>
        <v/>
      </c>
      <c r="I1110" s="120"/>
      <c r="J1110" s="121" t="str">
        <f>+IF(ISNA(VLOOKUP($I1110,'Cost Center'!$A$9:$B$48,2,0)),"",(VLOOKUP($I1110,'Cost Center'!$A$9:$B$48,2,0)))</f>
        <v/>
      </c>
      <c r="K1110" s="122"/>
      <c r="L1110" s="123"/>
      <c r="M1110" s="124">
        <f t="shared" si="54"/>
        <v>0</v>
      </c>
      <c r="N1110" s="124"/>
      <c r="O1110" s="124">
        <f t="shared" si="55"/>
        <v>0</v>
      </c>
      <c r="P1110" s="130"/>
      <c r="Q1110" s="130"/>
      <c r="R1110" s="130"/>
      <c r="S1110" s="130"/>
      <c r="T1110" s="130"/>
      <c r="U1110" s="130"/>
      <c r="V1110" s="130"/>
      <c r="W1110" s="130"/>
      <c r="X1110" s="130"/>
      <c r="Y1110" s="130"/>
      <c r="Z1110" s="130"/>
      <c r="AA1110" s="130"/>
      <c r="AB1110" s="131">
        <f t="shared" si="56"/>
        <v>0</v>
      </c>
    </row>
    <row r="1111" spans="1:28" s="97" customFormat="1" ht="12.75" x14ac:dyDescent="0.2">
      <c r="A1111" s="127"/>
      <c r="B1111" s="127"/>
      <c r="C1111" s="26"/>
      <c r="D1111" s="128"/>
      <c r="E1111" s="129"/>
      <c r="F1111" s="119" t="str">
        <f>+IF(ISNA(VLOOKUP($E1111,COA!$A$10:$C$208,3,0)),"",VLOOKUP($E1111,COA!$A$10:$C$208,3,0))</f>
        <v/>
      </c>
      <c r="G1111" s="129"/>
      <c r="H1111" s="119" t="str">
        <f>+IF(ISNA(VLOOKUP($E1111,COA!$A$10:$C$208,3,0)),"",VLOOKUP($E1111,COA!$A$10:$C$208,3,0))</f>
        <v/>
      </c>
      <c r="I1111" s="120"/>
      <c r="J1111" s="121" t="str">
        <f>+IF(ISNA(VLOOKUP($I1111,'Cost Center'!$A$9:$B$48,2,0)),"",(VLOOKUP($I1111,'Cost Center'!$A$9:$B$48,2,0)))</f>
        <v/>
      </c>
      <c r="K1111" s="122"/>
      <c r="L1111" s="123"/>
      <c r="M1111" s="124">
        <f t="shared" si="54"/>
        <v>0</v>
      </c>
      <c r="N1111" s="124"/>
      <c r="O1111" s="124">
        <f t="shared" si="55"/>
        <v>0</v>
      </c>
      <c r="P1111" s="130"/>
      <c r="Q1111" s="130"/>
      <c r="R1111" s="130"/>
      <c r="S1111" s="130"/>
      <c r="T1111" s="130"/>
      <c r="U1111" s="130"/>
      <c r="V1111" s="130"/>
      <c r="W1111" s="130"/>
      <c r="X1111" s="130"/>
      <c r="Y1111" s="130"/>
      <c r="Z1111" s="130"/>
      <c r="AA1111" s="130"/>
      <c r="AB1111" s="131">
        <f t="shared" si="56"/>
        <v>0</v>
      </c>
    </row>
    <row r="1112" spans="1:28" s="97" customFormat="1" ht="12.75" x14ac:dyDescent="0.2">
      <c r="A1112" s="127"/>
      <c r="B1112" s="127"/>
      <c r="C1112" s="26"/>
      <c r="D1112" s="128"/>
      <c r="E1112" s="129"/>
      <c r="F1112" s="119" t="str">
        <f>+IF(ISNA(VLOOKUP($E1112,COA!$A$10:$C$208,3,0)),"",VLOOKUP($E1112,COA!$A$10:$C$208,3,0))</f>
        <v/>
      </c>
      <c r="G1112" s="129"/>
      <c r="H1112" s="119" t="str">
        <f>+IF(ISNA(VLOOKUP($E1112,COA!$A$10:$C$208,3,0)),"",VLOOKUP($E1112,COA!$A$10:$C$208,3,0))</f>
        <v/>
      </c>
      <c r="I1112" s="120"/>
      <c r="J1112" s="121" t="str">
        <f>+IF(ISNA(VLOOKUP($I1112,'Cost Center'!$A$9:$B$48,2,0)),"",(VLOOKUP($I1112,'Cost Center'!$A$9:$B$48,2,0)))</f>
        <v/>
      </c>
      <c r="K1112" s="122"/>
      <c r="L1112" s="123"/>
      <c r="M1112" s="124">
        <f t="shared" si="54"/>
        <v>0</v>
      </c>
      <c r="N1112" s="124"/>
      <c r="O1112" s="124">
        <f t="shared" si="55"/>
        <v>0</v>
      </c>
      <c r="P1112" s="130"/>
      <c r="Q1112" s="130"/>
      <c r="R1112" s="130"/>
      <c r="S1112" s="130"/>
      <c r="T1112" s="130"/>
      <c r="U1112" s="130"/>
      <c r="V1112" s="130"/>
      <c r="W1112" s="130"/>
      <c r="X1112" s="130"/>
      <c r="Y1112" s="130"/>
      <c r="Z1112" s="130"/>
      <c r="AA1112" s="130"/>
      <c r="AB1112" s="131">
        <f t="shared" si="56"/>
        <v>0</v>
      </c>
    </row>
    <row r="1113" spans="1:28" s="97" customFormat="1" ht="12.75" x14ac:dyDescent="0.2">
      <c r="A1113" s="127"/>
      <c r="B1113" s="127"/>
      <c r="C1113" s="26"/>
      <c r="D1113" s="128"/>
      <c r="E1113" s="129"/>
      <c r="F1113" s="119" t="str">
        <f>+IF(ISNA(VLOOKUP($E1113,COA!$A$10:$C$208,3,0)),"",VLOOKUP($E1113,COA!$A$10:$C$208,3,0))</f>
        <v/>
      </c>
      <c r="G1113" s="129"/>
      <c r="H1113" s="119" t="str">
        <f>+IF(ISNA(VLOOKUP($E1113,COA!$A$10:$C$208,3,0)),"",VLOOKUP($E1113,COA!$A$10:$C$208,3,0))</f>
        <v/>
      </c>
      <c r="I1113" s="120"/>
      <c r="J1113" s="121" t="str">
        <f>+IF(ISNA(VLOOKUP($I1113,'Cost Center'!$A$9:$B$48,2,0)),"",(VLOOKUP($I1113,'Cost Center'!$A$9:$B$48,2,0)))</f>
        <v/>
      </c>
      <c r="K1113" s="122"/>
      <c r="L1113" s="123"/>
      <c r="M1113" s="124">
        <f t="shared" si="54"/>
        <v>0</v>
      </c>
      <c r="N1113" s="124"/>
      <c r="O1113" s="124">
        <f t="shared" si="55"/>
        <v>0</v>
      </c>
      <c r="P1113" s="130"/>
      <c r="Q1113" s="130"/>
      <c r="R1113" s="130"/>
      <c r="S1113" s="130"/>
      <c r="T1113" s="130"/>
      <c r="U1113" s="130"/>
      <c r="V1113" s="130"/>
      <c r="W1113" s="130"/>
      <c r="X1113" s="130"/>
      <c r="Y1113" s="130"/>
      <c r="Z1113" s="130"/>
      <c r="AA1113" s="130"/>
      <c r="AB1113" s="131">
        <f t="shared" si="56"/>
        <v>0</v>
      </c>
    </row>
    <row r="1114" spans="1:28" s="97" customFormat="1" ht="12.75" x14ac:dyDescent="0.2">
      <c r="A1114" s="127"/>
      <c r="B1114" s="127"/>
      <c r="C1114" s="26"/>
      <c r="D1114" s="128"/>
      <c r="E1114" s="129"/>
      <c r="F1114" s="119" t="str">
        <f>+IF(ISNA(VLOOKUP($E1114,COA!$A$10:$C$208,3,0)),"",VLOOKUP($E1114,COA!$A$10:$C$208,3,0))</f>
        <v/>
      </c>
      <c r="G1114" s="129"/>
      <c r="H1114" s="119" t="str">
        <f>+IF(ISNA(VLOOKUP($E1114,COA!$A$10:$C$208,3,0)),"",VLOOKUP($E1114,COA!$A$10:$C$208,3,0))</f>
        <v/>
      </c>
      <c r="I1114" s="120"/>
      <c r="J1114" s="121" t="str">
        <f>+IF(ISNA(VLOOKUP($I1114,'Cost Center'!$A$9:$B$48,2,0)),"",(VLOOKUP($I1114,'Cost Center'!$A$9:$B$48,2,0)))</f>
        <v/>
      </c>
      <c r="K1114" s="122"/>
      <c r="L1114" s="123"/>
      <c r="M1114" s="124">
        <f t="shared" si="54"/>
        <v>0</v>
      </c>
      <c r="N1114" s="124"/>
      <c r="O1114" s="124">
        <f t="shared" si="55"/>
        <v>0</v>
      </c>
      <c r="P1114" s="130"/>
      <c r="Q1114" s="130"/>
      <c r="R1114" s="130"/>
      <c r="S1114" s="130"/>
      <c r="T1114" s="130"/>
      <c r="U1114" s="130"/>
      <c r="V1114" s="130"/>
      <c r="W1114" s="130"/>
      <c r="X1114" s="130"/>
      <c r="Y1114" s="130"/>
      <c r="Z1114" s="130"/>
      <c r="AA1114" s="130"/>
      <c r="AB1114" s="131">
        <f t="shared" si="56"/>
        <v>0</v>
      </c>
    </row>
    <row r="1115" spans="1:28" s="97" customFormat="1" ht="12.75" x14ac:dyDescent="0.2">
      <c r="A1115" s="127"/>
      <c r="B1115" s="127"/>
      <c r="C1115" s="26"/>
      <c r="D1115" s="128"/>
      <c r="E1115" s="129"/>
      <c r="F1115" s="119" t="str">
        <f>+IF(ISNA(VLOOKUP($E1115,COA!$A$10:$C$208,3,0)),"",VLOOKUP($E1115,COA!$A$10:$C$208,3,0))</f>
        <v/>
      </c>
      <c r="G1115" s="129"/>
      <c r="H1115" s="119" t="str">
        <f>+IF(ISNA(VLOOKUP($E1115,COA!$A$10:$C$208,3,0)),"",VLOOKUP($E1115,COA!$A$10:$C$208,3,0))</f>
        <v/>
      </c>
      <c r="I1115" s="120"/>
      <c r="J1115" s="121" t="str">
        <f>+IF(ISNA(VLOOKUP($I1115,'Cost Center'!$A$9:$B$48,2,0)),"",(VLOOKUP($I1115,'Cost Center'!$A$9:$B$48,2,0)))</f>
        <v/>
      </c>
      <c r="K1115" s="122"/>
      <c r="L1115" s="123"/>
      <c r="M1115" s="124">
        <f t="shared" si="54"/>
        <v>0</v>
      </c>
      <c r="N1115" s="124"/>
      <c r="O1115" s="124">
        <f t="shared" si="55"/>
        <v>0</v>
      </c>
      <c r="P1115" s="130"/>
      <c r="Q1115" s="130"/>
      <c r="R1115" s="130"/>
      <c r="S1115" s="130"/>
      <c r="T1115" s="130"/>
      <c r="U1115" s="130"/>
      <c r="V1115" s="130"/>
      <c r="W1115" s="130"/>
      <c r="X1115" s="130"/>
      <c r="Y1115" s="130"/>
      <c r="Z1115" s="130"/>
      <c r="AA1115" s="130"/>
      <c r="AB1115" s="131">
        <f t="shared" si="56"/>
        <v>0</v>
      </c>
    </row>
    <row r="1116" spans="1:28" s="97" customFormat="1" ht="12.75" x14ac:dyDescent="0.2">
      <c r="A1116" s="127"/>
      <c r="B1116" s="127"/>
      <c r="C1116" s="26"/>
      <c r="D1116" s="128"/>
      <c r="E1116" s="129"/>
      <c r="F1116" s="119" t="str">
        <f>+IF(ISNA(VLOOKUP($E1116,COA!$A$10:$C$208,3,0)),"",VLOOKUP($E1116,COA!$A$10:$C$208,3,0))</f>
        <v/>
      </c>
      <c r="G1116" s="129"/>
      <c r="H1116" s="119" t="str">
        <f>+IF(ISNA(VLOOKUP($E1116,COA!$A$10:$C$208,3,0)),"",VLOOKUP($E1116,COA!$A$10:$C$208,3,0))</f>
        <v/>
      </c>
      <c r="I1116" s="120"/>
      <c r="J1116" s="121" t="str">
        <f>+IF(ISNA(VLOOKUP($I1116,'Cost Center'!$A$9:$B$48,2,0)),"",(VLOOKUP($I1116,'Cost Center'!$A$9:$B$48,2,0)))</f>
        <v/>
      </c>
      <c r="K1116" s="122"/>
      <c r="L1116" s="123"/>
      <c r="M1116" s="124">
        <f t="shared" si="54"/>
        <v>0</v>
      </c>
      <c r="N1116" s="124"/>
      <c r="O1116" s="124">
        <f t="shared" si="55"/>
        <v>0</v>
      </c>
      <c r="P1116" s="130"/>
      <c r="Q1116" s="130"/>
      <c r="R1116" s="130"/>
      <c r="S1116" s="130"/>
      <c r="T1116" s="130"/>
      <c r="U1116" s="130"/>
      <c r="V1116" s="130"/>
      <c r="W1116" s="130"/>
      <c r="X1116" s="130"/>
      <c r="Y1116" s="130"/>
      <c r="Z1116" s="130"/>
      <c r="AA1116" s="130"/>
      <c r="AB1116" s="131">
        <f t="shared" si="56"/>
        <v>0</v>
      </c>
    </row>
    <row r="1117" spans="1:28" s="97" customFormat="1" ht="12.75" x14ac:dyDescent="0.2">
      <c r="A1117" s="127"/>
      <c r="B1117" s="127"/>
      <c r="C1117" s="26"/>
      <c r="D1117" s="128"/>
      <c r="E1117" s="129"/>
      <c r="F1117" s="119" t="str">
        <f>+IF(ISNA(VLOOKUP($E1117,COA!$A$10:$C$208,3,0)),"",VLOOKUP($E1117,COA!$A$10:$C$208,3,0))</f>
        <v/>
      </c>
      <c r="G1117" s="129"/>
      <c r="H1117" s="119" t="str">
        <f>+IF(ISNA(VLOOKUP($E1117,COA!$A$10:$C$208,3,0)),"",VLOOKUP($E1117,COA!$A$10:$C$208,3,0))</f>
        <v/>
      </c>
      <c r="I1117" s="120"/>
      <c r="J1117" s="121" t="str">
        <f>+IF(ISNA(VLOOKUP($I1117,'Cost Center'!$A$9:$B$48,2,0)),"",(VLOOKUP($I1117,'Cost Center'!$A$9:$B$48,2,0)))</f>
        <v/>
      </c>
      <c r="K1117" s="122"/>
      <c r="L1117" s="123"/>
      <c r="M1117" s="124">
        <f t="shared" si="54"/>
        <v>0</v>
      </c>
      <c r="N1117" s="124"/>
      <c r="O1117" s="124">
        <f t="shared" si="55"/>
        <v>0</v>
      </c>
      <c r="P1117" s="130"/>
      <c r="Q1117" s="130"/>
      <c r="R1117" s="130"/>
      <c r="S1117" s="130"/>
      <c r="T1117" s="130"/>
      <c r="U1117" s="130"/>
      <c r="V1117" s="130"/>
      <c r="W1117" s="130"/>
      <c r="X1117" s="130"/>
      <c r="Y1117" s="130"/>
      <c r="Z1117" s="130"/>
      <c r="AA1117" s="130"/>
      <c r="AB1117" s="131">
        <f t="shared" si="56"/>
        <v>0</v>
      </c>
    </row>
    <row r="1118" spans="1:28" s="97" customFormat="1" ht="12.75" x14ac:dyDescent="0.2">
      <c r="A1118" s="127"/>
      <c r="B1118" s="127"/>
      <c r="C1118" s="26"/>
      <c r="D1118" s="128"/>
      <c r="E1118" s="129"/>
      <c r="F1118" s="119" t="str">
        <f>+IF(ISNA(VLOOKUP($E1118,COA!$A$10:$C$208,3,0)),"",VLOOKUP($E1118,COA!$A$10:$C$208,3,0))</f>
        <v/>
      </c>
      <c r="G1118" s="129"/>
      <c r="H1118" s="119" t="str">
        <f>+IF(ISNA(VLOOKUP($E1118,COA!$A$10:$C$208,3,0)),"",VLOOKUP($E1118,COA!$A$10:$C$208,3,0))</f>
        <v/>
      </c>
      <c r="I1118" s="120"/>
      <c r="J1118" s="121" t="str">
        <f>+IF(ISNA(VLOOKUP($I1118,'Cost Center'!$A$9:$B$48,2,0)),"",(VLOOKUP($I1118,'Cost Center'!$A$9:$B$48,2,0)))</f>
        <v/>
      </c>
      <c r="K1118" s="122"/>
      <c r="L1118" s="123"/>
      <c r="M1118" s="124">
        <f t="shared" si="54"/>
        <v>0</v>
      </c>
      <c r="N1118" s="124"/>
      <c r="O1118" s="124">
        <f t="shared" si="55"/>
        <v>0</v>
      </c>
      <c r="P1118" s="130"/>
      <c r="Q1118" s="130"/>
      <c r="R1118" s="130"/>
      <c r="S1118" s="130"/>
      <c r="T1118" s="130"/>
      <c r="U1118" s="130"/>
      <c r="V1118" s="130"/>
      <c r="W1118" s="130"/>
      <c r="X1118" s="130"/>
      <c r="Y1118" s="130"/>
      <c r="Z1118" s="130"/>
      <c r="AA1118" s="130"/>
      <c r="AB1118" s="131">
        <f t="shared" si="56"/>
        <v>0</v>
      </c>
    </row>
    <row r="1119" spans="1:28" s="97" customFormat="1" ht="12.75" x14ac:dyDescent="0.2">
      <c r="A1119" s="127"/>
      <c r="B1119" s="127"/>
      <c r="C1119" s="26"/>
      <c r="D1119" s="128"/>
      <c r="E1119" s="129"/>
      <c r="F1119" s="119" t="str">
        <f>+IF(ISNA(VLOOKUP($E1119,COA!$A$10:$C$208,3,0)),"",VLOOKUP($E1119,COA!$A$10:$C$208,3,0))</f>
        <v/>
      </c>
      <c r="G1119" s="129"/>
      <c r="H1119" s="119" t="str">
        <f>+IF(ISNA(VLOOKUP($E1119,COA!$A$10:$C$208,3,0)),"",VLOOKUP($E1119,COA!$A$10:$C$208,3,0))</f>
        <v/>
      </c>
      <c r="I1119" s="120"/>
      <c r="J1119" s="121" t="str">
        <f>+IF(ISNA(VLOOKUP($I1119,'Cost Center'!$A$9:$B$48,2,0)),"",(VLOOKUP($I1119,'Cost Center'!$A$9:$B$48,2,0)))</f>
        <v/>
      </c>
      <c r="K1119" s="122"/>
      <c r="L1119" s="123"/>
      <c r="M1119" s="124">
        <f t="shared" si="54"/>
        <v>0</v>
      </c>
      <c r="N1119" s="124"/>
      <c r="O1119" s="124">
        <f t="shared" si="55"/>
        <v>0</v>
      </c>
      <c r="P1119" s="130"/>
      <c r="Q1119" s="130"/>
      <c r="R1119" s="130"/>
      <c r="S1119" s="130"/>
      <c r="T1119" s="130"/>
      <c r="U1119" s="130"/>
      <c r="V1119" s="130"/>
      <c r="W1119" s="130"/>
      <c r="X1119" s="130"/>
      <c r="Y1119" s="130"/>
      <c r="Z1119" s="130"/>
      <c r="AA1119" s="130"/>
      <c r="AB1119" s="131">
        <f t="shared" si="56"/>
        <v>0</v>
      </c>
    </row>
    <row r="1120" spans="1:28" s="97" customFormat="1" ht="12.75" x14ac:dyDescent="0.2">
      <c r="A1120" s="127"/>
      <c r="B1120" s="127"/>
      <c r="C1120" s="26"/>
      <c r="D1120" s="128"/>
      <c r="E1120" s="129"/>
      <c r="F1120" s="119" t="str">
        <f>+IF(ISNA(VLOOKUP($E1120,COA!$A$10:$C$208,3,0)),"",VLOOKUP($E1120,COA!$A$10:$C$208,3,0))</f>
        <v/>
      </c>
      <c r="G1120" s="129"/>
      <c r="H1120" s="119" t="str">
        <f>+IF(ISNA(VLOOKUP($E1120,COA!$A$10:$C$208,3,0)),"",VLOOKUP($E1120,COA!$A$10:$C$208,3,0))</f>
        <v/>
      </c>
      <c r="I1120" s="120"/>
      <c r="J1120" s="121" t="str">
        <f>+IF(ISNA(VLOOKUP($I1120,'Cost Center'!$A$9:$B$48,2,0)),"",(VLOOKUP($I1120,'Cost Center'!$A$9:$B$48,2,0)))</f>
        <v/>
      </c>
      <c r="K1120" s="122"/>
      <c r="L1120" s="123"/>
      <c r="M1120" s="124">
        <f t="shared" si="54"/>
        <v>0</v>
      </c>
      <c r="N1120" s="124"/>
      <c r="O1120" s="124">
        <f t="shared" si="55"/>
        <v>0</v>
      </c>
      <c r="P1120" s="130"/>
      <c r="Q1120" s="130"/>
      <c r="R1120" s="130"/>
      <c r="S1120" s="130"/>
      <c r="T1120" s="130"/>
      <c r="U1120" s="130"/>
      <c r="V1120" s="130"/>
      <c r="W1120" s="130"/>
      <c r="X1120" s="130"/>
      <c r="Y1120" s="130"/>
      <c r="Z1120" s="130"/>
      <c r="AA1120" s="130"/>
      <c r="AB1120" s="131">
        <f t="shared" si="56"/>
        <v>0</v>
      </c>
    </row>
    <row r="1121" spans="1:28" s="97" customFormat="1" ht="12.75" x14ac:dyDescent="0.2">
      <c r="A1121" s="127"/>
      <c r="B1121" s="127"/>
      <c r="C1121" s="26"/>
      <c r="D1121" s="128"/>
      <c r="E1121" s="129"/>
      <c r="F1121" s="119" t="str">
        <f>+IF(ISNA(VLOOKUP($E1121,COA!$A$10:$C$208,3,0)),"",VLOOKUP($E1121,COA!$A$10:$C$208,3,0))</f>
        <v/>
      </c>
      <c r="G1121" s="129"/>
      <c r="H1121" s="119" t="str">
        <f>+IF(ISNA(VLOOKUP($E1121,COA!$A$10:$C$208,3,0)),"",VLOOKUP($E1121,COA!$A$10:$C$208,3,0))</f>
        <v/>
      </c>
      <c r="I1121" s="120"/>
      <c r="J1121" s="121" t="str">
        <f>+IF(ISNA(VLOOKUP($I1121,'Cost Center'!$A$9:$B$48,2,0)),"",(VLOOKUP($I1121,'Cost Center'!$A$9:$B$48,2,0)))</f>
        <v/>
      </c>
      <c r="K1121" s="122"/>
      <c r="L1121" s="123"/>
      <c r="M1121" s="124">
        <f t="shared" si="54"/>
        <v>0</v>
      </c>
      <c r="N1121" s="124"/>
      <c r="O1121" s="124">
        <f t="shared" si="55"/>
        <v>0</v>
      </c>
      <c r="P1121" s="130"/>
      <c r="Q1121" s="130"/>
      <c r="R1121" s="130"/>
      <c r="S1121" s="130"/>
      <c r="T1121" s="130"/>
      <c r="U1121" s="130"/>
      <c r="V1121" s="130"/>
      <c r="W1121" s="130"/>
      <c r="X1121" s="130"/>
      <c r="Y1121" s="130"/>
      <c r="Z1121" s="130"/>
      <c r="AA1121" s="130"/>
      <c r="AB1121" s="131">
        <f t="shared" si="56"/>
        <v>0</v>
      </c>
    </row>
    <row r="1122" spans="1:28" s="97" customFormat="1" ht="12.75" x14ac:dyDescent="0.2">
      <c r="A1122" s="127"/>
      <c r="B1122" s="127"/>
      <c r="C1122" s="26"/>
      <c r="D1122" s="128"/>
      <c r="E1122" s="129"/>
      <c r="F1122" s="119" t="str">
        <f>+IF(ISNA(VLOOKUP($E1122,COA!$A$10:$C$208,3,0)),"",VLOOKUP($E1122,COA!$A$10:$C$208,3,0))</f>
        <v/>
      </c>
      <c r="G1122" s="129"/>
      <c r="H1122" s="119" t="str">
        <f>+IF(ISNA(VLOOKUP($E1122,COA!$A$10:$C$208,3,0)),"",VLOOKUP($E1122,COA!$A$10:$C$208,3,0))</f>
        <v/>
      </c>
      <c r="I1122" s="120"/>
      <c r="J1122" s="121" t="str">
        <f>+IF(ISNA(VLOOKUP($I1122,'Cost Center'!$A$9:$B$48,2,0)),"",(VLOOKUP($I1122,'Cost Center'!$A$9:$B$48,2,0)))</f>
        <v/>
      </c>
      <c r="K1122" s="122"/>
      <c r="L1122" s="123"/>
      <c r="M1122" s="124">
        <f t="shared" si="54"/>
        <v>0</v>
      </c>
      <c r="N1122" s="124"/>
      <c r="O1122" s="124">
        <f t="shared" si="55"/>
        <v>0</v>
      </c>
      <c r="P1122" s="130"/>
      <c r="Q1122" s="130"/>
      <c r="R1122" s="130"/>
      <c r="S1122" s="130"/>
      <c r="T1122" s="130"/>
      <c r="U1122" s="130"/>
      <c r="V1122" s="130"/>
      <c r="W1122" s="130"/>
      <c r="X1122" s="130"/>
      <c r="Y1122" s="130"/>
      <c r="Z1122" s="130"/>
      <c r="AA1122" s="130"/>
      <c r="AB1122" s="131">
        <f t="shared" si="56"/>
        <v>0</v>
      </c>
    </row>
    <row r="1123" spans="1:28" s="97" customFormat="1" ht="12.75" x14ac:dyDescent="0.2">
      <c r="A1123" s="127"/>
      <c r="B1123" s="127"/>
      <c r="C1123" s="26"/>
      <c r="D1123" s="128"/>
      <c r="E1123" s="129"/>
      <c r="F1123" s="119" t="str">
        <f>+IF(ISNA(VLOOKUP($E1123,COA!$A$10:$C$208,3,0)),"",VLOOKUP($E1123,COA!$A$10:$C$208,3,0))</f>
        <v/>
      </c>
      <c r="G1123" s="129"/>
      <c r="H1123" s="119" t="str">
        <f>+IF(ISNA(VLOOKUP($E1123,COA!$A$10:$C$208,3,0)),"",VLOOKUP($E1123,COA!$A$10:$C$208,3,0))</f>
        <v/>
      </c>
      <c r="I1123" s="120"/>
      <c r="J1123" s="121" t="str">
        <f>+IF(ISNA(VLOOKUP($I1123,'Cost Center'!$A$9:$B$48,2,0)),"",(VLOOKUP($I1123,'Cost Center'!$A$9:$B$48,2,0)))</f>
        <v/>
      </c>
      <c r="K1123" s="122"/>
      <c r="L1123" s="123"/>
      <c r="M1123" s="124">
        <f t="shared" si="54"/>
        <v>0</v>
      </c>
      <c r="N1123" s="124"/>
      <c r="O1123" s="124">
        <f t="shared" si="55"/>
        <v>0</v>
      </c>
      <c r="P1123" s="130"/>
      <c r="Q1123" s="130"/>
      <c r="R1123" s="130"/>
      <c r="S1123" s="130"/>
      <c r="T1123" s="130"/>
      <c r="U1123" s="130"/>
      <c r="V1123" s="130"/>
      <c r="W1123" s="130"/>
      <c r="X1123" s="130"/>
      <c r="Y1123" s="130"/>
      <c r="Z1123" s="130"/>
      <c r="AA1123" s="130"/>
      <c r="AB1123" s="131">
        <f t="shared" si="56"/>
        <v>0</v>
      </c>
    </row>
    <row r="1124" spans="1:28" s="97" customFormat="1" ht="12.75" x14ac:dyDescent="0.2">
      <c r="A1124" s="127"/>
      <c r="B1124" s="127"/>
      <c r="C1124" s="26"/>
      <c r="D1124" s="128"/>
      <c r="E1124" s="129"/>
      <c r="F1124" s="119" t="str">
        <f>+IF(ISNA(VLOOKUP($E1124,COA!$A$10:$C$208,3,0)),"",VLOOKUP($E1124,COA!$A$10:$C$208,3,0))</f>
        <v/>
      </c>
      <c r="G1124" s="129"/>
      <c r="H1124" s="119" t="str">
        <f>+IF(ISNA(VLOOKUP($E1124,COA!$A$10:$C$208,3,0)),"",VLOOKUP($E1124,COA!$A$10:$C$208,3,0))</f>
        <v/>
      </c>
      <c r="I1124" s="120"/>
      <c r="J1124" s="121" t="str">
        <f>+IF(ISNA(VLOOKUP($I1124,'Cost Center'!$A$9:$B$48,2,0)),"",(VLOOKUP($I1124,'Cost Center'!$A$9:$B$48,2,0)))</f>
        <v/>
      </c>
      <c r="K1124" s="122"/>
      <c r="L1124" s="123"/>
      <c r="M1124" s="124">
        <f t="shared" si="54"/>
        <v>0</v>
      </c>
      <c r="N1124" s="124"/>
      <c r="O1124" s="124">
        <f t="shared" si="55"/>
        <v>0</v>
      </c>
      <c r="P1124" s="130"/>
      <c r="Q1124" s="130"/>
      <c r="R1124" s="130"/>
      <c r="S1124" s="130"/>
      <c r="T1124" s="130"/>
      <c r="U1124" s="130"/>
      <c r="V1124" s="130"/>
      <c r="W1124" s="130"/>
      <c r="X1124" s="130"/>
      <c r="Y1124" s="130"/>
      <c r="Z1124" s="130"/>
      <c r="AA1124" s="130"/>
      <c r="AB1124" s="131">
        <f t="shared" si="56"/>
        <v>0</v>
      </c>
    </row>
    <row r="1125" spans="1:28" s="97" customFormat="1" ht="12.75" x14ac:dyDescent="0.2">
      <c r="A1125" s="127"/>
      <c r="B1125" s="127"/>
      <c r="C1125" s="26"/>
      <c r="D1125" s="128"/>
      <c r="E1125" s="129"/>
      <c r="F1125" s="119" t="str">
        <f>+IF(ISNA(VLOOKUP($E1125,COA!$A$10:$C$208,3,0)),"",VLOOKUP($E1125,COA!$A$10:$C$208,3,0))</f>
        <v/>
      </c>
      <c r="G1125" s="129"/>
      <c r="H1125" s="119" t="str">
        <f>+IF(ISNA(VLOOKUP($E1125,COA!$A$10:$C$208,3,0)),"",VLOOKUP($E1125,COA!$A$10:$C$208,3,0))</f>
        <v/>
      </c>
      <c r="I1125" s="120"/>
      <c r="J1125" s="121" t="str">
        <f>+IF(ISNA(VLOOKUP($I1125,'Cost Center'!$A$9:$B$48,2,0)),"",(VLOOKUP($I1125,'Cost Center'!$A$9:$B$48,2,0)))</f>
        <v/>
      </c>
      <c r="K1125" s="122"/>
      <c r="L1125" s="123"/>
      <c r="M1125" s="124">
        <f t="shared" si="54"/>
        <v>0</v>
      </c>
      <c r="N1125" s="124"/>
      <c r="O1125" s="124">
        <f t="shared" si="55"/>
        <v>0</v>
      </c>
      <c r="P1125" s="130"/>
      <c r="Q1125" s="130"/>
      <c r="R1125" s="130"/>
      <c r="S1125" s="130"/>
      <c r="T1125" s="130"/>
      <c r="U1125" s="130"/>
      <c r="V1125" s="130"/>
      <c r="W1125" s="130"/>
      <c r="X1125" s="130"/>
      <c r="Y1125" s="130"/>
      <c r="Z1125" s="130"/>
      <c r="AA1125" s="130"/>
      <c r="AB1125" s="131">
        <f t="shared" si="56"/>
        <v>0</v>
      </c>
    </row>
    <row r="1126" spans="1:28" s="97" customFormat="1" ht="12.75" x14ac:dyDescent="0.2">
      <c r="A1126" s="127"/>
      <c r="B1126" s="127"/>
      <c r="C1126" s="26"/>
      <c r="D1126" s="128"/>
      <c r="E1126" s="129"/>
      <c r="F1126" s="119" t="str">
        <f>+IF(ISNA(VLOOKUP($E1126,COA!$A$10:$C$208,3,0)),"",VLOOKUP($E1126,COA!$A$10:$C$208,3,0))</f>
        <v/>
      </c>
      <c r="G1126" s="129"/>
      <c r="H1126" s="119" t="str">
        <f>+IF(ISNA(VLOOKUP($E1126,COA!$A$10:$C$208,3,0)),"",VLOOKUP($E1126,COA!$A$10:$C$208,3,0))</f>
        <v/>
      </c>
      <c r="I1126" s="120"/>
      <c r="J1126" s="121" t="str">
        <f>+IF(ISNA(VLOOKUP($I1126,'Cost Center'!$A$9:$B$48,2,0)),"",(VLOOKUP($I1126,'Cost Center'!$A$9:$B$48,2,0)))</f>
        <v/>
      </c>
      <c r="K1126" s="122"/>
      <c r="L1126" s="123"/>
      <c r="M1126" s="124">
        <f t="shared" si="54"/>
        <v>0</v>
      </c>
      <c r="N1126" s="124"/>
      <c r="O1126" s="124">
        <f t="shared" si="55"/>
        <v>0</v>
      </c>
      <c r="P1126" s="130"/>
      <c r="Q1126" s="130"/>
      <c r="R1126" s="130"/>
      <c r="S1126" s="130"/>
      <c r="T1126" s="130"/>
      <c r="U1126" s="130"/>
      <c r="V1126" s="130"/>
      <c r="W1126" s="130"/>
      <c r="X1126" s="130"/>
      <c r="Y1126" s="130"/>
      <c r="Z1126" s="130"/>
      <c r="AA1126" s="130"/>
      <c r="AB1126" s="131">
        <f t="shared" si="56"/>
        <v>0</v>
      </c>
    </row>
    <row r="1127" spans="1:28" s="97" customFormat="1" ht="12.75" x14ac:dyDescent="0.2">
      <c r="A1127" s="127"/>
      <c r="B1127" s="127"/>
      <c r="C1127" s="26"/>
      <c r="D1127" s="128"/>
      <c r="E1127" s="129"/>
      <c r="F1127" s="119" t="str">
        <f>+IF(ISNA(VLOOKUP($E1127,COA!$A$10:$C$208,3,0)),"",VLOOKUP($E1127,COA!$A$10:$C$208,3,0))</f>
        <v/>
      </c>
      <c r="G1127" s="129"/>
      <c r="H1127" s="119" t="str">
        <f>+IF(ISNA(VLOOKUP($E1127,COA!$A$10:$C$208,3,0)),"",VLOOKUP($E1127,COA!$A$10:$C$208,3,0))</f>
        <v/>
      </c>
      <c r="I1127" s="120"/>
      <c r="J1127" s="121" t="str">
        <f>+IF(ISNA(VLOOKUP($I1127,'Cost Center'!$A$9:$B$48,2,0)),"",(VLOOKUP($I1127,'Cost Center'!$A$9:$B$48,2,0)))</f>
        <v/>
      </c>
      <c r="K1127" s="122"/>
      <c r="L1127" s="123"/>
      <c r="M1127" s="124">
        <f t="shared" si="54"/>
        <v>0</v>
      </c>
      <c r="N1127" s="124"/>
      <c r="O1127" s="124">
        <f t="shared" si="55"/>
        <v>0</v>
      </c>
      <c r="P1127" s="130"/>
      <c r="Q1127" s="130"/>
      <c r="R1127" s="130"/>
      <c r="S1127" s="130"/>
      <c r="T1127" s="130"/>
      <c r="U1127" s="130"/>
      <c r="V1127" s="130"/>
      <c r="W1127" s="130"/>
      <c r="X1127" s="130"/>
      <c r="Y1127" s="130"/>
      <c r="Z1127" s="130"/>
      <c r="AA1127" s="130"/>
      <c r="AB1127" s="131">
        <f t="shared" si="56"/>
        <v>0</v>
      </c>
    </row>
    <row r="1128" spans="1:28" s="97" customFormat="1" ht="12.75" x14ac:dyDescent="0.2">
      <c r="A1128" s="127"/>
      <c r="B1128" s="127"/>
      <c r="C1128" s="26"/>
      <c r="D1128" s="128"/>
      <c r="E1128" s="129"/>
      <c r="F1128" s="119" t="str">
        <f>+IF(ISNA(VLOOKUP($E1128,COA!$A$10:$C$208,3,0)),"",VLOOKUP($E1128,COA!$A$10:$C$208,3,0))</f>
        <v/>
      </c>
      <c r="G1128" s="129"/>
      <c r="H1128" s="119" t="str">
        <f>+IF(ISNA(VLOOKUP($E1128,COA!$A$10:$C$208,3,0)),"",VLOOKUP($E1128,COA!$A$10:$C$208,3,0))</f>
        <v/>
      </c>
      <c r="I1128" s="120"/>
      <c r="J1128" s="121" t="str">
        <f>+IF(ISNA(VLOOKUP($I1128,'Cost Center'!$A$9:$B$48,2,0)),"",(VLOOKUP($I1128,'Cost Center'!$A$9:$B$48,2,0)))</f>
        <v/>
      </c>
      <c r="K1128" s="122"/>
      <c r="L1128" s="123"/>
      <c r="M1128" s="124">
        <f t="shared" si="54"/>
        <v>0</v>
      </c>
      <c r="N1128" s="124"/>
      <c r="O1128" s="124">
        <f t="shared" si="55"/>
        <v>0</v>
      </c>
      <c r="P1128" s="130"/>
      <c r="Q1128" s="130"/>
      <c r="R1128" s="130"/>
      <c r="S1128" s="130"/>
      <c r="T1128" s="130"/>
      <c r="U1128" s="130"/>
      <c r="V1128" s="130"/>
      <c r="W1128" s="130"/>
      <c r="X1128" s="130"/>
      <c r="Y1128" s="130"/>
      <c r="Z1128" s="130"/>
      <c r="AA1128" s="130"/>
      <c r="AB1128" s="131">
        <f t="shared" si="56"/>
        <v>0</v>
      </c>
    </row>
    <row r="1129" spans="1:28" s="97" customFormat="1" ht="12.75" x14ac:dyDescent="0.2">
      <c r="A1129" s="127"/>
      <c r="B1129" s="127"/>
      <c r="C1129" s="26"/>
      <c r="D1129" s="128"/>
      <c r="E1129" s="129"/>
      <c r="F1129" s="119" t="str">
        <f>+IF(ISNA(VLOOKUP($E1129,COA!$A$10:$C$208,3,0)),"",VLOOKUP($E1129,COA!$A$10:$C$208,3,0))</f>
        <v/>
      </c>
      <c r="G1129" s="129"/>
      <c r="H1129" s="119" t="str">
        <f>+IF(ISNA(VLOOKUP($E1129,COA!$A$10:$C$208,3,0)),"",VLOOKUP($E1129,COA!$A$10:$C$208,3,0))</f>
        <v/>
      </c>
      <c r="I1129" s="120"/>
      <c r="J1129" s="121" t="str">
        <f>+IF(ISNA(VLOOKUP($I1129,'Cost Center'!$A$9:$B$48,2,0)),"",(VLOOKUP($I1129,'Cost Center'!$A$9:$B$48,2,0)))</f>
        <v/>
      </c>
      <c r="K1129" s="122"/>
      <c r="L1129" s="123"/>
      <c r="M1129" s="124">
        <f t="shared" si="54"/>
        <v>0</v>
      </c>
      <c r="N1129" s="124"/>
      <c r="O1129" s="124">
        <f t="shared" si="55"/>
        <v>0</v>
      </c>
      <c r="P1129" s="130"/>
      <c r="Q1129" s="130"/>
      <c r="R1129" s="130"/>
      <c r="S1129" s="130"/>
      <c r="T1129" s="130"/>
      <c r="U1129" s="130"/>
      <c r="V1129" s="130"/>
      <c r="W1129" s="130"/>
      <c r="X1129" s="130"/>
      <c r="Y1129" s="130"/>
      <c r="Z1129" s="130"/>
      <c r="AA1129" s="130"/>
      <c r="AB1129" s="131">
        <f t="shared" si="56"/>
        <v>0</v>
      </c>
    </row>
    <row r="1130" spans="1:28" s="97" customFormat="1" ht="12.75" x14ac:dyDescent="0.2">
      <c r="A1130" s="127"/>
      <c r="B1130" s="127"/>
      <c r="C1130" s="26"/>
      <c r="D1130" s="128"/>
      <c r="E1130" s="129"/>
      <c r="F1130" s="119" t="str">
        <f>+IF(ISNA(VLOOKUP($E1130,COA!$A$10:$C$208,3,0)),"",VLOOKUP($E1130,COA!$A$10:$C$208,3,0))</f>
        <v/>
      </c>
      <c r="G1130" s="129"/>
      <c r="H1130" s="119" t="str">
        <f>+IF(ISNA(VLOOKUP($E1130,COA!$A$10:$C$208,3,0)),"",VLOOKUP($E1130,COA!$A$10:$C$208,3,0))</f>
        <v/>
      </c>
      <c r="I1130" s="120"/>
      <c r="J1130" s="121" t="str">
        <f>+IF(ISNA(VLOOKUP($I1130,'Cost Center'!$A$9:$B$48,2,0)),"",(VLOOKUP($I1130,'Cost Center'!$A$9:$B$48,2,0)))</f>
        <v/>
      </c>
      <c r="K1130" s="122"/>
      <c r="L1130" s="123"/>
      <c r="M1130" s="124">
        <f t="shared" si="54"/>
        <v>0</v>
      </c>
      <c r="N1130" s="124"/>
      <c r="O1130" s="124">
        <f t="shared" si="55"/>
        <v>0</v>
      </c>
      <c r="P1130" s="130"/>
      <c r="Q1130" s="130"/>
      <c r="R1130" s="130"/>
      <c r="S1130" s="130"/>
      <c r="T1130" s="130"/>
      <c r="U1130" s="130"/>
      <c r="V1130" s="130"/>
      <c r="W1130" s="130"/>
      <c r="X1130" s="130"/>
      <c r="Y1130" s="130"/>
      <c r="Z1130" s="130"/>
      <c r="AA1130" s="130"/>
      <c r="AB1130" s="131">
        <f t="shared" si="56"/>
        <v>0</v>
      </c>
    </row>
    <row r="1131" spans="1:28" s="97" customFormat="1" ht="12.75" x14ac:dyDescent="0.2">
      <c r="A1131" s="127"/>
      <c r="B1131" s="127"/>
      <c r="C1131" s="26"/>
      <c r="D1131" s="128"/>
      <c r="E1131" s="129"/>
      <c r="F1131" s="119" t="str">
        <f>+IF(ISNA(VLOOKUP($E1131,COA!$A$10:$C$208,3,0)),"",VLOOKUP($E1131,COA!$A$10:$C$208,3,0))</f>
        <v/>
      </c>
      <c r="G1131" s="129"/>
      <c r="H1131" s="119" t="str">
        <f>+IF(ISNA(VLOOKUP($E1131,COA!$A$10:$C$208,3,0)),"",VLOOKUP($E1131,COA!$A$10:$C$208,3,0))</f>
        <v/>
      </c>
      <c r="I1131" s="120"/>
      <c r="J1131" s="121" t="str">
        <f>+IF(ISNA(VLOOKUP($I1131,'Cost Center'!$A$9:$B$48,2,0)),"",(VLOOKUP($I1131,'Cost Center'!$A$9:$B$48,2,0)))</f>
        <v/>
      </c>
      <c r="K1131" s="122"/>
      <c r="L1131" s="123"/>
      <c r="M1131" s="124">
        <f t="shared" si="54"/>
        <v>0</v>
      </c>
      <c r="N1131" s="124"/>
      <c r="O1131" s="124">
        <f t="shared" si="55"/>
        <v>0</v>
      </c>
      <c r="P1131" s="130"/>
      <c r="Q1131" s="130"/>
      <c r="R1131" s="130"/>
      <c r="S1131" s="130"/>
      <c r="T1131" s="130"/>
      <c r="U1131" s="130"/>
      <c r="V1131" s="130"/>
      <c r="W1131" s="130"/>
      <c r="X1131" s="130"/>
      <c r="Y1131" s="130"/>
      <c r="Z1131" s="130"/>
      <c r="AA1131" s="130"/>
      <c r="AB1131" s="131">
        <f t="shared" si="56"/>
        <v>0</v>
      </c>
    </row>
    <row r="1132" spans="1:28" s="97" customFormat="1" ht="12.75" x14ac:dyDescent="0.2">
      <c r="A1132" s="127"/>
      <c r="B1132" s="127"/>
      <c r="C1132" s="26"/>
      <c r="D1132" s="128"/>
      <c r="E1132" s="129"/>
      <c r="F1132" s="119" t="str">
        <f>+IF(ISNA(VLOOKUP($E1132,COA!$A$10:$C$208,3,0)),"",VLOOKUP($E1132,COA!$A$10:$C$208,3,0))</f>
        <v/>
      </c>
      <c r="G1132" s="129"/>
      <c r="H1132" s="119" t="str">
        <f>+IF(ISNA(VLOOKUP($E1132,COA!$A$10:$C$208,3,0)),"",VLOOKUP($E1132,COA!$A$10:$C$208,3,0))</f>
        <v/>
      </c>
      <c r="I1132" s="120"/>
      <c r="J1132" s="121" t="str">
        <f>+IF(ISNA(VLOOKUP($I1132,'Cost Center'!$A$9:$B$48,2,0)),"",(VLOOKUP($I1132,'Cost Center'!$A$9:$B$48,2,0)))</f>
        <v/>
      </c>
      <c r="K1132" s="122"/>
      <c r="L1132" s="123"/>
      <c r="M1132" s="124">
        <f t="shared" si="54"/>
        <v>0</v>
      </c>
      <c r="N1132" s="124"/>
      <c r="O1132" s="124">
        <f t="shared" si="55"/>
        <v>0</v>
      </c>
      <c r="P1132" s="130"/>
      <c r="Q1132" s="130"/>
      <c r="R1132" s="130"/>
      <c r="S1132" s="130"/>
      <c r="T1132" s="130"/>
      <c r="U1132" s="130"/>
      <c r="V1132" s="130"/>
      <c r="W1132" s="130"/>
      <c r="X1132" s="130"/>
      <c r="Y1132" s="130"/>
      <c r="Z1132" s="130"/>
      <c r="AA1132" s="130"/>
      <c r="AB1132" s="131">
        <f t="shared" si="56"/>
        <v>0</v>
      </c>
    </row>
    <row r="1133" spans="1:28" s="97" customFormat="1" ht="12.75" x14ac:dyDescent="0.2">
      <c r="A1133" s="127"/>
      <c r="B1133" s="127"/>
      <c r="C1133" s="26"/>
      <c r="D1133" s="128"/>
      <c r="E1133" s="129"/>
      <c r="F1133" s="119" t="str">
        <f>+IF(ISNA(VLOOKUP($E1133,COA!$A$10:$C$208,3,0)),"",VLOOKUP($E1133,COA!$A$10:$C$208,3,0))</f>
        <v/>
      </c>
      <c r="G1133" s="129"/>
      <c r="H1133" s="119" t="str">
        <f>+IF(ISNA(VLOOKUP($E1133,COA!$A$10:$C$208,3,0)),"",VLOOKUP($E1133,COA!$A$10:$C$208,3,0))</f>
        <v/>
      </c>
      <c r="I1133" s="120"/>
      <c r="J1133" s="121" t="str">
        <f>+IF(ISNA(VLOOKUP($I1133,'Cost Center'!$A$9:$B$48,2,0)),"",(VLOOKUP($I1133,'Cost Center'!$A$9:$B$48,2,0)))</f>
        <v/>
      </c>
      <c r="K1133" s="122"/>
      <c r="L1133" s="123"/>
      <c r="M1133" s="124">
        <f t="shared" si="54"/>
        <v>0</v>
      </c>
      <c r="N1133" s="124"/>
      <c r="O1133" s="124">
        <f t="shared" si="55"/>
        <v>0</v>
      </c>
      <c r="P1133" s="130"/>
      <c r="Q1133" s="130"/>
      <c r="R1133" s="130"/>
      <c r="S1133" s="130"/>
      <c r="T1133" s="130"/>
      <c r="U1133" s="130"/>
      <c r="V1133" s="130"/>
      <c r="W1133" s="130"/>
      <c r="X1133" s="130"/>
      <c r="Y1133" s="130"/>
      <c r="Z1133" s="130"/>
      <c r="AA1133" s="130"/>
      <c r="AB1133" s="131">
        <f t="shared" si="56"/>
        <v>0</v>
      </c>
    </row>
    <row r="1134" spans="1:28" s="97" customFormat="1" ht="12.75" x14ac:dyDescent="0.2">
      <c r="A1134" s="127"/>
      <c r="B1134" s="127"/>
      <c r="C1134" s="26"/>
      <c r="D1134" s="128"/>
      <c r="E1134" s="129"/>
      <c r="F1134" s="119" t="str">
        <f>+IF(ISNA(VLOOKUP($E1134,COA!$A$10:$C$208,3,0)),"",VLOOKUP($E1134,COA!$A$10:$C$208,3,0))</f>
        <v/>
      </c>
      <c r="G1134" s="129"/>
      <c r="H1134" s="119" t="str">
        <f>+IF(ISNA(VLOOKUP($E1134,COA!$A$10:$C$208,3,0)),"",VLOOKUP($E1134,COA!$A$10:$C$208,3,0))</f>
        <v/>
      </c>
      <c r="I1134" s="120"/>
      <c r="J1134" s="121" t="str">
        <f>+IF(ISNA(VLOOKUP($I1134,'Cost Center'!$A$9:$B$48,2,0)),"",(VLOOKUP($I1134,'Cost Center'!$A$9:$B$48,2,0)))</f>
        <v/>
      </c>
      <c r="K1134" s="122"/>
      <c r="L1134" s="123"/>
      <c r="M1134" s="124">
        <f t="shared" si="54"/>
        <v>0</v>
      </c>
      <c r="N1134" s="124"/>
      <c r="O1134" s="124">
        <f t="shared" si="55"/>
        <v>0</v>
      </c>
      <c r="P1134" s="130"/>
      <c r="Q1134" s="130"/>
      <c r="R1134" s="130"/>
      <c r="S1134" s="130"/>
      <c r="T1134" s="130"/>
      <c r="U1134" s="130"/>
      <c r="V1134" s="130"/>
      <c r="W1134" s="130"/>
      <c r="X1134" s="130"/>
      <c r="Y1134" s="130"/>
      <c r="Z1134" s="130"/>
      <c r="AA1134" s="130"/>
      <c r="AB1134" s="131">
        <f t="shared" si="56"/>
        <v>0</v>
      </c>
    </row>
    <row r="1135" spans="1:28" s="97" customFormat="1" ht="12.75" x14ac:dyDescent="0.2">
      <c r="A1135" s="127"/>
      <c r="B1135" s="127"/>
      <c r="C1135" s="26"/>
      <c r="D1135" s="128"/>
      <c r="E1135" s="129"/>
      <c r="F1135" s="119" t="str">
        <f>+IF(ISNA(VLOOKUP($E1135,COA!$A$10:$C$208,3,0)),"",VLOOKUP($E1135,COA!$A$10:$C$208,3,0))</f>
        <v/>
      </c>
      <c r="G1135" s="129"/>
      <c r="H1135" s="119" t="str">
        <f>+IF(ISNA(VLOOKUP($E1135,COA!$A$10:$C$208,3,0)),"",VLOOKUP($E1135,COA!$A$10:$C$208,3,0))</f>
        <v/>
      </c>
      <c r="I1135" s="120"/>
      <c r="J1135" s="121" t="str">
        <f>+IF(ISNA(VLOOKUP($I1135,'Cost Center'!$A$9:$B$48,2,0)),"",(VLOOKUP($I1135,'Cost Center'!$A$9:$B$48,2,0)))</f>
        <v/>
      </c>
      <c r="K1135" s="122"/>
      <c r="L1135" s="123"/>
      <c r="M1135" s="124">
        <f t="shared" si="54"/>
        <v>0</v>
      </c>
      <c r="N1135" s="124"/>
      <c r="O1135" s="124">
        <f t="shared" si="55"/>
        <v>0</v>
      </c>
      <c r="P1135" s="130"/>
      <c r="Q1135" s="130"/>
      <c r="R1135" s="130"/>
      <c r="S1135" s="130"/>
      <c r="T1135" s="130"/>
      <c r="U1135" s="130"/>
      <c r="V1135" s="130"/>
      <c r="W1135" s="130"/>
      <c r="X1135" s="130"/>
      <c r="Y1135" s="130"/>
      <c r="Z1135" s="130"/>
      <c r="AA1135" s="130"/>
      <c r="AB1135" s="131">
        <f t="shared" si="56"/>
        <v>0</v>
      </c>
    </row>
    <row r="1136" spans="1:28" s="97" customFormat="1" ht="12.75" x14ac:dyDescent="0.2">
      <c r="A1136" s="127"/>
      <c r="B1136" s="127"/>
      <c r="C1136" s="26"/>
      <c r="D1136" s="128"/>
      <c r="E1136" s="129"/>
      <c r="F1136" s="119" t="str">
        <f>+IF(ISNA(VLOOKUP($E1136,COA!$A$10:$C$208,3,0)),"",VLOOKUP($E1136,COA!$A$10:$C$208,3,0))</f>
        <v/>
      </c>
      <c r="G1136" s="129"/>
      <c r="H1136" s="119" t="str">
        <f>+IF(ISNA(VLOOKUP($E1136,COA!$A$10:$C$208,3,0)),"",VLOOKUP($E1136,COA!$A$10:$C$208,3,0))</f>
        <v/>
      </c>
      <c r="I1136" s="120"/>
      <c r="J1136" s="121" t="str">
        <f>+IF(ISNA(VLOOKUP($I1136,'Cost Center'!$A$9:$B$48,2,0)),"",(VLOOKUP($I1136,'Cost Center'!$A$9:$B$48,2,0)))</f>
        <v/>
      </c>
      <c r="K1136" s="122"/>
      <c r="L1136" s="123"/>
      <c r="M1136" s="124">
        <f t="shared" si="54"/>
        <v>0</v>
      </c>
      <c r="N1136" s="124"/>
      <c r="O1136" s="124">
        <f t="shared" si="55"/>
        <v>0</v>
      </c>
      <c r="P1136" s="130"/>
      <c r="Q1136" s="130"/>
      <c r="R1136" s="130"/>
      <c r="S1136" s="130"/>
      <c r="T1136" s="130"/>
      <c r="U1136" s="130"/>
      <c r="V1136" s="130"/>
      <c r="W1136" s="130"/>
      <c r="X1136" s="130"/>
      <c r="Y1136" s="130"/>
      <c r="Z1136" s="130"/>
      <c r="AA1136" s="130"/>
      <c r="AB1136" s="131">
        <f t="shared" si="56"/>
        <v>0</v>
      </c>
    </row>
    <row r="1137" spans="1:28" s="97" customFormat="1" ht="12.75" x14ac:dyDescent="0.2">
      <c r="A1137" s="127"/>
      <c r="B1137" s="127"/>
      <c r="C1137" s="26"/>
      <c r="D1137" s="128"/>
      <c r="E1137" s="129"/>
      <c r="F1137" s="119" t="str">
        <f>+IF(ISNA(VLOOKUP($E1137,COA!$A$10:$C$208,3,0)),"",VLOOKUP($E1137,COA!$A$10:$C$208,3,0))</f>
        <v/>
      </c>
      <c r="G1137" s="129"/>
      <c r="H1137" s="119" t="str">
        <f>+IF(ISNA(VLOOKUP($E1137,COA!$A$10:$C$208,3,0)),"",VLOOKUP($E1137,COA!$A$10:$C$208,3,0))</f>
        <v/>
      </c>
      <c r="I1137" s="120"/>
      <c r="J1137" s="121" t="str">
        <f>+IF(ISNA(VLOOKUP($I1137,'Cost Center'!$A$9:$B$48,2,0)),"",(VLOOKUP($I1137,'Cost Center'!$A$9:$B$48,2,0)))</f>
        <v/>
      </c>
      <c r="K1137" s="122"/>
      <c r="L1137" s="123"/>
      <c r="M1137" s="124">
        <f t="shared" si="54"/>
        <v>0</v>
      </c>
      <c r="N1137" s="124"/>
      <c r="O1137" s="124">
        <f t="shared" si="55"/>
        <v>0</v>
      </c>
      <c r="P1137" s="130"/>
      <c r="Q1137" s="130"/>
      <c r="R1137" s="130"/>
      <c r="S1137" s="130"/>
      <c r="T1137" s="130"/>
      <c r="U1137" s="130"/>
      <c r="V1137" s="130"/>
      <c r="W1137" s="130"/>
      <c r="X1137" s="130"/>
      <c r="Y1137" s="130"/>
      <c r="Z1137" s="130"/>
      <c r="AA1137" s="130"/>
      <c r="AB1137" s="131">
        <f t="shared" si="56"/>
        <v>0</v>
      </c>
    </row>
    <row r="1138" spans="1:28" s="97" customFormat="1" ht="12.75" x14ac:dyDescent="0.2">
      <c r="A1138" s="127"/>
      <c r="B1138" s="127"/>
      <c r="C1138" s="26"/>
      <c r="D1138" s="128"/>
      <c r="E1138" s="129"/>
      <c r="F1138" s="119" t="str">
        <f>+IF(ISNA(VLOOKUP($E1138,COA!$A$10:$C$208,3,0)),"",VLOOKUP($E1138,COA!$A$10:$C$208,3,0))</f>
        <v/>
      </c>
      <c r="G1138" s="129"/>
      <c r="H1138" s="119" t="str">
        <f>+IF(ISNA(VLOOKUP($E1138,COA!$A$10:$C$208,3,0)),"",VLOOKUP($E1138,COA!$A$10:$C$208,3,0))</f>
        <v/>
      </c>
      <c r="I1138" s="120"/>
      <c r="J1138" s="121" t="str">
        <f>+IF(ISNA(VLOOKUP($I1138,'Cost Center'!$A$9:$B$48,2,0)),"",(VLOOKUP($I1138,'Cost Center'!$A$9:$B$48,2,0)))</f>
        <v/>
      </c>
      <c r="K1138" s="122"/>
      <c r="L1138" s="123"/>
      <c r="M1138" s="124">
        <f t="shared" si="54"/>
        <v>0</v>
      </c>
      <c r="N1138" s="124"/>
      <c r="O1138" s="124">
        <f t="shared" si="55"/>
        <v>0</v>
      </c>
      <c r="P1138" s="130"/>
      <c r="Q1138" s="130"/>
      <c r="R1138" s="130"/>
      <c r="S1138" s="130"/>
      <c r="T1138" s="130"/>
      <c r="U1138" s="130"/>
      <c r="V1138" s="130"/>
      <c r="W1138" s="130"/>
      <c r="X1138" s="130"/>
      <c r="Y1138" s="130"/>
      <c r="Z1138" s="130"/>
      <c r="AA1138" s="130"/>
      <c r="AB1138" s="131">
        <f t="shared" si="56"/>
        <v>0</v>
      </c>
    </row>
    <row r="1139" spans="1:28" s="97" customFormat="1" ht="12.75" x14ac:dyDescent="0.2">
      <c r="A1139" s="127"/>
      <c r="B1139" s="127"/>
      <c r="C1139" s="26"/>
      <c r="D1139" s="128"/>
      <c r="E1139" s="129"/>
      <c r="F1139" s="119" t="str">
        <f>+IF(ISNA(VLOOKUP($E1139,COA!$A$10:$C$208,3,0)),"",VLOOKUP($E1139,COA!$A$10:$C$208,3,0))</f>
        <v/>
      </c>
      <c r="G1139" s="129"/>
      <c r="H1139" s="119" t="str">
        <f>+IF(ISNA(VLOOKUP($E1139,COA!$A$10:$C$208,3,0)),"",VLOOKUP($E1139,COA!$A$10:$C$208,3,0))</f>
        <v/>
      </c>
      <c r="I1139" s="120"/>
      <c r="J1139" s="121" t="str">
        <f>+IF(ISNA(VLOOKUP($I1139,'Cost Center'!$A$9:$B$48,2,0)),"",(VLOOKUP($I1139,'Cost Center'!$A$9:$B$48,2,0)))</f>
        <v/>
      </c>
      <c r="K1139" s="122"/>
      <c r="L1139" s="123"/>
      <c r="M1139" s="124">
        <f t="shared" si="54"/>
        <v>0</v>
      </c>
      <c r="N1139" s="124"/>
      <c r="O1139" s="124">
        <f t="shared" si="55"/>
        <v>0</v>
      </c>
      <c r="P1139" s="130"/>
      <c r="Q1139" s="130"/>
      <c r="R1139" s="130"/>
      <c r="S1139" s="130"/>
      <c r="T1139" s="130"/>
      <c r="U1139" s="130"/>
      <c r="V1139" s="130"/>
      <c r="W1139" s="130"/>
      <c r="X1139" s="130"/>
      <c r="Y1139" s="130"/>
      <c r="Z1139" s="130"/>
      <c r="AA1139" s="130"/>
      <c r="AB1139" s="131">
        <f t="shared" si="56"/>
        <v>0</v>
      </c>
    </row>
    <row r="1140" spans="1:28" s="97" customFormat="1" ht="12.75" x14ac:dyDescent="0.2">
      <c r="A1140" s="127"/>
      <c r="B1140" s="127"/>
      <c r="C1140" s="26"/>
      <c r="D1140" s="128"/>
      <c r="E1140" s="129"/>
      <c r="F1140" s="119" t="str">
        <f>+IF(ISNA(VLOOKUP($E1140,COA!$A$10:$C$208,3,0)),"",VLOOKUP($E1140,COA!$A$10:$C$208,3,0))</f>
        <v/>
      </c>
      <c r="G1140" s="129"/>
      <c r="H1140" s="119" t="str">
        <f>+IF(ISNA(VLOOKUP($E1140,COA!$A$10:$C$208,3,0)),"",VLOOKUP($E1140,COA!$A$10:$C$208,3,0))</f>
        <v/>
      </c>
      <c r="I1140" s="120"/>
      <c r="J1140" s="121" t="str">
        <f>+IF(ISNA(VLOOKUP($I1140,'Cost Center'!$A$9:$B$48,2,0)),"",(VLOOKUP($I1140,'Cost Center'!$A$9:$B$48,2,0)))</f>
        <v/>
      </c>
      <c r="K1140" s="122"/>
      <c r="L1140" s="123"/>
      <c r="M1140" s="124">
        <f t="shared" si="54"/>
        <v>0</v>
      </c>
      <c r="N1140" s="124"/>
      <c r="O1140" s="124">
        <f t="shared" si="55"/>
        <v>0</v>
      </c>
      <c r="P1140" s="130"/>
      <c r="Q1140" s="130"/>
      <c r="R1140" s="130"/>
      <c r="S1140" s="130"/>
      <c r="T1140" s="130"/>
      <c r="U1140" s="130"/>
      <c r="V1140" s="130"/>
      <c r="W1140" s="130"/>
      <c r="X1140" s="130"/>
      <c r="Y1140" s="130"/>
      <c r="Z1140" s="130"/>
      <c r="AA1140" s="130"/>
      <c r="AB1140" s="131">
        <f t="shared" si="56"/>
        <v>0</v>
      </c>
    </row>
    <row r="1141" spans="1:28" s="97" customFormat="1" ht="12.75" x14ac:dyDescent="0.2">
      <c r="A1141" s="127"/>
      <c r="B1141" s="127"/>
      <c r="C1141" s="26"/>
      <c r="D1141" s="128"/>
      <c r="E1141" s="129"/>
      <c r="F1141" s="119" t="str">
        <f>+IF(ISNA(VLOOKUP($E1141,COA!$A$10:$C$208,3,0)),"",VLOOKUP($E1141,COA!$A$10:$C$208,3,0))</f>
        <v/>
      </c>
      <c r="G1141" s="129"/>
      <c r="H1141" s="119" t="str">
        <f>+IF(ISNA(VLOOKUP($E1141,COA!$A$10:$C$208,3,0)),"",VLOOKUP($E1141,COA!$A$10:$C$208,3,0))</f>
        <v/>
      </c>
      <c r="I1141" s="120"/>
      <c r="J1141" s="121" t="str">
        <f>+IF(ISNA(VLOOKUP($I1141,'Cost Center'!$A$9:$B$48,2,0)),"",(VLOOKUP($I1141,'Cost Center'!$A$9:$B$48,2,0)))</f>
        <v/>
      </c>
      <c r="K1141" s="122"/>
      <c r="L1141" s="123"/>
      <c r="M1141" s="124">
        <f t="shared" si="54"/>
        <v>0</v>
      </c>
      <c r="N1141" s="124"/>
      <c r="O1141" s="124">
        <f t="shared" si="55"/>
        <v>0</v>
      </c>
      <c r="P1141" s="130"/>
      <c r="Q1141" s="130"/>
      <c r="R1141" s="130"/>
      <c r="S1141" s="130"/>
      <c r="T1141" s="130"/>
      <c r="U1141" s="130"/>
      <c r="V1141" s="130"/>
      <c r="W1141" s="130"/>
      <c r="X1141" s="130"/>
      <c r="Y1141" s="130"/>
      <c r="Z1141" s="130"/>
      <c r="AA1141" s="130"/>
      <c r="AB1141" s="131">
        <f t="shared" si="56"/>
        <v>0</v>
      </c>
    </row>
    <row r="1142" spans="1:28" s="97" customFormat="1" ht="12.75" x14ac:dyDescent="0.2">
      <c r="A1142" s="127"/>
      <c r="B1142" s="127"/>
      <c r="C1142" s="26"/>
      <c r="D1142" s="128"/>
      <c r="E1142" s="129"/>
      <c r="F1142" s="119" t="str">
        <f>+IF(ISNA(VLOOKUP($E1142,COA!$A$10:$C$208,3,0)),"",VLOOKUP($E1142,COA!$A$10:$C$208,3,0))</f>
        <v/>
      </c>
      <c r="G1142" s="129"/>
      <c r="H1142" s="119" t="str">
        <f>+IF(ISNA(VLOOKUP($E1142,COA!$A$10:$C$208,3,0)),"",VLOOKUP($E1142,COA!$A$10:$C$208,3,0))</f>
        <v/>
      </c>
      <c r="I1142" s="120"/>
      <c r="J1142" s="121" t="str">
        <f>+IF(ISNA(VLOOKUP($I1142,'Cost Center'!$A$9:$B$48,2,0)),"",(VLOOKUP($I1142,'Cost Center'!$A$9:$B$48,2,0)))</f>
        <v/>
      </c>
      <c r="K1142" s="122"/>
      <c r="L1142" s="123"/>
      <c r="M1142" s="124">
        <f t="shared" si="54"/>
        <v>0</v>
      </c>
      <c r="N1142" s="124"/>
      <c r="O1142" s="124">
        <f t="shared" si="55"/>
        <v>0</v>
      </c>
      <c r="P1142" s="130"/>
      <c r="Q1142" s="130"/>
      <c r="R1142" s="130"/>
      <c r="S1142" s="130"/>
      <c r="T1142" s="130"/>
      <c r="U1142" s="130"/>
      <c r="V1142" s="130"/>
      <c r="W1142" s="130"/>
      <c r="X1142" s="130"/>
      <c r="Y1142" s="130"/>
      <c r="Z1142" s="130"/>
      <c r="AA1142" s="130"/>
      <c r="AB1142" s="131">
        <f t="shared" si="56"/>
        <v>0</v>
      </c>
    </row>
    <row r="1143" spans="1:28" s="97" customFormat="1" ht="12.75" x14ac:dyDescent="0.2">
      <c r="A1143" s="127"/>
      <c r="B1143" s="127"/>
      <c r="C1143" s="26"/>
      <c r="D1143" s="128"/>
      <c r="E1143" s="129"/>
      <c r="F1143" s="119" t="str">
        <f>+IF(ISNA(VLOOKUP($E1143,COA!$A$10:$C$208,3,0)),"",VLOOKUP($E1143,COA!$A$10:$C$208,3,0))</f>
        <v/>
      </c>
      <c r="G1143" s="129"/>
      <c r="H1143" s="119" t="str">
        <f>+IF(ISNA(VLOOKUP($E1143,COA!$A$10:$C$208,3,0)),"",VLOOKUP($E1143,COA!$A$10:$C$208,3,0))</f>
        <v/>
      </c>
      <c r="I1143" s="120"/>
      <c r="J1143" s="121" t="str">
        <f>+IF(ISNA(VLOOKUP($I1143,'Cost Center'!$A$9:$B$48,2,0)),"",(VLOOKUP($I1143,'Cost Center'!$A$9:$B$48,2,0)))</f>
        <v/>
      </c>
      <c r="K1143" s="122"/>
      <c r="L1143" s="123"/>
      <c r="M1143" s="124">
        <f t="shared" si="54"/>
        <v>0</v>
      </c>
      <c r="N1143" s="124"/>
      <c r="O1143" s="124">
        <f t="shared" si="55"/>
        <v>0</v>
      </c>
      <c r="P1143" s="130"/>
      <c r="Q1143" s="130"/>
      <c r="R1143" s="130"/>
      <c r="S1143" s="130"/>
      <c r="T1143" s="130"/>
      <c r="U1143" s="130"/>
      <c r="V1143" s="130"/>
      <c r="W1143" s="130"/>
      <c r="X1143" s="130"/>
      <c r="Y1143" s="130"/>
      <c r="Z1143" s="130"/>
      <c r="AA1143" s="130"/>
      <c r="AB1143" s="131">
        <f t="shared" si="56"/>
        <v>0</v>
      </c>
    </row>
    <row r="1144" spans="1:28" s="97" customFormat="1" ht="12.75" x14ac:dyDescent="0.2">
      <c r="A1144" s="127"/>
      <c r="B1144" s="127"/>
      <c r="C1144" s="26"/>
      <c r="D1144" s="128"/>
      <c r="E1144" s="129"/>
      <c r="F1144" s="119" t="str">
        <f>+IF(ISNA(VLOOKUP($E1144,COA!$A$10:$C$208,3,0)),"",VLOOKUP($E1144,COA!$A$10:$C$208,3,0))</f>
        <v/>
      </c>
      <c r="G1144" s="129"/>
      <c r="H1144" s="119" t="str">
        <f>+IF(ISNA(VLOOKUP($E1144,COA!$A$10:$C$208,3,0)),"",VLOOKUP($E1144,COA!$A$10:$C$208,3,0))</f>
        <v/>
      </c>
      <c r="I1144" s="120"/>
      <c r="J1144" s="121" t="str">
        <f>+IF(ISNA(VLOOKUP($I1144,'Cost Center'!$A$9:$B$48,2,0)),"",(VLOOKUP($I1144,'Cost Center'!$A$9:$B$48,2,0)))</f>
        <v/>
      </c>
      <c r="K1144" s="122"/>
      <c r="L1144" s="123"/>
      <c r="M1144" s="124">
        <f t="shared" si="54"/>
        <v>0</v>
      </c>
      <c r="N1144" s="124"/>
      <c r="O1144" s="124">
        <f t="shared" si="55"/>
        <v>0</v>
      </c>
      <c r="P1144" s="130"/>
      <c r="Q1144" s="130"/>
      <c r="R1144" s="130"/>
      <c r="S1144" s="130"/>
      <c r="T1144" s="130"/>
      <c r="U1144" s="130"/>
      <c r="V1144" s="130"/>
      <c r="W1144" s="130"/>
      <c r="X1144" s="130"/>
      <c r="Y1144" s="130"/>
      <c r="Z1144" s="130"/>
      <c r="AA1144" s="130"/>
      <c r="AB1144" s="131">
        <f t="shared" si="56"/>
        <v>0</v>
      </c>
    </row>
    <row r="1145" spans="1:28" s="97" customFormat="1" ht="12.75" x14ac:dyDescent="0.2">
      <c r="A1145" s="127"/>
      <c r="B1145" s="127"/>
      <c r="C1145" s="26"/>
      <c r="D1145" s="128"/>
      <c r="E1145" s="129"/>
      <c r="F1145" s="119" t="str">
        <f>+IF(ISNA(VLOOKUP($E1145,COA!$A$10:$C$208,3,0)),"",VLOOKUP($E1145,COA!$A$10:$C$208,3,0))</f>
        <v/>
      </c>
      <c r="G1145" s="129"/>
      <c r="H1145" s="119" t="str">
        <f>+IF(ISNA(VLOOKUP($E1145,COA!$A$10:$C$208,3,0)),"",VLOOKUP($E1145,COA!$A$10:$C$208,3,0))</f>
        <v/>
      </c>
      <c r="I1145" s="120"/>
      <c r="J1145" s="121" t="str">
        <f>+IF(ISNA(VLOOKUP($I1145,'Cost Center'!$A$9:$B$48,2,0)),"",(VLOOKUP($I1145,'Cost Center'!$A$9:$B$48,2,0)))</f>
        <v/>
      </c>
      <c r="K1145" s="122"/>
      <c r="L1145" s="123"/>
      <c r="M1145" s="124">
        <f t="shared" si="54"/>
        <v>0</v>
      </c>
      <c r="N1145" s="124"/>
      <c r="O1145" s="124">
        <f t="shared" si="55"/>
        <v>0</v>
      </c>
      <c r="P1145" s="130"/>
      <c r="Q1145" s="130"/>
      <c r="R1145" s="130"/>
      <c r="S1145" s="130"/>
      <c r="T1145" s="130"/>
      <c r="U1145" s="130"/>
      <c r="V1145" s="130"/>
      <c r="W1145" s="130"/>
      <c r="X1145" s="130"/>
      <c r="Y1145" s="130"/>
      <c r="Z1145" s="130"/>
      <c r="AA1145" s="130"/>
      <c r="AB1145" s="131">
        <f t="shared" si="56"/>
        <v>0</v>
      </c>
    </row>
    <row r="1146" spans="1:28" s="97" customFormat="1" ht="12.75" x14ac:dyDescent="0.2">
      <c r="A1146" s="127"/>
      <c r="B1146" s="127"/>
      <c r="C1146" s="26"/>
      <c r="D1146" s="128"/>
      <c r="E1146" s="129"/>
      <c r="F1146" s="119" t="str">
        <f>+IF(ISNA(VLOOKUP($E1146,COA!$A$10:$C$208,3,0)),"",VLOOKUP($E1146,COA!$A$10:$C$208,3,0))</f>
        <v/>
      </c>
      <c r="G1146" s="129"/>
      <c r="H1146" s="119" t="str">
        <f>+IF(ISNA(VLOOKUP($E1146,COA!$A$10:$C$208,3,0)),"",VLOOKUP($E1146,COA!$A$10:$C$208,3,0))</f>
        <v/>
      </c>
      <c r="I1146" s="120"/>
      <c r="J1146" s="121" t="str">
        <f>+IF(ISNA(VLOOKUP($I1146,'Cost Center'!$A$9:$B$48,2,0)),"",(VLOOKUP($I1146,'Cost Center'!$A$9:$B$48,2,0)))</f>
        <v/>
      </c>
      <c r="K1146" s="122"/>
      <c r="L1146" s="123"/>
      <c r="M1146" s="124">
        <f t="shared" si="54"/>
        <v>0</v>
      </c>
      <c r="N1146" s="124"/>
      <c r="O1146" s="124">
        <f t="shared" si="55"/>
        <v>0</v>
      </c>
      <c r="P1146" s="130"/>
      <c r="Q1146" s="130"/>
      <c r="R1146" s="130"/>
      <c r="S1146" s="130"/>
      <c r="T1146" s="130"/>
      <c r="U1146" s="130"/>
      <c r="V1146" s="130"/>
      <c r="W1146" s="130"/>
      <c r="X1146" s="130"/>
      <c r="Y1146" s="130"/>
      <c r="Z1146" s="130"/>
      <c r="AA1146" s="130"/>
      <c r="AB1146" s="131">
        <f t="shared" si="56"/>
        <v>0</v>
      </c>
    </row>
    <row r="1147" spans="1:28" s="97" customFormat="1" ht="12.75" x14ac:dyDescent="0.2">
      <c r="A1147" s="127"/>
      <c r="B1147" s="127"/>
      <c r="C1147" s="26"/>
      <c r="D1147" s="128"/>
      <c r="E1147" s="129"/>
      <c r="F1147" s="119" t="str">
        <f>+IF(ISNA(VLOOKUP($E1147,COA!$A$10:$C$208,3,0)),"",VLOOKUP($E1147,COA!$A$10:$C$208,3,0))</f>
        <v/>
      </c>
      <c r="G1147" s="129"/>
      <c r="H1147" s="119" t="str">
        <f>+IF(ISNA(VLOOKUP($E1147,COA!$A$10:$C$208,3,0)),"",VLOOKUP($E1147,COA!$A$10:$C$208,3,0))</f>
        <v/>
      </c>
      <c r="I1147" s="120"/>
      <c r="J1147" s="121" t="str">
        <f>+IF(ISNA(VLOOKUP($I1147,'Cost Center'!$A$9:$B$48,2,0)),"",(VLOOKUP($I1147,'Cost Center'!$A$9:$B$48,2,0)))</f>
        <v/>
      </c>
      <c r="K1147" s="122"/>
      <c r="L1147" s="123"/>
      <c r="M1147" s="124">
        <f t="shared" si="54"/>
        <v>0</v>
      </c>
      <c r="N1147" s="124"/>
      <c r="O1147" s="124">
        <f t="shared" si="55"/>
        <v>0</v>
      </c>
      <c r="P1147" s="130"/>
      <c r="Q1147" s="130"/>
      <c r="R1147" s="130"/>
      <c r="S1147" s="130"/>
      <c r="T1147" s="130"/>
      <c r="U1147" s="130"/>
      <c r="V1147" s="130"/>
      <c r="W1147" s="130"/>
      <c r="X1147" s="130"/>
      <c r="Y1147" s="130"/>
      <c r="Z1147" s="130"/>
      <c r="AA1147" s="130"/>
      <c r="AB1147" s="131">
        <f t="shared" si="56"/>
        <v>0</v>
      </c>
    </row>
    <row r="1148" spans="1:28" s="97" customFormat="1" ht="12.75" x14ac:dyDescent="0.2">
      <c r="A1148" s="127"/>
      <c r="B1148" s="127"/>
      <c r="C1148" s="26"/>
      <c r="D1148" s="128"/>
      <c r="E1148" s="129"/>
      <c r="F1148" s="119" t="str">
        <f>+IF(ISNA(VLOOKUP($E1148,COA!$A$10:$C$208,3,0)),"",VLOOKUP($E1148,COA!$A$10:$C$208,3,0))</f>
        <v/>
      </c>
      <c r="G1148" s="129"/>
      <c r="H1148" s="119" t="str">
        <f>+IF(ISNA(VLOOKUP($E1148,COA!$A$10:$C$208,3,0)),"",VLOOKUP($E1148,COA!$A$10:$C$208,3,0))</f>
        <v/>
      </c>
      <c r="I1148" s="120"/>
      <c r="J1148" s="121" t="str">
        <f>+IF(ISNA(VLOOKUP($I1148,'Cost Center'!$A$9:$B$48,2,0)),"",(VLOOKUP($I1148,'Cost Center'!$A$9:$B$48,2,0)))</f>
        <v/>
      </c>
      <c r="K1148" s="122"/>
      <c r="L1148" s="123"/>
      <c r="M1148" s="124">
        <f t="shared" si="54"/>
        <v>0</v>
      </c>
      <c r="N1148" s="124"/>
      <c r="O1148" s="124">
        <f t="shared" si="55"/>
        <v>0</v>
      </c>
      <c r="P1148" s="130"/>
      <c r="Q1148" s="130"/>
      <c r="R1148" s="130"/>
      <c r="S1148" s="130"/>
      <c r="T1148" s="130"/>
      <c r="U1148" s="130"/>
      <c r="V1148" s="130"/>
      <c r="W1148" s="130"/>
      <c r="X1148" s="130"/>
      <c r="Y1148" s="130"/>
      <c r="Z1148" s="130"/>
      <c r="AA1148" s="130"/>
      <c r="AB1148" s="131">
        <f t="shared" si="56"/>
        <v>0</v>
      </c>
    </row>
    <row r="1149" spans="1:28" s="97" customFormat="1" ht="12.75" x14ac:dyDescent="0.2">
      <c r="A1149" s="127"/>
      <c r="B1149" s="127"/>
      <c r="C1149" s="26"/>
      <c r="D1149" s="128"/>
      <c r="E1149" s="129"/>
      <c r="F1149" s="119" t="str">
        <f>+IF(ISNA(VLOOKUP($E1149,COA!$A$10:$C$208,3,0)),"",VLOOKUP($E1149,COA!$A$10:$C$208,3,0))</f>
        <v/>
      </c>
      <c r="G1149" s="129"/>
      <c r="H1149" s="119" t="str">
        <f>+IF(ISNA(VLOOKUP($E1149,COA!$A$10:$C$208,3,0)),"",VLOOKUP($E1149,COA!$A$10:$C$208,3,0))</f>
        <v/>
      </c>
      <c r="I1149" s="120"/>
      <c r="J1149" s="121" t="str">
        <f>+IF(ISNA(VLOOKUP($I1149,'Cost Center'!$A$9:$B$48,2,0)),"",(VLOOKUP($I1149,'Cost Center'!$A$9:$B$48,2,0)))</f>
        <v/>
      </c>
      <c r="K1149" s="122"/>
      <c r="L1149" s="123"/>
      <c r="M1149" s="124">
        <f t="shared" si="54"/>
        <v>0</v>
      </c>
      <c r="N1149" s="124"/>
      <c r="O1149" s="124">
        <f t="shared" si="55"/>
        <v>0</v>
      </c>
      <c r="P1149" s="130"/>
      <c r="Q1149" s="130"/>
      <c r="R1149" s="130"/>
      <c r="S1149" s="130"/>
      <c r="T1149" s="130"/>
      <c r="U1149" s="130"/>
      <c r="V1149" s="130"/>
      <c r="W1149" s="130"/>
      <c r="X1149" s="130"/>
      <c r="Y1149" s="130"/>
      <c r="Z1149" s="130"/>
      <c r="AA1149" s="130"/>
      <c r="AB1149" s="131">
        <f t="shared" si="56"/>
        <v>0</v>
      </c>
    </row>
    <row r="1150" spans="1:28" s="97" customFormat="1" ht="12.75" x14ac:dyDescent="0.2">
      <c r="A1150" s="127"/>
      <c r="B1150" s="127"/>
      <c r="C1150" s="26"/>
      <c r="D1150" s="128"/>
      <c r="E1150" s="129"/>
      <c r="F1150" s="119" t="str">
        <f>+IF(ISNA(VLOOKUP($E1150,COA!$A$10:$C$208,3,0)),"",VLOOKUP($E1150,COA!$A$10:$C$208,3,0))</f>
        <v/>
      </c>
      <c r="G1150" s="129"/>
      <c r="H1150" s="119" t="str">
        <f>+IF(ISNA(VLOOKUP($E1150,COA!$A$10:$C$208,3,0)),"",VLOOKUP($E1150,COA!$A$10:$C$208,3,0))</f>
        <v/>
      </c>
      <c r="I1150" s="120"/>
      <c r="J1150" s="121" t="str">
        <f>+IF(ISNA(VLOOKUP($I1150,'Cost Center'!$A$9:$B$48,2,0)),"",(VLOOKUP($I1150,'Cost Center'!$A$9:$B$48,2,0)))</f>
        <v/>
      </c>
      <c r="K1150" s="122"/>
      <c r="L1150" s="123"/>
      <c r="M1150" s="124">
        <f t="shared" si="54"/>
        <v>0</v>
      </c>
      <c r="N1150" s="124"/>
      <c r="O1150" s="124">
        <f t="shared" si="55"/>
        <v>0</v>
      </c>
      <c r="P1150" s="130"/>
      <c r="Q1150" s="130"/>
      <c r="R1150" s="130"/>
      <c r="S1150" s="130"/>
      <c r="T1150" s="130"/>
      <c r="U1150" s="130"/>
      <c r="V1150" s="130"/>
      <c r="W1150" s="130"/>
      <c r="X1150" s="130"/>
      <c r="Y1150" s="130"/>
      <c r="Z1150" s="130"/>
      <c r="AA1150" s="130"/>
      <c r="AB1150" s="131">
        <f t="shared" si="56"/>
        <v>0</v>
      </c>
    </row>
    <row r="1151" spans="1:28" s="97" customFormat="1" ht="12.75" x14ac:dyDescent="0.2">
      <c r="A1151" s="127"/>
      <c r="B1151" s="127"/>
      <c r="C1151" s="26"/>
      <c r="D1151" s="128"/>
      <c r="E1151" s="129"/>
      <c r="F1151" s="119" t="str">
        <f>+IF(ISNA(VLOOKUP($E1151,COA!$A$10:$C$208,3,0)),"",VLOOKUP($E1151,COA!$A$10:$C$208,3,0))</f>
        <v/>
      </c>
      <c r="G1151" s="129"/>
      <c r="H1151" s="119" t="str">
        <f>+IF(ISNA(VLOOKUP($E1151,COA!$A$10:$C$208,3,0)),"",VLOOKUP($E1151,COA!$A$10:$C$208,3,0))</f>
        <v/>
      </c>
      <c r="I1151" s="120"/>
      <c r="J1151" s="121" t="str">
        <f>+IF(ISNA(VLOOKUP($I1151,'Cost Center'!$A$9:$B$48,2,0)),"",(VLOOKUP($I1151,'Cost Center'!$A$9:$B$48,2,0)))</f>
        <v/>
      </c>
      <c r="K1151" s="122"/>
      <c r="L1151" s="123"/>
      <c r="M1151" s="124">
        <f t="shared" si="54"/>
        <v>0</v>
      </c>
      <c r="N1151" s="124"/>
      <c r="O1151" s="124">
        <f t="shared" si="55"/>
        <v>0</v>
      </c>
      <c r="P1151" s="130"/>
      <c r="Q1151" s="130"/>
      <c r="R1151" s="130"/>
      <c r="S1151" s="130"/>
      <c r="T1151" s="130"/>
      <c r="U1151" s="130"/>
      <c r="V1151" s="130"/>
      <c r="W1151" s="130"/>
      <c r="X1151" s="130"/>
      <c r="Y1151" s="130"/>
      <c r="Z1151" s="130"/>
      <c r="AA1151" s="130"/>
      <c r="AB1151" s="131">
        <f t="shared" si="56"/>
        <v>0</v>
      </c>
    </row>
    <row r="1152" spans="1:28" s="97" customFormat="1" ht="12.75" x14ac:dyDescent="0.2">
      <c r="A1152" s="127"/>
      <c r="B1152" s="127"/>
      <c r="C1152" s="26"/>
      <c r="D1152" s="128"/>
      <c r="E1152" s="129"/>
      <c r="F1152" s="119" t="str">
        <f>+IF(ISNA(VLOOKUP($E1152,COA!$A$10:$C$208,3,0)),"",VLOOKUP($E1152,COA!$A$10:$C$208,3,0))</f>
        <v/>
      </c>
      <c r="G1152" s="129"/>
      <c r="H1152" s="119" t="str">
        <f>+IF(ISNA(VLOOKUP($E1152,COA!$A$10:$C$208,3,0)),"",VLOOKUP($E1152,COA!$A$10:$C$208,3,0))</f>
        <v/>
      </c>
      <c r="I1152" s="120"/>
      <c r="J1152" s="121" t="str">
        <f>+IF(ISNA(VLOOKUP($I1152,'Cost Center'!$A$9:$B$48,2,0)),"",(VLOOKUP($I1152,'Cost Center'!$A$9:$B$48,2,0)))</f>
        <v/>
      </c>
      <c r="K1152" s="122"/>
      <c r="L1152" s="123"/>
      <c r="M1152" s="124">
        <f t="shared" si="54"/>
        <v>0</v>
      </c>
      <c r="N1152" s="124"/>
      <c r="O1152" s="124">
        <f t="shared" si="55"/>
        <v>0</v>
      </c>
      <c r="P1152" s="130"/>
      <c r="Q1152" s="130"/>
      <c r="R1152" s="130"/>
      <c r="S1152" s="130"/>
      <c r="T1152" s="130"/>
      <c r="U1152" s="130"/>
      <c r="V1152" s="130"/>
      <c r="W1152" s="130"/>
      <c r="X1152" s="130"/>
      <c r="Y1152" s="130"/>
      <c r="Z1152" s="130"/>
      <c r="AA1152" s="130"/>
      <c r="AB1152" s="131">
        <f t="shared" si="56"/>
        <v>0</v>
      </c>
    </row>
    <row r="1153" spans="1:28" s="97" customFormat="1" ht="12.75" x14ac:dyDescent="0.2">
      <c r="A1153" s="127"/>
      <c r="B1153" s="127"/>
      <c r="C1153" s="26"/>
      <c r="D1153" s="128"/>
      <c r="E1153" s="129"/>
      <c r="F1153" s="119" t="str">
        <f>+IF(ISNA(VLOOKUP($E1153,COA!$A$10:$C$208,3,0)),"",VLOOKUP($E1153,COA!$A$10:$C$208,3,0))</f>
        <v/>
      </c>
      <c r="G1153" s="129"/>
      <c r="H1153" s="119" t="str">
        <f>+IF(ISNA(VLOOKUP($E1153,COA!$A$10:$C$208,3,0)),"",VLOOKUP($E1153,COA!$A$10:$C$208,3,0))</f>
        <v/>
      </c>
      <c r="I1153" s="120"/>
      <c r="J1153" s="121" t="str">
        <f>+IF(ISNA(VLOOKUP($I1153,'Cost Center'!$A$9:$B$48,2,0)),"",(VLOOKUP($I1153,'Cost Center'!$A$9:$B$48,2,0)))</f>
        <v/>
      </c>
      <c r="K1153" s="122"/>
      <c r="L1153" s="123"/>
      <c r="M1153" s="124">
        <f t="shared" si="54"/>
        <v>0</v>
      </c>
      <c r="N1153" s="124"/>
      <c r="O1153" s="124">
        <f t="shared" si="55"/>
        <v>0</v>
      </c>
      <c r="P1153" s="130"/>
      <c r="Q1153" s="130"/>
      <c r="R1153" s="130"/>
      <c r="S1153" s="130"/>
      <c r="T1153" s="130"/>
      <c r="U1153" s="130"/>
      <c r="V1153" s="130"/>
      <c r="W1153" s="130"/>
      <c r="X1153" s="130"/>
      <c r="Y1153" s="130"/>
      <c r="Z1153" s="130"/>
      <c r="AA1153" s="130"/>
      <c r="AB1153" s="131">
        <f t="shared" si="56"/>
        <v>0</v>
      </c>
    </row>
    <row r="1154" spans="1:28" s="97" customFormat="1" ht="12.75" x14ac:dyDescent="0.2">
      <c r="A1154" s="127"/>
      <c r="B1154" s="127"/>
      <c r="C1154" s="26"/>
      <c r="D1154" s="128"/>
      <c r="E1154" s="129"/>
      <c r="F1154" s="119" t="str">
        <f>+IF(ISNA(VLOOKUP($E1154,COA!$A$10:$C$208,3,0)),"",VLOOKUP($E1154,COA!$A$10:$C$208,3,0))</f>
        <v/>
      </c>
      <c r="G1154" s="129"/>
      <c r="H1154" s="119" t="str">
        <f>+IF(ISNA(VLOOKUP($E1154,COA!$A$10:$C$208,3,0)),"",VLOOKUP($E1154,COA!$A$10:$C$208,3,0))</f>
        <v/>
      </c>
      <c r="I1154" s="120"/>
      <c r="J1154" s="121" t="str">
        <f>+IF(ISNA(VLOOKUP($I1154,'Cost Center'!$A$9:$B$48,2,0)),"",(VLOOKUP($I1154,'Cost Center'!$A$9:$B$48,2,0)))</f>
        <v/>
      </c>
      <c r="K1154" s="122"/>
      <c r="L1154" s="123"/>
      <c r="M1154" s="124">
        <f t="shared" si="54"/>
        <v>0</v>
      </c>
      <c r="N1154" s="124"/>
      <c r="O1154" s="124">
        <f t="shared" si="55"/>
        <v>0</v>
      </c>
      <c r="P1154" s="130"/>
      <c r="Q1154" s="130"/>
      <c r="R1154" s="130"/>
      <c r="S1154" s="130"/>
      <c r="T1154" s="130"/>
      <c r="U1154" s="130"/>
      <c r="V1154" s="130"/>
      <c r="W1154" s="130"/>
      <c r="X1154" s="130"/>
      <c r="Y1154" s="130"/>
      <c r="Z1154" s="130"/>
      <c r="AA1154" s="130"/>
      <c r="AB1154" s="131">
        <f t="shared" si="56"/>
        <v>0</v>
      </c>
    </row>
    <row r="1155" spans="1:28" s="97" customFormat="1" ht="12.75" x14ac:dyDescent="0.2">
      <c r="A1155" s="127"/>
      <c r="B1155" s="127"/>
      <c r="C1155" s="26"/>
      <c r="D1155" s="128"/>
      <c r="E1155" s="129"/>
      <c r="F1155" s="119" t="str">
        <f>+IF(ISNA(VLOOKUP($E1155,COA!$A$10:$C$208,3,0)),"",VLOOKUP($E1155,COA!$A$10:$C$208,3,0))</f>
        <v/>
      </c>
      <c r="G1155" s="129"/>
      <c r="H1155" s="119" t="str">
        <f>+IF(ISNA(VLOOKUP($E1155,COA!$A$10:$C$208,3,0)),"",VLOOKUP($E1155,COA!$A$10:$C$208,3,0))</f>
        <v/>
      </c>
      <c r="I1155" s="120"/>
      <c r="J1155" s="121" t="str">
        <f>+IF(ISNA(VLOOKUP($I1155,'Cost Center'!$A$9:$B$48,2,0)),"",(VLOOKUP($I1155,'Cost Center'!$A$9:$B$48,2,0)))</f>
        <v/>
      </c>
      <c r="K1155" s="122"/>
      <c r="L1155" s="123"/>
      <c r="M1155" s="124">
        <f t="shared" si="54"/>
        <v>0</v>
      </c>
      <c r="N1155" s="124"/>
      <c r="O1155" s="124">
        <f t="shared" si="55"/>
        <v>0</v>
      </c>
      <c r="P1155" s="130"/>
      <c r="Q1155" s="130"/>
      <c r="R1155" s="130"/>
      <c r="S1155" s="130"/>
      <c r="T1155" s="130"/>
      <c r="U1155" s="130"/>
      <c r="V1155" s="130"/>
      <c r="W1155" s="130"/>
      <c r="X1155" s="130"/>
      <c r="Y1155" s="130"/>
      <c r="Z1155" s="130"/>
      <c r="AA1155" s="130"/>
      <c r="AB1155" s="131">
        <f t="shared" si="56"/>
        <v>0</v>
      </c>
    </row>
    <row r="1156" spans="1:28" s="97" customFormat="1" ht="12.75" x14ac:dyDescent="0.2">
      <c r="A1156" s="127"/>
      <c r="B1156" s="127"/>
      <c r="C1156" s="26"/>
      <c r="D1156" s="128"/>
      <c r="E1156" s="129"/>
      <c r="F1156" s="119" t="str">
        <f>+IF(ISNA(VLOOKUP($E1156,COA!$A$10:$C$208,3,0)),"",VLOOKUP($E1156,COA!$A$10:$C$208,3,0))</f>
        <v/>
      </c>
      <c r="G1156" s="129"/>
      <c r="H1156" s="119" t="str">
        <f>+IF(ISNA(VLOOKUP($E1156,COA!$A$10:$C$208,3,0)),"",VLOOKUP($E1156,COA!$A$10:$C$208,3,0))</f>
        <v/>
      </c>
      <c r="I1156" s="120"/>
      <c r="J1156" s="121" t="str">
        <f>+IF(ISNA(VLOOKUP($I1156,'Cost Center'!$A$9:$B$48,2,0)),"",(VLOOKUP($I1156,'Cost Center'!$A$9:$B$48,2,0)))</f>
        <v/>
      </c>
      <c r="K1156" s="122"/>
      <c r="L1156" s="123"/>
      <c r="M1156" s="124">
        <f t="shared" si="54"/>
        <v>0</v>
      </c>
      <c r="N1156" s="124"/>
      <c r="O1156" s="124">
        <f t="shared" si="55"/>
        <v>0</v>
      </c>
      <c r="P1156" s="130"/>
      <c r="Q1156" s="130"/>
      <c r="R1156" s="130"/>
      <c r="S1156" s="130"/>
      <c r="T1156" s="130"/>
      <c r="U1156" s="130"/>
      <c r="V1156" s="130"/>
      <c r="W1156" s="130"/>
      <c r="X1156" s="130"/>
      <c r="Y1156" s="130"/>
      <c r="Z1156" s="130"/>
      <c r="AA1156" s="130"/>
      <c r="AB1156" s="131">
        <f t="shared" si="56"/>
        <v>0</v>
      </c>
    </row>
    <row r="1157" spans="1:28" s="97" customFormat="1" ht="12.75" x14ac:dyDescent="0.2">
      <c r="A1157" s="127"/>
      <c r="B1157" s="127"/>
      <c r="C1157" s="26"/>
      <c r="D1157" s="128"/>
      <c r="E1157" s="129"/>
      <c r="F1157" s="119" t="str">
        <f>+IF(ISNA(VLOOKUP($E1157,COA!$A$10:$C$208,3,0)),"",VLOOKUP($E1157,COA!$A$10:$C$208,3,0))</f>
        <v/>
      </c>
      <c r="G1157" s="129"/>
      <c r="H1157" s="119" t="str">
        <f>+IF(ISNA(VLOOKUP($E1157,COA!$A$10:$C$208,3,0)),"",VLOOKUP($E1157,COA!$A$10:$C$208,3,0))</f>
        <v/>
      </c>
      <c r="I1157" s="120"/>
      <c r="J1157" s="121" t="str">
        <f>+IF(ISNA(VLOOKUP($I1157,'Cost Center'!$A$9:$B$48,2,0)),"",(VLOOKUP($I1157,'Cost Center'!$A$9:$B$48,2,0)))</f>
        <v/>
      </c>
      <c r="K1157" s="122"/>
      <c r="L1157" s="123"/>
      <c r="M1157" s="124">
        <f t="shared" si="54"/>
        <v>0</v>
      </c>
      <c r="N1157" s="124"/>
      <c r="O1157" s="124">
        <f t="shared" si="55"/>
        <v>0</v>
      </c>
      <c r="P1157" s="130"/>
      <c r="Q1157" s="130"/>
      <c r="R1157" s="130"/>
      <c r="S1157" s="130"/>
      <c r="T1157" s="130"/>
      <c r="U1157" s="130"/>
      <c r="V1157" s="130"/>
      <c r="W1157" s="130"/>
      <c r="X1157" s="130"/>
      <c r="Y1157" s="130"/>
      <c r="Z1157" s="130"/>
      <c r="AA1157" s="130"/>
      <c r="AB1157" s="131">
        <f t="shared" si="56"/>
        <v>0</v>
      </c>
    </row>
    <row r="1158" spans="1:28" s="97" customFormat="1" ht="12.75" x14ac:dyDescent="0.2">
      <c r="A1158" s="127"/>
      <c r="B1158" s="127"/>
      <c r="C1158" s="26"/>
      <c r="D1158" s="128"/>
      <c r="E1158" s="129"/>
      <c r="F1158" s="119" t="str">
        <f>+IF(ISNA(VLOOKUP($E1158,COA!$A$10:$C$208,3,0)),"",VLOOKUP($E1158,COA!$A$10:$C$208,3,0))</f>
        <v/>
      </c>
      <c r="G1158" s="129"/>
      <c r="H1158" s="119" t="str">
        <f>+IF(ISNA(VLOOKUP($E1158,COA!$A$10:$C$208,3,0)),"",VLOOKUP($E1158,COA!$A$10:$C$208,3,0))</f>
        <v/>
      </c>
      <c r="I1158" s="120"/>
      <c r="J1158" s="121" t="str">
        <f>+IF(ISNA(VLOOKUP($I1158,'Cost Center'!$A$9:$B$48,2,0)),"",(VLOOKUP($I1158,'Cost Center'!$A$9:$B$48,2,0)))</f>
        <v/>
      </c>
      <c r="K1158" s="122"/>
      <c r="L1158" s="123"/>
      <c r="M1158" s="124">
        <f t="shared" si="54"/>
        <v>0</v>
      </c>
      <c r="N1158" s="124"/>
      <c r="O1158" s="124">
        <f t="shared" si="55"/>
        <v>0</v>
      </c>
      <c r="P1158" s="130"/>
      <c r="Q1158" s="130"/>
      <c r="R1158" s="130"/>
      <c r="S1158" s="130"/>
      <c r="T1158" s="130"/>
      <c r="U1158" s="130"/>
      <c r="V1158" s="130"/>
      <c r="W1158" s="130"/>
      <c r="X1158" s="130"/>
      <c r="Y1158" s="130"/>
      <c r="Z1158" s="130"/>
      <c r="AA1158" s="130"/>
      <c r="AB1158" s="131">
        <f t="shared" si="56"/>
        <v>0</v>
      </c>
    </row>
    <row r="1159" spans="1:28" s="97" customFormat="1" ht="12.75" x14ac:dyDescent="0.2">
      <c r="A1159" s="127"/>
      <c r="B1159" s="127"/>
      <c r="C1159" s="26"/>
      <c r="D1159" s="128"/>
      <c r="E1159" s="129"/>
      <c r="F1159" s="119" t="str">
        <f>+IF(ISNA(VLOOKUP($E1159,COA!$A$10:$C$208,3,0)),"",VLOOKUP($E1159,COA!$A$10:$C$208,3,0))</f>
        <v/>
      </c>
      <c r="G1159" s="129"/>
      <c r="H1159" s="119" t="str">
        <f>+IF(ISNA(VLOOKUP($E1159,COA!$A$10:$C$208,3,0)),"",VLOOKUP($E1159,COA!$A$10:$C$208,3,0))</f>
        <v/>
      </c>
      <c r="I1159" s="120"/>
      <c r="J1159" s="121" t="str">
        <f>+IF(ISNA(VLOOKUP($I1159,'Cost Center'!$A$9:$B$48,2,0)),"",(VLOOKUP($I1159,'Cost Center'!$A$9:$B$48,2,0)))</f>
        <v/>
      </c>
      <c r="K1159" s="122"/>
      <c r="L1159" s="123"/>
      <c r="M1159" s="124">
        <f t="shared" si="54"/>
        <v>0</v>
      </c>
      <c r="N1159" s="124"/>
      <c r="O1159" s="124">
        <f t="shared" si="55"/>
        <v>0</v>
      </c>
      <c r="P1159" s="130"/>
      <c r="Q1159" s="130"/>
      <c r="R1159" s="130"/>
      <c r="S1159" s="130"/>
      <c r="T1159" s="130"/>
      <c r="U1159" s="130"/>
      <c r="V1159" s="130"/>
      <c r="W1159" s="130"/>
      <c r="X1159" s="130"/>
      <c r="Y1159" s="130"/>
      <c r="Z1159" s="130"/>
      <c r="AA1159" s="130"/>
      <c r="AB1159" s="131">
        <f t="shared" si="56"/>
        <v>0</v>
      </c>
    </row>
    <row r="1160" spans="1:28" s="97" customFormat="1" ht="12.75" x14ac:dyDescent="0.2">
      <c r="A1160" s="127"/>
      <c r="B1160" s="127"/>
      <c r="C1160" s="26"/>
      <c r="D1160" s="128"/>
      <c r="E1160" s="129"/>
      <c r="F1160" s="119" t="str">
        <f>+IF(ISNA(VLOOKUP($E1160,COA!$A$10:$C$208,3,0)),"",VLOOKUP($E1160,COA!$A$10:$C$208,3,0))</f>
        <v/>
      </c>
      <c r="G1160" s="129"/>
      <c r="H1160" s="119" t="str">
        <f>+IF(ISNA(VLOOKUP($E1160,COA!$A$10:$C$208,3,0)),"",VLOOKUP($E1160,COA!$A$10:$C$208,3,0))</f>
        <v/>
      </c>
      <c r="I1160" s="120"/>
      <c r="J1160" s="121" t="str">
        <f>+IF(ISNA(VLOOKUP($I1160,'Cost Center'!$A$9:$B$48,2,0)),"",(VLOOKUP($I1160,'Cost Center'!$A$9:$B$48,2,0)))</f>
        <v/>
      </c>
      <c r="K1160" s="122"/>
      <c r="L1160" s="123"/>
      <c r="M1160" s="124">
        <f t="shared" si="54"/>
        <v>0</v>
      </c>
      <c r="N1160" s="124"/>
      <c r="O1160" s="124">
        <f t="shared" si="55"/>
        <v>0</v>
      </c>
      <c r="P1160" s="130"/>
      <c r="Q1160" s="130"/>
      <c r="R1160" s="130"/>
      <c r="S1160" s="130"/>
      <c r="T1160" s="130"/>
      <c r="U1160" s="130"/>
      <c r="V1160" s="130"/>
      <c r="W1160" s="130"/>
      <c r="X1160" s="130"/>
      <c r="Y1160" s="130"/>
      <c r="Z1160" s="130"/>
      <c r="AA1160" s="130"/>
      <c r="AB1160" s="131">
        <f t="shared" si="56"/>
        <v>0</v>
      </c>
    </row>
    <row r="1161" spans="1:28" s="97" customFormat="1" ht="12.75" x14ac:dyDescent="0.2">
      <c r="A1161" s="127"/>
      <c r="B1161" s="127"/>
      <c r="C1161" s="26"/>
      <c r="D1161" s="128"/>
      <c r="E1161" s="129"/>
      <c r="F1161" s="119" t="str">
        <f>+IF(ISNA(VLOOKUP($E1161,COA!$A$10:$C$208,3,0)),"",VLOOKUP($E1161,COA!$A$10:$C$208,3,0))</f>
        <v/>
      </c>
      <c r="G1161" s="129"/>
      <c r="H1161" s="119" t="str">
        <f>+IF(ISNA(VLOOKUP($E1161,COA!$A$10:$C$208,3,0)),"",VLOOKUP($E1161,COA!$A$10:$C$208,3,0))</f>
        <v/>
      </c>
      <c r="I1161" s="120"/>
      <c r="J1161" s="121" t="str">
        <f>+IF(ISNA(VLOOKUP($I1161,'Cost Center'!$A$9:$B$48,2,0)),"",(VLOOKUP($I1161,'Cost Center'!$A$9:$B$48,2,0)))</f>
        <v/>
      </c>
      <c r="K1161" s="122"/>
      <c r="L1161" s="123"/>
      <c r="M1161" s="124">
        <f t="shared" si="54"/>
        <v>0</v>
      </c>
      <c r="N1161" s="124"/>
      <c r="O1161" s="124">
        <f t="shared" si="55"/>
        <v>0</v>
      </c>
      <c r="P1161" s="130"/>
      <c r="Q1161" s="130"/>
      <c r="R1161" s="130"/>
      <c r="S1161" s="130"/>
      <c r="T1161" s="130"/>
      <c r="U1161" s="130"/>
      <c r="V1161" s="130"/>
      <c r="W1161" s="130"/>
      <c r="X1161" s="130"/>
      <c r="Y1161" s="130"/>
      <c r="Z1161" s="130"/>
      <c r="AA1161" s="130"/>
      <c r="AB1161" s="131">
        <f t="shared" si="56"/>
        <v>0</v>
      </c>
    </row>
    <row r="1162" spans="1:28" s="97" customFormat="1" ht="12.75" x14ac:dyDescent="0.2">
      <c r="A1162" s="127"/>
      <c r="B1162" s="127"/>
      <c r="C1162" s="26"/>
      <c r="D1162" s="128"/>
      <c r="E1162" s="129"/>
      <c r="F1162" s="119" t="str">
        <f>+IF(ISNA(VLOOKUP($E1162,COA!$A$10:$C$208,3,0)),"",VLOOKUP($E1162,COA!$A$10:$C$208,3,0))</f>
        <v/>
      </c>
      <c r="G1162" s="129"/>
      <c r="H1162" s="119" t="str">
        <f>+IF(ISNA(VLOOKUP($E1162,COA!$A$10:$C$208,3,0)),"",VLOOKUP($E1162,COA!$A$10:$C$208,3,0))</f>
        <v/>
      </c>
      <c r="I1162" s="120"/>
      <c r="J1162" s="121" t="str">
        <f>+IF(ISNA(VLOOKUP($I1162,'Cost Center'!$A$9:$B$48,2,0)),"",(VLOOKUP($I1162,'Cost Center'!$A$9:$B$48,2,0)))</f>
        <v/>
      </c>
      <c r="K1162" s="122"/>
      <c r="L1162" s="123"/>
      <c r="M1162" s="124">
        <f t="shared" si="54"/>
        <v>0</v>
      </c>
      <c r="N1162" s="124"/>
      <c r="O1162" s="124">
        <f t="shared" si="55"/>
        <v>0</v>
      </c>
      <c r="P1162" s="130"/>
      <c r="Q1162" s="130"/>
      <c r="R1162" s="130"/>
      <c r="S1162" s="130"/>
      <c r="T1162" s="130"/>
      <c r="U1162" s="130"/>
      <c r="V1162" s="130"/>
      <c r="W1162" s="130"/>
      <c r="X1162" s="130"/>
      <c r="Y1162" s="130"/>
      <c r="Z1162" s="130"/>
      <c r="AA1162" s="130"/>
      <c r="AB1162" s="131">
        <f t="shared" si="56"/>
        <v>0</v>
      </c>
    </row>
    <row r="1163" spans="1:28" s="97" customFormat="1" ht="12.75" x14ac:dyDescent="0.2">
      <c r="A1163" s="127"/>
      <c r="B1163" s="127"/>
      <c r="C1163" s="26"/>
      <c r="D1163" s="128"/>
      <c r="E1163" s="129"/>
      <c r="F1163" s="119" t="str">
        <f>+IF(ISNA(VLOOKUP($E1163,COA!$A$10:$C$208,3,0)),"",VLOOKUP($E1163,COA!$A$10:$C$208,3,0))</f>
        <v/>
      </c>
      <c r="G1163" s="129"/>
      <c r="H1163" s="119" t="str">
        <f>+IF(ISNA(VLOOKUP($E1163,COA!$A$10:$C$208,3,0)),"",VLOOKUP($E1163,COA!$A$10:$C$208,3,0))</f>
        <v/>
      </c>
      <c r="I1163" s="120"/>
      <c r="J1163" s="121" t="str">
        <f>+IF(ISNA(VLOOKUP($I1163,'Cost Center'!$A$9:$B$48,2,0)),"",(VLOOKUP($I1163,'Cost Center'!$A$9:$B$48,2,0)))</f>
        <v/>
      </c>
      <c r="K1163" s="122"/>
      <c r="L1163" s="123"/>
      <c r="M1163" s="124">
        <f t="shared" ref="M1163:M1226" si="57">+O1163*1000</f>
        <v>0</v>
      </c>
      <c r="N1163" s="124"/>
      <c r="O1163" s="124">
        <f t="shared" ref="O1163:O1226" si="58">+AB1163</f>
        <v>0</v>
      </c>
      <c r="P1163" s="130"/>
      <c r="Q1163" s="130"/>
      <c r="R1163" s="130"/>
      <c r="S1163" s="130"/>
      <c r="T1163" s="130"/>
      <c r="U1163" s="130"/>
      <c r="V1163" s="130"/>
      <c r="W1163" s="130"/>
      <c r="X1163" s="130"/>
      <c r="Y1163" s="130"/>
      <c r="Z1163" s="130"/>
      <c r="AA1163" s="130"/>
      <c r="AB1163" s="131">
        <f t="shared" ref="AB1163:AB1226" si="59">SUM(P1163:AA1163)</f>
        <v>0</v>
      </c>
    </row>
    <row r="1164" spans="1:28" s="97" customFormat="1" ht="12.75" x14ac:dyDescent="0.2">
      <c r="A1164" s="127"/>
      <c r="B1164" s="127"/>
      <c r="C1164" s="26"/>
      <c r="D1164" s="128"/>
      <c r="E1164" s="129"/>
      <c r="F1164" s="119" t="str">
        <f>+IF(ISNA(VLOOKUP($E1164,COA!$A$10:$C$208,3,0)),"",VLOOKUP($E1164,COA!$A$10:$C$208,3,0))</f>
        <v/>
      </c>
      <c r="G1164" s="129"/>
      <c r="H1164" s="119" t="str">
        <f>+IF(ISNA(VLOOKUP($E1164,COA!$A$10:$C$208,3,0)),"",VLOOKUP($E1164,COA!$A$10:$C$208,3,0))</f>
        <v/>
      </c>
      <c r="I1164" s="120"/>
      <c r="J1164" s="121" t="str">
        <f>+IF(ISNA(VLOOKUP($I1164,'Cost Center'!$A$9:$B$48,2,0)),"",(VLOOKUP($I1164,'Cost Center'!$A$9:$B$48,2,0)))</f>
        <v/>
      </c>
      <c r="K1164" s="122"/>
      <c r="L1164" s="123"/>
      <c r="M1164" s="124">
        <f t="shared" si="57"/>
        <v>0</v>
      </c>
      <c r="N1164" s="124"/>
      <c r="O1164" s="124">
        <f t="shared" si="58"/>
        <v>0</v>
      </c>
      <c r="P1164" s="130"/>
      <c r="Q1164" s="130"/>
      <c r="R1164" s="130"/>
      <c r="S1164" s="130"/>
      <c r="T1164" s="130"/>
      <c r="U1164" s="130"/>
      <c r="V1164" s="130"/>
      <c r="W1164" s="130"/>
      <c r="X1164" s="130"/>
      <c r="Y1164" s="130"/>
      <c r="Z1164" s="130"/>
      <c r="AA1164" s="130"/>
      <c r="AB1164" s="131">
        <f t="shared" si="59"/>
        <v>0</v>
      </c>
    </row>
    <row r="1165" spans="1:28" s="97" customFormat="1" ht="12.75" x14ac:dyDescent="0.2">
      <c r="A1165" s="127"/>
      <c r="B1165" s="127"/>
      <c r="C1165" s="26"/>
      <c r="D1165" s="128"/>
      <c r="E1165" s="129"/>
      <c r="F1165" s="119" t="str">
        <f>+IF(ISNA(VLOOKUP($E1165,COA!$A$10:$C$208,3,0)),"",VLOOKUP($E1165,COA!$A$10:$C$208,3,0))</f>
        <v/>
      </c>
      <c r="G1165" s="129"/>
      <c r="H1165" s="119" t="str">
        <f>+IF(ISNA(VLOOKUP($E1165,COA!$A$10:$C$208,3,0)),"",VLOOKUP($E1165,COA!$A$10:$C$208,3,0))</f>
        <v/>
      </c>
      <c r="I1165" s="120"/>
      <c r="J1165" s="121" t="str">
        <f>+IF(ISNA(VLOOKUP($I1165,'Cost Center'!$A$9:$B$48,2,0)),"",(VLOOKUP($I1165,'Cost Center'!$A$9:$B$48,2,0)))</f>
        <v/>
      </c>
      <c r="K1165" s="122"/>
      <c r="L1165" s="123"/>
      <c r="M1165" s="124">
        <f t="shared" si="57"/>
        <v>0</v>
      </c>
      <c r="N1165" s="124"/>
      <c r="O1165" s="124">
        <f t="shared" si="58"/>
        <v>0</v>
      </c>
      <c r="P1165" s="130"/>
      <c r="Q1165" s="130"/>
      <c r="R1165" s="130"/>
      <c r="S1165" s="130"/>
      <c r="T1165" s="130"/>
      <c r="U1165" s="130"/>
      <c r="V1165" s="130"/>
      <c r="W1165" s="130"/>
      <c r="X1165" s="130"/>
      <c r="Y1165" s="130"/>
      <c r="Z1165" s="130"/>
      <c r="AA1165" s="130"/>
      <c r="AB1165" s="131">
        <f t="shared" si="59"/>
        <v>0</v>
      </c>
    </row>
    <row r="1166" spans="1:28" s="97" customFormat="1" ht="12.75" x14ac:dyDescent="0.2">
      <c r="A1166" s="127"/>
      <c r="B1166" s="127"/>
      <c r="C1166" s="26"/>
      <c r="D1166" s="128"/>
      <c r="E1166" s="129"/>
      <c r="F1166" s="119" t="str">
        <f>+IF(ISNA(VLOOKUP($E1166,COA!$A$10:$C$208,3,0)),"",VLOOKUP($E1166,COA!$A$10:$C$208,3,0))</f>
        <v/>
      </c>
      <c r="G1166" s="129"/>
      <c r="H1166" s="119" t="str">
        <f>+IF(ISNA(VLOOKUP($E1166,COA!$A$10:$C$208,3,0)),"",VLOOKUP($E1166,COA!$A$10:$C$208,3,0))</f>
        <v/>
      </c>
      <c r="I1166" s="120"/>
      <c r="J1166" s="121" t="str">
        <f>+IF(ISNA(VLOOKUP($I1166,'Cost Center'!$A$9:$B$48,2,0)),"",(VLOOKUP($I1166,'Cost Center'!$A$9:$B$48,2,0)))</f>
        <v/>
      </c>
      <c r="K1166" s="122"/>
      <c r="L1166" s="123"/>
      <c r="M1166" s="124">
        <f t="shared" si="57"/>
        <v>0</v>
      </c>
      <c r="N1166" s="124"/>
      <c r="O1166" s="124">
        <f t="shared" si="58"/>
        <v>0</v>
      </c>
      <c r="P1166" s="130"/>
      <c r="Q1166" s="130"/>
      <c r="R1166" s="130"/>
      <c r="S1166" s="130"/>
      <c r="T1166" s="130"/>
      <c r="U1166" s="130"/>
      <c r="V1166" s="130"/>
      <c r="W1166" s="130"/>
      <c r="X1166" s="130"/>
      <c r="Y1166" s="130"/>
      <c r="Z1166" s="130"/>
      <c r="AA1166" s="130"/>
      <c r="AB1166" s="131">
        <f t="shared" si="59"/>
        <v>0</v>
      </c>
    </row>
    <row r="1167" spans="1:28" s="97" customFormat="1" ht="12.75" x14ac:dyDescent="0.2">
      <c r="A1167" s="127"/>
      <c r="B1167" s="127"/>
      <c r="C1167" s="26"/>
      <c r="D1167" s="128"/>
      <c r="E1167" s="129"/>
      <c r="F1167" s="119" t="str">
        <f>+IF(ISNA(VLOOKUP($E1167,COA!$A$10:$C$208,3,0)),"",VLOOKUP($E1167,COA!$A$10:$C$208,3,0))</f>
        <v/>
      </c>
      <c r="G1167" s="129"/>
      <c r="H1167" s="119" t="str">
        <f>+IF(ISNA(VLOOKUP($E1167,COA!$A$10:$C$208,3,0)),"",VLOOKUP($E1167,COA!$A$10:$C$208,3,0))</f>
        <v/>
      </c>
      <c r="I1167" s="120"/>
      <c r="J1167" s="121" t="str">
        <f>+IF(ISNA(VLOOKUP($I1167,'Cost Center'!$A$9:$B$48,2,0)),"",(VLOOKUP($I1167,'Cost Center'!$A$9:$B$48,2,0)))</f>
        <v/>
      </c>
      <c r="K1167" s="122"/>
      <c r="L1167" s="123"/>
      <c r="M1167" s="124">
        <f t="shared" si="57"/>
        <v>0</v>
      </c>
      <c r="N1167" s="124"/>
      <c r="O1167" s="124">
        <f t="shared" si="58"/>
        <v>0</v>
      </c>
      <c r="P1167" s="130"/>
      <c r="Q1167" s="130"/>
      <c r="R1167" s="130"/>
      <c r="S1167" s="130"/>
      <c r="T1167" s="130"/>
      <c r="U1167" s="130"/>
      <c r="V1167" s="130"/>
      <c r="W1167" s="130"/>
      <c r="X1167" s="130"/>
      <c r="Y1167" s="130"/>
      <c r="Z1167" s="130"/>
      <c r="AA1167" s="130"/>
      <c r="AB1167" s="131">
        <f t="shared" si="59"/>
        <v>0</v>
      </c>
    </row>
    <row r="1168" spans="1:28" s="97" customFormat="1" ht="12.75" x14ac:dyDescent="0.2">
      <c r="A1168" s="127"/>
      <c r="B1168" s="127"/>
      <c r="C1168" s="26"/>
      <c r="D1168" s="128"/>
      <c r="E1168" s="129"/>
      <c r="F1168" s="119" t="str">
        <f>+IF(ISNA(VLOOKUP($E1168,COA!$A$10:$C$208,3,0)),"",VLOOKUP($E1168,COA!$A$10:$C$208,3,0))</f>
        <v/>
      </c>
      <c r="G1168" s="129"/>
      <c r="H1168" s="119" t="str">
        <f>+IF(ISNA(VLOOKUP($E1168,COA!$A$10:$C$208,3,0)),"",VLOOKUP($E1168,COA!$A$10:$C$208,3,0))</f>
        <v/>
      </c>
      <c r="I1168" s="120"/>
      <c r="J1168" s="121" t="str">
        <f>+IF(ISNA(VLOOKUP($I1168,'Cost Center'!$A$9:$B$48,2,0)),"",(VLOOKUP($I1168,'Cost Center'!$A$9:$B$48,2,0)))</f>
        <v/>
      </c>
      <c r="K1168" s="122"/>
      <c r="L1168" s="123"/>
      <c r="M1168" s="124">
        <f t="shared" si="57"/>
        <v>0</v>
      </c>
      <c r="N1168" s="124"/>
      <c r="O1168" s="124">
        <f t="shared" si="58"/>
        <v>0</v>
      </c>
      <c r="P1168" s="130"/>
      <c r="Q1168" s="130"/>
      <c r="R1168" s="130"/>
      <c r="S1168" s="130"/>
      <c r="T1168" s="130"/>
      <c r="U1168" s="130"/>
      <c r="V1168" s="130"/>
      <c r="W1168" s="130"/>
      <c r="X1168" s="130"/>
      <c r="Y1168" s="130"/>
      <c r="Z1168" s="130"/>
      <c r="AA1168" s="130"/>
      <c r="AB1168" s="131">
        <f t="shared" si="59"/>
        <v>0</v>
      </c>
    </row>
    <row r="1169" spans="1:28" s="97" customFormat="1" ht="12.75" x14ac:dyDescent="0.2">
      <c r="A1169" s="127"/>
      <c r="B1169" s="127"/>
      <c r="C1169" s="26"/>
      <c r="D1169" s="128"/>
      <c r="E1169" s="129"/>
      <c r="F1169" s="119" t="str">
        <f>+IF(ISNA(VLOOKUP($E1169,COA!$A$10:$C$208,3,0)),"",VLOOKUP($E1169,COA!$A$10:$C$208,3,0))</f>
        <v/>
      </c>
      <c r="G1169" s="129"/>
      <c r="H1169" s="119" t="str">
        <f>+IF(ISNA(VLOOKUP($E1169,COA!$A$10:$C$208,3,0)),"",VLOOKUP($E1169,COA!$A$10:$C$208,3,0))</f>
        <v/>
      </c>
      <c r="I1169" s="120"/>
      <c r="J1169" s="121" t="str">
        <f>+IF(ISNA(VLOOKUP($I1169,'Cost Center'!$A$9:$B$48,2,0)),"",(VLOOKUP($I1169,'Cost Center'!$A$9:$B$48,2,0)))</f>
        <v/>
      </c>
      <c r="K1169" s="122"/>
      <c r="L1169" s="123"/>
      <c r="M1169" s="124">
        <f t="shared" si="57"/>
        <v>0</v>
      </c>
      <c r="N1169" s="124"/>
      <c r="O1169" s="124">
        <f t="shared" si="58"/>
        <v>0</v>
      </c>
      <c r="P1169" s="130"/>
      <c r="Q1169" s="130"/>
      <c r="R1169" s="130"/>
      <c r="S1169" s="130"/>
      <c r="T1169" s="130"/>
      <c r="U1169" s="130"/>
      <c r="V1169" s="130"/>
      <c r="W1169" s="130"/>
      <c r="X1169" s="130"/>
      <c r="Y1169" s="130"/>
      <c r="Z1169" s="130"/>
      <c r="AA1169" s="130"/>
      <c r="AB1169" s="131">
        <f t="shared" si="59"/>
        <v>0</v>
      </c>
    </row>
    <row r="1170" spans="1:28" s="97" customFormat="1" ht="12.75" x14ac:dyDescent="0.2">
      <c r="A1170" s="127"/>
      <c r="B1170" s="127"/>
      <c r="C1170" s="26"/>
      <c r="D1170" s="128"/>
      <c r="E1170" s="129"/>
      <c r="F1170" s="119" t="str">
        <f>+IF(ISNA(VLOOKUP($E1170,COA!$A$10:$C$208,3,0)),"",VLOOKUP($E1170,COA!$A$10:$C$208,3,0))</f>
        <v/>
      </c>
      <c r="G1170" s="129"/>
      <c r="H1170" s="119" t="str">
        <f>+IF(ISNA(VLOOKUP($E1170,COA!$A$10:$C$208,3,0)),"",VLOOKUP($E1170,COA!$A$10:$C$208,3,0))</f>
        <v/>
      </c>
      <c r="I1170" s="120"/>
      <c r="J1170" s="121" t="str">
        <f>+IF(ISNA(VLOOKUP($I1170,'Cost Center'!$A$9:$B$48,2,0)),"",(VLOOKUP($I1170,'Cost Center'!$A$9:$B$48,2,0)))</f>
        <v/>
      </c>
      <c r="K1170" s="122"/>
      <c r="L1170" s="123"/>
      <c r="M1170" s="124">
        <f t="shared" si="57"/>
        <v>0</v>
      </c>
      <c r="N1170" s="124"/>
      <c r="O1170" s="124">
        <f t="shared" si="58"/>
        <v>0</v>
      </c>
      <c r="P1170" s="130"/>
      <c r="Q1170" s="130"/>
      <c r="R1170" s="130"/>
      <c r="S1170" s="130"/>
      <c r="T1170" s="130"/>
      <c r="U1170" s="130"/>
      <c r="V1170" s="130"/>
      <c r="W1170" s="130"/>
      <c r="X1170" s="130"/>
      <c r="Y1170" s="130"/>
      <c r="Z1170" s="130"/>
      <c r="AA1170" s="130"/>
      <c r="AB1170" s="131">
        <f t="shared" si="59"/>
        <v>0</v>
      </c>
    </row>
    <row r="1171" spans="1:28" s="97" customFormat="1" ht="12.75" x14ac:dyDescent="0.2">
      <c r="A1171" s="127"/>
      <c r="B1171" s="127"/>
      <c r="C1171" s="26"/>
      <c r="D1171" s="128"/>
      <c r="E1171" s="129"/>
      <c r="F1171" s="119" t="str">
        <f>+IF(ISNA(VLOOKUP($E1171,COA!$A$10:$C$208,3,0)),"",VLOOKUP($E1171,COA!$A$10:$C$208,3,0))</f>
        <v/>
      </c>
      <c r="G1171" s="129"/>
      <c r="H1171" s="119" t="str">
        <f>+IF(ISNA(VLOOKUP($E1171,COA!$A$10:$C$208,3,0)),"",VLOOKUP($E1171,COA!$A$10:$C$208,3,0))</f>
        <v/>
      </c>
      <c r="I1171" s="120"/>
      <c r="J1171" s="121" t="str">
        <f>+IF(ISNA(VLOOKUP($I1171,'Cost Center'!$A$9:$B$48,2,0)),"",(VLOOKUP($I1171,'Cost Center'!$A$9:$B$48,2,0)))</f>
        <v/>
      </c>
      <c r="K1171" s="122"/>
      <c r="L1171" s="123"/>
      <c r="M1171" s="124">
        <f t="shared" si="57"/>
        <v>0</v>
      </c>
      <c r="N1171" s="124"/>
      <c r="O1171" s="124">
        <f t="shared" si="58"/>
        <v>0</v>
      </c>
      <c r="P1171" s="130"/>
      <c r="Q1171" s="130"/>
      <c r="R1171" s="130"/>
      <c r="S1171" s="130"/>
      <c r="T1171" s="130"/>
      <c r="U1171" s="130"/>
      <c r="V1171" s="130"/>
      <c r="W1171" s="130"/>
      <c r="X1171" s="130"/>
      <c r="Y1171" s="130"/>
      <c r="Z1171" s="130"/>
      <c r="AA1171" s="130"/>
      <c r="AB1171" s="131">
        <f t="shared" si="59"/>
        <v>0</v>
      </c>
    </row>
    <row r="1172" spans="1:28" s="97" customFormat="1" ht="12.75" x14ac:dyDescent="0.2">
      <c r="A1172" s="127"/>
      <c r="B1172" s="127"/>
      <c r="C1172" s="26"/>
      <c r="D1172" s="128"/>
      <c r="E1172" s="129"/>
      <c r="F1172" s="119" t="str">
        <f>+IF(ISNA(VLOOKUP($E1172,COA!$A$10:$C$208,3,0)),"",VLOOKUP($E1172,COA!$A$10:$C$208,3,0))</f>
        <v/>
      </c>
      <c r="G1172" s="129"/>
      <c r="H1172" s="119" t="str">
        <f>+IF(ISNA(VLOOKUP($E1172,COA!$A$10:$C$208,3,0)),"",VLOOKUP($E1172,COA!$A$10:$C$208,3,0))</f>
        <v/>
      </c>
      <c r="I1172" s="120"/>
      <c r="J1172" s="121" t="str">
        <f>+IF(ISNA(VLOOKUP($I1172,'Cost Center'!$A$9:$B$48,2,0)),"",(VLOOKUP($I1172,'Cost Center'!$A$9:$B$48,2,0)))</f>
        <v/>
      </c>
      <c r="K1172" s="122"/>
      <c r="L1172" s="123"/>
      <c r="M1172" s="124">
        <f t="shared" si="57"/>
        <v>0</v>
      </c>
      <c r="N1172" s="124"/>
      <c r="O1172" s="124">
        <f t="shared" si="58"/>
        <v>0</v>
      </c>
      <c r="P1172" s="130"/>
      <c r="Q1172" s="130"/>
      <c r="R1172" s="130"/>
      <c r="S1172" s="130"/>
      <c r="T1172" s="130"/>
      <c r="U1172" s="130"/>
      <c r="V1172" s="130"/>
      <c r="W1172" s="130"/>
      <c r="X1172" s="130"/>
      <c r="Y1172" s="130"/>
      <c r="Z1172" s="130"/>
      <c r="AA1172" s="130"/>
      <c r="AB1172" s="131">
        <f t="shared" si="59"/>
        <v>0</v>
      </c>
    </row>
    <row r="1173" spans="1:28" s="97" customFormat="1" ht="12.75" x14ac:dyDescent="0.2">
      <c r="A1173" s="127"/>
      <c r="B1173" s="127"/>
      <c r="C1173" s="26"/>
      <c r="D1173" s="128"/>
      <c r="E1173" s="129"/>
      <c r="F1173" s="119" t="str">
        <f>+IF(ISNA(VLOOKUP($E1173,COA!$A$10:$C$208,3,0)),"",VLOOKUP($E1173,COA!$A$10:$C$208,3,0))</f>
        <v/>
      </c>
      <c r="G1173" s="129"/>
      <c r="H1173" s="119" t="str">
        <f>+IF(ISNA(VLOOKUP($E1173,COA!$A$10:$C$208,3,0)),"",VLOOKUP($E1173,COA!$A$10:$C$208,3,0))</f>
        <v/>
      </c>
      <c r="I1173" s="120"/>
      <c r="J1173" s="121" t="str">
        <f>+IF(ISNA(VLOOKUP($I1173,'Cost Center'!$A$9:$B$48,2,0)),"",(VLOOKUP($I1173,'Cost Center'!$A$9:$B$48,2,0)))</f>
        <v/>
      </c>
      <c r="K1173" s="122"/>
      <c r="L1173" s="123"/>
      <c r="M1173" s="124">
        <f t="shared" si="57"/>
        <v>0</v>
      </c>
      <c r="N1173" s="124"/>
      <c r="O1173" s="124">
        <f t="shared" si="58"/>
        <v>0</v>
      </c>
      <c r="P1173" s="130"/>
      <c r="Q1173" s="130"/>
      <c r="R1173" s="130"/>
      <c r="S1173" s="130"/>
      <c r="T1173" s="130"/>
      <c r="U1173" s="130"/>
      <c r="V1173" s="130"/>
      <c r="W1173" s="130"/>
      <c r="X1173" s="130"/>
      <c r="Y1173" s="130"/>
      <c r="Z1173" s="130"/>
      <c r="AA1173" s="130"/>
      <c r="AB1173" s="131">
        <f t="shared" si="59"/>
        <v>0</v>
      </c>
    </row>
    <row r="1174" spans="1:28" s="97" customFormat="1" ht="12.75" x14ac:dyDescent="0.2">
      <c r="A1174" s="127"/>
      <c r="B1174" s="127"/>
      <c r="C1174" s="26"/>
      <c r="D1174" s="128"/>
      <c r="E1174" s="129"/>
      <c r="F1174" s="119" t="str">
        <f>+IF(ISNA(VLOOKUP($E1174,COA!$A$10:$C$208,3,0)),"",VLOOKUP($E1174,COA!$A$10:$C$208,3,0))</f>
        <v/>
      </c>
      <c r="G1174" s="129"/>
      <c r="H1174" s="119" t="str">
        <f>+IF(ISNA(VLOOKUP($E1174,COA!$A$10:$C$208,3,0)),"",VLOOKUP($E1174,COA!$A$10:$C$208,3,0))</f>
        <v/>
      </c>
      <c r="I1174" s="120"/>
      <c r="J1174" s="121" t="str">
        <f>+IF(ISNA(VLOOKUP($I1174,'Cost Center'!$A$9:$B$48,2,0)),"",(VLOOKUP($I1174,'Cost Center'!$A$9:$B$48,2,0)))</f>
        <v/>
      </c>
      <c r="K1174" s="122"/>
      <c r="L1174" s="123"/>
      <c r="M1174" s="124">
        <f t="shared" si="57"/>
        <v>0</v>
      </c>
      <c r="N1174" s="124"/>
      <c r="O1174" s="124">
        <f t="shared" si="58"/>
        <v>0</v>
      </c>
      <c r="P1174" s="130"/>
      <c r="Q1174" s="130"/>
      <c r="R1174" s="130"/>
      <c r="S1174" s="130"/>
      <c r="T1174" s="130"/>
      <c r="U1174" s="130"/>
      <c r="V1174" s="130"/>
      <c r="W1174" s="130"/>
      <c r="X1174" s="130"/>
      <c r="Y1174" s="130"/>
      <c r="Z1174" s="130"/>
      <c r="AA1174" s="130"/>
      <c r="AB1174" s="131">
        <f t="shared" si="59"/>
        <v>0</v>
      </c>
    </row>
    <row r="1175" spans="1:28" s="97" customFormat="1" ht="12.75" x14ac:dyDescent="0.2">
      <c r="A1175" s="127"/>
      <c r="B1175" s="127"/>
      <c r="C1175" s="26"/>
      <c r="D1175" s="128"/>
      <c r="E1175" s="129"/>
      <c r="F1175" s="119" t="str">
        <f>+IF(ISNA(VLOOKUP($E1175,COA!$A$10:$C$208,3,0)),"",VLOOKUP($E1175,COA!$A$10:$C$208,3,0))</f>
        <v/>
      </c>
      <c r="G1175" s="129"/>
      <c r="H1175" s="119" t="str">
        <f>+IF(ISNA(VLOOKUP($E1175,COA!$A$10:$C$208,3,0)),"",VLOOKUP($E1175,COA!$A$10:$C$208,3,0))</f>
        <v/>
      </c>
      <c r="I1175" s="120"/>
      <c r="J1175" s="121" t="str">
        <f>+IF(ISNA(VLOOKUP($I1175,'Cost Center'!$A$9:$B$48,2,0)),"",(VLOOKUP($I1175,'Cost Center'!$A$9:$B$48,2,0)))</f>
        <v/>
      </c>
      <c r="K1175" s="122"/>
      <c r="L1175" s="123"/>
      <c r="M1175" s="124">
        <f t="shared" si="57"/>
        <v>0</v>
      </c>
      <c r="N1175" s="124"/>
      <c r="O1175" s="124">
        <f t="shared" si="58"/>
        <v>0</v>
      </c>
      <c r="P1175" s="130"/>
      <c r="Q1175" s="130"/>
      <c r="R1175" s="130"/>
      <c r="S1175" s="130"/>
      <c r="T1175" s="130"/>
      <c r="U1175" s="130"/>
      <c r="V1175" s="130"/>
      <c r="W1175" s="130"/>
      <c r="X1175" s="130"/>
      <c r="Y1175" s="130"/>
      <c r="Z1175" s="130"/>
      <c r="AA1175" s="130"/>
      <c r="AB1175" s="131">
        <f t="shared" si="59"/>
        <v>0</v>
      </c>
    </row>
    <row r="1176" spans="1:28" s="97" customFormat="1" ht="12.75" x14ac:dyDescent="0.2">
      <c r="A1176" s="127"/>
      <c r="B1176" s="127"/>
      <c r="C1176" s="26"/>
      <c r="D1176" s="128"/>
      <c r="E1176" s="129"/>
      <c r="F1176" s="119" t="str">
        <f>+IF(ISNA(VLOOKUP($E1176,COA!$A$10:$C$208,3,0)),"",VLOOKUP($E1176,COA!$A$10:$C$208,3,0))</f>
        <v/>
      </c>
      <c r="G1176" s="129"/>
      <c r="H1176" s="119" t="str">
        <f>+IF(ISNA(VLOOKUP($E1176,COA!$A$10:$C$208,3,0)),"",VLOOKUP($E1176,COA!$A$10:$C$208,3,0))</f>
        <v/>
      </c>
      <c r="I1176" s="120"/>
      <c r="J1176" s="121" t="str">
        <f>+IF(ISNA(VLOOKUP($I1176,'Cost Center'!$A$9:$B$48,2,0)),"",(VLOOKUP($I1176,'Cost Center'!$A$9:$B$48,2,0)))</f>
        <v/>
      </c>
      <c r="K1176" s="122"/>
      <c r="L1176" s="123"/>
      <c r="M1176" s="124">
        <f t="shared" si="57"/>
        <v>0</v>
      </c>
      <c r="N1176" s="124"/>
      <c r="O1176" s="124">
        <f t="shared" si="58"/>
        <v>0</v>
      </c>
      <c r="P1176" s="130"/>
      <c r="Q1176" s="130"/>
      <c r="R1176" s="130"/>
      <c r="S1176" s="130"/>
      <c r="T1176" s="130"/>
      <c r="U1176" s="130"/>
      <c r="V1176" s="130"/>
      <c r="W1176" s="130"/>
      <c r="X1176" s="130"/>
      <c r="Y1176" s="130"/>
      <c r="Z1176" s="130"/>
      <c r="AA1176" s="130"/>
      <c r="AB1176" s="131">
        <f t="shared" si="59"/>
        <v>0</v>
      </c>
    </row>
    <row r="1177" spans="1:28" s="97" customFormat="1" ht="12.75" x14ac:dyDescent="0.2">
      <c r="A1177" s="127"/>
      <c r="B1177" s="127"/>
      <c r="C1177" s="26"/>
      <c r="D1177" s="128"/>
      <c r="E1177" s="129"/>
      <c r="F1177" s="119" t="str">
        <f>+IF(ISNA(VLOOKUP($E1177,COA!$A$10:$C$208,3,0)),"",VLOOKUP($E1177,COA!$A$10:$C$208,3,0))</f>
        <v/>
      </c>
      <c r="G1177" s="129"/>
      <c r="H1177" s="119" t="str">
        <f>+IF(ISNA(VLOOKUP($E1177,COA!$A$10:$C$208,3,0)),"",VLOOKUP($E1177,COA!$A$10:$C$208,3,0))</f>
        <v/>
      </c>
      <c r="I1177" s="120"/>
      <c r="J1177" s="121" t="str">
        <f>+IF(ISNA(VLOOKUP($I1177,'Cost Center'!$A$9:$B$48,2,0)),"",(VLOOKUP($I1177,'Cost Center'!$A$9:$B$48,2,0)))</f>
        <v/>
      </c>
      <c r="K1177" s="122"/>
      <c r="L1177" s="123"/>
      <c r="M1177" s="124">
        <f t="shared" si="57"/>
        <v>0</v>
      </c>
      <c r="N1177" s="124"/>
      <c r="O1177" s="124">
        <f t="shared" si="58"/>
        <v>0</v>
      </c>
      <c r="P1177" s="130"/>
      <c r="Q1177" s="130"/>
      <c r="R1177" s="130"/>
      <c r="S1177" s="130"/>
      <c r="T1177" s="130"/>
      <c r="U1177" s="130"/>
      <c r="V1177" s="130"/>
      <c r="W1177" s="130"/>
      <c r="X1177" s="130"/>
      <c r="Y1177" s="130"/>
      <c r="Z1177" s="130"/>
      <c r="AA1177" s="130"/>
      <c r="AB1177" s="131">
        <f t="shared" si="59"/>
        <v>0</v>
      </c>
    </row>
    <row r="1178" spans="1:28" s="97" customFormat="1" ht="12.75" x14ac:dyDescent="0.2">
      <c r="A1178" s="127"/>
      <c r="B1178" s="127"/>
      <c r="C1178" s="26"/>
      <c r="D1178" s="128"/>
      <c r="E1178" s="129"/>
      <c r="F1178" s="119" t="str">
        <f>+IF(ISNA(VLOOKUP($E1178,COA!$A$10:$C$208,3,0)),"",VLOOKUP($E1178,COA!$A$10:$C$208,3,0))</f>
        <v/>
      </c>
      <c r="G1178" s="129"/>
      <c r="H1178" s="119" t="str">
        <f>+IF(ISNA(VLOOKUP($E1178,COA!$A$10:$C$208,3,0)),"",VLOOKUP($E1178,COA!$A$10:$C$208,3,0))</f>
        <v/>
      </c>
      <c r="I1178" s="120"/>
      <c r="J1178" s="121" t="str">
        <f>+IF(ISNA(VLOOKUP($I1178,'Cost Center'!$A$9:$B$48,2,0)),"",(VLOOKUP($I1178,'Cost Center'!$A$9:$B$48,2,0)))</f>
        <v/>
      </c>
      <c r="K1178" s="122"/>
      <c r="L1178" s="123"/>
      <c r="M1178" s="124">
        <f t="shared" si="57"/>
        <v>0</v>
      </c>
      <c r="N1178" s="124"/>
      <c r="O1178" s="124">
        <f t="shared" si="58"/>
        <v>0</v>
      </c>
      <c r="P1178" s="130"/>
      <c r="Q1178" s="130"/>
      <c r="R1178" s="130"/>
      <c r="S1178" s="130"/>
      <c r="T1178" s="130"/>
      <c r="U1178" s="130"/>
      <c r="V1178" s="130"/>
      <c r="W1178" s="130"/>
      <c r="X1178" s="130"/>
      <c r="Y1178" s="130"/>
      <c r="Z1178" s="130"/>
      <c r="AA1178" s="130"/>
      <c r="AB1178" s="131">
        <f t="shared" si="59"/>
        <v>0</v>
      </c>
    </row>
    <row r="1179" spans="1:28" s="97" customFormat="1" ht="12.75" x14ac:dyDescent="0.2">
      <c r="A1179" s="127"/>
      <c r="B1179" s="127"/>
      <c r="C1179" s="26"/>
      <c r="D1179" s="128"/>
      <c r="E1179" s="129"/>
      <c r="F1179" s="119" t="str">
        <f>+IF(ISNA(VLOOKUP($E1179,COA!$A$10:$C$208,3,0)),"",VLOOKUP($E1179,COA!$A$10:$C$208,3,0))</f>
        <v/>
      </c>
      <c r="G1179" s="129"/>
      <c r="H1179" s="119" t="str">
        <f>+IF(ISNA(VLOOKUP($E1179,COA!$A$10:$C$208,3,0)),"",VLOOKUP($E1179,COA!$A$10:$C$208,3,0))</f>
        <v/>
      </c>
      <c r="I1179" s="120"/>
      <c r="J1179" s="121" t="str">
        <f>+IF(ISNA(VLOOKUP($I1179,'Cost Center'!$A$9:$B$48,2,0)),"",(VLOOKUP($I1179,'Cost Center'!$A$9:$B$48,2,0)))</f>
        <v/>
      </c>
      <c r="K1179" s="122"/>
      <c r="L1179" s="123"/>
      <c r="M1179" s="124">
        <f t="shared" si="57"/>
        <v>0</v>
      </c>
      <c r="N1179" s="124"/>
      <c r="O1179" s="124">
        <f t="shared" si="58"/>
        <v>0</v>
      </c>
      <c r="P1179" s="130"/>
      <c r="Q1179" s="130"/>
      <c r="R1179" s="130"/>
      <c r="S1179" s="130"/>
      <c r="T1179" s="130"/>
      <c r="U1179" s="130"/>
      <c r="V1179" s="130"/>
      <c r="W1179" s="130"/>
      <c r="X1179" s="130"/>
      <c r="Y1179" s="130"/>
      <c r="Z1179" s="130"/>
      <c r="AA1179" s="130"/>
      <c r="AB1179" s="131">
        <f t="shared" si="59"/>
        <v>0</v>
      </c>
    </row>
    <row r="1180" spans="1:28" s="97" customFormat="1" ht="12.75" x14ac:dyDescent="0.2">
      <c r="A1180" s="127"/>
      <c r="B1180" s="127"/>
      <c r="C1180" s="26"/>
      <c r="D1180" s="128"/>
      <c r="E1180" s="129"/>
      <c r="F1180" s="119" t="str">
        <f>+IF(ISNA(VLOOKUP($E1180,COA!$A$10:$C$208,3,0)),"",VLOOKUP($E1180,COA!$A$10:$C$208,3,0))</f>
        <v/>
      </c>
      <c r="G1180" s="129"/>
      <c r="H1180" s="119" t="str">
        <f>+IF(ISNA(VLOOKUP($E1180,COA!$A$10:$C$208,3,0)),"",VLOOKUP($E1180,COA!$A$10:$C$208,3,0))</f>
        <v/>
      </c>
      <c r="I1180" s="120"/>
      <c r="J1180" s="121" t="str">
        <f>+IF(ISNA(VLOOKUP($I1180,'Cost Center'!$A$9:$B$48,2,0)),"",(VLOOKUP($I1180,'Cost Center'!$A$9:$B$48,2,0)))</f>
        <v/>
      </c>
      <c r="K1180" s="122"/>
      <c r="L1180" s="123"/>
      <c r="M1180" s="124">
        <f t="shared" si="57"/>
        <v>0</v>
      </c>
      <c r="N1180" s="124"/>
      <c r="O1180" s="124">
        <f t="shared" si="58"/>
        <v>0</v>
      </c>
      <c r="P1180" s="130"/>
      <c r="Q1180" s="130"/>
      <c r="R1180" s="130"/>
      <c r="S1180" s="130"/>
      <c r="T1180" s="130"/>
      <c r="U1180" s="130"/>
      <c r="V1180" s="130"/>
      <c r="W1180" s="130"/>
      <c r="X1180" s="130"/>
      <c r="Y1180" s="130"/>
      <c r="Z1180" s="130"/>
      <c r="AA1180" s="130"/>
      <c r="AB1180" s="131">
        <f t="shared" si="59"/>
        <v>0</v>
      </c>
    </row>
    <row r="1181" spans="1:28" s="97" customFormat="1" ht="12.75" x14ac:dyDescent="0.2">
      <c r="A1181" s="127"/>
      <c r="B1181" s="127"/>
      <c r="C1181" s="26"/>
      <c r="D1181" s="128"/>
      <c r="E1181" s="129"/>
      <c r="F1181" s="119" t="str">
        <f>+IF(ISNA(VLOOKUP($E1181,COA!$A$10:$C$208,3,0)),"",VLOOKUP($E1181,COA!$A$10:$C$208,3,0))</f>
        <v/>
      </c>
      <c r="G1181" s="129"/>
      <c r="H1181" s="119" t="str">
        <f>+IF(ISNA(VLOOKUP($E1181,COA!$A$10:$C$208,3,0)),"",VLOOKUP($E1181,COA!$A$10:$C$208,3,0))</f>
        <v/>
      </c>
      <c r="I1181" s="120"/>
      <c r="J1181" s="121" t="str">
        <f>+IF(ISNA(VLOOKUP($I1181,'Cost Center'!$A$9:$B$48,2,0)),"",(VLOOKUP($I1181,'Cost Center'!$A$9:$B$48,2,0)))</f>
        <v/>
      </c>
      <c r="K1181" s="122"/>
      <c r="L1181" s="123"/>
      <c r="M1181" s="124">
        <f t="shared" si="57"/>
        <v>0</v>
      </c>
      <c r="N1181" s="124"/>
      <c r="O1181" s="124">
        <f t="shared" si="58"/>
        <v>0</v>
      </c>
      <c r="P1181" s="130"/>
      <c r="Q1181" s="130"/>
      <c r="R1181" s="130"/>
      <c r="S1181" s="130"/>
      <c r="T1181" s="130"/>
      <c r="U1181" s="130"/>
      <c r="V1181" s="130"/>
      <c r="W1181" s="130"/>
      <c r="X1181" s="130"/>
      <c r="Y1181" s="130"/>
      <c r="Z1181" s="130"/>
      <c r="AA1181" s="130"/>
      <c r="AB1181" s="131">
        <f t="shared" si="59"/>
        <v>0</v>
      </c>
    </row>
    <row r="1182" spans="1:28" s="97" customFormat="1" ht="12.75" x14ac:dyDescent="0.2">
      <c r="A1182" s="127"/>
      <c r="B1182" s="127"/>
      <c r="C1182" s="26"/>
      <c r="D1182" s="128"/>
      <c r="E1182" s="129"/>
      <c r="F1182" s="119" t="str">
        <f>+IF(ISNA(VLOOKUP($E1182,COA!$A$10:$C$208,3,0)),"",VLOOKUP($E1182,COA!$A$10:$C$208,3,0))</f>
        <v/>
      </c>
      <c r="G1182" s="129"/>
      <c r="H1182" s="119" t="str">
        <f>+IF(ISNA(VLOOKUP($E1182,COA!$A$10:$C$208,3,0)),"",VLOOKUP($E1182,COA!$A$10:$C$208,3,0))</f>
        <v/>
      </c>
      <c r="I1182" s="120"/>
      <c r="J1182" s="121" t="str">
        <f>+IF(ISNA(VLOOKUP($I1182,'Cost Center'!$A$9:$B$48,2,0)),"",(VLOOKUP($I1182,'Cost Center'!$A$9:$B$48,2,0)))</f>
        <v/>
      </c>
      <c r="K1182" s="122"/>
      <c r="L1182" s="123"/>
      <c r="M1182" s="124">
        <f t="shared" si="57"/>
        <v>0</v>
      </c>
      <c r="N1182" s="124"/>
      <c r="O1182" s="124">
        <f t="shared" si="58"/>
        <v>0</v>
      </c>
      <c r="P1182" s="130"/>
      <c r="Q1182" s="130"/>
      <c r="R1182" s="130"/>
      <c r="S1182" s="130"/>
      <c r="T1182" s="130"/>
      <c r="U1182" s="130"/>
      <c r="V1182" s="130"/>
      <c r="W1182" s="130"/>
      <c r="X1182" s="130"/>
      <c r="Y1182" s="130"/>
      <c r="Z1182" s="130"/>
      <c r="AA1182" s="130"/>
      <c r="AB1182" s="131">
        <f t="shared" si="59"/>
        <v>0</v>
      </c>
    </row>
    <row r="1183" spans="1:28" s="97" customFormat="1" ht="12.75" x14ac:dyDescent="0.2">
      <c r="A1183" s="127"/>
      <c r="B1183" s="127"/>
      <c r="C1183" s="26"/>
      <c r="D1183" s="128"/>
      <c r="E1183" s="129"/>
      <c r="F1183" s="119" t="str">
        <f>+IF(ISNA(VLOOKUP($E1183,COA!$A$10:$C$208,3,0)),"",VLOOKUP($E1183,COA!$A$10:$C$208,3,0))</f>
        <v/>
      </c>
      <c r="G1183" s="129"/>
      <c r="H1183" s="119" t="str">
        <f>+IF(ISNA(VLOOKUP($E1183,COA!$A$10:$C$208,3,0)),"",VLOOKUP($E1183,COA!$A$10:$C$208,3,0))</f>
        <v/>
      </c>
      <c r="I1183" s="120"/>
      <c r="J1183" s="121" t="str">
        <f>+IF(ISNA(VLOOKUP($I1183,'Cost Center'!$A$9:$B$48,2,0)),"",(VLOOKUP($I1183,'Cost Center'!$A$9:$B$48,2,0)))</f>
        <v/>
      </c>
      <c r="K1183" s="122"/>
      <c r="L1183" s="123"/>
      <c r="M1183" s="124">
        <f t="shared" si="57"/>
        <v>0</v>
      </c>
      <c r="N1183" s="124"/>
      <c r="O1183" s="124">
        <f t="shared" si="58"/>
        <v>0</v>
      </c>
      <c r="P1183" s="130"/>
      <c r="Q1183" s="130"/>
      <c r="R1183" s="130"/>
      <c r="S1183" s="130"/>
      <c r="T1183" s="130"/>
      <c r="U1183" s="130"/>
      <c r="V1183" s="130"/>
      <c r="W1183" s="130"/>
      <c r="X1183" s="130"/>
      <c r="Y1183" s="130"/>
      <c r="Z1183" s="130"/>
      <c r="AA1183" s="130"/>
      <c r="AB1183" s="131">
        <f t="shared" si="59"/>
        <v>0</v>
      </c>
    </row>
    <row r="1184" spans="1:28" s="97" customFormat="1" ht="12.75" x14ac:dyDescent="0.2">
      <c r="A1184" s="127"/>
      <c r="B1184" s="127"/>
      <c r="C1184" s="26"/>
      <c r="D1184" s="128"/>
      <c r="E1184" s="129"/>
      <c r="F1184" s="119" t="str">
        <f>+IF(ISNA(VLOOKUP($E1184,COA!$A$10:$C$208,3,0)),"",VLOOKUP($E1184,COA!$A$10:$C$208,3,0))</f>
        <v/>
      </c>
      <c r="G1184" s="129"/>
      <c r="H1184" s="119" t="str">
        <f>+IF(ISNA(VLOOKUP($E1184,COA!$A$10:$C$208,3,0)),"",VLOOKUP($E1184,COA!$A$10:$C$208,3,0))</f>
        <v/>
      </c>
      <c r="I1184" s="120"/>
      <c r="J1184" s="121" t="str">
        <f>+IF(ISNA(VLOOKUP($I1184,'Cost Center'!$A$9:$B$48,2,0)),"",(VLOOKUP($I1184,'Cost Center'!$A$9:$B$48,2,0)))</f>
        <v/>
      </c>
      <c r="K1184" s="122"/>
      <c r="L1184" s="123"/>
      <c r="M1184" s="124">
        <f t="shared" si="57"/>
        <v>0</v>
      </c>
      <c r="N1184" s="124"/>
      <c r="O1184" s="124">
        <f t="shared" si="58"/>
        <v>0</v>
      </c>
      <c r="P1184" s="130"/>
      <c r="Q1184" s="130"/>
      <c r="R1184" s="130"/>
      <c r="S1184" s="130"/>
      <c r="T1184" s="130"/>
      <c r="U1184" s="130"/>
      <c r="V1184" s="130"/>
      <c r="W1184" s="130"/>
      <c r="X1184" s="130"/>
      <c r="Y1184" s="130"/>
      <c r="Z1184" s="130"/>
      <c r="AA1184" s="130"/>
      <c r="AB1184" s="131">
        <f t="shared" si="59"/>
        <v>0</v>
      </c>
    </row>
    <row r="1185" spans="1:28" s="97" customFormat="1" ht="12.75" x14ac:dyDescent="0.2">
      <c r="A1185" s="127"/>
      <c r="B1185" s="127"/>
      <c r="C1185" s="26"/>
      <c r="D1185" s="128"/>
      <c r="E1185" s="129"/>
      <c r="F1185" s="119" t="str">
        <f>+IF(ISNA(VLOOKUP($E1185,COA!$A$10:$C$208,3,0)),"",VLOOKUP($E1185,COA!$A$10:$C$208,3,0))</f>
        <v/>
      </c>
      <c r="G1185" s="129"/>
      <c r="H1185" s="119" t="str">
        <f>+IF(ISNA(VLOOKUP($E1185,COA!$A$10:$C$208,3,0)),"",VLOOKUP($E1185,COA!$A$10:$C$208,3,0))</f>
        <v/>
      </c>
      <c r="I1185" s="120"/>
      <c r="J1185" s="121" t="str">
        <f>+IF(ISNA(VLOOKUP($I1185,'Cost Center'!$A$9:$B$48,2,0)),"",(VLOOKUP($I1185,'Cost Center'!$A$9:$B$48,2,0)))</f>
        <v/>
      </c>
      <c r="K1185" s="122"/>
      <c r="L1185" s="123"/>
      <c r="M1185" s="124">
        <f t="shared" si="57"/>
        <v>0</v>
      </c>
      <c r="N1185" s="124"/>
      <c r="O1185" s="124">
        <f t="shared" si="58"/>
        <v>0</v>
      </c>
      <c r="P1185" s="130"/>
      <c r="Q1185" s="130"/>
      <c r="R1185" s="130"/>
      <c r="S1185" s="130"/>
      <c r="T1185" s="130"/>
      <c r="U1185" s="130"/>
      <c r="V1185" s="130"/>
      <c r="W1185" s="130"/>
      <c r="X1185" s="130"/>
      <c r="Y1185" s="130"/>
      <c r="Z1185" s="130"/>
      <c r="AA1185" s="130"/>
      <c r="AB1185" s="131">
        <f t="shared" si="59"/>
        <v>0</v>
      </c>
    </row>
    <row r="1186" spans="1:28" s="97" customFormat="1" ht="12.75" x14ac:dyDescent="0.2">
      <c r="A1186" s="127"/>
      <c r="B1186" s="127"/>
      <c r="C1186" s="26"/>
      <c r="D1186" s="128"/>
      <c r="E1186" s="129"/>
      <c r="F1186" s="119" t="str">
        <f>+IF(ISNA(VLOOKUP($E1186,COA!$A$10:$C$208,3,0)),"",VLOOKUP($E1186,COA!$A$10:$C$208,3,0))</f>
        <v/>
      </c>
      <c r="G1186" s="129"/>
      <c r="H1186" s="119" t="str">
        <f>+IF(ISNA(VLOOKUP($E1186,COA!$A$10:$C$208,3,0)),"",VLOOKUP($E1186,COA!$A$10:$C$208,3,0))</f>
        <v/>
      </c>
      <c r="I1186" s="120"/>
      <c r="J1186" s="121" t="str">
        <f>+IF(ISNA(VLOOKUP($I1186,'Cost Center'!$A$9:$B$48,2,0)),"",(VLOOKUP($I1186,'Cost Center'!$A$9:$B$48,2,0)))</f>
        <v/>
      </c>
      <c r="K1186" s="122"/>
      <c r="L1186" s="123"/>
      <c r="M1186" s="124">
        <f t="shared" si="57"/>
        <v>0</v>
      </c>
      <c r="N1186" s="124"/>
      <c r="O1186" s="124">
        <f t="shared" si="58"/>
        <v>0</v>
      </c>
      <c r="P1186" s="130"/>
      <c r="Q1186" s="130"/>
      <c r="R1186" s="130"/>
      <c r="S1186" s="130"/>
      <c r="T1186" s="130"/>
      <c r="U1186" s="130"/>
      <c r="V1186" s="130"/>
      <c r="W1186" s="130"/>
      <c r="X1186" s="130"/>
      <c r="Y1186" s="130"/>
      <c r="Z1186" s="130"/>
      <c r="AA1186" s="130"/>
      <c r="AB1186" s="131">
        <f t="shared" si="59"/>
        <v>0</v>
      </c>
    </row>
    <row r="1187" spans="1:28" s="97" customFormat="1" ht="12.75" x14ac:dyDescent="0.2">
      <c r="A1187" s="127"/>
      <c r="B1187" s="127"/>
      <c r="C1187" s="26"/>
      <c r="D1187" s="128"/>
      <c r="E1187" s="129"/>
      <c r="F1187" s="119" t="str">
        <f>+IF(ISNA(VLOOKUP($E1187,COA!$A$10:$C$208,3,0)),"",VLOOKUP($E1187,COA!$A$10:$C$208,3,0))</f>
        <v/>
      </c>
      <c r="G1187" s="129"/>
      <c r="H1187" s="119" t="str">
        <f>+IF(ISNA(VLOOKUP($E1187,COA!$A$10:$C$208,3,0)),"",VLOOKUP($E1187,COA!$A$10:$C$208,3,0))</f>
        <v/>
      </c>
      <c r="I1187" s="120"/>
      <c r="J1187" s="121" t="str">
        <f>+IF(ISNA(VLOOKUP($I1187,'Cost Center'!$A$9:$B$48,2,0)),"",(VLOOKUP($I1187,'Cost Center'!$A$9:$B$48,2,0)))</f>
        <v/>
      </c>
      <c r="K1187" s="122"/>
      <c r="L1187" s="123"/>
      <c r="M1187" s="124">
        <f t="shared" si="57"/>
        <v>0</v>
      </c>
      <c r="N1187" s="124"/>
      <c r="O1187" s="124">
        <f t="shared" si="58"/>
        <v>0</v>
      </c>
      <c r="P1187" s="130"/>
      <c r="Q1187" s="130"/>
      <c r="R1187" s="130"/>
      <c r="S1187" s="130"/>
      <c r="T1187" s="130"/>
      <c r="U1187" s="130"/>
      <c r="V1187" s="130"/>
      <c r="W1187" s="130"/>
      <c r="X1187" s="130"/>
      <c r="Y1187" s="130"/>
      <c r="Z1187" s="130"/>
      <c r="AA1187" s="130"/>
      <c r="AB1187" s="131">
        <f t="shared" si="59"/>
        <v>0</v>
      </c>
    </row>
    <row r="1188" spans="1:28" s="97" customFormat="1" ht="12.75" x14ac:dyDescent="0.2">
      <c r="A1188" s="127"/>
      <c r="B1188" s="127"/>
      <c r="C1188" s="26"/>
      <c r="D1188" s="128"/>
      <c r="E1188" s="129"/>
      <c r="F1188" s="119" t="str">
        <f>+IF(ISNA(VLOOKUP($E1188,COA!$A$10:$C$208,3,0)),"",VLOOKUP($E1188,COA!$A$10:$C$208,3,0))</f>
        <v/>
      </c>
      <c r="G1188" s="129"/>
      <c r="H1188" s="119" t="str">
        <f>+IF(ISNA(VLOOKUP($E1188,COA!$A$10:$C$208,3,0)),"",VLOOKUP($E1188,COA!$A$10:$C$208,3,0))</f>
        <v/>
      </c>
      <c r="I1188" s="120"/>
      <c r="J1188" s="121" t="str">
        <f>+IF(ISNA(VLOOKUP($I1188,'Cost Center'!$A$9:$B$48,2,0)),"",(VLOOKUP($I1188,'Cost Center'!$A$9:$B$48,2,0)))</f>
        <v/>
      </c>
      <c r="K1188" s="122"/>
      <c r="L1188" s="123"/>
      <c r="M1188" s="124">
        <f t="shared" si="57"/>
        <v>0</v>
      </c>
      <c r="N1188" s="124"/>
      <c r="O1188" s="124">
        <f t="shared" si="58"/>
        <v>0</v>
      </c>
      <c r="P1188" s="130"/>
      <c r="Q1188" s="130"/>
      <c r="R1188" s="130"/>
      <c r="S1188" s="130"/>
      <c r="T1188" s="130"/>
      <c r="U1188" s="130"/>
      <c r="V1188" s="130"/>
      <c r="W1188" s="130"/>
      <c r="X1188" s="130"/>
      <c r="Y1188" s="130"/>
      <c r="Z1188" s="130"/>
      <c r="AA1188" s="130"/>
      <c r="AB1188" s="131">
        <f t="shared" si="59"/>
        <v>0</v>
      </c>
    </row>
    <row r="1189" spans="1:28" s="97" customFormat="1" ht="12.75" x14ac:dyDescent="0.2">
      <c r="A1189" s="127"/>
      <c r="B1189" s="127"/>
      <c r="C1189" s="26"/>
      <c r="D1189" s="128"/>
      <c r="E1189" s="129"/>
      <c r="F1189" s="119" t="str">
        <f>+IF(ISNA(VLOOKUP($E1189,COA!$A$10:$C$208,3,0)),"",VLOOKUP($E1189,COA!$A$10:$C$208,3,0))</f>
        <v/>
      </c>
      <c r="G1189" s="129"/>
      <c r="H1189" s="119" t="str">
        <f>+IF(ISNA(VLOOKUP($E1189,COA!$A$10:$C$208,3,0)),"",VLOOKUP($E1189,COA!$A$10:$C$208,3,0))</f>
        <v/>
      </c>
      <c r="I1189" s="120"/>
      <c r="J1189" s="121" t="str">
        <f>+IF(ISNA(VLOOKUP($I1189,'Cost Center'!$A$9:$B$48,2,0)),"",(VLOOKUP($I1189,'Cost Center'!$A$9:$B$48,2,0)))</f>
        <v/>
      </c>
      <c r="K1189" s="122"/>
      <c r="L1189" s="123"/>
      <c r="M1189" s="124">
        <f t="shared" si="57"/>
        <v>0</v>
      </c>
      <c r="N1189" s="124"/>
      <c r="O1189" s="124">
        <f t="shared" si="58"/>
        <v>0</v>
      </c>
      <c r="P1189" s="130"/>
      <c r="Q1189" s="130"/>
      <c r="R1189" s="130"/>
      <c r="S1189" s="130"/>
      <c r="T1189" s="130"/>
      <c r="U1189" s="130"/>
      <c r="V1189" s="130"/>
      <c r="W1189" s="130"/>
      <c r="X1189" s="130"/>
      <c r="Y1189" s="130"/>
      <c r="Z1189" s="130"/>
      <c r="AA1189" s="130"/>
      <c r="AB1189" s="131">
        <f t="shared" si="59"/>
        <v>0</v>
      </c>
    </row>
    <row r="1190" spans="1:28" s="97" customFormat="1" ht="12.75" x14ac:dyDescent="0.2">
      <c r="A1190" s="127"/>
      <c r="B1190" s="127"/>
      <c r="C1190" s="26"/>
      <c r="D1190" s="128"/>
      <c r="E1190" s="129"/>
      <c r="F1190" s="119" t="str">
        <f>+IF(ISNA(VLOOKUP($E1190,COA!$A$10:$C$208,3,0)),"",VLOOKUP($E1190,COA!$A$10:$C$208,3,0))</f>
        <v/>
      </c>
      <c r="G1190" s="129"/>
      <c r="H1190" s="119" t="str">
        <f>+IF(ISNA(VLOOKUP($E1190,COA!$A$10:$C$208,3,0)),"",VLOOKUP($E1190,COA!$A$10:$C$208,3,0))</f>
        <v/>
      </c>
      <c r="I1190" s="120"/>
      <c r="J1190" s="121" t="str">
        <f>+IF(ISNA(VLOOKUP($I1190,'Cost Center'!$A$9:$B$48,2,0)),"",(VLOOKUP($I1190,'Cost Center'!$A$9:$B$48,2,0)))</f>
        <v/>
      </c>
      <c r="K1190" s="122"/>
      <c r="L1190" s="123"/>
      <c r="M1190" s="124">
        <f t="shared" si="57"/>
        <v>0</v>
      </c>
      <c r="N1190" s="124"/>
      <c r="O1190" s="124">
        <f t="shared" si="58"/>
        <v>0</v>
      </c>
      <c r="P1190" s="130"/>
      <c r="Q1190" s="130"/>
      <c r="R1190" s="130"/>
      <c r="S1190" s="130"/>
      <c r="T1190" s="130"/>
      <c r="U1190" s="130"/>
      <c r="V1190" s="130"/>
      <c r="W1190" s="130"/>
      <c r="X1190" s="130"/>
      <c r="Y1190" s="130"/>
      <c r="Z1190" s="130"/>
      <c r="AA1190" s="130"/>
      <c r="AB1190" s="131">
        <f t="shared" si="59"/>
        <v>0</v>
      </c>
    </row>
    <row r="1191" spans="1:28" s="97" customFormat="1" ht="12.75" x14ac:dyDescent="0.2">
      <c r="A1191" s="127"/>
      <c r="B1191" s="127"/>
      <c r="C1191" s="26"/>
      <c r="D1191" s="128"/>
      <c r="E1191" s="129"/>
      <c r="F1191" s="119" t="str">
        <f>+IF(ISNA(VLOOKUP($E1191,COA!$A$10:$C$208,3,0)),"",VLOOKUP($E1191,COA!$A$10:$C$208,3,0))</f>
        <v/>
      </c>
      <c r="G1191" s="129"/>
      <c r="H1191" s="119" t="str">
        <f>+IF(ISNA(VLOOKUP($E1191,COA!$A$10:$C$208,3,0)),"",VLOOKUP($E1191,COA!$A$10:$C$208,3,0))</f>
        <v/>
      </c>
      <c r="I1191" s="120"/>
      <c r="J1191" s="121" t="str">
        <f>+IF(ISNA(VLOOKUP($I1191,'Cost Center'!$A$9:$B$48,2,0)),"",(VLOOKUP($I1191,'Cost Center'!$A$9:$B$48,2,0)))</f>
        <v/>
      </c>
      <c r="K1191" s="122"/>
      <c r="L1191" s="123"/>
      <c r="M1191" s="124">
        <f t="shared" si="57"/>
        <v>0</v>
      </c>
      <c r="N1191" s="124"/>
      <c r="O1191" s="124">
        <f t="shared" si="58"/>
        <v>0</v>
      </c>
      <c r="P1191" s="130"/>
      <c r="Q1191" s="130"/>
      <c r="R1191" s="130"/>
      <c r="S1191" s="130"/>
      <c r="T1191" s="130"/>
      <c r="U1191" s="130"/>
      <c r="V1191" s="130"/>
      <c r="W1191" s="130"/>
      <c r="X1191" s="130"/>
      <c r="Y1191" s="130"/>
      <c r="Z1191" s="130"/>
      <c r="AA1191" s="130"/>
      <c r="AB1191" s="131">
        <f t="shared" si="59"/>
        <v>0</v>
      </c>
    </row>
    <row r="1192" spans="1:28" s="97" customFormat="1" ht="12.75" x14ac:dyDescent="0.2">
      <c r="A1192" s="127"/>
      <c r="B1192" s="127"/>
      <c r="C1192" s="26"/>
      <c r="D1192" s="128"/>
      <c r="E1192" s="129"/>
      <c r="F1192" s="119" t="str">
        <f>+IF(ISNA(VLOOKUP($E1192,COA!$A$10:$C$208,3,0)),"",VLOOKUP($E1192,COA!$A$10:$C$208,3,0))</f>
        <v/>
      </c>
      <c r="G1192" s="129"/>
      <c r="H1192" s="119" t="str">
        <f>+IF(ISNA(VLOOKUP($E1192,COA!$A$10:$C$208,3,0)),"",VLOOKUP($E1192,COA!$A$10:$C$208,3,0))</f>
        <v/>
      </c>
      <c r="I1192" s="120"/>
      <c r="J1192" s="121" t="str">
        <f>+IF(ISNA(VLOOKUP($I1192,'Cost Center'!$A$9:$B$48,2,0)),"",(VLOOKUP($I1192,'Cost Center'!$A$9:$B$48,2,0)))</f>
        <v/>
      </c>
      <c r="K1192" s="122"/>
      <c r="L1192" s="123"/>
      <c r="M1192" s="124">
        <f t="shared" si="57"/>
        <v>0</v>
      </c>
      <c r="N1192" s="124"/>
      <c r="O1192" s="124">
        <f t="shared" si="58"/>
        <v>0</v>
      </c>
      <c r="P1192" s="130"/>
      <c r="Q1192" s="130"/>
      <c r="R1192" s="130"/>
      <c r="S1192" s="130"/>
      <c r="T1192" s="130"/>
      <c r="U1192" s="130"/>
      <c r="V1192" s="130"/>
      <c r="W1192" s="130"/>
      <c r="X1192" s="130"/>
      <c r="Y1192" s="130"/>
      <c r="Z1192" s="130"/>
      <c r="AA1192" s="130"/>
      <c r="AB1192" s="131">
        <f t="shared" si="59"/>
        <v>0</v>
      </c>
    </row>
    <row r="1193" spans="1:28" s="97" customFormat="1" ht="12.75" x14ac:dyDescent="0.2">
      <c r="A1193" s="127"/>
      <c r="B1193" s="127"/>
      <c r="C1193" s="26"/>
      <c r="D1193" s="128"/>
      <c r="E1193" s="129"/>
      <c r="F1193" s="119" t="str">
        <f>+IF(ISNA(VLOOKUP($E1193,COA!$A$10:$C$208,3,0)),"",VLOOKUP($E1193,COA!$A$10:$C$208,3,0))</f>
        <v/>
      </c>
      <c r="G1193" s="129"/>
      <c r="H1193" s="119" t="str">
        <f>+IF(ISNA(VLOOKUP($E1193,COA!$A$10:$C$208,3,0)),"",VLOOKUP($E1193,COA!$A$10:$C$208,3,0))</f>
        <v/>
      </c>
      <c r="I1193" s="120"/>
      <c r="J1193" s="121" t="str">
        <f>+IF(ISNA(VLOOKUP($I1193,'Cost Center'!$A$9:$B$48,2,0)),"",(VLOOKUP($I1193,'Cost Center'!$A$9:$B$48,2,0)))</f>
        <v/>
      </c>
      <c r="K1193" s="122"/>
      <c r="L1193" s="123"/>
      <c r="M1193" s="124">
        <f t="shared" si="57"/>
        <v>0</v>
      </c>
      <c r="N1193" s="124"/>
      <c r="O1193" s="124">
        <f t="shared" si="58"/>
        <v>0</v>
      </c>
      <c r="P1193" s="130"/>
      <c r="Q1193" s="130"/>
      <c r="R1193" s="130"/>
      <c r="S1193" s="130"/>
      <c r="T1193" s="130"/>
      <c r="U1193" s="130"/>
      <c r="V1193" s="130"/>
      <c r="W1193" s="130"/>
      <c r="X1193" s="130"/>
      <c r="Y1193" s="130"/>
      <c r="Z1193" s="130"/>
      <c r="AA1193" s="130"/>
      <c r="AB1193" s="131">
        <f t="shared" si="59"/>
        <v>0</v>
      </c>
    </row>
    <row r="1194" spans="1:28" s="97" customFormat="1" ht="12.75" x14ac:dyDescent="0.2">
      <c r="A1194" s="127"/>
      <c r="B1194" s="127"/>
      <c r="C1194" s="26"/>
      <c r="D1194" s="128"/>
      <c r="E1194" s="129"/>
      <c r="F1194" s="119" t="str">
        <f>+IF(ISNA(VLOOKUP($E1194,COA!$A$10:$C$208,3,0)),"",VLOOKUP($E1194,COA!$A$10:$C$208,3,0))</f>
        <v/>
      </c>
      <c r="G1194" s="129"/>
      <c r="H1194" s="119" t="str">
        <f>+IF(ISNA(VLOOKUP($E1194,COA!$A$10:$C$208,3,0)),"",VLOOKUP($E1194,COA!$A$10:$C$208,3,0))</f>
        <v/>
      </c>
      <c r="I1194" s="120"/>
      <c r="J1194" s="121" t="str">
        <f>+IF(ISNA(VLOOKUP($I1194,'Cost Center'!$A$9:$B$48,2,0)),"",(VLOOKUP($I1194,'Cost Center'!$A$9:$B$48,2,0)))</f>
        <v/>
      </c>
      <c r="K1194" s="122"/>
      <c r="L1194" s="123"/>
      <c r="M1194" s="124">
        <f t="shared" si="57"/>
        <v>0</v>
      </c>
      <c r="N1194" s="124"/>
      <c r="O1194" s="124">
        <f t="shared" si="58"/>
        <v>0</v>
      </c>
      <c r="P1194" s="130"/>
      <c r="Q1194" s="130"/>
      <c r="R1194" s="130"/>
      <c r="S1194" s="130"/>
      <c r="T1194" s="130"/>
      <c r="U1194" s="130"/>
      <c r="V1194" s="130"/>
      <c r="W1194" s="130"/>
      <c r="X1194" s="130"/>
      <c r="Y1194" s="130"/>
      <c r="Z1194" s="130"/>
      <c r="AA1194" s="130"/>
      <c r="AB1194" s="131">
        <f t="shared" si="59"/>
        <v>0</v>
      </c>
    </row>
    <row r="1195" spans="1:28" s="97" customFormat="1" ht="12.75" x14ac:dyDescent="0.2">
      <c r="A1195" s="127"/>
      <c r="B1195" s="127"/>
      <c r="C1195" s="26"/>
      <c r="D1195" s="128"/>
      <c r="E1195" s="129"/>
      <c r="F1195" s="119" t="str">
        <f>+IF(ISNA(VLOOKUP($E1195,COA!$A$10:$C$208,3,0)),"",VLOOKUP($E1195,COA!$A$10:$C$208,3,0))</f>
        <v/>
      </c>
      <c r="G1195" s="129"/>
      <c r="H1195" s="119" t="str">
        <f>+IF(ISNA(VLOOKUP($E1195,COA!$A$10:$C$208,3,0)),"",VLOOKUP($E1195,COA!$A$10:$C$208,3,0))</f>
        <v/>
      </c>
      <c r="I1195" s="120"/>
      <c r="J1195" s="121" t="str">
        <f>+IF(ISNA(VLOOKUP($I1195,'Cost Center'!$A$9:$B$48,2,0)),"",(VLOOKUP($I1195,'Cost Center'!$A$9:$B$48,2,0)))</f>
        <v/>
      </c>
      <c r="K1195" s="122"/>
      <c r="L1195" s="123"/>
      <c r="M1195" s="124">
        <f t="shared" si="57"/>
        <v>0</v>
      </c>
      <c r="N1195" s="124"/>
      <c r="O1195" s="124">
        <f t="shared" si="58"/>
        <v>0</v>
      </c>
      <c r="P1195" s="130"/>
      <c r="Q1195" s="130"/>
      <c r="R1195" s="130"/>
      <c r="S1195" s="130"/>
      <c r="T1195" s="130"/>
      <c r="U1195" s="130"/>
      <c r="V1195" s="130"/>
      <c r="W1195" s="130"/>
      <c r="X1195" s="130"/>
      <c r="Y1195" s="130"/>
      <c r="Z1195" s="130"/>
      <c r="AA1195" s="130"/>
      <c r="AB1195" s="131">
        <f t="shared" si="59"/>
        <v>0</v>
      </c>
    </row>
    <row r="1196" spans="1:28" s="97" customFormat="1" ht="12.75" x14ac:dyDescent="0.2">
      <c r="A1196" s="127"/>
      <c r="B1196" s="127"/>
      <c r="C1196" s="26"/>
      <c r="D1196" s="128"/>
      <c r="E1196" s="129"/>
      <c r="F1196" s="119" t="str">
        <f>+IF(ISNA(VLOOKUP($E1196,COA!$A$10:$C$208,3,0)),"",VLOOKUP($E1196,COA!$A$10:$C$208,3,0))</f>
        <v/>
      </c>
      <c r="G1196" s="129"/>
      <c r="H1196" s="119" t="str">
        <f>+IF(ISNA(VLOOKUP($E1196,COA!$A$10:$C$208,3,0)),"",VLOOKUP($E1196,COA!$A$10:$C$208,3,0))</f>
        <v/>
      </c>
      <c r="I1196" s="120"/>
      <c r="J1196" s="121" t="str">
        <f>+IF(ISNA(VLOOKUP($I1196,'Cost Center'!$A$9:$B$48,2,0)),"",(VLOOKUP($I1196,'Cost Center'!$A$9:$B$48,2,0)))</f>
        <v/>
      </c>
      <c r="K1196" s="122"/>
      <c r="L1196" s="123"/>
      <c r="M1196" s="124">
        <f t="shared" si="57"/>
        <v>0</v>
      </c>
      <c r="N1196" s="124"/>
      <c r="O1196" s="124">
        <f t="shared" si="58"/>
        <v>0</v>
      </c>
      <c r="P1196" s="130"/>
      <c r="Q1196" s="130"/>
      <c r="R1196" s="130"/>
      <c r="S1196" s="130"/>
      <c r="T1196" s="130"/>
      <c r="U1196" s="130"/>
      <c r="V1196" s="130"/>
      <c r="W1196" s="130"/>
      <c r="X1196" s="130"/>
      <c r="Y1196" s="130"/>
      <c r="Z1196" s="130"/>
      <c r="AA1196" s="130"/>
      <c r="AB1196" s="131">
        <f t="shared" si="59"/>
        <v>0</v>
      </c>
    </row>
    <row r="1197" spans="1:28" s="97" customFormat="1" ht="12.75" x14ac:dyDescent="0.2">
      <c r="A1197" s="127"/>
      <c r="B1197" s="127"/>
      <c r="C1197" s="26"/>
      <c r="D1197" s="128"/>
      <c r="E1197" s="129"/>
      <c r="F1197" s="119" t="str">
        <f>+IF(ISNA(VLOOKUP($E1197,COA!$A$10:$C$208,3,0)),"",VLOOKUP($E1197,COA!$A$10:$C$208,3,0))</f>
        <v/>
      </c>
      <c r="G1197" s="129"/>
      <c r="H1197" s="119" t="str">
        <f>+IF(ISNA(VLOOKUP($E1197,COA!$A$10:$C$208,3,0)),"",VLOOKUP($E1197,COA!$A$10:$C$208,3,0))</f>
        <v/>
      </c>
      <c r="I1197" s="120"/>
      <c r="J1197" s="121" t="str">
        <f>+IF(ISNA(VLOOKUP($I1197,'Cost Center'!$A$9:$B$48,2,0)),"",(VLOOKUP($I1197,'Cost Center'!$A$9:$B$48,2,0)))</f>
        <v/>
      </c>
      <c r="K1197" s="122"/>
      <c r="L1197" s="123"/>
      <c r="M1197" s="124">
        <f t="shared" si="57"/>
        <v>0</v>
      </c>
      <c r="N1197" s="124"/>
      <c r="O1197" s="124">
        <f t="shared" si="58"/>
        <v>0</v>
      </c>
      <c r="P1197" s="130"/>
      <c r="Q1197" s="130"/>
      <c r="R1197" s="130"/>
      <c r="S1197" s="130"/>
      <c r="T1197" s="130"/>
      <c r="U1197" s="130"/>
      <c r="V1197" s="130"/>
      <c r="W1197" s="130"/>
      <c r="X1197" s="130"/>
      <c r="Y1197" s="130"/>
      <c r="Z1197" s="130"/>
      <c r="AA1197" s="130"/>
      <c r="AB1197" s="131">
        <f t="shared" si="59"/>
        <v>0</v>
      </c>
    </row>
    <row r="1198" spans="1:28" s="97" customFormat="1" ht="12.75" x14ac:dyDescent="0.2">
      <c r="A1198" s="127"/>
      <c r="B1198" s="127"/>
      <c r="C1198" s="26"/>
      <c r="D1198" s="128"/>
      <c r="E1198" s="129"/>
      <c r="F1198" s="119" t="str">
        <f>+IF(ISNA(VLOOKUP($E1198,COA!$A$10:$C$208,3,0)),"",VLOOKUP($E1198,COA!$A$10:$C$208,3,0))</f>
        <v/>
      </c>
      <c r="G1198" s="129"/>
      <c r="H1198" s="119" t="str">
        <f>+IF(ISNA(VLOOKUP($E1198,COA!$A$10:$C$208,3,0)),"",VLOOKUP($E1198,COA!$A$10:$C$208,3,0))</f>
        <v/>
      </c>
      <c r="I1198" s="120"/>
      <c r="J1198" s="121" t="str">
        <f>+IF(ISNA(VLOOKUP($I1198,'Cost Center'!$A$9:$B$48,2,0)),"",(VLOOKUP($I1198,'Cost Center'!$A$9:$B$48,2,0)))</f>
        <v/>
      </c>
      <c r="K1198" s="122"/>
      <c r="L1198" s="123"/>
      <c r="M1198" s="124">
        <f t="shared" si="57"/>
        <v>0</v>
      </c>
      <c r="N1198" s="124"/>
      <c r="O1198" s="124">
        <f t="shared" si="58"/>
        <v>0</v>
      </c>
      <c r="P1198" s="130"/>
      <c r="Q1198" s="130"/>
      <c r="R1198" s="130"/>
      <c r="S1198" s="130"/>
      <c r="T1198" s="130"/>
      <c r="U1198" s="130"/>
      <c r="V1198" s="130"/>
      <c r="W1198" s="130"/>
      <c r="X1198" s="130"/>
      <c r="Y1198" s="130"/>
      <c r="Z1198" s="130"/>
      <c r="AA1198" s="130"/>
      <c r="AB1198" s="131">
        <f t="shared" si="59"/>
        <v>0</v>
      </c>
    </row>
    <row r="1199" spans="1:28" s="97" customFormat="1" ht="12.75" x14ac:dyDescent="0.2">
      <c r="A1199" s="127"/>
      <c r="B1199" s="127"/>
      <c r="C1199" s="26"/>
      <c r="D1199" s="128"/>
      <c r="E1199" s="129"/>
      <c r="F1199" s="119" t="str">
        <f>+IF(ISNA(VLOOKUP($E1199,COA!$A$10:$C$208,3,0)),"",VLOOKUP($E1199,COA!$A$10:$C$208,3,0))</f>
        <v/>
      </c>
      <c r="G1199" s="129"/>
      <c r="H1199" s="119" t="str">
        <f>+IF(ISNA(VLOOKUP($E1199,COA!$A$10:$C$208,3,0)),"",VLOOKUP($E1199,COA!$A$10:$C$208,3,0))</f>
        <v/>
      </c>
      <c r="I1199" s="120"/>
      <c r="J1199" s="121" t="str">
        <f>+IF(ISNA(VLOOKUP($I1199,'Cost Center'!$A$9:$B$48,2,0)),"",(VLOOKUP($I1199,'Cost Center'!$A$9:$B$48,2,0)))</f>
        <v/>
      </c>
      <c r="K1199" s="122"/>
      <c r="L1199" s="123"/>
      <c r="M1199" s="124">
        <f t="shared" si="57"/>
        <v>0</v>
      </c>
      <c r="N1199" s="124"/>
      <c r="O1199" s="124">
        <f t="shared" si="58"/>
        <v>0</v>
      </c>
      <c r="P1199" s="130"/>
      <c r="Q1199" s="130"/>
      <c r="R1199" s="130"/>
      <c r="S1199" s="130"/>
      <c r="T1199" s="130"/>
      <c r="U1199" s="130"/>
      <c r="V1199" s="130"/>
      <c r="W1199" s="130"/>
      <c r="X1199" s="130"/>
      <c r="Y1199" s="130"/>
      <c r="Z1199" s="130"/>
      <c r="AA1199" s="130"/>
      <c r="AB1199" s="131">
        <f t="shared" si="59"/>
        <v>0</v>
      </c>
    </row>
    <row r="1200" spans="1:28" s="97" customFormat="1" ht="12.75" x14ac:dyDescent="0.2">
      <c r="A1200" s="127"/>
      <c r="B1200" s="127"/>
      <c r="C1200" s="26"/>
      <c r="D1200" s="128"/>
      <c r="E1200" s="129"/>
      <c r="F1200" s="119" t="str">
        <f>+IF(ISNA(VLOOKUP($E1200,COA!$A$10:$C$208,3,0)),"",VLOOKUP($E1200,COA!$A$10:$C$208,3,0))</f>
        <v/>
      </c>
      <c r="G1200" s="129"/>
      <c r="H1200" s="119" t="str">
        <f>+IF(ISNA(VLOOKUP($E1200,COA!$A$10:$C$208,3,0)),"",VLOOKUP($E1200,COA!$A$10:$C$208,3,0))</f>
        <v/>
      </c>
      <c r="I1200" s="120"/>
      <c r="J1200" s="121" t="str">
        <f>+IF(ISNA(VLOOKUP($I1200,'Cost Center'!$A$9:$B$48,2,0)),"",(VLOOKUP($I1200,'Cost Center'!$A$9:$B$48,2,0)))</f>
        <v/>
      </c>
      <c r="K1200" s="122"/>
      <c r="L1200" s="123"/>
      <c r="M1200" s="124">
        <f t="shared" si="57"/>
        <v>0</v>
      </c>
      <c r="N1200" s="124"/>
      <c r="O1200" s="124">
        <f t="shared" si="58"/>
        <v>0</v>
      </c>
      <c r="P1200" s="130"/>
      <c r="Q1200" s="130"/>
      <c r="R1200" s="130"/>
      <c r="S1200" s="130"/>
      <c r="T1200" s="130"/>
      <c r="U1200" s="130"/>
      <c r="V1200" s="130"/>
      <c r="W1200" s="130"/>
      <c r="X1200" s="130"/>
      <c r="Y1200" s="130"/>
      <c r="Z1200" s="130"/>
      <c r="AA1200" s="130"/>
      <c r="AB1200" s="131">
        <f t="shared" si="59"/>
        <v>0</v>
      </c>
    </row>
    <row r="1201" spans="1:28" s="97" customFormat="1" ht="12.75" x14ac:dyDescent="0.2">
      <c r="A1201" s="127"/>
      <c r="B1201" s="127"/>
      <c r="C1201" s="26"/>
      <c r="D1201" s="128"/>
      <c r="E1201" s="129"/>
      <c r="F1201" s="119" t="str">
        <f>+IF(ISNA(VLOOKUP($E1201,COA!$A$10:$C$208,3,0)),"",VLOOKUP($E1201,COA!$A$10:$C$208,3,0))</f>
        <v/>
      </c>
      <c r="G1201" s="129"/>
      <c r="H1201" s="119" t="str">
        <f>+IF(ISNA(VLOOKUP($E1201,COA!$A$10:$C$208,3,0)),"",VLOOKUP($E1201,COA!$A$10:$C$208,3,0))</f>
        <v/>
      </c>
      <c r="I1201" s="120"/>
      <c r="J1201" s="121" t="str">
        <f>+IF(ISNA(VLOOKUP($I1201,'Cost Center'!$A$9:$B$48,2,0)),"",(VLOOKUP($I1201,'Cost Center'!$A$9:$B$48,2,0)))</f>
        <v/>
      </c>
      <c r="K1201" s="122"/>
      <c r="L1201" s="123"/>
      <c r="M1201" s="124">
        <f t="shared" si="57"/>
        <v>0</v>
      </c>
      <c r="N1201" s="124"/>
      <c r="O1201" s="124">
        <f t="shared" si="58"/>
        <v>0</v>
      </c>
      <c r="P1201" s="130"/>
      <c r="Q1201" s="130"/>
      <c r="R1201" s="130"/>
      <c r="S1201" s="130"/>
      <c r="T1201" s="130"/>
      <c r="U1201" s="130"/>
      <c r="V1201" s="130"/>
      <c r="W1201" s="130"/>
      <c r="X1201" s="130"/>
      <c r="Y1201" s="130"/>
      <c r="Z1201" s="130"/>
      <c r="AA1201" s="130"/>
      <c r="AB1201" s="131">
        <f t="shared" si="59"/>
        <v>0</v>
      </c>
    </row>
    <row r="1202" spans="1:28" s="97" customFormat="1" ht="12.75" x14ac:dyDescent="0.2">
      <c r="A1202" s="127"/>
      <c r="B1202" s="127"/>
      <c r="C1202" s="26"/>
      <c r="D1202" s="128"/>
      <c r="E1202" s="129"/>
      <c r="F1202" s="119" t="str">
        <f>+IF(ISNA(VLOOKUP($E1202,COA!$A$10:$C$208,3,0)),"",VLOOKUP($E1202,COA!$A$10:$C$208,3,0))</f>
        <v/>
      </c>
      <c r="G1202" s="129"/>
      <c r="H1202" s="119" t="str">
        <f>+IF(ISNA(VLOOKUP($E1202,COA!$A$10:$C$208,3,0)),"",VLOOKUP($E1202,COA!$A$10:$C$208,3,0))</f>
        <v/>
      </c>
      <c r="I1202" s="120"/>
      <c r="J1202" s="121" t="str">
        <f>+IF(ISNA(VLOOKUP($I1202,'Cost Center'!$A$9:$B$48,2,0)),"",(VLOOKUP($I1202,'Cost Center'!$A$9:$B$48,2,0)))</f>
        <v/>
      </c>
      <c r="K1202" s="122"/>
      <c r="L1202" s="123"/>
      <c r="M1202" s="124">
        <f t="shared" si="57"/>
        <v>0</v>
      </c>
      <c r="N1202" s="124"/>
      <c r="O1202" s="124">
        <f t="shared" si="58"/>
        <v>0</v>
      </c>
      <c r="P1202" s="130"/>
      <c r="Q1202" s="130"/>
      <c r="R1202" s="130"/>
      <c r="S1202" s="130"/>
      <c r="T1202" s="130"/>
      <c r="U1202" s="130"/>
      <c r="V1202" s="130"/>
      <c r="W1202" s="130"/>
      <c r="X1202" s="130"/>
      <c r="Y1202" s="130"/>
      <c r="Z1202" s="130"/>
      <c r="AA1202" s="130"/>
      <c r="AB1202" s="131">
        <f t="shared" si="59"/>
        <v>0</v>
      </c>
    </row>
    <row r="1203" spans="1:28" s="97" customFormat="1" ht="12.75" x14ac:dyDescent="0.2">
      <c r="A1203" s="127"/>
      <c r="B1203" s="127"/>
      <c r="C1203" s="26"/>
      <c r="D1203" s="128"/>
      <c r="E1203" s="129"/>
      <c r="F1203" s="119" t="str">
        <f>+IF(ISNA(VLOOKUP($E1203,COA!$A$10:$C$208,3,0)),"",VLOOKUP($E1203,COA!$A$10:$C$208,3,0))</f>
        <v/>
      </c>
      <c r="G1203" s="129"/>
      <c r="H1203" s="119" t="str">
        <f>+IF(ISNA(VLOOKUP($E1203,COA!$A$10:$C$208,3,0)),"",VLOOKUP($E1203,COA!$A$10:$C$208,3,0))</f>
        <v/>
      </c>
      <c r="I1203" s="120"/>
      <c r="J1203" s="121" t="str">
        <f>+IF(ISNA(VLOOKUP($I1203,'Cost Center'!$A$9:$B$48,2,0)),"",(VLOOKUP($I1203,'Cost Center'!$A$9:$B$48,2,0)))</f>
        <v/>
      </c>
      <c r="K1203" s="122"/>
      <c r="L1203" s="123"/>
      <c r="M1203" s="124">
        <f t="shared" si="57"/>
        <v>0</v>
      </c>
      <c r="N1203" s="124"/>
      <c r="O1203" s="124">
        <f t="shared" si="58"/>
        <v>0</v>
      </c>
      <c r="P1203" s="130"/>
      <c r="Q1203" s="130"/>
      <c r="R1203" s="130"/>
      <c r="S1203" s="130"/>
      <c r="T1203" s="130"/>
      <c r="U1203" s="130"/>
      <c r="V1203" s="130"/>
      <c r="W1203" s="130"/>
      <c r="X1203" s="130"/>
      <c r="Y1203" s="130"/>
      <c r="Z1203" s="130"/>
      <c r="AA1203" s="130"/>
      <c r="AB1203" s="131">
        <f t="shared" si="59"/>
        <v>0</v>
      </c>
    </row>
    <row r="1204" spans="1:28" s="97" customFormat="1" ht="12.75" x14ac:dyDescent="0.2">
      <c r="A1204" s="127"/>
      <c r="B1204" s="127"/>
      <c r="C1204" s="26"/>
      <c r="D1204" s="128"/>
      <c r="E1204" s="129"/>
      <c r="F1204" s="119" t="str">
        <f>+IF(ISNA(VLOOKUP($E1204,COA!$A$10:$C$208,3,0)),"",VLOOKUP($E1204,COA!$A$10:$C$208,3,0))</f>
        <v/>
      </c>
      <c r="G1204" s="129"/>
      <c r="H1204" s="119" t="str">
        <f>+IF(ISNA(VLOOKUP($E1204,COA!$A$10:$C$208,3,0)),"",VLOOKUP($E1204,COA!$A$10:$C$208,3,0))</f>
        <v/>
      </c>
      <c r="I1204" s="120"/>
      <c r="J1204" s="121" t="str">
        <f>+IF(ISNA(VLOOKUP($I1204,'Cost Center'!$A$9:$B$48,2,0)),"",(VLOOKUP($I1204,'Cost Center'!$A$9:$B$48,2,0)))</f>
        <v/>
      </c>
      <c r="K1204" s="122"/>
      <c r="L1204" s="123"/>
      <c r="M1204" s="124">
        <f t="shared" si="57"/>
        <v>0</v>
      </c>
      <c r="N1204" s="124"/>
      <c r="O1204" s="124">
        <f t="shared" si="58"/>
        <v>0</v>
      </c>
      <c r="P1204" s="130"/>
      <c r="Q1204" s="130"/>
      <c r="R1204" s="130"/>
      <c r="S1204" s="130"/>
      <c r="T1204" s="130"/>
      <c r="U1204" s="130"/>
      <c r="V1204" s="130"/>
      <c r="W1204" s="130"/>
      <c r="X1204" s="130"/>
      <c r="Y1204" s="130"/>
      <c r="Z1204" s="130"/>
      <c r="AA1204" s="130"/>
      <c r="AB1204" s="131">
        <f t="shared" si="59"/>
        <v>0</v>
      </c>
    </row>
    <row r="1205" spans="1:28" s="97" customFormat="1" ht="12.75" x14ac:dyDescent="0.2">
      <c r="A1205" s="127"/>
      <c r="B1205" s="127"/>
      <c r="C1205" s="26"/>
      <c r="D1205" s="128"/>
      <c r="E1205" s="129"/>
      <c r="F1205" s="119" t="str">
        <f>+IF(ISNA(VLOOKUP($E1205,COA!$A$10:$C$208,3,0)),"",VLOOKUP($E1205,COA!$A$10:$C$208,3,0))</f>
        <v/>
      </c>
      <c r="G1205" s="129"/>
      <c r="H1205" s="119" t="str">
        <f>+IF(ISNA(VLOOKUP($E1205,COA!$A$10:$C$208,3,0)),"",VLOOKUP($E1205,COA!$A$10:$C$208,3,0))</f>
        <v/>
      </c>
      <c r="I1205" s="120"/>
      <c r="J1205" s="121" t="str">
        <f>+IF(ISNA(VLOOKUP($I1205,'Cost Center'!$A$9:$B$48,2,0)),"",(VLOOKUP($I1205,'Cost Center'!$A$9:$B$48,2,0)))</f>
        <v/>
      </c>
      <c r="K1205" s="122"/>
      <c r="L1205" s="123"/>
      <c r="M1205" s="124">
        <f t="shared" si="57"/>
        <v>0</v>
      </c>
      <c r="N1205" s="124"/>
      <c r="O1205" s="124">
        <f t="shared" si="58"/>
        <v>0</v>
      </c>
      <c r="P1205" s="130"/>
      <c r="Q1205" s="130"/>
      <c r="R1205" s="130"/>
      <c r="S1205" s="130"/>
      <c r="T1205" s="130"/>
      <c r="U1205" s="130"/>
      <c r="V1205" s="130"/>
      <c r="W1205" s="130"/>
      <c r="X1205" s="130"/>
      <c r="Y1205" s="130"/>
      <c r="Z1205" s="130"/>
      <c r="AA1205" s="130"/>
      <c r="AB1205" s="131">
        <f t="shared" si="59"/>
        <v>0</v>
      </c>
    </row>
    <row r="1206" spans="1:28" s="97" customFormat="1" ht="12.75" x14ac:dyDescent="0.2">
      <c r="A1206" s="127"/>
      <c r="B1206" s="127"/>
      <c r="C1206" s="26"/>
      <c r="D1206" s="128"/>
      <c r="E1206" s="129"/>
      <c r="F1206" s="119" t="str">
        <f>+IF(ISNA(VLOOKUP($E1206,COA!$A$10:$C$208,3,0)),"",VLOOKUP($E1206,COA!$A$10:$C$208,3,0))</f>
        <v/>
      </c>
      <c r="G1206" s="129"/>
      <c r="H1206" s="119" t="str">
        <f>+IF(ISNA(VLOOKUP($E1206,COA!$A$10:$C$208,3,0)),"",VLOOKUP($E1206,COA!$A$10:$C$208,3,0))</f>
        <v/>
      </c>
      <c r="I1206" s="120"/>
      <c r="J1206" s="121" t="str">
        <f>+IF(ISNA(VLOOKUP($I1206,'Cost Center'!$A$9:$B$48,2,0)),"",(VLOOKUP($I1206,'Cost Center'!$A$9:$B$48,2,0)))</f>
        <v/>
      </c>
      <c r="K1206" s="122"/>
      <c r="L1206" s="123"/>
      <c r="M1206" s="124">
        <f t="shared" si="57"/>
        <v>0</v>
      </c>
      <c r="N1206" s="124"/>
      <c r="O1206" s="124">
        <f t="shared" si="58"/>
        <v>0</v>
      </c>
      <c r="P1206" s="130"/>
      <c r="Q1206" s="130"/>
      <c r="R1206" s="130"/>
      <c r="S1206" s="130"/>
      <c r="T1206" s="130"/>
      <c r="U1206" s="130"/>
      <c r="V1206" s="130"/>
      <c r="W1206" s="130"/>
      <c r="X1206" s="130"/>
      <c r="Y1206" s="130"/>
      <c r="Z1206" s="130"/>
      <c r="AA1206" s="130"/>
      <c r="AB1206" s="131">
        <f t="shared" si="59"/>
        <v>0</v>
      </c>
    </row>
    <row r="1207" spans="1:28" s="97" customFormat="1" ht="12.75" x14ac:dyDescent="0.2">
      <c r="A1207" s="127"/>
      <c r="B1207" s="127"/>
      <c r="C1207" s="26"/>
      <c r="D1207" s="128"/>
      <c r="E1207" s="129"/>
      <c r="F1207" s="119" t="str">
        <f>+IF(ISNA(VLOOKUP($E1207,COA!$A$10:$C$208,3,0)),"",VLOOKUP($E1207,COA!$A$10:$C$208,3,0))</f>
        <v/>
      </c>
      <c r="G1207" s="129"/>
      <c r="H1207" s="119" t="str">
        <f>+IF(ISNA(VLOOKUP($E1207,COA!$A$10:$C$208,3,0)),"",VLOOKUP($E1207,COA!$A$10:$C$208,3,0))</f>
        <v/>
      </c>
      <c r="I1207" s="120"/>
      <c r="J1207" s="121" t="str">
        <f>+IF(ISNA(VLOOKUP($I1207,'Cost Center'!$A$9:$B$48,2,0)),"",(VLOOKUP($I1207,'Cost Center'!$A$9:$B$48,2,0)))</f>
        <v/>
      </c>
      <c r="K1207" s="122"/>
      <c r="L1207" s="123"/>
      <c r="M1207" s="124">
        <f t="shared" si="57"/>
        <v>0</v>
      </c>
      <c r="N1207" s="124"/>
      <c r="O1207" s="124">
        <f t="shared" si="58"/>
        <v>0</v>
      </c>
      <c r="P1207" s="130"/>
      <c r="Q1207" s="130"/>
      <c r="R1207" s="130"/>
      <c r="S1207" s="130"/>
      <c r="T1207" s="130"/>
      <c r="U1207" s="130"/>
      <c r="V1207" s="130"/>
      <c r="W1207" s="130"/>
      <c r="X1207" s="130"/>
      <c r="Y1207" s="130"/>
      <c r="Z1207" s="130"/>
      <c r="AA1207" s="130"/>
      <c r="AB1207" s="131">
        <f t="shared" si="59"/>
        <v>0</v>
      </c>
    </row>
    <row r="1208" spans="1:28" s="97" customFormat="1" ht="12.75" x14ac:dyDescent="0.2">
      <c r="A1208" s="127"/>
      <c r="B1208" s="127"/>
      <c r="C1208" s="26"/>
      <c r="D1208" s="128"/>
      <c r="E1208" s="129"/>
      <c r="F1208" s="119" t="str">
        <f>+IF(ISNA(VLOOKUP($E1208,COA!$A$10:$C$208,3,0)),"",VLOOKUP($E1208,COA!$A$10:$C$208,3,0))</f>
        <v/>
      </c>
      <c r="G1208" s="129"/>
      <c r="H1208" s="119" t="str">
        <f>+IF(ISNA(VLOOKUP($E1208,COA!$A$10:$C$208,3,0)),"",VLOOKUP($E1208,COA!$A$10:$C$208,3,0))</f>
        <v/>
      </c>
      <c r="I1208" s="120"/>
      <c r="J1208" s="121" t="str">
        <f>+IF(ISNA(VLOOKUP($I1208,'Cost Center'!$A$9:$B$48,2,0)),"",(VLOOKUP($I1208,'Cost Center'!$A$9:$B$48,2,0)))</f>
        <v/>
      </c>
      <c r="K1208" s="122"/>
      <c r="L1208" s="123"/>
      <c r="M1208" s="124">
        <f t="shared" si="57"/>
        <v>0</v>
      </c>
      <c r="N1208" s="124"/>
      <c r="O1208" s="124">
        <f t="shared" si="58"/>
        <v>0</v>
      </c>
      <c r="P1208" s="130"/>
      <c r="Q1208" s="130"/>
      <c r="R1208" s="130"/>
      <c r="S1208" s="130"/>
      <c r="T1208" s="130"/>
      <c r="U1208" s="130"/>
      <c r="V1208" s="130"/>
      <c r="W1208" s="130"/>
      <c r="X1208" s="130"/>
      <c r="Y1208" s="130"/>
      <c r="Z1208" s="130"/>
      <c r="AA1208" s="130"/>
      <c r="AB1208" s="131">
        <f t="shared" si="59"/>
        <v>0</v>
      </c>
    </row>
    <row r="1209" spans="1:28" s="97" customFormat="1" ht="12.75" x14ac:dyDescent="0.2">
      <c r="A1209" s="127"/>
      <c r="B1209" s="127"/>
      <c r="C1209" s="26"/>
      <c r="D1209" s="128"/>
      <c r="E1209" s="129"/>
      <c r="F1209" s="119" t="str">
        <f>+IF(ISNA(VLOOKUP($E1209,COA!$A$10:$C$208,3,0)),"",VLOOKUP($E1209,COA!$A$10:$C$208,3,0))</f>
        <v/>
      </c>
      <c r="G1209" s="129"/>
      <c r="H1209" s="119" t="str">
        <f>+IF(ISNA(VLOOKUP($E1209,COA!$A$10:$C$208,3,0)),"",VLOOKUP($E1209,COA!$A$10:$C$208,3,0))</f>
        <v/>
      </c>
      <c r="I1209" s="120"/>
      <c r="J1209" s="121" t="str">
        <f>+IF(ISNA(VLOOKUP($I1209,'Cost Center'!$A$9:$B$48,2,0)),"",(VLOOKUP($I1209,'Cost Center'!$A$9:$B$48,2,0)))</f>
        <v/>
      </c>
      <c r="K1209" s="122"/>
      <c r="L1209" s="123"/>
      <c r="M1209" s="124">
        <f t="shared" si="57"/>
        <v>0</v>
      </c>
      <c r="N1209" s="124"/>
      <c r="O1209" s="124">
        <f t="shared" si="58"/>
        <v>0</v>
      </c>
      <c r="P1209" s="130"/>
      <c r="Q1209" s="130"/>
      <c r="R1209" s="130"/>
      <c r="S1209" s="130"/>
      <c r="T1209" s="130"/>
      <c r="U1209" s="130"/>
      <c r="V1209" s="130"/>
      <c r="W1209" s="130"/>
      <c r="X1209" s="130"/>
      <c r="Y1209" s="130"/>
      <c r="Z1209" s="130"/>
      <c r="AA1209" s="130"/>
      <c r="AB1209" s="131">
        <f t="shared" si="59"/>
        <v>0</v>
      </c>
    </row>
    <row r="1210" spans="1:28" s="97" customFormat="1" ht="12.75" x14ac:dyDescent="0.2">
      <c r="A1210" s="127"/>
      <c r="B1210" s="127"/>
      <c r="C1210" s="26"/>
      <c r="D1210" s="128"/>
      <c r="E1210" s="129"/>
      <c r="F1210" s="119" t="str">
        <f>+IF(ISNA(VLOOKUP($E1210,COA!$A$10:$C$208,3,0)),"",VLOOKUP($E1210,COA!$A$10:$C$208,3,0))</f>
        <v/>
      </c>
      <c r="G1210" s="129"/>
      <c r="H1210" s="119" t="str">
        <f>+IF(ISNA(VLOOKUP($E1210,COA!$A$10:$C$208,3,0)),"",VLOOKUP($E1210,COA!$A$10:$C$208,3,0))</f>
        <v/>
      </c>
      <c r="I1210" s="120"/>
      <c r="J1210" s="121" t="str">
        <f>+IF(ISNA(VLOOKUP($I1210,'Cost Center'!$A$9:$B$48,2,0)),"",(VLOOKUP($I1210,'Cost Center'!$A$9:$B$48,2,0)))</f>
        <v/>
      </c>
      <c r="K1210" s="122"/>
      <c r="L1210" s="123"/>
      <c r="M1210" s="124">
        <f t="shared" si="57"/>
        <v>0</v>
      </c>
      <c r="N1210" s="124"/>
      <c r="O1210" s="124">
        <f t="shared" si="58"/>
        <v>0</v>
      </c>
      <c r="P1210" s="130"/>
      <c r="Q1210" s="130"/>
      <c r="R1210" s="130"/>
      <c r="S1210" s="130"/>
      <c r="T1210" s="130"/>
      <c r="U1210" s="130"/>
      <c r="V1210" s="130"/>
      <c r="W1210" s="130"/>
      <c r="X1210" s="130"/>
      <c r="Y1210" s="130"/>
      <c r="Z1210" s="130"/>
      <c r="AA1210" s="130"/>
      <c r="AB1210" s="131">
        <f t="shared" si="59"/>
        <v>0</v>
      </c>
    </row>
    <row r="1211" spans="1:28" s="97" customFormat="1" ht="12.75" x14ac:dyDescent="0.2">
      <c r="A1211" s="127"/>
      <c r="B1211" s="127"/>
      <c r="C1211" s="26"/>
      <c r="D1211" s="128"/>
      <c r="E1211" s="129"/>
      <c r="F1211" s="119" t="str">
        <f>+IF(ISNA(VLOOKUP($E1211,COA!$A$10:$C$208,3,0)),"",VLOOKUP($E1211,COA!$A$10:$C$208,3,0))</f>
        <v/>
      </c>
      <c r="G1211" s="129"/>
      <c r="H1211" s="119" t="str">
        <f>+IF(ISNA(VLOOKUP($E1211,COA!$A$10:$C$208,3,0)),"",VLOOKUP($E1211,COA!$A$10:$C$208,3,0))</f>
        <v/>
      </c>
      <c r="I1211" s="120"/>
      <c r="J1211" s="121" t="str">
        <f>+IF(ISNA(VLOOKUP($I1211,'Cost Center'!$A$9:$B$48,2,0)),"",(VLOOKUP($I1211,'Cost Center'!$A$9:$B$48,2,0)))</f>
        <v/>
      </c>
      <c r="K1211" s="122"/>
      <c r="L1211" s="123"/>
      <c r="M1211" s="124">
        <f t="shared" si="57"/>
        <v>0</v>
      </c>
      <c r="N1211" s="124"/>
      <c r="O1211" s="124">
        <f t="shared" si="58"/>
        <v>0</v>
      </c>
      <c r="P1211" s="130"/>
      <c r="Q1211" s="130"/>
      <c r="R1211" s="130"/>
      <c r="S1211" s="130"/>
      <c r="T1211" s="130"/>
      <c r="U1211" s="130"/>
      <c r="V1211" s="130"/>
      <c r="W1211" s="130"/>
      <c r="X1211" s="130"/>
      <c r="Y1211" s="130"/>
      <c r="Z1211" s="130"/>
      <c r="AA1211" s="130"/>
      <c r="AB1211" s="131">
        <f t="shared" si="59"/>
        <v>0</v>
      </c>
    </row>
    <row r="1212" spans="1:28" s="97" customFormat="1" ht="12.75" x14ac:dyDescent="0.2">
      <c r="A1212" s="127"/>
      <c r="B1212" s="127"/>
      <c r="C1212" s="26"/>
      <c r="D1212" s="128"/>
      <c r="E1212" s="129"/>
      <c r="F1212" s="119" t="str">
        <f>+IF(ISNA(VLOOKUP($E1212,COA!$A$10:$C$208,3,0)),"",VLOOKUP($E1212,COA!$A$10:$C$208,3,0))</f>
        <v/>
      </c>
      <c r="G1212" s="129"/>
      <c r="H1212" s="119" t="str">
        <f>+IF(ISNA(VLOOKUP($E1212,COA!$A$10:$C$208,3,0)),"",VLOOKUP($E1212,COA!$A$10:$C$208,3,0))</f>
        <v/>
      </c>
      <c r="I1212" s="120"/>
      <c r="J1212" s="121" t="str">
        <f>+IF(ISNA(VLOOKUP($I1212,'Cost Center'!$A$9:$B$48,2,0)),"",(VLOOKUP($I1212,'Cost Center'!$A$9:$B$48,2,0)))</f>
        <v/>
      </c>
      <c r="K1212" s="122"/>
      <c r="L1212" s="123"/>
      <c r="M1212" s="124">
        <f t="shared" si="57"/>
        <v>0</v>
      </c>
      <c r="N1212" s="124"/>
      <c r="O1212" s="124">
        <f t="shared" si="58"/>
        <v>0</v>
      </c>
      <c r="P1212" s="130"/>
      <c r="Q1212" s="130"/>
      <c r="R1212" s="130"/>
      <c r="S1212" s="130"/>
      <c r="T1212" s="130"/>
      <c r="U1212" s="130"/>
      <c r="V1212" s="130"/>
      <c r="W1212" s="130"/>
      <c r="X1212" s="130"/>
      <c r="Y1212" s="130"/>
      <c r="Z1212" s="130"/>
      <c r="AA1212" s="130"/>
      <c r="AB1212" s="131">
        <f t="shared" si="59"/>
        <v>0</v>
      </c>
    </row>
    <row r="1213" spans="1:28" s="97" customFormat="1" ht="12.75" x14ac:dyDescent="0.2">
      <c r="A1213" s="127"/>
      <c r="B1213" s="127"/>
      <c r="C1213" s="26"/>
      <c r="D1213" s="128"/>
      <c r="E1213" s="129"/>
      <c r="F1213" s="119" t="str">
        <f>+IF(ISNA(VLOOKUP($E1213,COA!$A$10:$C$208,3,0)),"",VLOOKUP($E1213,COA!$A$10:$C$208,3,0))</f>
        <v/>
      </c>
      <c r="G1213" s="129"/>
      <c r="H1213" s="119" t="str">
        <f>+IF(ISNA(VLOOKUP($E1213,COA!$A$10:$C$208,3,0)),"",VLOOKUP($E1213,COA!$A$10:$C$208,3,0))</f>
        <v/>
      </c>
      <c r="I1213" s="120"/>
      <c r="J1213" s="121" t="str">
        <f>+IF(ISNA(VLOOKUP($I1213,'Cost Center'!$A$9:$B$48,2,0)),"",(VLOOKUP($I1213,'Cost Center'!$A$9:$B$48,2,0)))</f>
        <v/>
      </c>
      <c r="K1213" s="122"/>
      <c r="L1213" s="123"/>
      <c r="M1213" s="124">
        <f t="shared" si="57"/>
        <v>0</v>
      </c>
      <c r="N1213" s="124"/>
      <c r="O1213" s="124">
        <f t="shared" si="58"/>
        <v>0</v>
      </c>
      <c r="P1213" s="130"/>
      <c r="Q1213" s="130"/>
      <c r="R1213" s="130"/>
      <c r="S1213" s="130"/>
      <c r="T1213" s="130"/>
      <c r="U1213" s="130"/>
      <c r="V1213" s="130"/>
      <c r="W1213" s="130"/>
      <c r="X1213" s="130"/>
      <c r="Y1213" s="130"/>
      <c r="Z1213" s="130"/>
      <c r="AA1213" s="130"/>
      <c r="AB1213" s="131">
        <f t="shared" si="59"/>
        <v>0</v>
      </c>
    </row>
    <row r="1214" spans="1:28" s="97" customFormat="1" ht="12.75" x14ac:dyDescent="0.2">
      <c r="A1214" s="127"/>
      <c r="B1214" s="127"/>
      <c r="C1214" s="26"/>
      <c r="D1214" s="128"/>
      <c r="E1214" s="129"/>
      <c r="F1214" s="119" t="str">
        <f>+IF(ISNA(VLOOKUP($E1214,COA!$A$10:$C$208,3,0)),"",VLOOKUP($E1214,COA!$A$10:$C$208,3,0))</f>
        <v/>
      </c>
      <c r="G1214" s="129"/>
      <c r="H1214" s="119" t="str">
        <f>+IF(ISNA(VLOOKUP($E1214,COA!$A$10:$C$208,3,0)),"",VLOOKUP($E1214,COA!$A$10:$C$208,3,0))</f>
        <v/>
      </c>
      <c r="I1214" s="120"/>
      <c r="J1214" s="121" t="str">
        <f>+IF(ISNA(VLOOKUP($I1214,'Cost Center'!$A$9:$B$48,2,0)),"",(VLOOKUP($I1214,'Cost Center'!$A$9:$B$48,2,0)))</f>
        <v/>
      </c>
      <c r="K1214" s="122"/>
      <c r="L1214" s="123"/>
      <c r="M1214" s="124">
        <f t="shared" si="57"/>
        <v>0</v>
      </c>
      <c r="N1214" s="124"/>
      <c r="O1214" s="124">
        <f t="shared" si="58"/>
        <v>0</v>
      </c>
      <c r="P1214" s="130"/>
      <c r="Q1214" s="130"/>
      <c r="R1214" s="130"/>
      <c r="S1214" s="130"/>
      <c r="T1214" s="130"/>
      <c r="U1214" s="130"/>
      <c r="V1214" s="130"/>
      <c r="W1214" s="130"/>
      <c r="X1214" s="130"/>
      <c r="Y1214" s="130"/>
      <c r="Z1214" s="130"/>
      <c r="AA1214" s="130"/>
      <c r="AB1214" s="131">
        <f t="shared" si="59"/>
        <v>0</v>
      </c>
    </row>
    <row r="1215" spans="1:28" s="97" customFormat="1" ht="12.75" x14ac:dyDescent="0.2">
      <c r="A1215" s="127"/>
      <c r="B1215" s="127"/>
      <c r="C1215" s="26"/>
      <c r="D1215" s="128"/>
      <c r="E1215" s="129"/>
      <c r="F1215" s="119" t="str">
        <f>+IF(ISNA(VLOOKUP($E1215,COA!$A$10:$C$208,3,0)),"",VLOOKUP($E1215,COA!$A$10:$C$208,3,0))</f>
        <v/>
      </c>
      <c r="G1215" s="129"/>
      <c r="H1215" s="119" t="str">
        <f>+IF(ISNA(VLOOKUP($E1215,COA!$A$10:$C$208,3,0)),"",VLOOKUP($E1215,COA!$A$10:$C$208,3,0))</f>
        <v/>
      </c>
      <c r="I1215" s="120"/>
      <c r="J1215" s="121" t="str">
        <f>+IF(ISNA(VLOOKUP($I1215,'Cost Center'!$A$9:$B$48,2,0)),"",(VLOOKUP($I1215,'Cost Center'!$A$9:$B$48,2,0)))</f>
        <v/>
      </c>
      <c r="K1215" s="122"/>
      <c r="L1215" s="123"/>
      <c r="M1215" s="124">
        <f t="shared" si="57"/>
        <v>0</v>
      </c>
      <c r="N1215" s="124"/>
      <c r="O1215" s="124">
        <f t="shared" si="58"/>
        <v>0</v>
      </c>
      <c r="P1215" s="130"/>
      <c r="Q1215" s="130"/>
      <c r="R1215" s="130"/>
      <c r="S1215" s="130"/>
      <c r="T1215" s="130"/>
      <c r="U1215" s="130"/>
      <c r="V1215" s="130"/>
      <c r="W1215" s="130"/>
      <c r="X1215" s="130"/>
      <c r="Y1215" s="130"/>
      <c r="Z1215" s="130"/>
      <c r="AA1215" s="130"/>
      <c r="AB1215" s="131">
        <f t="shared" si="59"/>
        <v>0</v>
      </c>
    </row>
    <row r="1216" spans="1:28" s="97" customFormat="1" ht="12.75" x14ac:dyDescent="0.2">
      <c r="A1216" s="127"/>
      <c r="B1216" s="127"/>
      <c r="C1216" s="26"/>
      <c r="D1216" s="128"/>
      <c r="E1216" s="129"/>
      <c r="F1216" s="119" t="str">
        <f>+IF(ISNA(VLOOKUP($E1216,COA!$A$10:$C$208,3,0)),"",VLOOKUP($E1216,COA!$A$10:$C$208,3,0))</f>
        <v/>
      </c>
      <c r="G1216" s="129"/>
      <c r="H1216" s="119" t="str">
        <f>+IF(ISNA(VLOOKUP($E1216,COA!$A$10:$C$208,3,0)),"",VLOOKUP($E1216,COA!$A$10:$C$208,3,0))</f>
        <v/>
      </c>
      <c r="I1216" s="120"/>
      <c r="J1216" s="121" t="str">
        <f>+IF(ISNA(VLOOKUP($I1216,'Cost Center'!$A$9:$B$48,2,0)),"",(VLOOKUP($I1216,'Cost Center'!$A$9:$B$48,2,0)))</f>
        <v/>
      </c>
      <c r="K1216" s="122"/>
      <c r="L1216" s="123"/>
      <c r="M1216" s="124">
        <f t="shared" si="57"/>
        <v>0</v>
      </c>
      <c r="N1216" s="124"/>
      <c r="O1216" s="124">
        <f t="shared" si="58"/>
        <v>0</v>
      </c>
      <c r="P1216" s="130"/>
      <c r="Q1216" s="130"/>
      <c r="R1216" s="130"/>
      <c r="S1216" s="130"/>
      <c r="T1216" s="130"/>
      <c r="U1216" s="130"/>
      <c r="V1216" s="130"/>
      <c r="W1216" s="130"/>
      <c r="X1216" s="130"/>
      <c r="Y1216" s="130"/>
      <c r="Z1216" s="130"/>
      <c r="AA1216" s="130"/>
      <c r="AB1216" s="131">
        <f t="shared" si="59"/>
        <v>0</v>
      </c>
    </row>
    <row r="1217" spans="1:28" s="97" customFormat="1" ht="12.75" x14ac:dyDescent="0.2">
      <c r="A1217" s="127"/>
      <c r="B1217" s="127"/>
      <c r="C1217" s="26"/>
      <c r="D1217" s="128"/>
      <c r="E1217" s="129"/>
      <c r="F1217" s="119" t="str">
        <f>+IF(ISNA(VLOOKUP($E1217,COA!$A$10:$C$208,3,0)),"",VLOOKUP($E1217,COA!$A$10:$C$208,3,0))</f>
        <v/>
      </c>
      <c r="G1217" s="129"/>
      <c r="H1217" s="119" t="str">
        <f>+IF(ISNA(VLOOKUP($E1217,COA!$A$10:$C$208,3,0)),"",VLOOKUP($E1217,COA!$A$10:$C$208,3,0))</f>
        <v/>
      </c>
      <c r="I1217" s="120"/>
      <c r="J1217" s="121" t="str">
        <f>+IF(ISNA(VLOOKUP($I1217,'Cost Center'!$A$9:$B$48,2,0)),"",(VLOOKUP($I1217,'Cost Center'!$A$9:$B$48,2,0)))</f>
        <v/>
      </c>
      <c r="K1217" s="122"/>
      <c r="L1217" s="123"/>
      <c r="M1217" s="124">
        <f t="shared" si="57"/>
        <v>0</v>
      </c>
      <c r="N1217" s="124"/>
      <c r="O1217" s="124">
        <f t="shared" si="58"/>
        <v>0</v>
      </c>
      <c r="P1217" s="130"/>
      <c r="Q1217" s="130"/>
      <c r="R1217" s="130"/>
      <c r="S1217" s="130"/>
      <c r="T1217" s="130"/>
      <c r="U1217" s="130"/>
      <c r="V1217" s="130"/>
      <c r="W1217" s="130"/>
      <c r="X1217" s="130"/>
      <c r="Y1217" s="130"/>
      <c r="Z1217" s="130"/>
      <c r="AA1217" s="130"/>
      <c r="AB1217" s="131">
        <f t="shared" si="59"/>
        <v>0</v>
      </c>
    </row>
    <row r="1218" spans="1:28" s="97" customFormat="1" ht="12.75" x14ac:dyDescent="0.2">
      <c r="A1218" s="127"/>
      <c r="B1218" s="127"/>
      <c r="C1218" s="26"/>
      <c r="D1218" s="128"/>
      <c r="E1218" s="129"/>
      <c r="F1218" s="119" t="str">
        <f>+IF(ISNA(VLOOKUP($E1218,COA!$A$10:$C$208,3,0)),"",VLOOKUP($E1218,COA!$A$10:$C$208,3,0))</f>
        <v/>
      </c>
      <c r="G1218" s="129"/>
      <c r="H1218" s="119" t="str">
        <f>+IF(ISNA(VLOOKUP($E1218,COA!$A$10:$C$208,3,0)),"",VLOOKUP($E1218,COA!$A$10:$C$208,3,0))</f>
        <v/>
      </c>
      <c r="I1218" s="120"/>
      <c r="J1218" s="121" t="str">
        <f>+IF(ISNA(VLOOKUP($I1218,'Cost Center'!$A$9:$B$48,2,0)),"",(VLOOKUP($I1218,'Cost Center'!$A$9:$B$48,2,0)))</f>
        <v/>
      </c>
      <c r="K1218" s="122"/>
      <c r="L1218" s="123"/>
      <c r="M1218" s="124">
        <f t="shared" si="57"/>
        <v>0</v>
      </c>
      <c r="N1218" s="124"/>
      <c r="O1218" s="124">
        <f t="shared" si="58"/>
        <v>0</v>
      </c>
      <c r="P1218" s="130"/>
      <c r="Q1218" s="130"/>
      <c r="R1218" s="130"/>
      <c r="S1218" s="130"/>
      <c r="T1218" s="130"/>
      <c r="U1218" s="130"/>
      <c r="V1218" s="130"/>
      <c r="W1218" s="130"/>
      <c r="X1218" s="130"/>
      <c r="Y1218" s="130"/>
      <c r="Z1218" s="130"/>
      <c r="AA1218" s="130"/>
      <c r="AB1218" s="131">
        <f t="shared" si="59"/>
        <v>0</v>
      </c>
    </row>
    <row r="1219" spans="1:28" s="97" customFormat="1" ht="12.75" x14ac:dyDescent="0.2">
      <c r="A1219" s="127"/>
      <c r="B1219" s="127"/>
      <c r="C1219" s="26"/>
      <c r="D1219" s="128"/>
      <c r="E1219" s="129"/>
      <c r="F1219" s="119" t="str">
        <f>+IF(ISNA(VLOOKUP($E1219,COA!$A$10:$C$208,3,0)),"",VLOOKUP($E1219,COA!$A$10:$C$208,3,0))</f>
        <v/>
      </c>
      <c r="G1219" s="129"/>
      <c r="H1219" s="119" t="str">
        <f>+IF(ISNA(VLOOKUP($E1219,COA!$A$10:$C$208,3,0)),"",VLOOKUP($E1219,COA!$A$10:$C$208,3,0))</f>
        <v/>
      </c>
      <c r="I1219" s="120"/>
      <c r="J1219" s="121" t="str">
        <f>+IF(ISNA(VLOOKUP($I1219,'Cost Center'!$A$9:$B$48,2,0)),"",(VLOOKUP($I1219,'Cost Center'!$A$9:$B$48,2,0)))</f>
        <v/>
      </c>
      <c r="K1219" s="122"/>
      <c r="L1219" s="123"/>
      <c r="M1219" s="124">
        <f t="shared" si="57"/>
        <v>0</v>
      </c>
      <c r="N1219" s="124"/>
      <c r="O1219" s="124">
        <f t="shared" si="58"/>
        <v>0</v>
      </c>
      <c r="P1219" s="130"/>
      <c r="Q1219" s="130"/>
      <c r="R1219" s="130"/>
      <c r="S1219" s="130"/>
      <c r="T1219" s="130"/>
      <c r="U1219" s="130"/>
      <c r="V1219" s="130"/>
      <c r="W1219" s="130"/>
      <c r="X1219" s="130"/>
      <c r="Y1219" s="130"/>
      <c r="Z1219" s="130"/>
      <c r="AA1219" s="130"/>
      <c r="AB1219" s="131">
        <f t="shared" si="59"/>
        <v>0</v>
      </c>
    </row>
    <row r="1220" spans="1:28" s="97" customFormat="1" ht="12.75" x14ac:dyDescent="0.2">
      <c r="A1220" s="127"/>
      <c r="B1220" s="127"/>
      <c r="C1220" s="26"/>
      <c r="D1220" s="128"/>
      <c r="E1220" s="129"/>
      <c r="F1220" s="119" t="str">
        <f>+IF(ISNA(VLOOKUP($E1220,COA!$A$10:$C$208,3,0)),"",VLOOKUP($E1220,COA!$A$10:$C$208,3,0))</f>
        <v/>
      </c>
      <c r="G1220" s="129"/>
      <c r="H1220" s="119" t="str">
        <f>+IF(ISNA(VLOOKUP($E1220,COA!$A$10:$C$208,3,0)),"",VLOOKUP($E1220,COA!$A$10:$C$208,3,0))</f>
        <v/>
      </c>
      <c r="I1220" s="120"/>
      <c r="J1220" s="121" t="str">
        <f>+IF(ISNA(VLOOKUP($I1220,'Cost Center'!$A$9:$B$48,2,0)),"",(VLOOKUP($I1220,'Cost Center'!$A$9:$B$48,2,0)))</f>
        <v/>
      </c>
      <c r="K1220" s="122"/>
      <c r="L1220" s="123"/>
      <c r="M1220" s="124">
        <f t="shared" si="57"/>
        <v>0</v>
      </c>
      <c r="N1220" s="124"/>
      <c r="O1220" s="124">
        <f t="shared" si="58"/>
        <v>0</v>
      </c>
      <c r="P1220" s="130"/>
      <c r="Q1220" s="130"/>
      <c r="R1220" s="130"/>
      <c r="S1220" s="130"/>
      <c r="T1220" s="130"/>
      <c r="U1220" s="130"/>
      <c r="V1220" s="130"/>
      <c r="W1220" s="130"/>
      <c r="X1220" s="130"/>
      <c r="Y1220" s="130"/>
      <c r="Z1220" s="130"/>
      <c r="AA1220" s="130"/>
      <c r="AB1220" s="131">
        <f t="shared" si="59"/>
        <v>0</v>
      </c>
    </row>
    <row r="1221" spans="1:28" s="97" customFormat="1" ht="12.75" x14ac:dyDescent="0.2">
      <c r="A1221" s="127"/>
      <c r="B1221" s="127"/>
      <c r="C1221" s="26"/>
      <c r="D1221" s="128"/>
      <c r="E1221" s="129"/>
      <c r="F1221" s="119" t="str">
        <f>+IF(ISNA(VLOOKUP($E1221,COA!$A$10:$C$208,3,0)),"",VLOOKUP($E1221,COA!$A$10:$C$208,3,0))</f>
        <v/>
      </c>
      <c r="G1221" s="129"/>
      <c r="H1221" s="119" t="str">
        <f>+IF(ISNA(VLOOKUP($E1221,COA!$A$10:$C$208,3,0)),"",VLOOKUP($E1221,COA!$A$10:$C$208,3,0))</f>
        <v/>
      </c>
      <c r="I1221" s="120"/>
      <c r="J1221" s="121" t="str">
        <f>+IF(ISNA(VLOOKUP($I1221,'Cost Center'!$A$9:$B$48,2,0)),"",(VLOOKUP($I1221,'Cost Center'!$A$9:$B$48,2,0)))</f>
        <v/>
      </c>
      <c r="K1221" s="122"/>
      <c r="L1221" s="123"/>
      <c r="M1221" s="124">
        <f t="shared" si="57"/>
        <v>0</v>
      </c>
      <c r="N1221" s="124"/>
      <c r="O1221" s="124">
        <f t="shared" si="58"/>
        <v>0</v>
      </c>
      <c r="P1221" s="130"/>
      <c r="Q1221" s="130"/>
      <c r="R1221" s="130"/>
      <c r="S1221" s="130"/>
      <c r="T1221" s="130"/>
      <c r="U1221" s="130"/>
      <c r="V1221" s="130"/>
      <c r="W1221" s="130"/>
      <c r="X1221" s="130"/>
      <c r="Y1221" s="130"/>
      <c r="Z1221" s="130"/>
      <c r="AA1221" s="130"/>
      <c r="AB1221" s="131">
        <f t="shared" si="59"/>
        <v>0</v>
      </c>
    </row>
    <row r="1222" spans="1:28" s="97" customFormat="1" ht="12.75" x14ac:dyDescent="0.2">
      <c r="A1222" s="127"/>
      <c r="B1222" s="127"/>
      <c r="C1222" s="26"/>
      <c r="D1222" s="128"/>
      <c r="E1222" s="129"/>
      <c r="F1222" s="119" t="str">
        <f>+IF(ISNA(VLOOKUP($E1222,COA!$A$10:$C$208,3,0)),"",VLOOKUP($E1222,COA!$A$10:$C$208,3,0))</f>
        <v/>
      </c>
      <c r="G1222" s="129"/>
      <c r="H1222" s="119" t="str">
        <f>+IF(ISNA(VLOOKUP($E1222,COA!$A$10:$C$208,3,0)),"",VLOOKUP($E1222,COA!$A$10:$C$208,3,0))</f>
        <v/>
      </c>
      <c r="I1222" s="120"/>
      <c r="J1222" s="121" t="str">
        <f>+IF(ISNA(VLOOKUP($I1222,'Cost Center'!$A$9:$B$48,2,0)),"",(VLOOKUP($I1222,'Cost Center'!$A$9:$B$48,2,0)))</f>
        <v/>
      </c>
      <c r="K1222" s="122"/>
      <c r="L1222" s="123"/>
      <c r="M1222" s="124">
        <f t="shared" si="57"/>
        <v>0</v>
      </c>
      <c r="N1222" s="124"/>
      <c r="O1222" s="124">
        <f t="shared" si="58"/>
        <v>0</v>
      </c>
      <c r="P1222" s="130"/>
      <c r="Q1222" s="130"/>
      <c r="R1222" s="130"/>
      <c r="S1222" s="130"/>
      <c r="T1222" s="130"/>
      <c r="U1222" s="130"/>
      <c r="V1222" s="130"/>
      <c r="W1222" s="130"/>
      <c r="X1222" s="130"/>
      <c r="Y1222" s="130"/>
      <c r="Z1222" s="130"/>
      <c r="AA1222" s="130"/>
      <c r="AB1222" s="131">
        <f t="shared" si="59"/>
        <v>0</v>
      </c>
    </row>
    <row r="1223" spans="1:28" s="97" customFormat="1" ht="12.75" x14ac:dyDescent="0.2">
      <c r="A1223" s="127"/>
      <c r="B1223" s="127"/>
      <c r="C1223" s="26"/>
      <c r="D1223" s="128"/>
      <c r="E1223" s="129"/>
      <c r="F1223" s="119" t="str">
        <f>+IF(ISNA(VLOOKUP($E1223,COA!$A$10:$C$208,3,0)),"",VLOOKUP($E1223,COA!$A$10:$C$208,3,0))</f>
        <v/>
      </c>
      <c r="G1223" s="129"/>
      <c r="H1223" s="119" t="str">
        <f>+IF(ISNA(VLOOKUP($E1223,COA!$A$10:$C$208,3,0)),"",VLOOKUP($E1223,COA!$A$10:$C$208,3,0))</f>
        <v/>
      </c>
      <c r="I1223" s="120"/>
      <c r="J1223" s="121" t="str">
        <f>+IF(ISNA(VLOOKUP($I1223,'Cost Center'!$A$9:$B$48,2,0)),"",(VLOOKUP($I1223,'Cost Center'!$A$9:$B$48,2,0)))</f>
        <v/>
      </c>
      <c r="K1223" s="122"/>
      <c r="L1223" s="123"/>
      <c r="M1223" s="124">
        <f t="shared" si="57"/>
        <v>0</v>
      </c>
      <c r="N1223" s="124"/>
      <c r="O1223" s="124">
        <f t="shared" si="58"/>
        <v>0</v>
      </c>
      <c r="P1223" s="130"/>
      <c r="Q1223" s="130"/>
      <c r="R1223" s="130"/>
      <c r="S1223" s="130"/>
      <c r="T1223" s="130"/>
      <c r="U1223" s="130"/>
      <c r="V1223" s="130"/>
      <c r="W1223" s="130"/>
      <c r="X1223" s="130"/>
      <c r="Y1223" s="130"/>
      <c r="Z1223" s="130"/>
      <c r="AA1223" s="130"/>
      <c r="AB1223" s="131">
        <f t="shared" si="59"/>
        <v>0</v>
      </c>
    </row>
    <row r="1224" spans="1:28" s="97" customFormat="1" ht="12.75" x14ac:dyDescent="0.2">
      <c r="A1224" s="127"/>
      <c r="B1224" s="127"/>
      <c r="C1224" s="26"/>
      <c r="D1224" s="128"/>
      <c r="E1224" s="129"/>
      <c r="F1224" s="119" t="str">
        <f>+IF(ISNA(VLOOKUP($E1224,COA!$A$10:$C$208,3,0)),"",VLOOKUP($E1224,COA!$A$10:$C$208,3,0))</f>
        <v/>
      </c>
      <c r="G1224" s="129"/>
      <c r="H1224" s="119" t="str">
        <f>+IF(ISNA(VLOOKUP($E1224,COA!$A$10:$C$208,3,0)),"",VLOOKUP($E1224,COA!$A$10:$C$208,3,0))</f>
        <v/>
      </c>
      <c r="I1224" s="120"/>
      <c r="J1224" s="121" t="str">
        <f>+IF(ISNA(VLOOKUP($I1224,'Cost Center'!$A$9:$B$48,2,0)),"",(VLOOKUP($I1224,'Cost Center'!$A$9:$B$48,2,0)))</f>
        <v/>
      </c>
      <c r="K1224" s="122"/>
      <c r="L1224" s="123"/>
      <c r="M1224" s="124">
        <f t="shared" si="57"/>
        <v>0</v>
      </c>
      <c r="N1224" s="124"/>
      <c r="O1224" s="124">
        <f t="shared" si="58"/>
        <v>0</v>
      </c>
      <c r="P1224" s="130"/>
      <c r="Q1224" s="130"/>
      <c r="R1224" s="130"/>
      <c r="S1224" s="130"/>
      <c r="T1224" s="130"/>
      <c r="U1224" s="130"/>
      <c r="V1224" s="130"/>
      <c r="W1224" s="130"/>
      <c r="X1224" s="130"/>
      <c r="Y1224" s="130"/>
      <c r="Z1224" s="130"/>
      <c r="AA1224" s="130"/>
      <c r="AB1224" s="131">
        <f t="shared" si="59"/>
        <v>0</v>
      </c>
    </row>
    <row r="1225" spans="1:28" s="97" customFormat="1" ht="12.75" x14ac:dyDescent="0.2">
      <c r="A1225" s="127"/>
      <c r="B1225" s="127"/>
      <c r="C1225" s="26"/>
      <c r="D1225" s="128"/>
      <c r="E1225" s="129"/>
      <c r="F1225" s="119" t="str">
        <f>+IF(ISNA(VLOOKUP($E1225,COA!$A$10:$C$208,3,0)),"",VLOOKUP($E1225,COA!$A$10:$C$208,3,0))</f>
        <v/>
      </c>
      <c r="G1225" s="129"/>
      <c r="H1225" s="119" t="str">
        <f>+IF(ISNA(VLOOKUP($E1225,COA!$A$10:$C$208,3,0)),"",VLOOKUP($E1225,COA!$A$10:$C$208,3,0))</f>
        <v/>
      </c>
      <c r="I1225" s="120"/>
      <c r="J1225" s="121" t="str">
        <f>+IF(ISNA(VLOOKUP($I1225,'Cost Center'!$A$9:$B$48,2,0)),"",(VLOOKUP($I1225,'Cost Center'!$A$9:$B$48,2,0)))</f>
        <v/>
      </c>
      <c r="K1225" s="122"/>
      <c r="L1225" s="123"/>
      <c r="M1225" s="124">
        <f t="shared" si="57"/>
        <v>0</v>
      </c>
      <c r="N1225" s="124"/>
      <c r="O1225" s="124">
        <f t="shared" si="58"/>
        <v>0</v>
      </c>
      <c r="P1225" s="130"/>
      <c r="Q1225" s="130"/>
      <c r="R1225" s="130"/>
      <c r="S1225" s="130"/>
      <c r="T1225" s="130"/>
      <c r="U1225" s="130"/>
      <c r="V1225" s="130"/>
      <c r="W1225" s="130"/>
      <c r="X1225" s="130"/>
      <c r="Y1225" s="130"/>
      <c r="Z1225" s="130"/>
      <c r="AA1225" s="130"/>
      <c r="AB1225" s="131">
        <f t="shared" si="59"/>
        <v>0</v>
      </c>
    </row>
    <row r="1226" spans="1:28" s="97" customFormat="1" ht="12.75" x14ac:dyDescent="0.2">
      <c r="A1226" s="127"/>
      <c r="B1226" s="127"/>
      <c r="C1226" s="26"/>
      <c r="D1226" s="128"/>
      <c r="E1226" s="129"/>
      <c r="F1226" s="119" t="str">
        <f>+IF(ISNA(VLOOKUP($E1226,COA!$A$10:$C$208,3,0)),"",VLOOKUP($E1226,COA!$A$10:$C$208,3,0))</f>
        <v/>
      </c>
      <c r="G1226" s="129"/>
      <c r="H1226" s="119" t="str">
        <f>+IF(ISNA(VLOOKUP($E1226,COA!$A$10:$C$208,3,0)),"",VLOOKUP($E1226,COA!$A$10:$C$208,3,0))</f>
        <v/>
      </c>
      <c r="I1226" s="120"/>
      <c r="J1226" s="121" t="str">
        <f>+IF(ISNA(VLOOKUP($I1226,'Cost Center'!$A$9:$B$48,2,0)),"",(VLOOKUP($I1226,'Cost Center'!$A$9:$B$48,2,0)))</f>
        <v/>
      </c>
      <c r="K1226" s="122"/>
      <c r="L1226" s="123"/>
      <c r="M1226" s="124">
        <f t="shared" si="57"/>
        <v>0</v>
      </c>
      <c r="N1226" s="124"/>
      <c r="O1226" s="124">
        <f t="shared" si="58"/>
        <v>0</v>
      </c>
      <c r="P1226" s="130"/>
      <c r="Q1226" s="130"/>
      <c r="R1226" s="130"/>
      <c r="S1226" s="130"/>
      <c r="T1226" s="130"/>
      <c r="U1226" s="130"/>
      <c r="V1226" s="130"/>
      <c r="W1226" s="130"/>
      <c r="X1226" s="130"/>
      <c r="Y1226" s="130"/>
      <c r="Z1226" s="130"/>
      <c r="AA1226" s="130"/>
      <c r="AB1226" s="131">
        <f t="shared" si="59"/>
        <v>0</v>
      </c>
    </row>
    <row r="1227" spans="1:28" s="97" customFormat="1" ht="12.75" x14ac:dyDescent="0.2">
      <c r="A1227" s="127"/>
      <c r="B1227" s="127"/>
      <c r="C1227" s="26"/>
      <c r="D1227" s="128"/>
      <c r="E1227" s="129"/>
      <c r="F1227" s="119" t="str">
        <f>+IF(ISNA(VLOOKUP($E1227,COA!$A$10:$C$208,3,0)),"",VLOOKUP($E1227,COA!$A$10:$C$208,3,0))</f>
        <v/>
      </c>
      <c r="G1227" s="129"/>
      <c r="H1227" s="119" t="str">
        <f>+IF(ISNA(VLOOKUP($E1227,COA!$A$10:$C$208,3,0)),"",VLOOKUP($E1227,COA!$A$10:$C$208,3,0))</f>
        <v/>
      </c>
      <c r="I1227" s="120"/>
      <c r="J1227" s="121" t="str">
        <f>+IF(ISNA(VLOOKUP($I1227,'Cost Center'!$A$9:$B$48,2,0)),"",(VLOOKUP($I1227,'Cost Center'!$A$9:$B$48,2,0)))</f>
        <v/>
      </c>
      <c r="K1227" s="122"/>
      <c r="L1227" s="123"/>
      <c r="M1227" s="124">
        <f t="shared" ref="M1227:M1290" si="60">+O1227*1000</f>
        <v>0</v>
      </c>
      <c r="N1227" s="124"/>
      <c r="O1227" s="124">
        <f t="shared" ref="O1227:O1290" si="61">+AB1227</f>
        <v>0</v>
      </c>
      <c r="P1227" s="130"/>
      <c r="Q1227" s="130"/>
      <c r="R1227" s="130"/>
      <c r="S1227" s="130"/>
      <c r="T1227" s="130"/>
      <c r="U1227" s="130"/>
      <c r="V1227" s="130"/>
      <c r="W1227" s="130"/>
      <c r="X1227" s="130"/>
      <c r="Y1227" s="130"/>
      <c r="Z1227" s="130"/>
      <c r="AA1227" s="130"/>
      <c r="AB1227" s="131">
        <f t="shared" ref="AB1227:AB1290" si="62">SUM(P1227:AA1227)</f>
        <v>0</v>
      </c>
    </row>
    <row r="1228" spans="1:28" s="97" customFormat="1" ht="12.75" x14ac:dyDescent="0.2">
      <c r="A1228" s="127"/>
      <c r="B1228" s="127"/>
      <c r="C1228" s="26"/>
      <c r="D1228" s="128"/>
      <c r="E1228" s="129"/>
      <c r="F1228" s="119" t="str">
        <f>+IF(ISNA(VLOOKUP($E1228,COA!$A$10:$C$208,3,0)),"",VLOOKUP($E1228,COA!$A$10:$C$208,3,0))</f>
        <v/>
      </c>
      <c r="G1228" s="129"/>
      <c r="H1228" s="119" t="str">
        <f>+IF(ISNA(VLOOKUP($E1228,COA!$A$10:$C$208,3,0)),"",VLOOKUP($E1228,COA!$A$10:$C$208,3,0))</f>
        <v/>
      </c>
      <c r="I1228" s="120"/>
      <c r="J1228" s="121" t="str">
        <f>+IF(ISNA(VLOOKUP($I1228,'Cost Center'!$A$9:$B$48,2,0)),"",(VLOOKUP($I1228,'Cost Center'!$A$9:$B$48,2,0)))</f>
        <v/>
      </c>
      <c r="K1228" s="122"/>
      <c r="L1228" s="123"/>
      <c r="M1228" s="124">
        <f t="shared" si="60"/>
        <v>0</v>
      </c>
      <c r="N1228" s="124"/>
      <c r="O1228" s="124">
        <f t="shared" si="61"/>
        <v>0</v>
      </c>
      <c r="P1228" s="130"/>
      <c r="Q1228" s="130"/>
      <c r="R1228" s="130"/>
      <c r="S1228" s="130"/>
      <c r="T1228" s="130"/>
      <c r="U1228" s="130"/>
      <c r="V1228" s="130"/>
      <c r="W1228" s="130"/>
      <c r="X1228" s="130"/>
      <c r="Y1228" s="130"/>
      <c r="Z1228" s="130"/>
      <c r="AA1228" s="130"/>
      <c r="AB1228" s="131">
        <f t="shared" si="62"/>
        <v>0</v>
      </c>
    </row>
    <row r="1229" spans="1:28" s="97" customFormat="1" ht="12.75" x14ac:dyDescent="0.2">
      <c r="A1229" s="127"/>
      <c r="B1229" s="127"/>
      <c r="C1229" s="26"/>
      <c r="D1229" s="128"/>
      <c r="E1229" s="129"/>
      <c r="F1229" s="119" t="str">
        <f>+IF(ISNA(VLOOKUP($E1229,COA!$A$10:$C$208,3,0)),"",VLOOKUP($E1229,COA!$A$10:$C$208,3,0))</f>
        <v/>
      </c>
      <c r="G1229" s="129"/>
      <c r="H1229" s="119" t="str">
        <f>+IF(ISNA(VLOOKUP($E1229,COA!$A$10:$C$208,3,0)),"",VLOOKUP($E1229,COA!$A$10:$C$208,3,0))</f>
        <v/>
      </c>
      <c r="I1229" s="120"/>
      <c r="J1229" s="121" t="str">
        <f>+IF(ISNA(VLOOKUP($I1229,'Cost Center'!$A$9:$B$48,2,0)),"",(VLOOKUP($I1229,'Cost Center'!$A$9:$B$48,2,0)))</f>
        <v/>
      </c>
      <c r="K1229" s="122"/>
      <c r="L1229" s="123"/>
      <c r="M1229" s="124">
        <f t="shared" si="60"/>
        <v>0</v>
      </c>
      <c r="N1229" s="124"/>
      <c r="O1229" s="124">
        <f t="shared" si="61"/>
        <v>0</v>
      </c>
      <c r="P1229" s="130"/>
      <c r="Q1229" s="130"/>
      <c r="R1229" s="130"/>
      <c r="S1229" s="130"/>
      <c r="T1229" s="130"/>
      <c r="U1229" s="130"/>
      <c r="V1229" s="130"/>
      <c r="W1229" s="130"/>
      <c r="X1229" s="130"/>
      <c r="Y1229" s="130"/>
      <c r="Z1229" s="130"/>
      <c r="AA1229" s="130"/>
      <c r="AB1229" s="131">
        <f t="shared" si="62"/>
        <v>0</v>
      </c>
    </row>
    <row r="1230" spans="1:28" s="97" customFormat="1" ht="12.75" x14ac:dyDescent="0.2">
      <c r="A1230" s="127"/>
      <c r="B1230" s="127"/>
      <c r="C1230" s="26"/>
      <c r="D1230" s="128"/>
      <c r="E1230" s="129"/>
      <c r="F1230" s="119" t="str">
        <f>+IF(ISNA(VLOOKUP($E1230,COA!$A$10:$C$208,3,0)),"",VLOOKUP($E1230,COA!$A$10:$C$208,3,0))</f>
        <v/>
      </c>
      <c r="G1230" s="129"/>
      <c r="H1230" s="119" t="str">
        <f>+IF(ISNA(VLOOKUP($E1230,COA!$A$10:$C$208,3,0)),"",VLOOKUP($E1230,COA!$A$10:$C$208,3,0))</f>
        <v/>
      </c>
      <c r="I1230" s="120"/>
      <c r="J1230" s="121" t="str">
        <f>+IF(ISNA(VLOOKUP($I1230,'Cost Center'!$A$9:$B$48,2,0)),"",(VLOOKUP($I1230,'Cost Center'!$A$9:$B$48,2,0)))</f>
        <v/>
      </c>
      <c r="K1230" s="122"/>
      <c r="L1230" s="123"/>
      <c r="M1230" s="124">
        <f t="shared" si="60"/>
        <v>0</v>
      </c>
      <c r="N1230" s="124"/>
      <c r="O1230" s="124">
        <f t="shared" si="61"/>
        <v>0</v>
      </c>
      <c r="P1230" s="130"/>
      <c r="Q1230" s="130"/>
      <c r="R1230" s="130"/>
      <c r="S1230" s="130"/>
      <c r="T1230" s="130"/>
      <c r="U1230" s="130"/>
      <c r="V1230" s="130"/>
      <c r="W1230" s="130"/>
      <c r="X1230" s="130"/>
      <c r="Y1230" s="130"/>
      <c r="Z1230" s="130"/>
      <c r="AA1230" s="130"/>
      <c r="AB1230" s="131">
        <f t="shared" si="62"/>
        <v>0</v>
      </c>
    </row>
    <row r="1231" spans="1:28" s="97" customFormat="1" ht="12.75" x14ac:dyDescent="0.2">
      <c r="A1231" s="127"/>
      <c r="B1231" s="127"/>
      <c r="C1231" s="26"/>
      <c r="D1231" s="128"/>
      <c r="E1231" s="129"/>
      <c r="F1231" s="119" t="str">
        <f>+IF(ISNA(VLOOKUP($E1231,COA!$A$10:$C$208,3,0)),"",VLOOKUP($E1231,COA!$A$10:$C$208,3,0))</f>
        <v/>
      </c>
      <c r="G1231" s="129"/>
      <c r="H1231" s="119" t="str">
        <f>+IF(ISNA(VLOOKUP($E1231,COA!$A$10:$C$208,3,0)),"",VLOOKUP($E1231,COA!$A$10:$C$208,3,0))</f>
        <v/>
      </c>
      <c r="I1231" s="120"/>
      <c r="J1231" s="121" t="str">
        <f>+IF(ISNA(VLOOKUP($I1231,'Cost Center'!$A$9:$B$48,2,0)),"",(VLOOKUP($I1231,'Cost Center'!$A$9:$B$48,2,0)))</f>
        <v/>
      </c>
      <c r="K1231" s="122"/>
      <c r="L1231" s="123"/>
      <c r="M1231" s="124">
        <f t="shared" si="60"/>
        <v>0</v>
      </c>
      <c r="N1231" s="124"/>
      <c r="O1231" s="124">
        <f t="shared" si="61"/>
        <v>0</v>
      </c>
      <c r="P1231" s="130"/>
      <c r="Q1231" s="130"/>
      <c r="R1231" s="130"/>
      <c r="S1231" s="130"/>
      <c r="T1231" s="130"/>
      <c r="U1231" s="130"/>
      <c r="V1231" s="130"/>
      <c r="W1231" s="130"/>
      <c r="X1231" s="130"/>
      <c r="Y1231" s="130"/>
      <c r="Z1231" s="130"/>
      <c r="AA1231" s="130"/>
      <c r="AB1231" s="131">
        <f t="shared" si="62"/>
        <v>0</v>
      </c>
    </row>
    <row r="1232" spans="1:28" s="97" customFormat="1" ht="12.75" x14ac:dyDescent="0.2">
      <c r="A1232" s="127"/>
      <c r="B1232" s="127"/>
      <c r="C1232" s="26"/>
      <c r="D1232" s="128"/>
      <c r="E1232" s="129"/>
      <c r="F1232" s="119" t="str">
        <f>+IF(ISNA(VLOOKUP($E1232,COA!$A$10:$C$208,3,0)),"",VLOOKUP($E1232,COA!$A$10:$C$208,3,0))</f>
        <v/>
      </c>
      <c r="G1232" s="129"/>
      <c r="H1232" s="119" t="str">
        <f>+IF(ISNA(VLOOKUP($E1232,COA!$A$10:$C$208,3,0)),"",VLOOKUP($E1232,COA!$A$10:$C$208,3,0))</f>
        <v/>
      </c>
      <c r="I1232" s="120"/>
      <c r="J1232" s="121" t="str">
        <f>+IF(ISNA(VLOOKUP($I1232,'Cost Center'!$A$9:$B$48,2,0)),"",(VLOOKUP($I1232,'Cost Center'!$A$9:$B$48,2,0)))</f>
        <v/>
      </c>
      <c r="K1232" s="122"/>
      <c r="L1232" s="123"/>
      <c r="M1232" s="124">
        <f t="shared" si="60"/>
        <v>0</v>
      </c>
      <c r="N1232" s="124"/>
      <c r="O1232" s="124">
        <f t="shared" si="61"/>
        <v>0</v>
      </c>
      <c r="P1232" s="130"/>
      <c r="Q1232" s="130"/>
      <c r="R1232" s="130"/>
      <c r="S1232" s="130"/>
      <c r="T1232" s="130"/>
      <c r="U1232" s="130"/>
      <c r="V1232" s="130"/>
      <c r="W1232" s="130"/>
      <c r="X1232" s="130"/>
      <c r="Y1232" s="130"/>
      <c r="Z1232" s="130"/>
      <c r="AA1232" s="130"/>
      <c r="AB1232" s="131">
        <f t="shared" si="62"/>
        <v>0</v>
      </c>
    </row>
    <row r="1233" spans="1:28" s="97" customFormat="1" ht="12.75" x14ac:dyDescent="0.2">
      <c r="A1233" s="127"/>
      <c r="B1233" s="127"/>
      <c r="C1233" s="26"/>
      <c r="D1233" s="128"/>
      <c r="E1233" s="129"/>
      <c r="F1233" s="119" t="str">
        <f>+IF(ISNA(VLOOKUP($E1233,COA!$A$10:$C$208,3,0)),"",VLOOKUP($E1233,COA!$A$10:$C$208,3,0))</f>
        <v/>
      </c>
      <c r="G1233" s="129"/>
      <c r="H1233" s="119" t="str">
        <f>+IF(ISNA(VLOOKUP($E1233,COA!$A$10:$C$208,3,0)),"",VLOOKUP($E1233,COA!$A$10:$C$208,3,0))</f>
        <v/>
      </c>
      <c r="I1233" s="120"/>
      <c r="J1233" s="121" t="str">
        <f>+IF(ISNA(VLOOKUP($I1233,'Cost Center'!$A$9:$B$48,2,0)),"",(VLOOKUP($I1233,'Cost Center'!$A$9:$B$48,2,0)))</f>
        <v/>
      </c>
      <c r="K1233" s="122"/>
      <c r="L1233" s="123"/>
      <c r="M1233" s="124">
        <f t="shared" si="60"/>
        <v>0</v>
      </c>
      <c r="N1233" s="124"/>
      <c r="O1233" s="124">
        <f t="shared" si="61"/>
        <v>0</v>
      </c>
      <c r="P1233" s="130"/>
      <c r="Q1233" s="130"/>
      <c r="R1233" s="130"/>
      <c r="S1233" s="130"/>
      <c r="T1233" s="130"/>
      <c r="U1233" s="130"/>
      <c r="V1233" s="130"/>
      <c r="W1233" s="130"/>
      <c r="X1233" s="130"/>
      <c r="Y1233" s="130"/>
      <c r="Z1233" s="130"/>
      <c r="AA1233" s="130"/>
      <c r="AB1233" s="131">
        <f t="shared" si="62"/>
        <v>0</v>
      </c>
    </row>
    <row r="1234" spans="1:28" s="97" customFormat="1" ht="12.75" x14ac:dyDescent="0.2">
      <c r="A1234" s="127"/>
      <c r="B1234" s="127"/>
      <c r="C1234" s="26"/>
      <c r="D1234" s="128"/>
      <c r="E1234" s="129"/>
      <c r="F1234" s="119" t="str">
        <f>+IF(ISNA(VLOOKUP($E1234,COA!$A$10:$C$208,3,0)),"",VLOOKUP($E1234,COA!$A$10:$C$208,3,0))</f>
        <v/>
      </c>
      <c r="G1234" s="129"/>
      <c r="H1234" s="119" t="str">
        <f>+IF(ISNA(VLOOKUP($E1234,COA!$A$10:$C$208,3,0)),"",VLOOKUP($E1234,COA!$A$10:$C$208,3,0))</f>
        <v/>
      </c>
      <c r="I1234" s="120"/>
      <c r="J1234" s="121" t="str">
        <f>+IF(ISNA(VLOOKUP($I1234,'Cost Center'!$A$9:$B$48,2,0)),"",(VLOOKUP($I1234,'Cost Center'!$A$9:$B$48,2,0)))</f>
        <v/>
      </c>
      <c r="K1234" s="122"/>
      <c r="L1234" s="123"/>
      <c r="M1234" s="124">
        <f t="shared" si="60"/>
        <v>0</v>
      </c>
      <c r="N1234" s="124"/>
      <c r="O1234" s="124">
        <f t="shared" si="61"/>
        <v>0</v>
      </c>
      <c r="P1234" s="130"/>
      <c r="Q1234" s="130"/>
      <c r="R1234" s="130"/>
      <c r="S1234" s="130"/>
      <c r="T1234" s="130"/>
      <c r="U1234" s="130"/>
      <c r="V1234" s="130"/>
      <c r="W1234" s="130"/>
      <c r="X1234" s="130"/>
      <c r="Y1234" s="130"/>
      <c r="Z1234" s="130"/>
      <c r="AA1234" s="130"/>
      <c r="AB1234" s="131">
        <f t="shared" si="62"/>
        <v>0</v>
      </c>
    </row>
    <row r="1235" spans="1:28" s="97" customFormat="1" ht="12.75" x14ac:dyDescent="0.2">
      <c r="A1235" s="127"/>
      <c r="B1235" s="127"/>
      <c r="C1235" s="26"/>
      <c r="D1235" s="128"/>
      <c r="E1235" s="129"/>
      <c r="F1235" s="119" t="str">
        <f>+IF(ISNA(VLOOKUP($E1235,COA!$A$10:$C$208,3,0)),"",VLOOKUP($E1235,COA!$A$10:$C$208,3,0))</f>
        <v/>
      </c>
      <c r="G1235" s="129"/>
      <c r="H1235" s="119" t="str">
        <f>+IF(ISNA(VLOOKUP($E1235,COA!$A$10:$C$208,3,0)),"",VLOOKUP($E1235,COA!$A$10:$C$208,3,0))</f>
        <v/>
      </c>
      <c r="I1235" s="120"/>
      <c r="J1235" s="121" t="str">
        <f>+IF(ISNA(VLOOKUP($I1235,'Cost Center'!$A$9:$B$48,2,0)),"",(VLOOKUP($I1235,'Cost Center'!$A$9:$B$48,2,0)))</f>
        <v/>
      </c>
      <c r="K1235" s="122"/>
      <c r="L1235" s="123"/>
      <c r="M1235" s="124">
        <f t="shared" si="60"/>
        <v>0</v>
      </c>
      <c r="N1235" s="124"/>
      <c r="O1235" s="124">
        <f t="shared" si="61"/>
        <v>0</v>
      </c>
      <c r="P1235" s="130"/>
      <c r="Q1235" s="130"/>
      <c r="R1235" s="130"/>
      <c r="S1235" s="130"/>
      <c r="T1235" s="130"/>
      <c r="U1235" s="130"/>
      <c r="V1235" s="130"/>
      <c r="W1235" s="130"/>
      <c r="X1235" s="130"/>
      <c r="Y1235" s="130"/>
      <c r="Z1235" s="130"/>
      <c r="AA1235" s="130"/>
      <c r="AB1235" s="131">
        <f t="shared" si="62"/>
        <v>0</v>
      </c>
    </row>
    <row r="1236" spans="1:28" s="97" customFormat="1" ht="12.75" x14ac:dyDescent="0.2">
      <c r="A1236" s="127"/>
      <c r="B1236" s="127"/>
      <c r="C1236" s="26"/>
      <c r="D1236" s="128"/>
      <c r="E1236" s="129"/>
      <c r="F1236" s="119" t="str">
        <f>+IF(ISNA(VLOOKUP($E1236,COA!$A$10:$C$208,3,0)),"",VLOOKUP($E1236,COA!$A$10:$C$208,3,0))</f>
        <v/>
      </c>
      <c r="G1236" s="129"/>
      <c r="H1236" s="119" t="str">
        <f>+IF(ISNA(VLOOKUP($E1236,COA!$A$10:$C$208,3,0)),"",VLOOKUP($E1236,COA!$A$10:$C$208,3,0))</f>
        <v/>
      </c>
      <c r="I1236" s="120"/>
      <c r="J1236" s="121" t="str">
        <f>+IF(ISNA(VLOOKUP($I1236,'Cost Center'!$A$9:$B$48,2,0)),"",(VLOOKUP($I1236,'Cost Center'!$A$9:$B$48,2,0)))</f>
        <v/>
      </c>
      <c r="K1236" s="122"/>
      <c r="L1236" s="123"/>
      <c r="M1236" s="124">
        <f t="shared" si="60"/>
        <v>0</v>
      </c>
      <c r="N1236" s="124"/>
      <c r="O1236" s="124">
        <f t="shared" si="61"/>
        <v>0</v>
      </c>
      <c r="P1236" s="130"/>
      <c r="Q1236" s="130"/>
      <c r="R1236" s="130"/>
      <c r="S1236" s="130"/>
      <c r="T1236" s="130"/>
      <c r="U1236" s="130"/>
      <c r="V1236" s="130"/>
      <c r="W1236" s="130"/>
      <c r="X1236" s="130"/>
      <c r="Y1236" s="130"/>
      <c r="Z1236" s="130"/>
      <c r="AA1236" s="130"/>
      <c r="AB1236" s="131">
        <f t="shared" si="62"/>
        <v>0</v>
      </c>
    </row>
    <row r="1237" spans="1:28" s="97" customFormat="1" ht="12.75" x14ac:dyDescent="0.2">
      <c r="A1237" s="127"/>
      <c r="B1237" s="127"/>
      <c r="C1237" s="26"/>
      <c r="D1237" s="128"/>
      <c r="E1237" s="129"/>
      <c r="F1237" s="119" t="str">
        <f>+IF(ISNA(VLOOKUP($E1237,COA!$A$10:$C$208,3,0)),"",VLOOKUP($E1237,COA!$A$10:$C$208,3,0))</f>
        <v/>
      </c>
      <c r="G1237" s="129"/>
      <c r="H1237" s="119" t="str">
        <f>+IF(ISNA(VLOOKUP($E1237,COA!$A$10:$C$208,3,0)),"",VLOOKUP($E1237,COA!$A$10:$C$208,3,0))</f>
        <v/>
      </c>
      <c r="I1237" s="120"/>
      <c r="J1237" s="121" t="str">
        <f>+IF(ISNA(VLOOKUP($I1237,'Cost Center'!$A$9:$B$48,2,0)),"",(VLOOKUP($I1237,'Cost Center'!$A$9:$B$48,2,0)))</f>
        <v/>
      </c>
      <c r="K1237" s="122"/>
      <c r="L1237" s="123"/>
      <c r="M1237" s="124">
        <f t="shared" si="60"/>
        <v>0</v>
      </c>
      <c r="N1237" s="124"/>
      <c r="O1237" s="124">
        <f t="shared" si="61"/>
        <v>0</v>
      </c>
      <c r="P1237" s="130"/>
      <c r="Q1237" s="130"/>
      <c r="R1237" s="130"/>
      <c r="S1237" s="130"/>
      <c r="T1237" s="130"/>
      <c r="U1237" s="130"/>
      <c r="V1237" s="130"/>
      <c r="W1237" s="130"/>
      <c r="X1237" s="130"/>
      <c r="Y1237" s="130"/>
      <c r="Z1237" s="130"/>
      <c r="AA1237" s="130"/>
      <c r="AB1237" s="131">
        <f t="shared" si="62"/>
        <v>0</v>
      </c>
    </row>
    <row r="1238" spans="1:28" s="97" customFormat="1" ht="12.75" x14ac:dyDescent="0.2">
      <c r="A1238" s="127"/>
      <c r="B1238" s="127"/>
      <c r="C1238" s="26"/>
      <c r="D1238" s="128"/>
      <c r="E1238" s="129"/>
      <c r="F1238" s="119" t="str">
        <f>+IF(ISNA(VLOOKUP($E1238,COA!$A$10:$C$208,3,0)),"",VLOOKUP($E1238,COA!$A$10:$C$208,3,0))</f>
        <v/>
      </c>
      <c r="G1238" s="129"/>
      <c r="H1238" s="119" t="str">
        <f>+IF(ISNA(VLOOKUP($E1238,COA!$A$10:$C$208,3,0)),"",VLOOKUP($E1238,COA!$A$10:$C$208,3,0))</f>
        <v/>
      </c>
      <c r="I1238" s="120"/>
      <c r="J1238" s="121" t="str">
        <f>+IF(ISNA(VLOOKUP($I1238,'Cost Center'!$A$9:$B$48,2,0)),"",(VLOOKUP($I1238,'Cost Center'!$A$9:$B$48,2,0)))</f>
        <v/>
      </c>
      <c r="K1238" s="122"/>
      <c r="L1238" s="123"/>
      <c r="M1238" s="124">
        <f t="shared" si="60"/>
        <v>0</v>
      </c>
      <c r="N1238" s="124"/>
      <c r="O1238" s="124">
        <f t="shared" si="61"/>
        <v>0</v>
      </c>
      <c r="P1238" s="130"/>
      <c r="Q1238" s="130"/>
      <c r="R1238" s="130"/>
      <c r="S1238" s="130"/>
      <c r="T1238" s="130"/>
      <c r="U1238" s="130"/>
      <c r="V1238" s="130"/>
      <c r="W1238" s="130"/>
      <c r="X1238" s="130"/>
      <c r="Y1238" s="130"/>
      <c r="Z1238" s="130"/>
      <c r="AA1238" s="130"/>
      <c r="AB1238" s="131">
        <f t="shared" si="62"/>
        <v>0</v>
      </c>
    </row>
    <row r="1239" spans="1:28" s="97" customFormat="1" ht="12.75" x14ac:dyDescent="0.2">
      <c r="A1239" s="127"/>
      <c r="B1239" s="127"/>
      <c r="C1239" s="26"/>
      <c r="D1239" s="128"/>
      <c r="E1239" s="129"/>
      <c r="F1239" s="119" t="str">
        <f>+IF(ISNA(VLOOKUP($E1239,COA!$A$10:$C$208,3,0)),"",VLOOKUP($E1239,COA!$A$10:$C$208,3,0))</f>
        <v/>
      </c>
      <c r="G1239" s="129"/>
      <c r="H1239" s="119" t="str">
        <f>+IF(ISNA(VLOOKUP($E1239,COA!$A$10:$C$208,3,0)),"",VLOOKUP($E1239,COA!$A$10:$C$208,3,0))</f>
        <v/>
      </c>
      <c r="I1239" s="120"/>
      <c r="J1239" s="121" t="str">
        <f>+IF(ISNA(VLOOKUP($I1239,'Cost Center'!$A$9:$B$48,2,0)),"",(VLOOKUP($I1239,'Cost Center'!$A$9:$B$48,2,0)))</f>
        <v/>
      </c>
      <c r="K1239" s="122"/>
      <c r="L1239" s="123"/>
      <c r="M1239" s="124">
        <f t="shared" si="60"/>
        <v>0</v>
      </c>
      <c r="N1239" s="124"/>
      <c r="O1239" s="124">
        <f t="shared" si="61"/>
        <v>0</v>
      </c>
      <c r="P1239" s="130"/>
      <c r="Q1239" s="130"/>
      <c r="R1239" s="130"/>
      <c r="S1239" s="130"/>
      <c r="T1239" s="130"/>
      <c r="U1239" s="130"/>
      <c r="V1239" s="130"/>
      <c r="W1239" s="130"/>
      <c r="X1239" s="130"/>
      <c r="Y1239" s="130"/>
      <c r="Z1239" s="130"/>
      <c r="AA1239" s="130"/>
      <c r="AB1239" s="131">
        <f t="shared" si="62"/>
        <v>0</v>
      </c>
    </row>
    <row r="1240" spans="1:28" s="97" customFormat="1" ht="12.75" x14ac:dyDescent="0.2">
      <c r="A1240" s="127"/>
      <c r="B1240" s="127"/>
      <c r="C1240" s="26"/>
      <c r="D1240" s="128"/>
      <c r="E1240" s="129"/>
      <c r="F1240" s="119" t="str">
        <f>+IF(ISNA(VLOOKUP($E1240,COA!$A$10:$C$208,3,0)),"",VLOOKUP($E1240,COA!$A$10:$C$208,3,0))</f>
        <v/>
      </c>
      <c r="G1240" s="129"/>
      <c r="H1240" s="119" t="str">
        <f>+IF(ISNA(VLOOKUP($E1240,COA!$A$10:$C$208,3,0)),"",VLOOKUP($E1240,COA!$A$10:$C$208,3,0))</f>
        <v/>
      </c>
      <c r="I1240" s="120"/>
      <c r="J1240" s="121" t="str">
        <f>+IF(ISNA(VLOOKUP($I1240,'Cost Center'!$A$9:$B$48,2,0)),"",(VLOOKUP($I1240,'Cost Center'!$A$9:$B$48,2,0)))</f>
        <v/>
      </c>
      <c r="K1240" s="122"/>
      <c r="L1240" s="123"/>
      <c r="M1240" s="124">
        <f t="shared" si="60"/>
        <v>0</v>
      </c>
      <c r="N1240" s="124"/>
      <c r="O1240" s="124">
        <f t="shared" si="61"/>
        <v>0</v>
      </c>
      <c r="P1240" s="130"/>
      <c r="Q1240" s="130"/>
      <c r="R1240" s="130"/>
      <c r="S1240" s="130"/>
      <c r="T1240" s="130"/>
      <c r="U1240" s="130"/>
      <c r="V1240" s="130"/>
      <c r="W1240" s="130"/>
      <c r="X1240" s="130"/>
      <c r="Y1240" s="130"/>
      <c r="Z1240" s="130"/>
      <c r="AA1240" s="130"/>
      <c r="AB1240" s="131">
        <f t="shared" si="62"/>
        <v>0</v>
      </c>
    </row>
    <row r="1241" spans="1:28" s="97" customFormat="1" ht="12.75" x14ac:dyDescent="0.2">
      <c r="A1241" s="127"/>
      <c r="B1241" s="127"/>
      <c r="C1241" s="26"/>
      <c r="D1241" s="128"/>
      <c r="E1241" s="129"/>
      <c r="F1241" s="119" t="str">
        <f>+IF(ISNA(VLOOKUP($E1241,COA!$A$10:$C$208,3,0)),"",VLOOKUP($E1241,COA!$A$10:$C$208,3,0))</f>
        <v/>
      </c>
      <c r="G1241" s="129"/>
      <c r="H1241" s="119" t="str">
        <f>+IF(ISNA(VLOOKUP($E1241,COA!$A$10:$C$208,3,0)),"",VLOOKUP($E1241,COA!$A$10:$C$208,3,0))</f>
        <v/>
      </c>
      <c r="I1241" s="120"/>
      <c r="J1241" s="121" t="str">
        <f>+IF(ISNA(VLOOKUP($I1241,'Cost Center'!$A$9:$B$48,2,0)),"",(VLOOKUP($I1241,'Cost Center'!$A$9:$B$48,2,0)))</f>
        <v/>
      </c>
      <c r="K1241" s="122"/>
      <c r="L1241" s="123"/>
      <c r="M1241" s="124">
        <f t="shared" si="60"/>
        <v>0</v>
      </c>
      <c r="N1241" s="124"/>
      <c r="O1241" s="124">
        <f t="shared" si="61"/>
        <v>0</v>
      </c>
      <c r="P1241" s="130"/>
      <c r="Q1241" s="130"/>
      <c r="R1241" s="130"/>
      <c r="S1241" s="130"/>
      <c r="T1241" s="130"/>
      <c r="U1241" s="130"/>
      <c r="V1241" s="130"/>
      <c r="W1241" s="130"/>
      <c r="X1241" s="130"/>
      <c r="Y1241" s="130"/>
      <c r="Z1241" s="130"/>
      <c r="AA1241" s="130"/>
      <c r="AB1241" s="131">
        <f t="shared" si="62"/>
        <v>0</v>
      </c>
    </row>
    <row r="1242" spans="1:28" s="97" customFormat="1" ht="12.75" x14ac:dyDescent="0.2">
      <c r="A1242" s="127"/>
      <c r="B1242" s="127"/>
      <c r="C1242" s="26"/>
      <c r="D1242" s="128"/>
      <c r="E1242" s="129"/>
      <c r="F1242" s="119" t="str">
        <f>+IF(ISNA(VLOOKUP($E1242,COA!$A$10:$C$208,3,0)),"",VLOOKUP($E1242,COA!$A$10:$C$208,3,0))</f>
        <v/>
      </c>
      <c r="G1242" s="129"/>
      <c r="H1242" s="119" t="str">
        <f>+IF(ISNA(VLOOKUP($E1242,COA!$A$10:$C$208,3,0)),"",VLOOKUP($E1242,COA!$A$10:$C$208,3,0))</f>
        <v/>
      </c>
      <c r="I1242" s="120"/>
      <c r="J1242" s="121" t="str">
        <f>+IF(ISNA(VLOOKUP($I1242,'Cost Center'!$A$9:$B$48,2,0)),"",(VLOOKUP($I1242,'Cost Center'!$A$9:$B$48,2,0)))</f>
        <v/>
      </c>
      <c r="K1242" s="122"/>
      <c r="L1242" s="123"/>
      <c r="M1242" s="124">
        <f t="shared" si="60"/>
        <v>0</v>
      </c>
      <c r="N1242" s="124"/>
      <c r="O1242" s="124">
        <f t="shared" si="61"/>
        <v>0</v>
      </c>
      <c r="P1242" s="130"/>
      <c r="Q1242" s="130"/>
      <c r="R1242" s="130"/>
      <c r="S1242" s="130"/>
      <c r="T1242" s="130"/>
      <c r="U1242" s="130"/>
      <c r="V1242" s="130"/>
      <c r="W1242" s="130"/>
      <c r="X1242" s="130"/>
      <c r="Y1242" s="130"/>
      <c r="Z1242" s="130"/>
      <c r="AA1242" s="130"/>
      <c r="AB1242" s="131">
        <f t="shared" si="62"/>
        <v>0</v>
      </c>
    </row>
    <row r="1243" spans="1:28" s="97" customFormat="1" ht="12.75" x14ac:dyDescent="0.2">
      <c r="A1243" s="127"/>
      <c r="B1243" s="127"/>
      <c r="C1243" s="26"/>
      <c r="D1243" s="128"/>
      <c r="E1243" s="129"/>
      <c r="F1243" s="119" t="str">
        <f>+IF(ISNA(VLOOKUP($E1243,COA!$A$10:$C$208,3,0)),"",VLOOKUP($E1243,COA!$A$10:$C$208,3,0))</f>
        <v/>
      </c>
      <c r="G1243" s="129"/>
      <c r="H1243" s="119" t="str">
        <f>+IF(ISNA(VLOOKUP($E1243,COA!$A$10:$C$208,3,0)),"",VLOOKUP($E1243,COA!$A$10:$C$208,3,0))</f>
        <v/>
      </c>
      <c r="I1243" s="120"/>
      <c r="J1243" s="121" t="str">
        <f>+IF(ISNA(VLOOKUP($I1243,'Cost Center'!$A$9:$B$48,2,0)),"",(VLOOKUP($I1243,'Cost Center'!$A$9:$B$48,2,0)))</f>
        <v/>
      </c>
      <c r="K1243" s="122"/>
      <c r="L1243" s="123"/>
      <c r="M1243" s="124">
        <f t="shared" si="60"/>
        <v>0</v>
      </c>
      <c r="N1243" s="124"/>
      <c r="O1243" s="124">
        <f t="shared" si="61"/>
        <v>0</v>
      </c>
      <c r="P1243" s="130"/>
      <c r="Q1243" s="130"/>
      <c r="R1243" s="130"/>
      <c r="S1243" s="130"/>
      <c r="T1243" s="130"/>
      <c r="U1243" s="130"/>
      <c r="V1243" s="130"/>
      <c r="W1243" s="130"/>
      <c r="X1243" s="130"/>
      <c r="Y1243" s="130"/>
      <c r="Z1243" s="130"/>
      <c r="AA1243" s="130"/>
      <c r="AB1243" s="131">
        <f t="shared" si="62"/>
        <v>0</v>
      </c>
    </row>
    <row r="1244" spans="1:28" s="97" customFormat="1" ht="12.75" x14ac:dyDescent="0.2">
      <c r="A1244" s="127"/>
      <c r="B1244" s="127"/>
      <c r="C1244" s="26"/>
      <c r="D1244" s="128"/>
      <c r="E1244" s="129"/>
      <c r="F1244" s="119" t="str">
        <f>+IF(ISNA(VLOOKUP($E1244,COA!$A$10:$C$208,3,0)),"",VLOOKUP($E1244,COA!$A$10:$C$208,3,0))</f>
        <v/>
      </c>
      <c r="G1244" s="129"/>
      <c r="H1244" s="119" t="str">
        <f>+IF(ISNA(VLOOKUP($E1244,COA!$A$10:$C$208,3,0)),"",VLOOKUP($E1244,COA!$A$10:$C$208,3,0))</f>
        <v/>
      </c>
      <c r="I1244" s="120"/>
      <c r="J1244" s="121" t="str">
        <f>+IF(ISNA(VLOOKUP($I1244,'Cost Center'!$A$9:$B$48,2,0)),"",(VLOOKUP($I1244,'Cost Center'!$A$9:$B$48,2,0)))</f>
        <v/>
      </c>
      <c r="K1244" s="122"/>
      <c r="L1244" s="123"/>
      <c r="M1244" s="124">
        <f t="shared" si="60"/>
        <v>0</v>
      </c>
      <c r="N1244" s="124"/>
      <c r="O1244" s="124">
        <f t="shared" si="61"/>
        <v>0</v>
      </c>
      <c r="P1244" s="130"/>
      <c r="Q1244" s="130"/>
      <c r="R1244" s="130"/>
      <c r="S1244" s="130"/>
      <c r="T1244" s="130"/>
      <c r="U1244" s="130"/>
      <c r="V1244" s="130"/>
      <c r="W1244" s="130"/>
      <c r="X1244" s="130"/>
      <c r="Y1244" s="130"/>
      <c r="Z1244" s="130"/>
      <c r="AA1244" s="130"/>
      <c r="AB1244" s="131">
        <f t="shared" si="62"/>
        <v>0</v>
      </c>
    </row>
    <row r="1245" spans="1:28" s="97" customFormat="1" ht="12.75" x14ac:dyDescent="0.2">
      <c r="A1245" s="127"/>
      <c r="B1245" s="127"/>
      <c r="C1245" s="26"/>
      <c r="D1245" s="128"/>
      <c r="E1245" s="129"/>
      <c r="F1245" s="119" t="str">
        <f>+IF(ISNA(VLOOKUP($E1245,COA!$A$10:$C$208,3,0)),"",VLOOKUP($E1245,COA!$A$10:$C$208,3,0))</f>
        <v/>
      </c>
      <c r="G1245" s="129"/>
      <c r="H1245" s="119" t="str">
        <f>+IF(ISNA(VLOOKUP($E1245,COA!$A$10:$C$208,3,0)),"",VLOOKUP($E1245,COA!$A$10:$C$208,3,0))</f>
        <v/>
      </c>
      <c r="I1245" s="120"/>
      <c r="J1245" s="121" t="str">
        <f>+IF(ISNA(VLOOKUP($I1245,'Cost Center'!$A$9:$B$48,2,0)),"",(VLOOKUP($I1245,'Cost Center'!$A$9:$B$48,2,0)))</f>
        <v/>
      </c>
      <c r="K1245" s="122"/>
      <c r="L1245" s="123"/>
      <c r="M1245" s="124">
        <f t="shared" si="60"/>
        <v>0</v>
      </c>
      <c r="N1245" s="124"/>
      <c r="O1245" s="124">
        <f t="shared" si="61"/>
        <v>0</v>
      </c>
      <c r="P1245" s="130"/>
      <c r="Q1245" s="130"/>
      <c r="R1245" s="130"/>
      <c r="S1245" s="130"/>
      <c r="T1245" s="130"/>
      <c r="U1245" s="130"/>
      <c r="V1245" s="130"/>
      <c r="W1245" s="130"/>
      <c r="X1245" s="130"/>
      <c r="Y1245" s="130"/>
      <c r="Z1245" s="130"/>
      <c r="AA1245" s="130"/>
      <c r="AB1245" s="131">
        <f t="shared" si="62"/>
        <v>0</v>
      </c>
    </row>
    <row r="1246" spans="1:28" s="97" customFormat="1" ht="12.75" x14ac:dyDescent="0.2">
      <c r="A1246" s="127"/>
      <c r="B1246" s="127"/>
      <c r="C1246" s="26"/>
      <c r="D1246" s="128"/>
      <c r="E1246" s="129"/>
      <c r="F1246" s="119" t="str">
        <f>+IF(ISNA(VLOOKUP($E1246,COA!$A$10:$C$208,3,0)),"",VLOOKUP($E1246,COA!$A$10:$C$208,3,0))</f>
        <v/>
      </c>
      <c r="G1246" s="129"/>
      <c r="H1246" s="119" t="str">
        <f>+IF(ISNA(VLOOKUP($E1246,COA!$A$10:$C$208,3,0)),"",VLOOKUP($E1246,COA!$A$10:$C$208,3,0))</f>
        <v/>
      </c>
      <c r="I1246" s="120"/>
      <c r="J1246" s="121" t="str">
        <f>+IF(ISNA(VLOOKUP($I1246,'Cost Center'!$A$9:$B$48,2,0)),"",(VLOOKUP($I1246,'Cost Center'!$A$9:$B$48,2,0)))</f>
        <v/>
      </c>
      <c r="K1246" s="122"/>
      <c r="L1246" s="123"/>
      <c r="M1246" s="124">
        <f t="shared" si="60"/>
        <v>0</v>
      </c>
      <c r="N1246" s="124"/>
      <c r="O1246" s="124">
        <f t="shared" si="61"/>
        <v>0</v>
      </c>
      <c r="P1246" s="130"/>
      <c r="Q1246" s="130"/>
      <c r="R1246" s="130"/>
      <c r="S1246" s="130"/>
      <c r="T1246" s="130"/>
      <c r="U1246" s="130"/>
      <c r="V1246" s="130"/>
      <c r="W1246" s="130"/>
      <c r="X1246" s="130"/>
      <c r="Y1246" s="130"/>
      <c r="Z1246" s="130"/>
      <c r="AA1246" s="130"/>
      <c r="AB1246" s="131">
        <f t="shared" si="62"/>
        <v>0</v>
      </c>
    </row>
    <row r="1247" spans="1:28" s="97" customFormat="1" ht="12.75" x14ac:dyDescent="0.2">
      <c r="A1247" s="127"/>
      <c r="B1247" s="127"/>
      <c r="C1247" s="26"/>
      <c r="D1247" s="128"/>
      <c r="E1247" s="129"/>
      <c r="F1247" s="119" t="str">
        <f>+IF(ISNA(VLOOKUP($E1247,COA!$A$10:$C$208,3,0)),"",VLOOKUP($E1247,COA!$A$10:$C$208,3,0))</f>
        <v/>
      </c>
      <c r="G1247" s="129"/>
      <c r="H1247" s="119" t="str">
        <f>+IF(ISNA(VLOOKUP($E1247,COA!$A$10:$C$208,3,0)),"",VLOOKUP($E1247,COA!$A$10:$C$208,3,0))</f>
        <v/>
      </c>
      <c r="I1247" s="120"/>
      <c r="J1247" s="121" t="str">
        <f>+IF(ISNA(VLOOKUP($I1247,'Cost Center'!$A$9:$B$48,2,0)),"",(VLOOKUP($I1247,'Cost Center'!$A$9:$B$48,2,0)))</f>
        <v/>
      </c>
      <c r="K1247" s="122"/>
      <c r="L1247" s="123"/>
      <c r="M1247" s="124">
        <f t="shared" si="60"/>
        <v>0</v>
      </c>
      <c r="N1247" s="124"/>
      <c r="O1247" s="124">
        <f t="shared" si="61"/>
        <v>0</v>
      </c>
      <c r="P1247" s="130"/>
      <c r="Q1247" s="130"/>
      <c r="R1247" s="130"/>
      <c r="S1247" s="130"/>
      <c r="T1247" s="130"/>
      <c r="U1247" s="130"/>
      <c r="V1247" s="130"/>
      <c r="W1247" s="130"/>
      <c r="X1247" s="130"/>
      <c r="Y1247" s="130"/>
      <c r="Z1247" s="130"/>
      <c r="AA1247" s="130"/>
      <c r="AB1247" s="131">
        <f t="shared" si="62"/>
        <v>0</v>
      </c>
    </row>
    <row r="1248" spans="1:28" s="97" customFormat="1" ht="12.75" x14ac:dyDescent="0.2">
      <c r="A1248" s="127"/>
      <c r="B1248" s="127"/>
      <c r="C1248" s="26"/>
      <c r="D1248" s="128"/>
      <c r="E1248" s="129"/>
      <c r="F1248" s="119" t="str">
        <f>+IF(ISNA(VLOOKUP($E1248,COA!$A$10:$C$208,3,0)),"",VLOOKUP($E1248,COA!$A$10:$C$208,3,0))</f>
        <v/>
      </c>
      <c r="G1248" s="129"/>
      <c r="H1248" s="119" t="str">
        <f>+IF(ISNA(VLOOKUP($E1248,COA!$A$10:$C$208,3,0)),"",VLOOKUP($E1248,COA!$A$10:$C$208,3,0))</f>
        <v/>
      </c>
      <c r="I1248" s="120"/>
      <c r="J1248" s="121" t="str">
        <f>+IF(ISNA(VLOOKUP($I1248,'Cost Center'!$A$9:$B$48,2,0)),"",(VLOOKUP($I1248,'Cost Center'!$A$9:$B$48,2,0)))</f>
        <v/>
      </c>
      <c r="K1248" s="122"/>
      <c r="L1248" s="123"/>
      <c r="M1248" s="124">
        <f t="shared" si="60"/>
        <v>0</v>
      </c>
      <c r="N1248" s="124"/>
      <c r="O1248" s="124">
        <f t="shared" si="61"/>
        <v>0</v>
      </c>
      <c r="P1248" s="130"/>
      <c r="Q1248" s="130"/>
      <c r="R1248" s="130"/>
      <c r="S1248" s="130"/>
      <c r="T1248" s="130"/>
      <c r="U1248" s="130"/>
      <c r="V1248" s="130"/>
      <c r="W1248" s="130"/>
      <c r="X1248" s="130"/>
      <c r="Y1248" s="130"/>
      <c r="Z1248" s="130"/>
      <c r="AA1248" s="130"/>
      <c r="AB1248" s="131">
        <f t="shared" si="62"/>
        <v>0</v>
      </c>
    </row>
    <row r="1249" spans="1:28" s="97" customFormat="1" ht="12.75" x14ac:dyDescent="0.2">
      <c r="A1249" s="127"/>
      <c r="B1249" s="127"/>
      <c r="C1249" s="26"/>
      <c r="D1249" s="128"/>
      <c r="E1249" s="129"/>
      <c r="F1249" s="119" t="str">
        <f>+IF(ISNA(VLOOKUP($E1249,COA!$A$10:$C$208,3,0)),"",VLOOKUP($E1249,COA!$A$10:$C$208,3,0))</f>
        <v/>
      </c>
      <c r="G1249" s="129"/>
      <c r="H1249" s="119" t="str">
        <f>+IF(ISNA(VLOOKUP($E1249,COA!$A$10:$C$208,3,0)),"",VLOOKUP($E1249,COA!$A$10:$C$208,3,0))</f>
        <v/>
      </c>
      <c r="I1249" s="120"/>
      <c r="J1249" s="121" t="str">
        <f>+IF(ISNA(VLOOKUP($I1249,'Cost Center'!$A$9:$B$48,2,0)),"",(VLOOKUP($I1249,'Cost Center'!$A$9:$B$48,2,0)))</f>
        <v/>
      </c>
      <c r="K1249" s="122"/>
      <c r="L1249" s="123"/>
      <c r="M1249" s="124">
        <f t="shared" si="60"/>
        <v>0</v>
      </c>
      <c r="N1249" s="124"/>
      <c r="O1249" s="124">
        <f t="shared" si="61"/>
        <v>0</v>
      </c>
      <c r="P1249" s="130"/>
      <c r="Q1249" s="130"/>
      <c r="R1249" s="130"/>
      <c r="S1249" s="130"/>
      <c r="T1249" s="130"/>
      <c r="U1249" s="130"/>
      <c r="V1249" s="130"/>
      <c r="W1249" s="130"/>
      <c r="X1249" s="130"/>
      <c r="Y1249" s="130"/>
      <c r="Z1249" s="130"/>
      <c r="AA1249" s="130"/>
      <c r="AB1249" s="131">
        <f t="shared" si="62"/>
        <v>0</v>
      </c>
    </row>
    <row r="1250" spans="1:28" s="97" customFormat="1" ht="12.75" x14ac:dyDescent="0.2">
      <c r="A1250" s="127"/>
      <c r="B1250" s="127"/>
      <c r="C1250" s="26"/>
      <c r="D1250" s="128"/>
      <c r="E1250" s="129"/>
      <c r="F1250" s="119" t="str">
        <f>+IF(ISNA(VLOOKUP($E1250,COA!$A$10:$C$208,3,0)),"",VLOOKUP($E1250,COA!$A$10:$C$208,3,0))</f>
        <v/>
      </c>
      <c r="G1250" s="129"/>
      <c r="H1250" s="119" t="str">
        <f>+IF(ISNA(VLOOKUP($E1250,COA!$A$10:$C$208,3,0)),"",VLOOKUP($E1250,COA!$A$10:$C$208,3,0))</f>
        <v/>
      </c>
      <c r="I1250" s="120"/>
      <c r="J1250" s="121" t="str">
        <f>+IF(ISNA(VLOOKUP($I1250,'Cost Center'!$A$9:$B$48,2,0)),"",(VLOOKUP($I1250,'Cost Center'!$A$9:$B$48,2,0)))</f>
        <v/>
      </c>
      <c r="K1250" s="122"/>
      <c r="L1250" s="123"/>
      <c r="M1250" s="124">
        <f t="shared" si="60"/>
        <v>0</v>
      </c>
      <c r="N1250" s="124"/>
      <c r="O1250" s="124">
        <f t="shared" si="61"/>
        <v>0</v>
      </c>
      <c r="P1250" s="130"/>
      <c r="Q1250" s="130"/>
      <c r="R1250" s="130"/>
      <c r="S1250" s="130"/>
      <c r="T1250" s="130"/>
      <c r="U1250" s="130"/>
      <c r="V1250" s="130"/>
      <c r="W1250" s="130"/>
      <c r="X1250" s="130"/>
      <c r="Y1250" s="130"/>
      <c r="Z1250" s="130"/>
      <c r="AA1250" s="130"/>
      <c r="AB1250" s="131">
        <f t="shared" si="62"/>
        <v>0</v>
      </c>
    </row>
    <row r="1251" spans="1:28" s="97" customFormat="1" ht="12.75" x14ac:dyDescent="0.2">
      <c r="A1251" s="127"/>
      <c r="B1251" s="127"/>
      <c r="C1251" s="26"/>
      <c r="D1251" s="128"/>
      <c r="E1251" s="129"/>
      <c r="F1251" s="119" t="str">
        <f>+IF(ISNA(VLOOKUP($E1251,COA!$A$10:$C$208,3,0)),"",VLOOKUP($E1251,COA!$A$10:$C$208,3,0))</f>
        <v/>
      </c>
      <c r="G1251" s="129"/>
      <c r="H1251" s="119" t="str">
        <f>+IF(ISNA(VLOOKUP($E1251,COA!$A$10:$C$208,3,0)),"",VLOOKUP($E1251,COA!$A$10:$C$208,3,0))</f>
        <v/>
      </c>
      <c r="I1251" s="120"/>
      <c r="J1251" s="121" t="str">
        <f>+IF(ISNA(VLOOKUP($I1251,'Cost Center'!$A$9:$B$48,2,0)),"",(VLOOKUP($I1251,'Cost Center'!$A$9:$B$48,2,0)))</f>
        <v/>
      </c>
      <c r="K1251" s="122"/>
      <c r="L1251" s="123"/>
      <c r="M1251" s="124">
        <f t="shared" si="60"/>
        <v>0</v>
      </c>
      <c r="N1251" s="124"/>
      <c r="O1251" s="124">
        <f t="shared" si="61"/>
        <v>0</v>
      </c>
      <c r="P1251" s="130"/>
      <c r="Q1251" s="130"/>
      <c r="R1251" s="130"/>
      <c r="S1251" s="130"/>
      <c r="T1251" s="130"/>
      <c r="U1251" s="130"/>
      <c r="V1251" s="130"/>
      <c r="W1251" s="130"/>
      <c r="X1251" s="130"/>
      <c r="Y1251" s="130"/>
      <c r="Z1251" s="130"/>
      <c r="AA1251" s="130"/>
      <c r="AB1251" s="131">
        <f t="shared" si="62"/>
        <v>0</v>
      </c>
    </row>
    <row r="1252" spans="1:28" s="97" customFormat="1" ht="12.75" x14ac:dyDescent="0.2">
      <c r="A1252" s="127"/>
      <c r="B1252" s="127"/>
      <c r="C1252" s="26"/>
      <c r="D1252" s="128"/>
      <c r="E1252" s="129"/>
      <c r="F1252" s="119" t="str">
        <f>+IF(ISNA(VLOOKUP($E1252,COA!$A$10:$C$208,3,0)),"",VLOOKUP($E1252,COA!$A$10:$C$208,3,0))</f>
        <v/>
      </c>
      <c r="G1252" s="129"/>
      <c r="H1252" s="119" t="str">
        <f>+IF(ISNA(VLOOKUP($E1252,COA!$A$10:$C$208,3,0)),"",VLOOKUP($E1252,COA!$A$10:$C$208,3,0))</f>
        <v/>
      </c>
      <c r="I1252" s="120"/>
      <c r="J1252" s="121" t="str">
        <f>+IF(ISNA(VLOOKUP($I1252,'Cost Center'!$A$9:$B$48,2,0)),"",(VLOOKUP($I1252,'Cost Center'!$A$9:$B$48,2,0)))</f>
        <v/>
      </c>
      <c r="K1252" s="122"/>
      <c r="L1252" s="123"/>
      <c r="M1252" s="124">
        <f t="shared" si="60"/>
        <v>0</v>
      </c>
      <c r="N1252" s="124"/>
      <c r="O1252" s="124">
        <f t="shared" si="61"/>
        <v>0</v>
      </c>
      <c r="P1252" s="130"/>
      <c r="Q1252" s="130"/>
      <c r="R1252" s="130"/>
      <c r="S1252" s="130"/>
      <c r="T1252" s="130"/>
      <c r="U1252" s="130"/>
      <c r="V1252" s="130"/>
      <c r="W1252" s="130"/>
      <c r="X1252" s="130"/>
      <c r="Y1252" s="130"/>
      <c r="Z1252" s="130"/>
      <c r="AA1252" s="130"/>
      <c r="AB1252" s="131">
        <f t="shared" si="62"/>
        <v>0</v>
      </c>
    </row>
    <row r="1253" spans="1:28" s="97" customFormat="1" ht="12.75" x14ac:dyDescent="0.2">
      <c r="A1253" s="127"/>
      <c r="B1253" s="127"/>
      <c r="C1253" s="26"/>
      <c r="D1253" s="128"/>
      <c r="E1253" s="129"/>
      <c r="F1253" s="119" t="str">
        <f>+IF(ISNA(VLOOKUP($E1253,COA!$A$10:$C$208,3,0)),"",VLOOKUP($E1253,COA!$A$10:$C$208,3,0))</f>
        <v/>
      </c>
      <c r="G1253" s="129"/>
      <c r="H1253" s="119" t="str">
        <f>+IF(ISNA(VLOOKUP($E1253,COA!$A$10:$C$208,3,0)),"",VLOOKUP($E1253,COA!$A$10:$C$208,3,0))</f>
        <v/>
      </c>
      <c r="I1253" s="120"/>
      <c r="J1253" s="121" t="str">
        <f>+IF(ISNA(VLOOKUP($I1253,'Cost Center'!$A$9:$B$48,2,0)),"",(VLOOKUP($I1253,'Cost Center'!$A$9:$B$48,2,0)))</f>
        <v/>
      </c>
      <c r="K1253" s="122"/>
      <c r="L1253" s="123"/>
      <c r="M1253" s="124">
        <f t="shared" si="60"/>
        <v>0</v>
      </c>
      <c r="N1253" s="124"/>
      <c r="O1253" s="124">
        <f t="shared" si="61"/>
        <v>0</v>
      </c>
      <c r="P1253" s="130"/>
      <c r="Q1253" s="130"/>
      <c r="R1253" s="130"/>
      <c r="S1253" s="130"/>
      <c r="T1253" s="130"/>
      <c r="U1253" s="130"/>
      <c r="V1253" s="130"/>
      <c r="W1253" s="130"/>
      <c r="X1253" s="130"/>
      <c r="Y1253" s="130"/>
      <c r="Z1253" s="130"/>
      <c r="AA1253" s="130"/>
      <c r="AB1253" s="131">
        <f t="shared" si="62"/>
        <v>0</v>
      </c>
    </row>
    <row r="1254" spans="1:28" s="97" customFormat="1" ht="12.75" x14ac:dyDescent="0.2">
      <c r="A1254" s="127"/>
      <c r="B1254" s="127"/>
      <c r="C1254" s="26"/>
      <c r="D1254" s="128"/>
      <c r="E1254" s="129"/>
      <c r="F1254" s="119" t="str">
        <f>+IF(ISNA(VLOOKUP($E1254,COA!$A$10:$C$208,3,0)),"",VLOOKUP($E1254,COA!$A$10:$C$208,3,0))</f>
        <v/>
      </c>
      <c r="G1254" s="129"/>
      <c r="H1254" s="119" t="str">
        <f>+IF(ISNA(VLOOKUP($E1254,COA!$A$10:$C$208,3,0)),"",VLOOKUP($E1254,COA!$A$10:$C$208,3,0))</f>
        <v/>
      </c>
      <c r="I1254" s="120"/>
      <c r="J1254" s="121" t="str">
        <f>+IF(ISNA(VLOOKUP($I1254,'Cost Center'!$A$9:$B$48,2,0)),"",(VLOOKUP($I1254,'Cost Center'!$A$9:$B$48,2,0)))</f>
        <v/>
      </c>
      <c r="K1254" s="122"/>
      <c r="L1254" s="123"/>
      <c r="M1254" s="124">
        <f t="shared" si="60"/>
        <v>0</v>
      </c>
      <c r="N1254" s="124"/>
      <c r="O1254" s="124">
        <f t="shared" si="61"/>
        <v>0</v>
      </c>
      <c r="P1254" s="130"/>
      <c r="Q1254" s="130"/>
      <c r="R1254" s="130"/>
      <c r="S1254" s="130"/>
      <c r="T1254" s="130"/>
      <c r="U1254" s="130"/>
      <c r="V1254" s="130"/>
      <c r="W1254" s="130"/>
      <c r="X1254" s="130"/>
      <c r="Y1254" s="130"/>
      <c r="Z1254" s="130"/>
      <c r="AA1254" s="130"/>
      <c r="AB1254" s="131">
        <f t="shared" si="62"/>
        <v>0</v>
      </c>
    </row>
    <row r="1255" spans="1:28" s="97" customFormat="1" ht="12.75" x14ac:dyDescent="0.2">
      <c r="A1255" s="127"/>
      <c r="B1255" s="127"/>
      <c r="C1255" s="26"/>
      <c r="D1255" s="128"/>
      <c r="E1255" s="129"/>
      <c r="F1255" s="119" t="str">
        <f>+IF(ISNA(VLOOKUP($E1255,COA!$A$10:$C$208,3,0)),"",VLOOKUP($E1255,COA!$A$10:$C$208,3,0))</f>
        <v/>
      </c>
      <c r="G1255" s="129"/>
      <c r="H1255" s="119" t="str">
        <f>+IF(ISNA(VLOOKUP($E1255,COA!$A$10:$C$208,3,0)),"",VLOOKUP($E1255,COA!$A$10:$C$208,3,0))</f>
        <v/>
      </c>
      <c r="I1255" s="120"/>
      <c r="J1255" s="121" t="str">
        <f>+IF(ISNA(VLOOKUP($I1255,'Cost Center'!$A$9:$B$48,2,0)),"",(VLOOKUP($I1255,'Cost Center'!$A$9:$B$48,2,0)))</f>
        <v/>
      </c>
      <c r="K1255" s="122"/>
      <c r="L1255" s="123"/>
      <c r="M1255" s="124">
        <f t="shared" si="60"/>
        <v>0</v>
      </c>
      <c r="N1255" s="124"/>
      <c r="O1255" s="124">
        <f t="shared" si="61"/>
        <v>0</v>
      </c>
      <c r="P1255" s="130"/>
      <c r="Q1255" s="130"/>
      <c r="R1255" s="130"/>
      <c r="S1255" s="130"/>
      <c r="T1255" s="130"/>
      <c r="U1255" s="130"/>
      <c r="V1255" s="130"/>
      <c r="W1255" s="130"/>
      <c r="X1255" s="130"/>
      <c r="Y1255" s="130"/>
      <c r="Z1255" s="130"/>
      <c r="AA1255" s="130"/>
      <c r="AB1255" s="131">
        <f t="shared" si="62"/>
        <v>0</v>
      </c>
    </row>
    <row r="1256" spans="1:28" s="97" customFormat="1" ht="12.75" x14ac:dyDescent="0.2">
      <c r="A1256" s="127"/>
      <c r="B1256" s="127"/>
      <c r="C1256" s="26"/>
      <c r="D1256" s="128"/>
      <c r="E1256" s="129"/>
      <c r="F1256" s="119" t="str">
        <f>+IF(ISNA(VLOOKUP($E1256,COA!$A$10:$C$208,3,0)),"",VLOOKUP($E1256,COA!$A$10:$C$208,3,0))</f>
        <v/>
      </c>
      <c r="G1256" s="129"/>
      <c r="H1256" s="119" t="str">
        <f>+IF(ISNA(VLOOKUP($E1256,COA!$A$10:$C$208,3,0)),"",VLOOKUP($E1256,COA!$A$10:$C$208,3,0))</f>
        <v/>
      </c>
      <c r="I1256" s="120"/>
      <c r="J1256" s="121" t="str">
        <f>+IF(ISNA(VLOOKUP($I1256,'Cost Center'!$A$9:$B$48,2,0)),"",(VLOOKUP($I1256,'Cost Center'!$A$9:$B$48,2,0)))</f>
        <v/>
      </c>
      <c r="K1256" s="122"/>
      <c r="L1256" s="123"/>
      <c r="M1256" s="124">
        <f t="shared" si="60"/>
        <v>0</v>
      </c>
      <c r="N1256" s="124"/>
      <c r="O1256" s="124">
        <f t="shared" si="61"/>
        <v>0</v>
      </c>
      <c r="P1256" s="130"/>
      <c r="Q1256" s="130"/>
      <c r="R1256" s="130"/>
      <c r="S1256" s="130"/>
      <c r="T1256" s="130"/>
      <c r="U1256" s="130"/>
      <c r="V1256" s="130"/>
      <c r="W1256" s="130"/>
      <c r="X1256" s="130"/>
      <c r="Y1256" s="130"/>
      <c r="Z1256" s="130"/>
      <c r="AA1256" s="130"/>
      <c r="AB1256" s="131">
        <f t="shared" si="62"/>
        <v>0</v>
      </c>
    </row>
    <row r="1257" spans="1:28" s="97" customFormat="1" ht="12.75" x14ac:dyDescent="0.2">
      <c r="A1257" s="127"/>
      <c r="B1257" s="127"/>
      <c r="C1257" s="26"/>
      <c r="D1257" s="128"/>
      <c r="E1257" s="129"/>
      <c r="F1257" s="119" t="str">
        <f>+IF(ISNA(VLOOKUP($E1257,COA!$A$10:$C$208,3,0)),"",VLOOKUP($E1257,COA!$A$10:$C$208,3,0))</f>
        <v/>
      </c>
      <c r="G1257" s="129"/>
      <c r="H1257" s="119" t="str">
        <f>+IF(ISNA(VLOOKUP($E1257,COA!$A$10:$C$208,3,0)),"",VLOOKUP($E1257,COA!$A$10:$C$208,3,0))</f>
        <v/>
      </c>
      <c r="I1257" s="120"/>
      <c r="J1257" s="121" t="str">
        <f>+IF(ISNA(VLOOKUP($I1257,'Cost Center'!$A$9:$B$48,2,0)),"",(VLOOKUP($I1257,'Cost Center'!$A$9:$B$48,2,0)))</f>
        <v/>
      </c>
      <c r="K1257" s="122"/>
      <c r="L1257" s="123"/>
      <c r="M1257" s="124">
        <f t="shared" si="60"/>
        <v>0</v>
      </c>
      <c r="N1257" s="124"/>
      <c r="O1257" s="124">
        <f t="shared" si="61"/>
        <v>0</v>
      </c>
      <c r="P1257" s="130"/>
      <c r="Q1257" s="130"/>
      <c r="R1257" s="130"/>
      <c r="S1257" s="130"/>
      <c r="T1257" s="130"/>
      <c r="U1257" s="130"/>
      <c r="V1257" s="130"/>
      <c r="W1257" s="130"/>
      <c r="X1257" s="130"/>
      <c r="Y1257" s="130"/>
      <c r="Z1257" s="130"/>
      <c r="AA1257" s="130"/>
      <c r="AB1257" s="131">
        <f t="shared" si="62"/>
        <v>0</v>
      </c>
    </row>
    <row r="1258" spans="1:28" s="97" customFormat="1" ht="12.75" x14ac:dyDescent="0.2">
      <c r="A1258" s="127"/>
      <c r="B1258" s="127"/>
      <c r="C1258" s="26"/>
      <c r="D1258" s="128"/>
      <c r="E1258" s="129"/>
      <c r="F1258" s="119" t="str">
        <f>+IF(ISNA(VLOOKUP($E1258,COA!$A$10:$C$208,3,0)),"",VLOOKUP($E1258,COA!$A$10:$C$208,3,0))</f>
        <v/>
      </c>
      <c r="G1258" s="129"/>
      <c r="H1258" s="119" t="str">
        <f>+IF(ISNA(VLOOKUP($E1258,COA!$A$10:$C$208,3,0)),"",VLOOKUP($E1258,COA!$A$10:$C$208,3,0))</f>
        <v/>
      </c>
      <c r="I1258" s="120"/>
      <c r="J1258" s="121" t="str">
        <f>+IF(ISNA(VLOOKUP($I1258,'Cost Center'!$A$9:$B$48,2,0)),"",(VLOOKUP($I1258,'Cost Center'!$A$9:$B$48,2,0)))</f>
        <v/>
      </c>
      <c r="K1258" s="122"/>
      <c r="L1258" s="123"/>
      <c r="M1258" s="124">
        <f t="shared" si="60"/>
        <v>0</v>
      </c>
      <c r="N1258" s="124"/>
      <c r="O1258" s="124">
        <f t="shared" si="61"/>
        <v>0</v>
      </c>
      <c r="P1258" s="130"/>
      <c r="Q1258" s="130"/>
      <c r="R1258" s="130"/>
      <c r="S1258" s="130"/>
      <c r="T1258" s="130"/>
      <c r="U1258" s="130"/>
      <c r="V1258" s="130"/>
      <c r="W1258" s="130"/>
      <c r="X1258" s="130"/>
      <c r="Y1258" s="130"/>
      <c r="Z1258" s="130"/>
      <c r="AA1258" s="130"/>
      <c r="AB1258" s="131">
        <f t="shared" si="62"/>
        <v>0</v>
      </c>
    </row>
    <row r="1259" spans="1:28" s="97" customFormat="1" ht="12.75" x14ac:dyDescent="0.2">
      <c r="A1259" s="127"/>
      <c r="B1259" s="127"/>
      <c r="C1259" s="26"/>
      <c r="D1259" s="128"/>
      <c r="E1259" s="129"/>
      <c r="F1259" s="119" t="str">
        <f>+IF(ISNA(VLOOKUP($E1259,COA!$A$10:$C$208,3,0)),"",VLOOKUP($E1259,COA!$A$10:$C$208,3,0))</f>
        <v/>
      </c>
      <c r="G1259" s="129"/>
      <c r="H1259" s="119" t="str">
        <f>+IF(ISNA(VLOOKUP($E1259,COA!$A$10:$C$208,3,0)),"",VLOOKUP($E1259,COA!$A$10:$C$208,3,0))</f>
        <v/>
      </c>
      <c r="I1259" s="120"/>
      <c r="J1259" s="121" t="str">
        <f>+IF(ISNA(VLOOKUP($I1259,'Cost Center'!$A$9:$B$48,2,0)),"",(VLOOKUP($I1259,'Cost Center'!$A$9:$B$48,2,0)))</f>
        <v/>
      </c>
      <c r="K1259" s="122"/>
      <c r="L1259" s="123"/>
      <c r="M1259" s="124">
        <f t="shared" si="60"/>
        <v>0</v>
      </c>
      <c r="N1259" s="124"/>
      <c r="O1259" s="124">
        <f t="shared" si="61"/>
        <v>0</v>
      </c>
      <c r="P1259" s="130"/>
      <c r="Q1259" s="130"/>
      <c r="R1259" s="130"/>
      <c r="S1259" s="130"/>
      <c r="T1259" s="130"/>
      <c r="U1259" s="130"/>
      <c r="V1259" s="130"/>
      <c r="W1259" s="130"/>
      <c r="X1259" s="130"/>
      <c r="Y1259" s="130"/>
      <c r="Z1259" s="130"/>
      <c r="AA1259" s="130"/>
      <c r="AB1259" s="131">
        <f t="shared" si="62"/>
        <v>0</v>
      </c>
    </row>
    <row r="1260" spans="1:28" s="97" customFormat="1" ht="12.75" x14ac:dyDescent="0.2">
      <c r="A1260" s="127"/>
      <c r="B1260" s="127"/>
      <c r="C1260" s="26"/>
      <c r="D1260" s="128"/>
      <c r="E1260" s="129"/>
      <c r="F1260" s="119" t="str">
        <f>+IF(ISNA(VLOOKUP($E1260,COA!$A$10:$C$208,3,0)),"",VLOOKUP($E1260,COA!$A$10:$C$208,3,0))</f>
        <v/>
      </c>
      <c r="G1260" s="129"/>
      <c r="H1260" s="119" t="str">
        <f>+IF(ISNA(VLOOKUP($E1260,COA!$A$10:$C$208,3,0)),"",VLOOKUP($E1260,COA!$A$10:$C$208,3,0))</f>
        <v/>
      </c>
      <c r="I1260" s="120"/>
      <c r="J1260" s="121" t="str">
        <f>+IF(ISNA(VLOOKUP($I1260,'Cost Center'!$A$9:$B$48,2,0)),"",(VLOOKUP($I1260,'Cost Center'!$A$9:$B$48,2,0)))</f>
        <v/>
      </c>
      <c r="K1260" s="122"/>
      <c r="L1260" s="123"/>
      <c r="M1260" s="124">
        <f t="shared" si="60"/>
        <v>0</v>
      </c>
      <c r="N1260" s="124"/>
      <c r="O1260" s="124">
        <f t="shared" si="61"/>
        <v>0</v>
      </c>
      <c r="P1260" s="130"/>
      <c r="Q1260" s="130"/>
      <c r="R1260" s="130"/>
      <c r="S1260" s="130"/>
      <c r="T1260" s="130"/>
      <c r="U1260" s="130"/>
      <c r="V1260" s="130"/>
      <c r="W1260" s="130"/>
      <c r="X1260" s="130"/>
      <c r="Y1260" s="130"/>
      <c r="Z1260" s="130"/>
      <c r="AA1260" s="130"/>
      <c r="AB1260" s="131">
        <f t="shared" si="62"/>
        <v>0</v>
      </c>
    </row>
    <row r="1261" spans="1:28" s="97" customFormat="1" ht="12.75" x14ac:dyDescent="0.2">
      <c r="A1261" s="127"/>
      <c r="B1261" s="127"/>
      <c r="C1261" s="26"/>
      <c r="D1261" s="128"/>
      <c r="E1261" s="129"/>
      <c r="F1261" s="119" t="str">
        <f>+IF(ISNA(VLOOKUP($E1261,COA!$A$10:$C$208,3,0)),"",VLOOKUP($E1261,COA!$A$10:$C$208,3,0))</f>
        <v/>
      </c>
      <c r="G1261" s="129"/>
      <c r="H1261" s="119" t="str">
        <f>+IF(ISNA(VLOOKUP($E1261,COA!$A$10:$C$208,3,0)),"",VLOOKUP($E1261,COA!$A$10:$C$208,3,0))</f>
        <v/>
      </c>
      <c r="I1261" s="120"/>
      <c r="J1261" s="121" t="str">
        <f>+IF(ISNA(VLOOKUP($I1261,'Cost Center'!$A$9:$B$48,2,0)),"",(VLOOKUP($I1261,'Cost Center'!$A$9:$B$48,2,0)))</f>
        <v/>
      </c>
      <c r="K1261" s="122"/>
      <c r="L1261" s="123"/>
      <c r="M1261" s="124">
        <f t="shared" si="60"/>
        <v>0</v>
      </c>
      <c r="N1261" s="124"/>
      <c r="O1261" s="124">
        <f t="shared" si="61"/>
        <v>0</v>
      </c>
      <c r="P1261" s="130"/>
      <c r="Q1261" s="130"/>
      <c r="R1261" s="130"/>
      <c r="S1261" s="130"/>
      <c r="T1261" s="130"/>
      <c r="U1261" s="130"/>
      <c r="V1261" s="130"/>
      <c r="W1261" s="130"/>
      <c r="X1261" s="130"/>
      <c r="Y1261" s="130"/>
      <c r="Z1261" s="130"/>
      <c r="AA1261" s="130"/>
      <c r="AB1261" s="131">
        <f t="shared" si="62"/>
        <v>0</v>
      </c>
    </row>
    <row r="1262" spans="1:28" s="97" customFormat="1" ht="12.75" x14ac:dyDescent="0.2">
      <c r="A1262" s="127"/>
      <c r="B1262" s="127"/>
      <c r="C1262" s="26"/>
      <c r="D1262" s="128"/>
      <c r="E1262" s="129"/>
      <c r="F1262" s="119" t="str">
        <f>+IF(ISNA(VLOOKUP($E1262,COA!$A$10:$C$208,3,0)),"",VLOOKUP($E1262,COA!$A$10:$C$208,3,0))</f>
        <v/>
      </c>
      <c r="G1262" s="129"/>
      <c r="H1262" s="119" t="str">
        <f>+IF(ISNA(VLOOKUP($E1262,COA!$A$10:$C$208,3,0)),"",VLOOKUP($E1262,COA!$A$10:$C$208,3,0))</f>
        <v/>
      </c>
      <c r="I1262" s="120"/>
      <c r="J1262" s="121" t="str">
        <f>+IF(ISNA(VLOOKUP($I1262,'Cost Center'!$A$9:$B$48,2,0)),"",(VLOOKUP($I1262,'Cost Center'!$A$9:$B$48,2,0)))</f>
        <v/>
      </c>
      <c r="K1262" s="122"/>
      <c r="L1262" s="123"/>
      <c r="M1262" s="124">
        <f t="shared" si="60"/>
        <v>0</v>
      </c>
      <c r="N1262" s="124"/>
      <c r="O1262" s="124">
        <f t="shared" si="61"/>
        <v>0</v>
      </c>
      <c r="P1262" s="130"/>
      <c r="Q1262" s="130"/>
      <c r="R1262" s="130"/>
      <c r="S1262" s="130"/>
      <c r="T1262" s="130"/>
      <c r="U1262" s="130"/>
      <c r="V1262" s="130"/>
      <c r="W1262" s="130"/>
      <c r="X1262" s="130"/>
      <c r="Y1262" s="130"/>
      <c r="Z1262" s="130"/>
      <c r="AA1262" s="130"/>
      <c r="AB1262" s="131">
        <f t="shared" si="62"/>
        <v>0</v>
      </c>
    </row>
    <row r="1263" spans="1:28" s="97" customFormat="1" ht="12.75" x14ac:dyDescent="0.2">
      <c r="A1263" s="127"/>
      <c r="B1263" s="127"/>
      <c r="C1263" s="26"/>
      <c r="D1263" s="128"/>
      <c r="E1263" s="129"/>
      <c r="F1263" s="119" t="str">
        <f>+IF(ISNA(VLOOKUP($E1263,COA!$A$10:$C$208,3,0)),"",VLOOKUP($E1263,COA!$A$10:$C$208,3,0))</f>
        <v/>
      </c>
      <c r="G1263" s="129"/>
      <c r="H1263" s="119" t="str">
        <f>+IF(ISNA(VLOOKUP($E1263,COA!$A$10:$C$208,3,0)),"",VLOOKUP($E1263,COA!$A$10:$C$208,3,0))</f>
        <v/>
      </c>
      <c r="I1263" s="120"/>
      <c r="J1263" s="121" t="str">
        <f>+IF(ISNA(VLOOKUP($I1263,'Cost Center'!$A$9:$B$48,2,0)),"",(VLOOKUP($I1263,'Cost Center'!$A$9:$B$48,2,0)))</f>
        <v/>
      </c>
      <c r="K1263" s="122"/>
      <c r="L1263" s="123"/>
      <c r="M1263" s="124">
        <f t="shared" si="60"/>
        <v>0</v>
      </c>
      <c r="N1263" s="124"/>
      <c r="O1263" s="124">
        <f t="shared" si="61"/>
        <v>0</v>
      </c>
      <c r="P1263" s="130"/>
      <c r="Q1263" s="130"/>
      <c r="R1263" s="130"/>
      <c r="S1263" s="130"/>
      <c r="T1263" s="130"/>
      <c r="U1263" s="130"/>
      <c r="V1263" s="130"/>
      <c r="W1263" s="130"/>
      <c r="X1263" s="130"/>
      <c r="Y1263" s="130"/>
      <c r="Z1263" s="130"/>
      <c r="AA1263" s="130"/>
      <c r="AB1263" s="131">
        <f t="shared" si="62"/>
        <v>0</v>
      </c>
    </row>
    <row r="1264" spans="1:28" s="97" customFormat="1" ht="12.75" x14ac:dyDescent="0.2">
      <c r="A1264" s="127"/>
      <c r="B1264" s="127"/>
      <c r="C1264" s="26"/>
      <c r="D1264" s="128"/>
      <c r="E1264" s="129"/>
      <c r="F1264" s="119" t="str">
        <f>+IF(ISNA(VLOOKUP($E1264,COA!$A$10:$C$208,3,0)),"",VLOOKUP($E1264,COA!$A$10:$C$208,3,0))</f>
        <v/>
      </c>
      <c r="G1264" s="129"/>
      <c r="H1264" s="119" t="str">
        <f>+IF(ISNA(VLOOKUP($E1264,COA!$A$10:$C$208,3,0)),"",VLOOKUP($E1264,COA!$A$10:$C$208,3,0))</f>
        <v/>
      </c>
      <c r="I1264" s="120"/>
      <c r="J1264" s="121" t="str">
        <f>+IF(ISNA(VLOOKUP($I1264,'Cost Center'!$A$9:$B$48,2,0)),"",(VLOOKUP($I1264,'Cost Center'!$A$9:$B$48,2,0)))</f>
        <v/>
      </c>
      <c r="K1264" s="122"/>
      <c r="L1264" s="123"/>
      <c r="M1264" s="124">
        <f t="shared" si="60"/>
        <v>0</v>
      </c>
      <c r="N1264" s="124"/>
      <c r="O1264" s="124">
        <f t="shared" si="61"/>
        <v>0</v>
      </c>
      <c r="P1264" s="130"/>
      <c r="Q1264" s="130"/>
      <c r="R1264" s="130"/>
      <c r="S1264" s="130"/>
      <c r="T1264" s="130"/>
      <c r="U1264" s="130"/>
      <c r="V1264" s="130"/>
      <c r="W1264" s="130"/>
      <c r="X1264" s="130"/>
      <c r="Y1264" s="130"/>
      <c r="Z1264" s="130"/>
      <c r="AA1264" s="130"/>
      <c r="AB1264" s="131">
        <f t="shared" si="62"/>
        <v>0</v>
      </c>
    </row>
    <row r="1265" spans="1:28" s="97" customFormat="1" ht="12.75" x14ac:dyDescent="0.2">
      <c r="A1265" s="127"/>
      <c r="B1265" s="127"/>
      <c r="C1265" s="26"/>
      <c r="D1265" s="128"/>
      <c r="E1265" s="129"/>
      <c r="F1265" s="119" t="str">
        <f>+IF(ISNA(VLOOKUP($E1265,COA!$A$10:$C$208,3,0)),"",VLOOKUP($E1265,COA!$A$10:$C$208,3,0))</f>
        <v/>
      </c>
      <c r="G1265" s="129"/>
      <c r="H1265" s="119" t="str">
        <f>+IF(ISNA(VLOOKUP($E1265,COA!$A$10:$C$208,3,0)),"",VLOOKUP($E1265,COA!$A$10:$C$208,3,0))</f>
        <v/>
      </c>
      <c r="I1265" s="120"/>
      <c r="J1265" s="121" t="str">
        <f>+IF(ISNA(VLOOKUP($I1265,'Cost Center'!$A$9:$B$48,2,0)),"",(VLOOKUP($I1265,'Cost Center'!$A$9:$B$48,2,0)))</f>
        <v/>
      </c>
      <c r="K1265" s="122"/>
      <c r="L1265" s="123"/>
      <c r="M1265" s="124">
        <f t="shared" si="60"/>
        <v>0</v>
      </c>
      <c r="N1265" s="124"/>
      <c r="O1265" s="124">
        <f t="shared" si="61"/>
        <v>0</v>
      </c>
      <c r="P1265" s="130"/>
      <c r="Q1265" s="130"/>
      <c r="R1265" s="130"/>
      <c r="S1265" s="130"/>
      <c r="T1265" s="130"/>
      <c r="U1265" s="130"/>
      <c r="V1265" s="130"/>
      <c r="W1265" s="130"/>
      <c r="X1265" s="130"/>
      <c r="Y1265" s="130"/>
      <c r="Z1265" s="130"/>
      <c r="AA1265" s="130"/>
      <c r="AB1265" s="131">
        <f t="shared" si="62"/>
        <v>0</v>
      </c>
    </row>
    <row r="1266" spans="1:28" s="97" customFormat="1" ht="12.75" x14ac:dyDescent="0.2">
      <c r="A1266" s="127"/>
      <c r="B1266" s="127"/>
      <c r="C1266" s="26"/>
      <c r="D1266" s="128"/>
      <c r="E1266" s="129"/>
      <c r="F1266" s="119" t="str">
        <f>+IF(ISNA(VLOOKUP($E1266,COA!$A$10:$C$208,3,0)),"",VLOOKUP($E1266,COA!$A$10:$C$208,3,0))</f>
        <v/>
      </c>
      <c r="G1266" s="129"/>
      <c r="H1266" s="119" t="str">
        <f>+IF(ISNA(VLOOKUP($E1266,COA!$A$10:$C$208,3,0)),"",VLOOKUP($E1266,COA!$A$10:$C$208,3,0))</f>
        <v/>
      </c>
      <c r="I1266" s="120"/>
      <c r="J1266" s="121" t="str">
        <f>+IF(ISNA(VLOOKUP($I1266,'Cost Center'!$A$9:$B$48,2,0)),"",(VLOOKUP($I1266,'Cost Center'!$A$9:$B$48,2,0)))</f>
        <v/>
      </c>
      <c r="K1266" s="122"/>
      <c r="L1266" s="123"/>
      <c r="M1266" s="124">
        <f t="shared" si="60"/>
        <v>0</v>
      </c>
      <c r="N1266" s="124"/>
      <c r="O1266" s="124">
        <f t="shared" si="61"/>
        <v>0</v>
      </c>
      <c r="P1266" s="130"/>
      <c r="Q1266" s="130"/>
      <c r="R1266" s="130"/>
      <c r="S1266" s="130"/>
      <c r="T1266" s="130"/>
      <c r="U1266" s="130"/>
      <c r="V1266" s="130"/>
      <c r="W1266" s="130"/>
      <c r="X1266" s="130"/>
      <c r="Y1266" s="130"/>
      <c r="Z1266" s="130"/>
      <c r="AA1266" s="130"/>
      <c r="AB1266" s="131">
        <f t="shared" si="62"/>
        <v>0</v>
      </c>
    </row>
    <row r="1267" spans="1:28" s="97" customFormat="1" ht="12.75" x14ac:dyDescent="0.2">
      <c r="A1267" s="127"/>
      <c r="B1267" s="127"/>
      <c r="C1267" s="26"/>
      <c r="D1267" s="128"/>
      <c r="E1267" s="129"/>
      <c r="F1267" s="119" t="str">
        <f>+IF(ISNA(VLOOKUP($E1267,COA!$A$10:$C$208,3,0)),"",VLOOKUP($E1267,COA!$A$10:$C$208,3,0))</f>
        <v/>
      </c>
      <c r="G1267" s="129"/>
      <c r="H1267" s="119" t="str">
        <f>+IF(ISNA(VLOOKUP($E1267,COA!$A$10:$C$208,3,0)),"",VLOOKUP($E1267,COA!$A$10:$C$208,3,0))</f>
        <v/>
      </c>
      <c r="I1267" s="120"/>
      <c r="J1267" s="121" t="str">
        <f>+IF(ISNA(VLOOKUP($I1267,'Cost Center'!$A$9:$B$48,2,0)),"",(VLOOKUP($I1267,'Cost Center'!$A$9:$B$48,2,0)))</f>
        <v/>
      </c>
      <c r="K1267" s="122"/>
      <c r="L1267" s="123"/>
      <c r="M1267" s="124">
        <f t="shared" si="60"/>
        <v>0</v>
      </c>
      <c r="N1267" s="124"/>
      <c r="O1267" s="124">
        <f t="shared" si="61"/>
        <v>0</v>
      </c>
      <c r="P1267" s="130"/>
      <c r="Q1267" s="130"/>
      <c r="R1267" s="130"/>
      <c r="S1267" s="130"/>
      <c r="T1267" s="130"/>
      <c r="U1267" s="130"/>
      <c r="V1267" s="130"/>
      <c r="W1267" s="130"/>
      <c r="X1267" s="130"/>
      <c r="Y1267" s="130"/>
      <c r="Z1267" s="130"/>
      <c r="AA1267" s="130"/>
      <c r="AB1267" s="131">
        <f t="shared" si="62"/>
        <v>0</v>
      </c>
    </row>
    <row r="1268" spans="1:28" s="97" customFormat="1" ht="12.75" x14ac:dyDescent="0.2">
      <c r="A1268" s="127"/>
      <c r="B1268" s="127"/>
      <c r="C1268" s="26"/>
      <c r="D1268" s="128"/>
      <c r="E1268" s="129"/>
      <c r="F1268" s="119" t="str">
        <f>+IF(ISNA(VLOOKUP($E1268,COA!$A$10:$C$208,3,0)),"",VLOOKUP($E1268,COA!$A$10:$C$208,3,0))</f>
        <v/>
      </c>
      <c r="G1268" s="129"/>
      <c r="H1268" s="119" t="str">
        <f>+IF(ISNA(VLOOKUP($E1268,COA!$A$10:$C$208,3,0)),"",VLOOKUP($E1268,COA!$A$10:$C$208,3,0))</f>
        <v/>
      </c>
      <c r="I1268" s="120"/>
      <c r="J1268" s="121" t="str">
        <f>+IF(ISNA(VLOOKUP($I1268,'Cost Center'!$A$9:$B$48,2,0)),"",(VLOOKUP($I1268,'Cost Center'!$A$9:$B$48,2,0)))</f>
        <v/>
      </c>
      <c r="K1268" s="122"/>
      <c r="L1268" s="123"/>
      <c r="M1268" s="124">
        <f t="shared" si="60"/>
        <v>0</v>
      </c>
      <c r="N1268" s="124"/>
      <c r="O1268" s="124">
        <f t="shared" si="61"/>
        <v>0</v>
      </c>
      <c r="P1268" s="130"/>
      <c r="Q1268" s="130"/>
      <c r="R1268" s="130"/>
      <c r="S1268" s="130"/>
      <c r="T1268" s="130"/>
      <c r="U1268" s="130"/>
      <c r="V1268" s="130"/>
      <c r="W1268" s="130"/>
      <c r="X1268" s="130"/>
      <c r="Y1268" s="130"/>
      <c r="Z1268" s="130"/>
      <c r="AA1268" s="130"/>
      <c r="AB1268" s="131">
        <f t="shared" si="62"/>
        <v>0</v>
      </c>
    </row>
    <row r="1269" spans="1:28" s="97" customFormat="1" ht="12.75" x14ac:dyDescent="0.2">
      <c r="A1269" s="127"/>
      <c r="B1269" s="127"/>
      <c r="C1269" s="26"/>
      <c r="D1269" s="128"/>
      <c r="E1269" s="129"/>
      <c r="F1269" s="119" t="str">
        <f>+IF(ISNA(VLOOKUP($E1269,COA!$A$10:$C$208,3,0)),"",VLOOKUP($E1269,COA!$A$10:$C$208,3,0))</f>
        <v/>
      </c>
      <c r="G1269" s="129"/>
      <c r="H1269" s="119" t="str">
        <f>+IF(ISNA(VLOOKUP($E1269,COA!$A$10:$C$208,3,0)),"",VLOOKUP($E1269,COA!$A$10:$C$208,3,0))</f>
        <v/>
      </c>
      <c r="I1269" s="120"/>
      <c r="J1269" s="121" t="str">
        <f>+IF(ISNA(VLOOKUP($I1269,'Cost Center'!$A$9:$B$48,2,0)),"",(VLOOKUP($I1269,'Cost Center'!$A$9:$B$48,2,0)))</f>
        <v/>
      </c>
      <c r="K1269" s="122"/>
      <c r="L1269" s="123"/>
      <c r="M1269" s="124">
        <f t="shared" si="60"/>
        <v>0</v>
      </c>
      <c r="N1269" s="124"/>
      <c r="O1269" s="124">
        <f t="shared" si="61"/>
        <v>0</v>
      </c>
      <c r="P1269" s="130"/>
      <c r="Q1269" s="130"/>
      <c r="R1269" s="130"/>
      <c r="S1269" s="130"/>
      <c r="T1269" s="130"/>
      <c r="U1269" s="130"/>
      <c r="V1269" s="130"/>
      <c r="W1269" s="130"/>
      <c r="X1269" s="130"/>
      <c r="Y1269" s="130"/>
      <c r="Z1269" s="130"/>
      <c r="AA1269" s="130"/>
      <c r="AB1269" s="131">
        <f t="shared" si="62"/>
        <v>0</v>
      </c>
    </row>
    <row r="1270" spans="1:28" s="97" customFormat="1" ht="12.75" x14ac:dyDescent="0.2">
      <c r="A1270" s="127"/>
      <c r="B1270" s="127"/>
      <c r="C1270" s="26"/>
      <c r="D1270" s="128"/>
      <c r="E1270" s="129"/>
      <c r="F1270" s="119" t="str">
        <f>+IF(ISNA(VLOOKUP($E1270,COA!$A$10:$C$208,3,0)),"",VLOOKUP($E1270,COA!$A$10:$C$208,3,0))</f>
        <v/>
      </c>
      <c r="G1270" s="129"/>
      <c r="H1270" s="119" t="str">
        <f>+IF(ISNA(VLOOKUP($E1270,COA!$A$10:$C$208,3,0)),"",VLOOKUP($E1270,COA!$A$10:$C$208,3,0))</f>
        <v/>
      </c>
      <c r="I1270" s="120"/>
      <c r="J1270" s="121" t="str">
        <f>+IF(ISNA(VLOOKUP($I1270,'Cost Center'!$A$9:$B$48,2,0)),"",(VLOOKUP($I1270,'Cost Center'!$A$9:$B$48,2,0)))</f>
        <v/>
      </c>
      <c r="K1270" s="122"/>
      <c r="L1270" s="123"/>
      <c r="M1270" s="124">
        <f t="shared" si="60"/>
        <v>0</v>
      </c>
      <c r="N1270" s="124"/>
      <c r="O1270" s="124">
        <f t="shared" si="61"/>
        <v>0</v>
      </c>
      <c r="P1270" s="130"/>
      <c r="Q1270" s="130"/>
      <c r="R1270" s="130"/>
      <c r="S1270" s="130"/>
      <c r="T1270" s="130"/>
      <c r="U1270" s="130"/>
      <c r="V1270" s="130"/>
      <c r="W1270" s="130"/>
      <c r="X1270" s="130"/>
      <c r="Y1270" s="130"/>
      <c r="Z1270" s="130"/>
      <c r="AA1270" s="130"/>
      <c r="AB1270" s="131">
        <f t="shared" si="62"/>
        <v>0</v>
      </c>
    </row>
    <row r="1271" spans="1:28" s="97" customFormat="1" ht="12.75" x14ac:dyDescent="0.2">
      <c r="A1271" s="127"/>
      <c r="B1271" s="127"/>
      <c r="C1271" s="26"/>
      <c r="D1271" s="128"/>
      <c r="E1271" s="129"/>
      <c r="F1271" s="119" t="str">
        <f>+IF(ISNA(VLOOKUP($E1271,COA!$A$10:$C$208,3,0)),"",VLOOKUP($E1271,COA!$A$10:$C$208,3,0))</f>
        <v/>
      </c>
      <c r="G1271" s="129"/>
      <c r="H1271" s="119" t="str">
        <f>+IF(ISNA(VLOOKUP($E1271,COA!$A$10:$C$208,3,0)),"",VLOOKUP($E1271,COA!$A$10:$C$208,3,0))</f>
        <v/>
      </c>
      <c r="I1271" s="120"/>
      <c r="J1271" s="121" t="str">
        <f>+IF(ISNA(VLOOKUP($I1271,'Cost Center'!$A$9:$B$48,2,0)),"",(VLOOKUP($I1271,'Cost Center'!$A$9:$B$48,2,0)))</f>
        <v/>
      </c>
      <c r="K1271" s="122"/>
      <c r="L1271" s="123"/>
      <c r="M1271" s="124">
        <f t="shared" si="60"/>
        <v>0</v>
      </c>
      <c r="N1271" s="124"/>
      <c r="O1271" s="124">
        <f t="shared" si="61"/>
        <v>0</v>
      </c>
      <c r="P1271" s="130"/>
      <c r="Q1271" s="130"/>
      <c r="R1271" s="130"/>
      <c r="S1271" s="130"/>
      <c r="T1271" s="130"/>
      <c r="U1271" s="130"/>
      <c r="V1271" s="130"/>
      <c r="W1271" s="130"/>
      <c r="X1271" s="130"/>
      <c r="Y1271" s="130"/>
      <c r="Z1271" s="130"/>
      <c r="AA1271" s="130"/>
      <c r="AB1271" s="131">
        <f t="shared" si="62"/>
        <v>0</v>
      </c>
    </row>
    <row r="1272" spans="1:28" s="97" customFormat="1" ht="12.75" x14ac:dyDescent="0.2">
      <c r="A1272" s="127"/>
      <c r="B1272" s="127"/>
      <c r="C1272" s="26"/>
      <c r="D1272" s="128"/>
      <c r="E1272" s="129"/>
      <c r="F1272" s="119" t="str">
        <f>+IF(ISNA(VLOOKUP($E1272,COA!$A$10:$C$208,3,0)),"",VLOOKUP($E1272,COA!$A$10:$C$208,3,0))</f>
        <v/>
      </c>
      <c r="G1272" s="129"/>
      <c r="H1272" s="119" t="str">
        <f>+IF(ISNA(VLOOKUP($E1272,COA!$A$10:$C$208,3,0)),"",VLOOKUP($E1272,COA!$A$10:$C$208,3,0))</f>
        <v/>
      </c>
      <c r="I1272" s="120"/>
      <c r="J1272" s="121" t="str">
        <f>+IF(ISNA(VLOOKUP($I1272,'Cost Center'!$A$9:$B$48,2,0)),"",(VLOOKUP($I1272,'Cost Center'!$A$9:$B$48,2,0)))</f>
        <v/>
      </c>
      <c r="K1272" s="122"/>
      <c r="L1272" s="123"/>
      <c r="M1272" s="124">
        <f t="shared" si="60"/>
        <v>0</v>
      </c>
      <c r="N1272" s="124"/>
      <c r="O1272" s="124">
        <f t="shared" si="61"/>
        <v>0</v>
      </c>
      <c r="P1272" s="130"/>
      <c r="Q1272" s="130"/>
      <c r="R1272" s="130"/>
      <c r="S1272" s="130"/>
      <c r="T1272" s="130"/>
      <c r="U1272" s="130"/>
      <c r="V1272" s="130"/>
      <c r="W1272" s="130"/>
      <c r="X1272" s="130"/>
      <c r="Y1272" s="130"/>
      <c r="Z1272" s="130"/>
      <c r="AA1272" s="130"/>
      <c r="AB1272" s="131">
        <f t="shared" si="62"/>
        <v>0</v>
      </c>
    </row>
    <row r="1273" spans="1:28" s="97" customFormat="1" ht="12.75" x14ac:dyDescent="0.2">
      <c r="A1273" s="127"/>
      <c r="B1273" s="127"/>
      <c r="C1273" s="26"/>
      <c r="D1273" s="128"/>
      <c r="E1273" s="129"/>
      <c r="F1273" s="119" t="str">
        <f>+IF(ISNA(VLOOKUP($E1273,COA!$A$10:$C$208,3,0)),"",VLOOKUP($E1273,COA!$A$10:$C$208,3,0))</f>
        <v/>
      </c>
      <c r="G1273" s="129"/>
      <c r="H1273" s="119" t="str">
        <f>+IF(ISNA(VLOOKUP($E1273,COA!$A$10:$C$208,3,0)),"",VLOOKUP($E1273,COA!$A$10:$C$208,3,0))</f>
        <v/>
      </c>
      <c r="I1273" s="120"/>
      <c r="J1273" s="121" t="str">
        <f>+IF(ISNA(VLOOKUP($I1273,'Cost Center'!$A$9:$B$48,2,0)),"",(VLOOKUP($I1273,'Cost Center'!$A$9:$B$48,2,0)))</f>
        <v/>
      </c>
      <c r="K1273" s="122"/>
      <c r="L1273" s="123"/>
      <c r="M1273" s="124">
        <f t="shared" si="60"/>
        <v>0</v>
      </c>
      <c r="N1273" s="124"/>
      <c r="O1273" s="124">
        <f t="shared" si="61"/>
        <v>0</v>
      </c>
      <c r="P1273" s="130"/>
      <c r="Q1273" s="130"/>
      <c r="R1273" s="130"/>
      <c r="S1273" s="130"/>
      <c r="T1273" s="130"/>
      <c r="U1273" s="130"/>
      <c r="V1273" s="130"/>
      <c r="W1273" s="130"/>
      <c r="X1273" s="130"/>
      <c r="Y1273" s="130"/>
      <c r="Z1273" s="130"/>
      <c r="AA1273" s="130"/>
      <c r="AB1273" s="131">
        <f t="shared" si="62"/>
        <v>0</v>
      </c>
    </row>
    <row r="1274" spans="1:28" s="97" customFormat="1" ht="12.75" x14ac:dyDescent="0.2">
      <c r="A1274" s="127"/>
      <c r="B1274" s="127"/>
      <c r="C1274" s="26"/>
      <c r="D1274" s="128"/>
      <c r="E1274" s="129"/>
      <c r="F1274" s="119" t="str">
        <f>+IF(ISNA(VLOOKUP($E1274,COA!$A$10:$C$208,3,0)),"",VLOOKUP($E1274,COA!$A$10:$C$208,3,0))</f>
        <v/>
      </c>
      <c r="G1274" s="129"/>
      <c r="H1274" s="119" t="str">
        <f>+IF(ISNA(VLOOKUP($E1274,COA!$A$10:$C$208,3,0)),"",VLOOKUP($E1274,COA!$A$10:$C$208,3,0))</f>
        <v/>
      </c>
      <c r="I1274" s="120"/>
      <c r="J1274" s="121" t="str">
        <f>+IF(ISNA(VLOOKUP($I1274,'Cost Center'!$A$9:$B$48,2,0)),"",(VLOOKUP($I1274,'Cost Center'!$A$9:$B$48,2,0)))</f>
        <v/>
      </c>
      <c r="K1274" s="122"/>
      <c r="L1274" s="123"/>
      <c r="M1274" s="124">
        <f t="shared" si="60"/>
        <v>0</v>
      </c>
      <c r="N1274" s="124"/>
      <c r="O1274" s="124">
        <f t="shared" si="61"/>
        <v>0</v>
      </c>
      <c r="P1274" s="130"/>
      <c r="Q1274" s="130"/>
      <c r="R1274" s="130"/>
      <c r="S1274" s="130"/>
      <c r="T1274" s="130"/>
      <c r="U1274" s="130"/>
      <c r="V1274" s="130"/>
      <c r="W1274" s="130"/>
      <c r="X1274" s="130"/>
      <c r="Y1274" s="130"/>
      <c r="Z1274" s="130"/>
      <c r="AA1274" s="130"/>
      <c r="AB1274" s="131">
        <f t="shared" si="62"/>
        <v>0</v>
      </c>
    </row>
    <row r="1275" spans="1:28" s="97" customFormat="1" ht="12.75" x14ac:dyDescent="0.2">
      <c r="A1275" s="127"/>
      <c r="B1275" s="127"/>
      <c r="C1275" s="26"/>
      <c r="D1275" s="128"/>
      <c r="E1275" s="129"/>
      <c r="F1275" s="119" t="str">
        <f>+IF(ISNA(VLOOKUP($E1275,COA!$A$10:$C$208,3,0)),"",VLOOKUP($E1275,COA!$A$10:$C$208,3,0))</f>
        <v/>
      </c>
      <c r="G1275" s="129"/>
      <c r="H1275" s="119" t="str">
        <f>+IF(ISNA(VLOOKUP($E1275,COA!$A$10:$C$208,3,0)),"",VLOOKUP($E1275,COA!$A$10:$C$208,3,0))</f>
        <v/>
      </c>
      <c r="I1275" s="120"/>
      <c r="J1275" s="121" t="str">
        <f>+IF(ISNA(VLOOKUP($I1275,'Cost Center'!$A$9:$B$48,2,0)),"",(VLOOKUP($I1275,'Cost Center'!$A$9:$B$48,2,0)))</f>
        <v/>
      </c>
      <c r="K1275" s="122"/>
      <c r="L1275" s="123"/>
      <c r="M1275" s="124">
        <f t="shared" si="60"/>
        <v>0</v>
      </c>
      <c r="N1275" s="124"/>
      <c r="O1275" s="124">
        <f t="shared" si="61"/>
        <v>0</v>
      </c>
      <c r="P1275" s="130"/>
      <c r="Q1275" s="130"/>
      <c r="R1275" s="130"/>
      <c r="S1275" s="130"/>
      <c r="T1275" s="130"/>
      <c r="U1275" s="130"/>
      <c r="V1275" s="130"/>
      <c r="W1275" s="130"/>
      <c r="X1275" s="130"/>
      <c r="Y1275" s="130"/>
      <c r="Z1275" s="130"/>
      <c r="AA1275" s="130"/>
      <c r="AB1275" s="131">
        <f t="shared" si="62"/>
        <v>0</v>
      </c>
    </row>
    <row r="1276" spans="1:28" s="97" customFormat="1" ht="12.75" x14ac:dyDescent="0.2">
      <c r="A1276" s="127"/>
      <c r="B1276" s="127"/>
      <c r="C1276" s="26"/>
      <c r="D1276" s="128"/>
      <c r="E1276" s="129"/>
      <c r="F1276" s="119" t="str">
        <f>+IF(ISNA(VLOOKUP($E1276,COA!$A$10:$C$208,3,0)),"",VLOOKUP($E1276,COA!$A$10:$C$208,3,0))</f>
        <v/>
      </c>
      <c r="G1276" s="129"/>
      <c r="H1276" s="119" t="str">
        <f>+IF(ISNA(VLOOKUP($E1276,COA!$A$10:$C$208,3,0)),"",VLOOKUP($E1276,COA!$A$10:$C$208,3,0))</f>
        <v/>
      </c>
      <c r="I1276" s="120"/>
      <c r="J1276" s="121" t="str">
        <f>+IF(ISNA(VLOOKUP($I1276,'Cost Center'!$A$9:$B$48,2,0)),"",(VLOOKUP($I1276,'Cost Center'!$A$9:$B$48,2,0)))</f>
        <v/>
      </c>
      <c r="K1276" s="122"/>
      <c r="L1276" s="123"/>
      <c r="M1276" s="124">
        <f t="shared" si="60"/>
        <v>0</v>
      </c>
      <c r="N1276" s="124"/>
      <c r="O1276" s="124">
        <f t="shared" si="61"/>
        <v>0</v>
      </c>
      <c r="P1276" s="130"/>
      <c r="Q1276" s="130"/>
      <c r="R1276" s="130"/>
      <c r="S1276" s="130"/>
      <c r="T1276" s="130"/>
      <c r="U1276" s="130"/>
      <c r="V1276" s="130"/>
      <c r="W1276" s="130"/>
      <c r="X1276" s="130"/>
      <c r="Y1276" s="130"/>
      <c r="Z1276" s="130"/>
      <c r="AA1276" s="130"/>
      <c r="AB1276" s="131">
        <f t="shared" si="62"/>
        <v>0</v>
      </c>
    </row>
    <row r="1277" spans="1:28" s="97" customFormat="1" ht="12.75" x14ac:dyDescent="0.2">
      <c r="A1277" s="127"/>
      <c r="B1277" s="127"/>
      <c r="C1277" s="26"/>
      <c r="D1277" s="128"/>
      <c r="E1277" s="129"/>
      <c r="F1277" s="119" t="str">
        <f>+IF(ISNA(VLOOKUP($E1277,COA!$A$10:$C$208,3,0)),"",VLOOKUP($E1277,COA!$A$10:$C$208,3,0))</f>
        <v/>
      </c>
      <c r="G1277" s="129"/>
      <c r="H1277" s="119" t="str">
        <f>+IF(ISNA(VLOOKUP($E1277,COA!$A$10:$C$208,3,0)),"",VLOOKUP($E1277,COA!$A$10:$C$208,3,0))</f>
        <v/>
      </c>
      <c r="I1277" s="120"/>
      <c r="J1277" s="121" t="str">
        <f>+IF(ISNA(VLOOKUP($I1277,'Cost Center'!$A$9:$B$48,2,0)),"",(VLOOKUP($I1277,'Cost Center'!$A$9:$B$48,2,0)))</f>
        <v/>
      </c>
      <c r="K1277" s="122"/>
      <c r="L1277" s="123"/>
      <c r="M1277" s="124">
        <f t="shared" si="60"/>
        <v>0</v>
      </c>
      <c r="N1277" s="124"/>
      <c r="O1277" s="124">
        <f t="shared" si="61"/>
        <v>0</v>
      </c>
      <c r="P1277" s="130"/>
      <c r="Q1277" s="130"/>
      <c r="R1277" s="130"/>
      <c r="S1277" s="130"/>
      <c r="T1277" s="130"/>
      <c r="U1277" s="130"/>
      <c r="V1277" s="130"/>
      <c r="W1277" s="130"/>
      <c r="X1277" s="130"/>
      <c r="Y1277" s="130"/>
      <c r="Z1277" s="130"/>
      <c r="AA1277" s="130"/>
      <c r="AB1277" s="131">
        <f t="shared" si="62"/>
        <v>0</v>
      </c>
    </row>
    <row r="1278" spans="1:28" s="97" customFormat="1" ht="12.75" x14ac:dyDescent="0.2">
      <c r="A1278" s="127"/>
      <c r="B1278" s="127"/>
      <c r="C1278" s="26"/>
      <c r="D1278" s="128"/>
      <c r="E1278" s="129"/>
      <c r="F1278" s="119" t="str">
        <f>+IF(ISNA(VLOOKUP($E1278,COA!$A$10:$C$208,3,0)),"",VLOOKUP($E1278,COA!$A$10:$C$208,3,0))</f>
        <v/>
      </c>
      <c r="G1278" s="129"/>
      <c r="H1278" s="119" t="str">
        <f>+IF(ISNA(VLOOKUP($E1278,COA!$A$10:$C$208,3,0)),"",VLOOKUP($E1278,COA!$A$10:$C$208,3,0))</f>
        <v/>
      </c>
      <c r="I1278" s="120"/>
      <c r="J1278" s="121" t="str">
        <f>+IF(ISNA(VLOOKUP($I1278,'Cost Center'!$A$9:$B$48,2,0)),"",(VLOOKUP($I1278,'Cost Center'!$A$9:$B$48,2,0)))</f>
        <v/>
      </c>
      <c r="K1278" s="122"/>
      <c r="L1278" s="123"/>
      <c r="M1278" s="124">
        <f t="shared" si="60"/>
        <v>0</v>
      </c>
      <c r="N1278" s="124"/>
      <c r="O1278" s="124">
        <f t="shared" si="61"/>
        <v>0</v>
      </c>
      <c r="P1278" s="130"/>
      <c r="Q1278" s="130"/>
      <c r="R1278" s="130"/>
      <c r="S1278" s="130"/>
      <c r="T1278" s="130"/>
      <c r="U1278" s="130"/>
      <c r="V1278" s="130"/>
      <c r="W1278" s="130"/>
      <c r="X1278" s="130"/>
      <c r="Y1278" s="130"/>
      <c r="Z1278" s="130"/>
      <c r="AA1278" s="130"/>
      <c r="AB1278" s="131">
        <f t="shared" si="62"/>
        <v>0</v>
      </c>
    </row>
    <row r="1279" spans="1:28" s="97" customFormat="1" ht="12.75" x14ac:dyDescent="0.2">
      <c r="A1279" s="127"/>
      <c r="B1279" s="127"/>
      <c r="C1279" s="26"/>
      <c r="D1279" s="128"/>
      <c r="E1279" s="129"/>
      <c r="F1279" s="119" t="str">
        <f>+IF(ISNA(VLOOKUP($E1279,COA!$A$10:$C$208,3,0)),"",VLOOKUP($E1279,COA!$A$10:$C$208,3,0))</f>
        <v/>
      </c>
      <c r="G1279" s="129"/>
      <c r="H1279" s="119" t="str">
        <f>+IF(ISNA(VLOOKUP($E1279,COA!$A$10:$C$208,3,0)),"",VLOOKUP($E1279,COA!$A$10:$C$208,3,0))</f>
        <v/>
      </c>
      <c r="I1279" s="120"/>
      <c r="J1279" s="121" t="str">
        <f>+IF(ISNA(VLOOKUP($I1279,'Cost Center'!$A$9:$B$48,2,0)),"",(VLOOKUP($I1279,'Cost Center'!$A$9:$B$48,2,0)))</f>
        <v/>
      </c>
      <c r="K1279" s="122"/>
      <c r="L1279" s="123"/>
      <c r="M1279" s="124">
        <f t="shared" si="60"/>
        <v>0</v>
      </c>
      <c r="N1279" s="124"/>
      <c r="O1279" s="124">
        <f t="shared" si="61"/>
        <v>0</v>
      </c>
      <c r="P1279" s="130"/>
      <c r="Q1279" s="130"/>
      <c r="R1279" s="130"/>
      <c r="S1279" s="130"/>
      <c r="T1279" s="130"/>
      <c r="U1279" s="130"/>
      <c r="V1279" s="130"/>
      <c r="W1279" s="130"/>
      <c r="X1279" s="130"/>
      <c r="Y1279" s="130"/>
      <c r="Z1279" s="130"/>
      <c r="AA1279" s="130"/>
      <c r="AB1279" s="131">
        <f t="shared" si="62"/>
        <v>0</v>
      </c>
    </row>
    <row r="1280" spans="1:28" s="97" customFormat="1" ht="12.75" x14ac:dyDescent="0.2">
      <c r="A1280" s="127"/>
      <c r="B1280" s="127"/>
      <c r="C1280" s="26"/>
      <c r="D1280" s="128"/>
      <c r="E1280" s="129"/>
      <c r="F1280" s="119" t="str">
        <f>+IF(ISNA(VLOOKUP($E1280,COA!$A$10:$C$208,3,0)),"",VLOOKUP($E1280,COA!$A$10:$C$208,3,0))</f>
        <v/>
      </c>
      <c r="G1280" s="129"/>
      <c r="H1280" s="119" t="str">
        <f>+IF(ISNA(VLOOKUP($E1280,COA!$A$10:$C$208,3,0)),"",VLOOKUP($E1280,COA!$A$10:$C$208,3,0))</f>
        <v/>
      </c>
      <c r="I1280" s="120"/>
      <c r="J1280" s="121" t="str">
        <f>+IF(ISNA(VLOOKUP($I1280,'Cost Center'!$A$9:$B$48,2,0)),"",(VLOOKUP($I1280,'Cost Center'!$A$9:$B$48,2,0)))</f>
        <v/>
      </c>
      <c r="K1280" s="122"/>
      <c r="L1280" s="123"/>
      <c r="M1280" s="124">
        <f t="shared" si="60"/>
        <v>0</v>
      </c>
      <c r="N1280" s="124"/>
      <c r="O1280" s="124">
        <f t="shared" si="61"/>
        <v>0</v>
      </c>
      <c r="P1280" s="130"/>
      <c r="Q1280" s="130"/>
      <c r="R1280" s="130"/>
      <c r="S1280" s="130"/>
      <c r="T1280" s="130"/>
      <c r="U1280" s="130"/>
      <c r="V1280" s="130"/>
      <c r="W1280" s="130"/>
      <c r="X1280" s="130"/>
      <c r="Y1280" s="130"/>
      <c r="Z1280" s="130"/>
      <c r="AA1280" s="130"/>
      <c r="AB1280" s="131">
        <f t="shared" si="62"/>
        <v>0</v>
      </c>
    </row>
    <row r="1281" spans="1:28" s="97" customFormat="1" ht="12.75" x14ac:dyDescent="0.2">
      <c r="A1281" s="127"/>
      <c r="B1281" s="127"/>
      <c r="C1281" s="26"/>
      <c r="D1281" s="128"/>
      <c r="E1281" s="129"/>
      <c r="F1281" s="119" t="str">
        <f>+IF(ISNA(VLOOKUP($E1281,COA!$A$10:$C$208,3,0)),"",VLOOKUP($E1281,COA!$A$10:$C$208,3,0))</f>
        <v/>
      </c>
      <c r="G1281" s="129"/>
      <c r="H1281" s="119" t="str">
        <f>+IF(ISNA(VLOOKUP($E1281,COA!$A$10:$C$208,3,0)),"",VLOOKUP($E1281,COA!$A$10:$C$208,3,0))</f>
        <v/>
      </c>
      <c r="I1281" s="120"/>
      <c r="J1281" s="121" t="str">
        <f>+IF(ISNA(VLOOKUP($I1281,'Cost Center'!$A$9:$B$48,2,0)),"",(VLOOKUP($I1281,'Cost Center'!$A$9:$B$48,2,0)))</f>
        <v/>
      </c>
      <c r="K1281" s="122"/>
      <c r="L1281" s="123"/>
      <c r="M1281" s="124">
        <f t="shared" si="60"/>
        <v>0</v>
      </c>
      <c r="N1281" s="124"/>
      <c r="O1281" s="124">
        <f t="shared" si="61"/>
        <v>0</v>
      </c>
      <c r="P1281" s="130"/>
      <c r="Q1281" s="130"/>
      <c r="R1281" s="130"/>
      <c r="S1281" s="130"/>
      <c r="T1281" s="130"/>
      <c r="U1281" s="130"/>
      <c r="V1281" s="130"/>
      <c r="W1281" s="130"/>
      <c r="X1281" s="130"/>
      <c r="Y1281" s="130"/>
      <c r="Z1281" s="130"/>
      <c r="AA1281" s="130"/>
      <c r="AB1281" s="131">
        <f t="shared" si="62"/>
        <v>0</v>
      </c>
    </row>
    <row r="1282" spans="1:28" s="97" customFormat="1" ht="12.75" x14ac:dyDescent="0.2">
      <c r="A1282" s="127"/>
      <c r="B1282" s="127"/>
      <c r="C1282" s="26"/>
      <c r="D1282" s="128"/>
      <c r="E1282" s="129"/>
      <c r="F1282" s="119" t="str">
        <f>+IF(ISNA(VLOOKUP($E1282,COA!$A$10:$C$208,3,0)),"",VLOOKUP($E1282,COA!$A$10:$C$208,3,0))</f>
        <v/>
      </c>
      <c r="G1282" s="129"/>
      <c r="H1282" s="119" t="str">
        <f>+IF(ISNA(VLOOKUP($E1282,COA!$A$10:$C$208,3,0)),"",VLOOKUP($E1282,COA!$A$10:$C$208,3,0))</f>
        <v/>
      </c>
      <c r="I1282" s="120"/>
      <c r="J1282" s="121" t="str">
        <f>+IF(ISNA(VLOOKUP($I1282,'Cost Center'!$A$9:$B$48,2,0)),"",(VLOOKUP($I1282,'Cost Center'!$A$9:$B$48,2,0)))</f>
        <v/>
      </c>
      <c r="K1282" s="122"/>
      <c r="L1282" s="123"/>
      <c r="M1282" s="124">
        <f t="shared" si="60"/>
        <v>0</v>
      </c>
      <c r="N1282" s="124"/>
      <c r="O1282" s="124">
        <f t="shared" si="61"/>
        <v>0</v>
      </c>
      <c r="P1282" s="130"/>
      <c r="Q1282" s="130"/>
      <c r="R1282" s="130"/>
      <c r="S1282" s="130"/>
      <c r="T1282" s="130"/>
      <c r="U1282" s="130"/>
      <c r="V1282" s="130"/>
      <c r="W1282" s="130"/>
      <c r="X1282" s="130"/>
      <c r="Y1282" s="130"/>
      <c r="Z1282" s="130"/>
      <c r="AA1282" s="130"/>
      <c r="AB1282" s="131">
        <f t="shared" si="62"/>
        <v>0</v>
      </c>
    </row>
    <row r="1283" spans="1:28" s="97" customFormat="1" ht="12.75" x14ac:dyDescent="0.2">
      <c r="A1283" s="127"/>
      <c r="B1283" s="127"/>
      <c r="C1283" s="26"/>
      <c r="D1283" s="128"/>
      <c r="E1283" s="129"/>
      <c r="F1283" s="119" t="str">
        <f>+IF(ISNA(VLOOKUP($E1283,COA!$A$10:$C$208,3,0)),"",VLOOKUP($E1283,COA!$A$10:$C$208,3,0))</f>
        <v/>
      </c>
      <c r="G1283" s="129"/>
      <c r="H1283" s="119" t="str">
        <f>+IF(ISNA(VLOOKUP($E1283,COA!$A$10:$C$208,3,0)),"",VLOOKUP($E1283,COA!$A$10:$C$208,3,0))</f>
        <v/>
      </c>
      <c r="I1283" s="120"/>
      <c r="J1283" s="121" t="str">
        <f>+IF(ISNA(VLOOKUP($I1283,'Cost Center'!$A$9:$B$48,2,0)),"",(VLOOKUP($I1283,'Cost Center'!$A$9:$B$48,2,0)))</f>
        <v/>
      </c>
      <c r="K1283" s="122"/>
      <c r="L1283" s="123"/>
      <c r="M1283" s="124">
        <f t="shared" si="60"/>
        <v>0</v>
      </c>
      <c r="N1283" s="124"/>
      <c r="O1283" s="124">
        <f t="shared" si="61"/>
        <v>0</v>
      </c>
      <c r="P1283" s="130"/>
      <c r="Q1283" s="130"/>
      <c r="R1283" s="130"/>
      <c r="S1283" s="130"/>
      <c r="T1283" s="130"/>
      <c r="U1283" s="130"/>
      <c r="V1283" s="130"/>
      <c r="W1283" s="130"/>
      <c r="X1283" s="130"/>
      <c r="Y1283" s="130"/>
      <c r="Z1283" s="130"/>
      <c r="AA1283" s="130"/>
      <c r="AB1283" s="131">
        <f t="shared" si="62"/>
        <v>0</v>
      </c>
    </row>
    <row r="1284" spans="1:28" s="97" customFormat="1" ht="12.75" x14ac:dyDescent="0.2">
      <c r="A1284" s="127"/>
      <c r="B1284" s="127"/>
      <c r="C1284" s="26"/>
      <c r="D1284" s="128"/>
      <c r="E1284" s="129"/>
      <c r="F1284" s="119" t="str">
        <f>+IF(ISNA(VLOOKUP($E1284,COA!$A$10:$C$208,3,0)),"",VLOOKUP($E1284,COA!$A$10:$C$208,3,0))</f>
        <v/>
      </c>
      <c r="G1284" s="129"/>
      <c r="H1284" s="119" t="str">
        <f>+IF(ISNA(VLOOKUP($E1284,COA!$A$10:$C$208,3,0)),"",VLOOKUP($E1284,COA!$A$10:$C$208,3,0))</f>
        <v/>
      </c>
      <c r="I1284" s="120"/>
      <c r="J1284" s="121" t="str">
        <f>+IF(ISNA(VLOOKUP($I1284,'Cost Center'!$A$9:$B$48,2,0)),"",(VLOOKUP($I1284,'Cost Center'!$A$9:$B$48,2,0)))</f>
        <v/>
      </c>
      <c r="K1284" s="122"/>
      <c r="L1284" s="123"/>
      <c r="M1284" s="124">
        <f t="shared" si="60"/>
        <v>0</v>
      </c>
      <c r="N1284" s="124"/>
      <c r="O1284" s="124">
        <f t="shared" si="61"/>
        <v>0</v>
      </c>
      <c r="P1284" s="130"/>
      <c r="Q1284" s="130"/>
      <c r="R1284" s="130"/>
      <c r="S1284" s="130"/>
      <c r="T1284" s="130"/>
      <c r="U1284" s="130"/>
      <c r="V1284" s="130"/>
      <c r="W1284" s="130"/>
      <c r="X1284" s="130"/>
      <c r="Y1284" s="130"/>
      <c r="Z1284" s="130"/>
      <c r="AA1284" s="130"/>
      <c r="AB1284" s="131">
        <f t="shared" si="62"/>
        <v>0</v>
      </c>
    </row>
    <row r="1285" spans="1:28" s="97" customFormat="1" ht="12.75" x14ac:dyDescent="0.2">
      <c r="A1285" s="127"/>
      <c r="B1285" s="127"/>
      <c r="C1285" s="26"/>
      <c r="D1285" s="128"/>
      <c r="E1285" s="129"/>
      <c r="F1285" s="119" t="str">
        <f>+IF(ISNA(VLOOKUP($E1285,COA!$A$10:$C$208,3,0)),"",VLOOKUP($E1285,COA!$A$10:$C$208,3,0))</f>
        <v/>
      </c>
      <c r="G1285" s="129"/>
      <c r="H1285" s="119" t="str">
        <f>+IF(ISNA(VLOOKUP($E1285,COA!$A$10:$C$208,3,0)),"",VLOOKUP($E1285,COA!$A$10:$C$208,3,0))</f>
        <v/>
      </c>
      <c r="I1285" s="120"/>
      <c r="J1285" s="121" t="str">
        <f>+IF(ISNA(VLOOKUP($I1285,'Cost Center'!$A$9:$B$48,2,0)),"",(VLOOKUP($I1285,'Cost Center'!$A$9:$B$48,2,0)))</f>
        <v/>
      </c>
      <c r="K1285" s="122"/>
      <c r="L1285" s="123"/>
      <c r="M1285" s="124">
        <f t="shared" si="60"/>
        <v>0</v>
      </c>
      <c r="N1285" s="124"/>
      <c r="O1285" s="124">
        <f t="shared" si="61"/>
        <v>0</v>
      </c>
      <c r="P1285" s="130"/>
      <c r="Q1285" s="130"/>
      <c r="R1285" s="130"/>
      <c r="S1285" s="130"/>
      <c r="T1285" s="130"/>
      <c r="U1285" s="130"/>
      <c r="V1285" s="130"/>
      <c r="W1285" s="130"/>
      <c r="X1285" s="130"/>
      <c r="Y1285" s="130"/>
      <c r="Z1285" s="130"/>
      <c r="AA1285" s="130"/>
      <c r="AB1285" s="131">
        <f t="shared" si="62"/>
        <v>0</v>
      </c>
    </row>
    <row r="1286" spans="1:28" s="97" customFormat="1" ht="12.75" x14ac:dyDescent="0.2">
      <c r="A1286" s="127"/>
      <c r="B1286" s="127"/>
      <c r="C1286" s="26"/>
      <c r="D1286" s="128"/>
      <c r="E1286" s="129"/>
      <c r="F1286" s="119" t="str">
        <f>+IF(ISNA(VLOOKUP($E1286,COA!$A$10:$C$208,3,0)),"",VLOOKUP($E1286,COA!$A$10:$C$208,3,0))</f>
        <v/>
      </c>
      <c r="G1286" s="129"/>
      <c r="H1286" s="119" t="str">
        <f>+IF(ISNA(VLOOKUP($E1286,COA!$A$10:$C$208,3,0)),"",VLOOKUP($E1286,COA!$A$10:$C$208,3,0))</f>
        <v/>
      </c>
      <c r="I1286" s="120"/>
      <c r="J1286" s="121" t="str">
        <f>+IF(ISNA(VLOOKUP($I1286,'Cost Center'!$A$9:$B$48,2,0)),"",(VLOOKUP($I1286,'Cost Center'!$A$9:$B$48,2,0)))</f>
        <v/>
      </c>
      <c r="K1286" s="122"/>
      <c r="L1286" s="123"/>
      <c r="M1286" s="124">
        <f t="shared" si="60"/>
        <v>0</v>
      </c>
      <c r="N1286" s="124"/>
      <c r="O1286" s="124">
        <f t="shared" si="61"/>
        <v>0</v>
      </c>
      <c r="P1286" s="130"/>
      <c r="Q1286" s="130"/>
      <c r="R1286" s="130"/>
      <c r="S1286" s="130"/>
      <c r="T1286" s="130"/>
      <c r="U1286" s="130"/>
      <c r="V1286" s="130"/>
      <c r="W1286" s="130"/>
      <c r="X1286" s="130"/>
      <c r="Y1286" s="130"/>
      <c r="Z1286" s="130"/>
      <c r="AA1286" s="130"/>
      <c r="AB1286" s="131">
        <f t="shared" si="62"/>
        <v>0</v>
      </c>
    </row>
    <row r="1287" spans="1:28" s="97" customFormat="1" ht="12.75" x14ac:dyDescent="0.2">
      <c r="A1287" s="127"/>
      <c r="B1287" s="127"/>
      <c r="C1287" s="26"/>
      <c r="D1287" s="128"/>
      <c r="E1287" s="129"/>
      <c r="F1287" s="119" t="str">
        <f>+IF(ISNA(VLOOKUP($E1287,COA!$A$10:$C$208,3,0)),"",VLOOKUP($E1287,COA!$A$10:$C$208,3,0))</f>
        <v/>
      </c>
      <c r="G1287" s="129"/>
      <c r="H1287" s="119" t="str">
        <f>+IF(ISNA(VLOOKUP($E1287,COA!$A$10:$C$208,3,0)),"",VLOOKUP($E1287,COA!$A$10:$C$208,3,0))</f>
        <v/>
      </c>
      <c r="I1287" s="120"/>
      <c r="J1287" s="121" t="str">
        <f>+IF(ISNA(VLOOKUP($I1287,'Cost Center'!$A$9:$B$48,2,0)),"",(VLOOKUP($I1287,'Cost Center'!$A$9:$B$48,2,0)))</f>
        <v/>
      </c>
      <c r="K1287" s="122"/>
      <c r="L1287" s="123"/>
      <c r="M1287" s="124">
        <f t="shared" si="60"/>
        <v>0</v>
      </c>
      <c r="N1287" s="124"/>
      <c r="O1287" s="124">
        <f t="shared" si="61"/>
        <v>0</v>
      </c>
      <c r="P1287" s="130"/>
      <c r="Q1287" s="130"/>
      <c r="R1287" s="130"/>
      <c r="S1287" s="130"/>
      <c r="T1287" s="130"/>
      <c r="U1287" s="130"/>
      <c r="V1287" s="130"/>
      <c r="W1287" s="130"/>
      <c r="X1287" s="130"/>
      <c r="Y1287" s="130"/>
      <c r="Z1287" s="130"/>
      <c r="AA1287" s="130"/>
      <c r="AB1287" s="131">
        <f t="shared" si="62"/>
        <v>0</v>
      </c>
    </row>
    <row r="1288" spans="1:28" s="97" customFormat="1" ht="12.75" x14ac:dyDescent="0.2">
      <c r="A1288" s="127"/>
      <c r="B1288" s="127"/>
      <c r="C1288" s="26"/>
      <c r="D1288" s="128"/>
      <c r="E1288" s="129"/>
      <c r="F1288" s="119" t="str">
        <f>+IF(ISNA(VLOOKUP($E1288,COA!$A$10:$C$208,3,0)),"",VLOOKUP($E1288,COA!$A$10:$C$208,3,0))</f>
        <v/>
      </c>
      <c r="G1288" s="129"/>
      <c r="H1288" s="119" t="str">
        <f>+IF(ISNA(VLOOKUP($E1288,COA!$A$10:$C$208,3,0)),"",VLOOKUP($E1288,COA!$A$10:$C$208,3,0))</f>
        <v/>
      </c>
      <c r="I1288" s="120"/>
      <c r="J1288" s="121" t="str">
        <f>+IF(ISNA(VLOOKUP($I1288,'Cost Center'!$A$9:$B$48,2,0)),"",(VLOOKUP($I1288,'Cost Center'!$A$9:$B$48,2,0)))</f>
        <v/>
      </c>
      <c r="K1288" s="122"/>
      <c r="L1288" s="123"/>
      <c r="M1288" s="124">
        <f t="shared" si="60"/>
        <v>0</v>
      </c>
      <c r="N1288" s="124"/>
      <c r="O1288" s="124">
        <f t="shared" si="61"/>
        <v>0</v>
      </c>
      <c r="P1288" s="130"/>
      <c r="Q1288" s="130"/>
      <c r="R1288" s="130"/>
      <c r="S1288" s="130"/>
      <c r="T1288" s="130"/>
      <c r="U1288" s="130"/>
      <c r="V1288" s="130"/>
      <c r="W1288" s="130"/>
      <c r="X1288" s="130"/>
      <c r="Y1288" s="130"/>
      <c r="Z1288" s="130"/>
      <c r="AA1288" s="130"/>
      <c r="AB1288" s="131">
        <f t="shared" si="62"/>
        <v>0</v>
      </c>
    </row>
    <row r="1289" spans="1:28" s="97" customFormat="1" ht="12.75" x14ac:dyDescent="0.2">
      <c r="A1289" s="127"/>
      <c r="B1289" s="127"/>
      <c r="C1289" s="26"/>
      <c r="D1289" s="128"/>
      <c r="E1289" s="129"/>
      <c r="F1289" s="119" t="str">
        <f>+IF(ISNA(VLOOKUP($E1289,COA!$A$10:$C$208,3,0)),"",VLOOKUP($E1289,COA!$A$10:$C$208,3,0))</f>
        <v/>
      </c>
      <c r="G1289" s="129"/>
      <c r="H1289" s="119" t="str">
        <f>+IF(ISNA(VLOOKUP($E1289,COA!$A$10:$C$208,3,0)),"",VLOOKUP($E1289,COA!$A$10:$C$208,3,0))</f>
        <v/>
      </c>
      <c r="I1289" s="120"/>
      <c r="J1289" s="121" t="str">
        <f>+IF(ISNA(VLOOKUP($I1289,'Cost Center'!$A$9:$B$48,2,0)),"",(VLOOKUP($I1289,'Cost Center'!$A$9:$B$48,2,0)))</f>
        <v/>
      </c>
      <c r="K1289" s="122"/>
      <c r="L1289" s="123"/>
      <c r="M1289" s="124">
        <f t="shared" si="60"/>
        <v>0</v>
      </c>
      <c r="N1289" s="124"/>
      <c r="O1289" s="124">
        <f t="shared" si="61"/>
        <v>0</v>
      </c>
      <c r="P1289" s="130"/>
      <c r="Q1289" s="130"/>
      <c r="R1289" s="130"/>
      <c r="S1289" s="130"/>
      <c r="T1289" s="130"/>
      <c r="U1289" s="130"/>
      <c r="V1289" s="130"/>
      <c r="W1289" s="130"/>
      <c r="X1289" s="130"/>
      <c r="Y1289" s="130"/>
      <c r="Z1289" s="130"/>
      <c r="AA1289" s="130"/>
      <c r="AB1289" s="131">
        <f t="shared" si="62"/>
        <v>0</v>
      </c>
    </row>
    <row r="1290" spans="1:28" s="97" customFormat="1" ht="12.75" x14ac:dyDescent="0.2">
      <c r="A1290" s="127"/>
      <c r="B1290" s="127"/>
      <c r="C1290" s="26"/>
      <c r="D1290" s="128"/>
      <c r="E1290" s="129"/>
      <c r="F1290" s="119" t="str">
        <f>+IF(ISNA(VLOOKUP($E1290,COA!$A$10:$C$208,3,0)),"",VLOOKUP($E1290,COA!$A$10:$C$208,3,0))</f>
        <v/>
      </c>
      <c r="G1290" s="129"/>
      <c r="H1290" s="119" t="str">
        <f>+IF(ISNA(VLOOKUP($E1290,COA!$A$10:$C$208,3,0)),"",VLOOKUP($E1290,COA!$A$10:$C$208,3,0))</f>
        <v/>
      </c>
      <c r="I1290" s="120"/>
      <c r="J1290" s="121" t="str">
        <f>+IF(ISNA(VLOOKUP($I1290,'Cost Center'!$A$9:$B$48,2,0)),"",(VLOOKUP($I1290,'Cost Center'!$A$9:$B$48,2,0)))</f>
        <v/>
      </c>
      <c r="K1290" s="122"/>
      <c r="L1290" s="123"/>
      <c r="M1290" s="124">
        <f t="shared" si="60"/>
        <v>0</v>
      </c>
      <c r="N1290" s="124"/>
      <c r="O1290" s="124">
        <f t="shared" si="61"/>
        <v>0</v>
      </c>
      <c r="P1290" s="130"/>
      <c r="Q1290" s="130"/>
      <c r="R1290" s="130"/>
      <c r="S1290" s="130"/>
      <c r="T1290" s="130"/>
      <c r="U1290" s="130"/>
      <c r="V1290" s="130"/>
      <c r="W1290" s="130"/>
      <c r="X1290" s="130"/>
      <c r="Y1290" s="130"/>
      <c r="Z1290" s="130"/>
      <c r="AA1290" s="130"/>
      <c r="AB1290" s="131">
        <f t="shared" si="62"/>
        <v>0</v>
      </c>
    </row>
    <row r="1291" spans="1:28" s="97" customFormat="1" ht="12.75" x14ac:dyDescent="0.2">
      <c r="A1291" s="127"/>
      <c r="B1291" s="127"/>
      <c r="C1291" s="26"/>
      <c r="D1291" s="128"/>
      <c r="E1291" s="129"/>
      <c r="F1291" s="119" t="str">
        <f>+IF(ISNA(VLOOKUP($E1291,COA!$A$10:$C$208,3,0)),"",VLOOKUP($E1291,COA!$A$10:$C$208,3,0))</f>
        <v/>
      </c>
      <c r="G1291" s="129"/>
      <c r="H1291" s="119" t="str">
        <f>+IF(ISNA(VLOOKUP($E1291,COA!$A$10:$C$208,3,0)),"",VLOOKUP($E1291,COA!$A$10:$C$208,3,0))</f>
        <v/>
      </c>
      <c r="I1291" s="120"/>
      <c r="J1291" s="121" t="str">
        <f>+IF(ISNA(VLOOKUP($I1291,'Cost Center'!$A$9:$B$48,2,0)),"",(VLOOKUP($I1291,'Cost Center'!$A$9:$B$48,2,0)))</f>
        <v/>
      </c>
      <c r="K1291" s="122"/>
      <c r="L1291" s="123"/>
      <c r="M1291" s="124">
        <f t="shared" ref="M1291:M1354" si="63">+O1291*1000</f>
        <v>0</v>
      </c>
      <c r="N1291" s="124"/>
      <c r="O1291" s="124">
        <f t="shared" ref="O1291:O1354" si="64">+AB1291</f>
        <v>0</v>
      </c>
      <c r="P1291" s="130"/>
      <c r="Q1291" s="130"/>
      <c r="R1291" s="130"/>
      <c r="S1291" s="130"/>
      <c r="T1291" s="130"/>
      <c r="U1291" s="130"/>
      <c r="V1291" s="130"/>
      <c r="W1291" s="130"/>
      <c r="X1291" s="130"/>
      <c r="Y1291" s="130"/>
      <c r="Z1291" s="130"/>
      <c r="AA1291" s="130"/>
      <c r="AB1291" s="131">
        <f t="shared" ref="AB1291:AB1354" si="65">SUM(P1291:AA1291)</f>
        <v>0</v>
      </c>
    </row>
    <row r="1292" spans="1:28" s="97" customFormat="1" ht="12.75" x14ac:dyDescent="0.2">
      <c r="A1292" s="127"/>
      <c r="B1292" s="127"/>
      <c r="C1292" s="26"/>
      <c r="D1292" s="128"/>
      <c r="E1292" s="129"/>
      <c r="F1292" s="119" t="str">
        <f>+IF(ISNA(VLOOKUP($E1292,COA!$A$10:$C$208,3,0)),"",VLOOKUP($E1292,COA!$A$10:$C$208,3,0))</f>
        <v/>
      </c>
      <c r="G1292" s="129"/>
      <c r="H1292" s="119" t="str">
        <f>+IF(ISNA(VLOOKUP($E1292,COA!$A$10:$C$208,3,0)),"",VLOOKUP($E1292,COA!$A$10:$C$208,3,0))</f>
        <v/>
      </c>
      <c r="I1292" s="120"/>
      <c r="J1292" s="121" t="str">
        <f>+IF(ISNA(VLOOKUP($I1292,'Cost Center'!$A$9:$B$48,2,0)),"",(VLOOKUP($I1292,'Cost Center'!$A$9:$B$48,2,0)))</f>
        <v/>
      </c>
      <c r="K1292" s="122"/>
      <c r="L1292" s="123"/>
      <c r="M1292" s="124">
        <f t="shared" si="63"/>
        <v>0</v>
      </c>
      <c r="N1292" s="124"/>
      <c r="O1292" s="124">
        <f t="shared" si="64"/>
        <v>0</v>
      </c>
      <c r="P1292" s="130"/>
      <c r="Q1292" s="130"/>
      <c r="R1292" s="130"/>
      <c r="S1292" s="130"/>
      <c r="T1292" s="130"/>
      <c r="U1292" s="130"/>
      <c r="V1292" s="130"/>
      <c r="W1292" s="130"/>
      <c r="X1292" s="130"/>
      <c r="Y1292" s="130"/>
      <c r="Z1292" s="130"/>
      <c r="AA1292" s="130"/>
      <c r="AB1292" s="131">
        <f t="shared" si="65"/>
        <v>0</v>
      </c>
    </row>
    <row r="1293" spans="1:28" s="97" customFormat="1" ht="12.75" x14ac:dyDescent="0.2">
      <c r="A1293" s="127"/>
      <c r="B1293" s="127"/>
      <c r="C1293" s="26"/>
      <c r="D1293" s="128"/>
      <c r="E1293" s="129"/>
      <c r="F1293" s="119" t="str">
        <f>+IF(ISNA(VLOOKUP($E1293,COA!$A$10:$C$208,3,0)),"",VLOOKUP($E1293,COA!$A$10:$C$208,3,0))</f>
        <v/>
      </c>
      <c r="G1293" s="129"/>
      <c r="H1293" s="119" t="str">
        <f>+IF(ISNA(VLOOKUP($E1293,COA!$A$10:$C$208,3,0)),"",VLOOKUP($E1293,COA!$A$10:$C$208,3,0))</f>
        <v/>
      </c>
      <c r="I1293" s="120"/>
      <c r="J1293" s="121" t="str">
        <f>+IF(ISNA(VLOOKUP($I1293,'Cost Center'!$A$9:$B$48,2,0)),"",(VLOOKUP($I1293,'Cost Center'!$A$9:$B$48,2,0)))</f>
        <v/>
      </c>
      <c r="K1293" s="122"/>
      <c r="L1293" s="123"/>
      <c r="M1293" s="124">
        <f t="shared" si="63"/>
        <v>0</v>
      </c>
      <c r="N1293" s="124"/>
      <c r="O1293" s="124">
        <f t="shared" si="64"/>
        <v>0</v>
      </c>
      <c r="P1293" s="130"/>
      <c r="Q1293" s="130"/>
      <c r="R1293" s="130"/>
      <c r="S1293" s="130"/>
      <c r="T1293" s="130"/>
      <c r="U1293" s="130"/>
      <c r="V1293" s="130"/>
      <c r="W1293" s="130"/>
      <c r="X1293" s="130"/>
      <c r="Y1293" s="130"/>
      <c r="Z1293" s="130"/>
      <c r="AA1293" s="130"/>
      <c r="AB1293" s="131">
        <f t="shared" si="65"/>
        <v>0</v>
      </c>
    </row>
    <row r="1294" spans="1:28" s="97" customFormat="1" ht="12.75" x14ac:dyDescent="0.2">
      <c r="A1294" s="127"/>
      <c r="B1294" s="127"/>
      <c r="C1294" s="26"/>
      <c r="D1294" s="128"/>
      <c r="E1294" s="129"/>
      <c r="F1294" s="119" t="str">
        <f>+IF(ISNA(VLOOKUP($E1294,COA!$A$10:$C$208,3,0)),"",VLOOKUP($E1294,COA!$A$10:$C$208,3,0))</f>
        <v/>
      </c>
      <c r="G1294" s="129"/>
      <c r="H1294" s="119" t="str">
        <f>+IF(ISNA(VLOOKUP($E1294,COA!$A$10:$C$208,3,0)),"",VLOOKUP($E1294,COA!$A$10:$C$208,3,0))</f>
        <v/>
      </c>
      <c r="I1294" s="120"/>
      <c r="J1294" s="121" t="str">
        <f>+IF(ISNA(VLOOKUP($I1294,'Cost Center'!$A$9:$B$48,2,0)),"",(VLOOKUP($I1294,'Cost Center'!$A$9:$B$48,2,0)))</f>
        <v/>
      </c>
      <c r="K1294" s="122"/>
      <c r="L1294" s="123"/>
      <c r="M1294" s="124">
        <f t="shared" si="63"/>
        <v>0</v>
      </c>
      <c r="N1294" s="124"/>
      <c r="O1294" s="124">
        <f t="shared" si="64"/>
        <v>0</v>
      </c>
      <c r="P1294" s="130"/>
      <c r="Q1294" s="130"/>
      <c r="R1294" s="130"/>
      <c r="S1294" s="130"/>
      <c r="T1294" s="130"/>
      <c r="U1294" s="130"/>
      <c r="V1294" s="130"/>
      <c r="W1294" s="130"/>
      <c r="X1294" s="130"/>
      <c r="Y1294" s="130"/>
      <c r="Z1294" s="130"/>
      <c r="AA1294" s="130"/>
      <c r="AB1294" s="131">
        <f t="shared" si="65"/>
        <v>0</v>
      </c>
    </row>
    <row r="1295" spans="1:28" s="97" customFormat="1" ht="12.75" x14ac:dyDescent="0.2">
      <c r="A1295" s="127"/>
      <c r="B1295" s="127"/>
      <c r="C1295" s="26"/>
      <c r="D1295" s="128"/>
      <c r="E1295" s="129"/>
      <c r="F1295" s="119" t="str">
        <f>+IF(ISNA(VLOOKUP($E1295,COA!$A$10:$C$208,3,0)),"",VLOOKUP($E1295,COA!$A$10:$C$208,3,0))</f>
        <v/>
      </c>
      <c r="G1295" s="129"/>
      <c r="H1295" s="119" t="str">
        <f>+IF(ISNA(VLOOKUP($E1295,COA!$A$10:$C$208,3,0)),"",VLOOKUP($E1295,COA!$A$10:$C$208,3,0))</f>
        <v/>
      </c>
      <c r="I1295" s="120"/>
      <c r="J1295" s="121" t="str">
        <f>+IF(ISNA(VLOOKUP($I1295,'Cost Center'!$A$9:$B$48,2,0)),"",(VLOOKUP($I1295,'Cost Center'!$A$9:$B$48,2,0)))</f>
        <v/>
      </c>
      <c r="K1295" s="122"/>
      <c r="L1295" s="123"/>
      <c r="M1295" s="124">
        <f t="shared" si="63"/>
        <v>0</v>
      </c>
      <c r="N1295" s="124"/>
      <c r="O1295" s="124">
        <f t="shared" si="64"/>
        <v>0</v>
      </c>
      <c r="P1295" s="130"/>
      <c r="Q1295" s="130"/>
      <c r="R1295" s="130"/>
      <c r="S1295" s="130"/>
      <c r="T1295" s="130"/>
      <c r="U1295" s="130"/>
      <c r="V1295" s="130"/>
      <c r="W1295" s="130"/>
      <c r="X1295" s="130"/>
      <c r="Y1295" s="130"/>
      <c r="Z1295" s="130"/>
      <c r="AA1295" s="130"/>
      <c r="AB1295" s="131">
        <f t="shared" si="65"/>
        <v>0</v>
      </c>
    </row>
    <row r="1296" spans="1:28" s="97" customFormat="1" ht="12.75" x14ac:dyDescent="0.2">
      <c r="A1296" s="127"/>
      <c r="B1296" s="127"/>
      <c r="C1296" s="26"/>
      <c r="D1296" s="128"/>
      <c r="E1296" s="129"/>
      <c r="F1296" s="119" t="str">
        <f>+IF(ISNA(VLOOKUP($E1296,COA!$A$10:$C$208,3,0)),"",VLOOKUP($E1296,COA!$A$10:$C$208,3,0))</f>
        <v/>
      </c>
      <c r="G1296" s="129"/>
      <c r="H1296" s="119" t="str">
        <f>+IF(ISNA(VLOOKUP($E1296,COA!$A$10:$C$208,3,0)),"",VLOOKUP($E1296,COA!$A$10:$C$208,3,0))</f>
        <v/>
      </c>
      <c r="I1296" s="120"/>
      <c r="J1296" s="121" t="str">
        <f>+IF(ISNA(VLOOKUP($I1296,'Cost Center'!$A$9:$B$48,2,0)),"",(VLOOKUP($I1296,'Cost Center'!$A$9:$B$48,2,0)))</f>
        <v/>
      </c>
      <c r="K1296" s="122"/>
      <c r="L1296" s="123"/>
      <c r="M1296" s="124">
        <f t="shared" si="63"/>
        <v>0</v>
      </c>
      <c r="N1296" s="124"/>
      <c r="O1296" s="124">
        <f t="shared" si="64"/>
        <v>0</v>
      </c>
      <c r="P1296" s="130"/>
      <c r="Q1296" s="130"/>
      <c r="R1296" s="130"/>
      <c r="S1296" s="130"/>
      <c r="T1296" s="130"/>
      <c r="U1296" s="130"/>
      <c r="V1296" s="130"/>
      <c r="W1296" s="130"/>
      <c r="X1296" s="130"/>
      <c r="Y1296" s="130"/>
      <c r="Z1296" s="130"/>
      <c r="AA1296" s="130"/>
      <c r="AB1296" s="131">
        <f t="shared" si="65"/>
        <v>0</v>
      </c>
    </row>
    <row r="1297" spans="1:28" s="97" customFormat="1" ht="12.75" x14ac:dyDescent="0.2">
      <c r="A1297" s="127"/>
      <c r="B1297" s="127"/>
      <c r="C1297" s="26"/>
      <c r="D1297" s="128"/>
      <c r="E1297" s="129"/>
      <c r="F1297" s="119" t="str">
        <f>+IF(ISNA(VLOOKUP($E1297,COA!$A$10:$C$208,3,0)),"",VLOOKUP($E1297,COA!$A$10:$C$208,3,0))</f>
        <v/>
      </c>
      <c r="G1297" s="129"/>
      <c r="H1297" s="119" t="str">
        <f>+IF(ISNA(VLOOKUP($E1297,COA!$A$10:$C$208,3,0)),"",VLOOKUP($E1297,COA!$A$10:$C$208,3,0))</f>
        <v/>
      </c>
      <c r="I1297" s="120"/>
      <c r="J1297" s="121" t="str">
        <f>+IF(ISNA(VLOOKUP($I1297,'Cost Center'!$A$9:$B$48,2,0)),"",(VLOOKUP($I1297,'Cost Center'!$A$9:$B$48,2,0)))</f>
        <v/>
      </c>
      <c r="K1297" s="122"/>
      <c r="L1297" s="123"/>
      <c r="M1297" s="124">
        <f t="shared" si="63"/>
        <v>0</v>
      </c>
      <c r="N1297" s="124"/>
      <c r="O1297" s="124">
        <f t="shared" si="64"/>
        <v>0</v>
      </c>
      <c r="P1297" s="130"/>
      <c r="Q1297" s="130"/>
      <c r="R1297" s="130"/>
      <c r="S1297" s="130"/>
      <c r="T1297" s="130"/>
      <c r="U1297" s="130"/>
      <c r="V1297" s="130"/>
      <c r="W1297" s="130"/>
      <c r="X1297" s="130"/>
      <c r="Y1297" s="130"/>
      <c r="Z1297" s="130"/>
      <c r="AA1297" s="130"/>
      <c r="AB1297" s="131">
        <f t="shared" si="65"/>
        <v>0</v>
      </c>
    </row>
    <row r="1298" spans="1:28" s="97" customFormat="1" ht="12.75" x14ac:dyDescent="0.2">
      <c r="A1298" s="127"/>
      <c r="B1298" s="127"/>
      <c r="C1298" s="26"/>
      <c r="D1298" s="128"/>
      <c r="E1298" s="129"/>
      <c r="F1298" s="119" t="str">
        <f>+IF(ISNA(VLOOKUP($E1298,COA!$A$10:$C$208,3,0)),"",VLOOKUP($E1298,COA!$A$10:$C$208,3,0))</f>
        <v/>
      </c>
      <c r="G1298" s="129"/>
      <c r="H1298" s="119" t="str">
        <f>+IF(ISNA(VLOOKUP($E1298,COA!$A$10:$C$208,3,0)),"",VLOOKUP($E1298,COA!$A$10:$C$208,3,0))</f>
        <v/>
      </c>
      <c r="I1298" s="120"/>
      <c r="J1298" s="121" t="str">
        <f>+IF(ISNA(VLOOKUP($I1298,'Cost Center'!$A$9:$B$48,2,0)),"",(VLOOKUP($I1298,'Cost Center'!$A$9:$B$48,2,0)))</f>
        <v/>
      </c>
      <c r="K1298" s="122"/>
      <c r="L1298" s="123"/>
      <c r="M1298" s="124">
        <f t="shared" si="63"/>
        <v>0</v>
      </c>
      <c r="N1298" s="124"/>
      <c r="O1298" s="124">
        <f t="shared" si="64"/>
        <v>0</v>
      </c>
      <c r="P1298" s="130"/>
      <c r="Q1298" s="130"/>
      <c r="R1298" s="130"/>
      <c r="S1298" s="130"/>
      <c r="T1298" s="130"/>
      <c r="U1298" s="130"/>
      <c r="V1298" s="130"/>
      <c r="W1298" s="130"/>
      <c r="X1298" s="130"/>
      <c r="Y1298" s="130"/>
      <c r="Z1298" s="130"/>
      <c r="AA1298" s="130"/>
      <c r="AB1298" s="131">
        <f t="shared" si="65"/>
        <v>0</v>
      </c>
    </row>
    <row r="1299" spans="1:28" s="97" customFormat="1" ht="12.75" x14ac:dyDescent="0.2">
      <c r="A1299" s="127"/>
      <c r="B1299" s="127"/>
      <c r="C1299" s="26"/>
      <c r="D1299" s="128"/>
      <c r="E1299" s="129"/>
      <c r="F1299" s="119" t="str">
        <f>+IF(ISNA(VLOOKUP($E1299,COA!$A$10:$C$208,3,0)),"",VLOOKUP($E1299,COA!$A$10:$C$208,3,0))</f>
        <v/>
      </c>
      <c r="G1299" s="129"/>
      <c r="H1299" s="119" t="str">
        <f>+IF(ISNA(VLOOKUP($E1299,COA!$A$10:$C$208,3,0)),"",VLOOKUP($E1299,COA!$A$10:$C$208,3,0))</f>
        <v/>
      </c>
      <c r="I1299" s="120"/>
      <c r="J1299" s="121" t="str">
        <f>+IF(ISNA(VLOOKUP($I1299,'Cost Center'!$A$9:$B$48,2,0)),"",(VLOOKUP($I1299,'Cost Center'!$A$9:$B$48,2,0)))</f>
        <v/>
      </c>
      <c r="K1299" s="122"/>
      <c r="L1299" s="123"/>
      <c r="M1299" s="124">
        <f t="shared" si="63"/>
        <v>0</v>
      </c>
      <c r="N1299" s="124"/>
      <c r="O1299" s="124">
        <f t="shared" si="64"/>
        <v>0</v>
      </c>
      <c r="P1299" s="130"/>
      <c r="Q1299" s="130"/>
      <c r="R1299" s="130"/>
      <c r="S1299" s="130"/>
      <c r="T1299" s="130"/>
      <c r="U1299" s="130"/>
      <c r="V1299" s="130"/>
      <c r="W1299" s="130"/>
      <c r="X1299" s="130"/>
      <c r="Y1299" s="130"/>
      <c r="Z1299" s="130"/>
      <c r="AA1299" s="130"/>
      <c r="AB1299" s="131">
        <f t="shared" si="65"/>
        <v>0</v>
      </c>
    </row>
    <row r="1300" spans="1:28" s="97" customFormat="1" ht="12.75" x14ac:dyDescent="0.2">
      <c r="A1300" s="127"/>
      <c r="B1300" s="127"/>
      <c r="C1300" s="26"/>
      <c r="D1300" s="128"/>
      <c r="E1300" s="129"/>
      <c r="F1300" s="119" t="str">
        <f>+IF(ISNA(VLOOKUP($E1300,COA!$A$10:$C$208,3,0)),"",VLOOKUP($E1300,COA!$A$10:$C$208,3,0))</f>
        <v/>
      </c>
      <c r="G1300" s="129"/>
      <c r="H1300" s="119" t="str">
        <f>+IF(ISNA(VLOOKUP($E1300,COA!$A$10:$C$208,3,0)),"",VLOOKUP($E1300,COA!$A$10:$C$208,3,0))</f>
        <v/>
      </c>
      <c r="I1300" s="120"/>
      <c r="J1300" s="121" t="str">
        <f>+IF(ISNA(VLOOKUP($I1300,'Cost Center'!$A$9:$B$48,2,0)),"",(VLOOKUP($I1300,'Cost Center'!$A$9:$B$48,2,0)))</f>
        <v/>
      </c>
      <c r="K1300" s="122"/>
      <c r="L1300" s="123"/>
      <c r="M1300" s="124">
        <f t="shared" si="63"/>
        <v>0</v>
      </c>
      <c r="N1300" s="124"/>
      <c r="O1300" s="124">
        <f t="shared" si="64"/>
        <v>0</v>
      </c>
      <c r="P1300" s="130"/>
      <c r="Q1300" s="130"/>
      <c r="R1300" s="130"/>
      <c r="S1300" s="130"/>
      <c r="T1300" s="130"/>
      <c r="U1300" s="130"/>
      <c r="V1300" s="130"/>
      <c r="W1300" s="130"/>
      <c r="X1300" s="130"/>
      <c r="Y1300" s="130"/>
      <c r="Z1300" s="130"/>
      <c r="AA1300" s="130"/>
      <c r="AB1300" s="131">
        <f t="shared" si="65"/>
        <v>0</v>
      </c>
    </row>
    <row r="1301" spans="1:28" s="97" customFormat="1" ht="12.75" x14ac:dyDescent="0.2">
      <c r="A1301" s="127"/>
      <c r="B1301" s="127"/>
      <c r="C1301" s="26"/>
      <c r="D1301" s="128"/>
      <c r="E1301" s="129"/>
      <c r="F1301" s="119" t="str">
        <f>+IF(ISNA(VLOOKUP($E1301,COA!$A$10:$C$208,3,0)),"",VLOOKUP($E1301,COA!$A$10:$C$208,3,0))</f>
        <v/>
      </c>
      <c r="G1301" s="129"/>
      <c r="H1301" s="119" t="str">
        <f>+IF(ISNA(VLOOKUP($E1301,COA!$A$10:$C$208,3,0)),"",VLOOKUP($E1301,COA!$A$10:$C$208,3,0))</f>
        <v/>
      </c>
      <c r="I1301" s="120"/>
      <c r="J1301" s="121" t="str">
        <f>+IF(ISNA(VLOOKUP($I1301,'Cost Center'!$A$9:$B$48,2,0)),"",(VLOOKUP($I1301,'Cost Center'!$A$9:$B$48,2,0)))</f>
        <v/>
      </c>
      <c r="K1301" s="122"/>
      <c r="L1301" s="123"/>
      <c r="M1301" s="124">
        <f t="shared" si="63"/>
        <v>0</v>
      </c>
      <c r="N1301" s="124"/>
      <c r="O1301" s="124">
        <f t="shared" si="64"/>
        <v>0</v>
      </c>
      <c r="P1301" s="130"/>
      <c r="Q1301" s="130"/>
      <c r="R1301" s="130"/>
      <c r="S1301" s="130"/>
      <c r="T1301" s="130"/>
      <c r="U1301" s="130"/>
      <c r="V1301" s="130"/>
      <c r="W1301" s="130"/>
      <c r="X1301" s="130"/>
      <c r="Y1301" s="130"/>
      <c r="Z1301" s="130"/>
      <c r="AA1301" s="130"/>
      <c r="AB1301" s="131">
        <f t="shared" si="65"/>
        <v>0</v>
      </c>
    </row>
    <row r="1302" spans="1:28" s="97" customFormat="1" ht="12.75" x14ac:dyDescent="0.2">
      <c r="A1302" s="127"/>
      <c r="B1302" s="127"/>
      <c r="C1302" s="26"/>
      <c r="D1302" s="128"/>
      <c r="E1302" s="129"/>
      <c r="F1302" s="119" t="str">
        <f>+IF(ISNA(VLOOKUP($E1302,COA!$A$10:$C$208,3,0)),"",VLOOKUP($E1302,COA!$A$10:$C$208,3,0))</f>
        <v/>
      </c>
      <c r="G1302" s="129"/>
      <c r="H1302" s="119" t="str">
        <f>+IF(ISNA(VLOOKUP($E1302,COA!$A$10:$C$208,3,0)),"",VLOOKUP($E1302,COA!$A$10:$C$208,3,0))</f>
        <v/>
      </c>
      <c r="I1302" s="120"/>
      <c r="J1302" s="121" t="str">
        <f>+IF(ISNA(VLOOKUP($I1302,'Cost Center'!$A$9:$B$48,2,0)),"",(VLOOKUP($I1302,'Cost Center'!$A$9:$B$48,2,0)))</f>
        <v/>
      </c>
      <c r="K1302" s="122"/>
      <c r="L1302" s="123"/>
      <c r="M1302" s="124">
        <f t="shared" si="63"/>
        <v>0</v>
      </c>
      <c r="N1302" s="124"/>
      <c r="O1302" s="124">
        <f t="shared" si="64"/>
        <v>0</v>
      </c>
      <c r="P1302" s="130"/>
      <c r="Q1302" s="130"/>
      <c r="R1302" s="130"/>
      <c r="S1302" s="130"/>
      <c r="T1302" s="130"/>
      <c r="U1302" s="130"/>
      <c r="V1302" s="130"/>
      <c r="W1302" s="130"/>
      <c r="X1302" s="130"/>
      <c r="Y1302" s="130"/>
      <c r="Z1302" s="130"/>
      <c r="AA1302" s="130"/>
      <c r="AB1302" s="131">
        <f t="shared" si="65"/>
        <v>0</v>
      </c>
    </row>
    <row r="1303" spans="1:28" s="97" customFormat="1" ht="12.75" x14ac:dyDescent="0.2">
      <c r="A1303" s="127"/>
      <c r="B1303" s="127"/>
      <c r="C1303" s="26"/>
      <c r="D1303" s="128"/>
      <c r="E1303" s="129"/>
      <c r="F1303" s="119" t="str">
        <f>+IF(ISNA(VLOOKUP($E1303,COA!$A$10:$C$208,3,0)),"",VLOOKUP($E1303,COA!$A$10:$C$208,3,0))</f>
        <v/>
      </c>
      <c r="G1303" s="129"/>
      <c r="H1303" s="119" t="str">
        <f>+IF(ISNA(VLOOKUP($E1303,COA!$A$10:$C$208,3,0)),"",VLOOKUP($E1303,COA!$A$10:$C$208,3,0))</f>
        <v/>
      </c>
      <c r="I1303" s="120"/>
      <c r="J1303" s="121" t="str">
        <f>+IF(ISNA(VLOOKUP($I1303,'Cost Center'!$A$9:$B$48,2,0)),"",(VLOOKUP($I1303,'Cost Center'!$A$9:$B$48,2,0)))</f>
        <v/>
      </c>
      <c r="K1303" s="122"/>
      <c r="L1303" s="123"/>
      <c r="M1303" s="124">
        <f t="shared" si="63"/>
        <v>0</v>
      </c>
      <c r="N1303" s="124"/>
      <c r="O1303" s="124">
        <f t="shared" si="64"/>
        <v>0</v>
      </c>
      <c r="P1303" s="130"/>
      <c r="Q1303" s="130"/>
      <c r="R1303" s="130"/>
      <c r="S1303" s="130"/>
      <c r="T1303" s="130"/>
      <c r="U1303" s="130"/>
      <c r="V1303" s="130"/>
      <c r="W1303" s="130"/>
      <c r="X1303" s="130"/>
      <c r="Y1303" s="130"/>
      <c r="Z1303" s="130"/>
      <c r="AA1303" s="130"/>
      <c r="AB1303" s="131">
        <f t="shared" si="65"/>
        <v>0</v>
      </c>
    </row>
    <row r="1304" spans="1:28" s="97" customFormat="1" ht="12.75" x14ac:dyDescent="0.2">
      <c r="A1304" s="127"/>
      <c r="B1304" s="127"/>
      <c r="C1304" s="26"/>
      <c r="D1304" s="128"/>
      <c r="E1304" s="129"/>
      <c r="F1304" s="119" t="str">
        <f>+IF(ISNA(VLOOKUP($E1304,COA!$A$10:$C$208,3,0)),"",VLOOKUP($E1304,COA!$A$10:$C$208,3,0))</f>
        <v/>
      </c>
      <c r="G1304" s="129"/>
      <c r="H1304" s="119" t="str">
        <f>+IF(ISNA(VLOOKUP($E1304,COA!$A$10:$C$208,3,0)),"",VLOOKUP($E1304,COA!$A$10:$C$208,3,0))</f>
        <v/>
      </c>
      <c r="I1304" s="120"/>
      <c r="J1304" s="121" t="str">
        <f>+IF(ISNA(VLOOKUP($I1304,'Cost Center'!$A$9:$B$48,2,0)),"",(VLOOKUP($I1304,'Cost Center'!$A$9:$B$48,2,0)))</f>
        <v/>
      </c>
      <c r="K1304" s="122"/>
      <c r="L1304" s="123"/>
      <c r="M1304" s="124">
        <f t="shared" si="63"/>
        <v>0</v>
      </c>
      <c r="N1304" s="124"/>
      <c r="O1304" s="124">
        <f t="shared" si="64"/>
        <v>0</v>
      </c>
      <c r="P1304" s="130"/>
      <c r="Q1304" s="130"/>
      <c r="R1304" s="130"/>
      <c r="S1304" s="130"/>
      <c r="T1304" s="130"/>
      <c r="U1304" s="130"/>
      <c r="V1304" s="130"/>
      <c r="W1304" s="130"/>
      <c r="X1304" s="130"/>
      <c r="Y1304" s="130"/>
      <c r="Z1304" s="130"/>
      <c r="AA1304" s="130"/>
      <c r="AB1304" s="131">
        <f t="shared" si="65"/>
        <v>0</v>
      </c>
    </row>
    <row r="1305" spans="1:28" s="97" customFormat="1" ht="12.75" x14ac:dyDescent="0.2">
      <c r="A1305" s="127"/>
      <c r="B1305" s="127"/>
      <c r="C1305" s="26"/>
      <c r="D1305" s="128"/>
      <c r="E1305" s="129"/>
      <c r="F1305" s="119" t="str">
        <f>+IF(ISNA(VLOOKUP($E1305,COA!$A$10:$C$208,3,0)),"",VLOOKUP($E1305,COA!$A$10:$C$208,3,0))</f>
        <v/>
      </c>
      <c r="G1305" s="129"/>
      <c r="H1305" s="119" t="str">
        <f>+IF(ISNA(VLOOKUP($E1305,COA!$A$10:$C$208,3,0)),"",VLOOKUP($E1305,COA!$A$10:$C$208,3,0))</f>
        <v/>
      </c>
      <c r="I1305" s="120"/>
      <c r="J1305" s="121" t="str">
        <f>+IF(ISNA(VLOOKUP($I1305,'Cost Center'!$A$9:$B$48,2,0)),"",(VLOOKUP($I1305,'Cost Center'!$A$9:$B$48,2,0)))</f>
        <v/>
      </c>
      <c r="K1305" s="122"/>
      <c r="L1305" s="123"/>
      <c r="M1305" s="124">
        <f t="shared" si="63"/>
        <v>0</v>
      </c>
      <c r="N1305" s="124"/>
      <c r="O1305" s="124">
        <f t="shared" si="64"/>
        <v>0</v>
      </c>
      <c r="P1305" s="130"/>
      <c r="Q1305" s="130"/>
      <c r="R1305" s="130"/>
      <c r="S1305" s="130"/>
      <c r="T1305" s="130"/>
      <c r="U1305" s="130"/>
      <c r="V1305" s="130"/>
      <c r="W1305" s="130"/>
      <c r="X1305" s="130"/>
      <c r="Y1305" s="130"/>
      <c r="Z1305" s="130"/>
      <c r="AA1305" s="130"/>
      <c r="AB1305" s="131">
        <f t="shared" si="65"/>
        <v>0</v>
      </c>
    </row>
    <row r="1306" spans="1:28" s="97" customFormat="1" ht="12.75" x14ac:dyDescent="0.2">
      <c r="A1306" s="127"/>
      <c r="B1306" s="127"/>
      <c r="C1306" s="26"/>
      <c r="D1306" s="128"/>
      <c r="E1306" s="129"/>
      <c r="F1306" s="119" t="str">
        <f>+IF(ISNA(VLOOKUP($E1306,COA!$A$10:$C$208,3,0)),"",VLOOKUP($E1306,COA!$A$10:$C$208,3,0))</f>
        <v/>
      </c>
      <c r="G1306" s="129"/>
      <c r="H1306" s="119" t="str">
        <f>+IF(ISNA(VLOOKUP($E1306,COA!$A$10:$C$208,3,0)),"",VLOOKUP($E1306,COA!$A$10:$C$208,3,0))</f>
        <v/>
      </c>
      <c r="I1306" s="120"/>
      <c r="J1306" s="121" t="str">
        <f>+IF(ISNA(VLOOKUP($I1306,'Cost Center'!$A$9:$B$48,2,0)),"",(VLOOKUP($I1306,'Cost Center'!$A$9:$B$48,2,0)))</f>
        <v/>
      </c>
      <c r="K1306" s="122"/>
      <c r="L1306" s="123"/>
      <c r="M1306" s="124">
        <f t="shared" si="63"/>
        <v>0</v>
      </c>
      <c r="N1306" s="124"/>
      <c r="O1306" s="124">
        <f t="shared" si="64"/>
        <v>0</v>
      </c>
      <c r="P1306" s="130"/>
      <c r="Q1306" s="130"/>
      <c r="R1306" s="130"/>
      <c r="S1306" s="130"/>
      <c r="T1306" s="130"/>
      <c r="U1306" s="130"/>
      <c r="V1306" s="130"/>
      <c r="W1306" s="130"/>
      <c r="X1306" s="130"/>
      <c r="Y1306" s="130"/>
      <c r="Z1306" s="130"/>
      <c r="AA1306" s="130"/>
      <c r="AB1306" s="131">
        <f t="shared" si="65"/>
        <v>0</v>
      </c>
    </row>
    <row r="1307" spans="1:28" s="97" customFormat="1" ht="12.75" x14ac:dyDescent="0.2">
      <c r="A1307" s="127"/>
      <c r="B1307" s="127"/>
      <c r="C1307" s="26"/>
      <c r="D1307" s="128"/>
      <c r="E1307" s="129"/>
      <c r="F1307" s="119" t="str">
        <f>+IF(ISNA(VLOOKUP($E1307,COA!$A$10:$C$208,3,0)),"",VLOOKUP($E1307,COA!$A$10:$C$208,3,0))</f>
        <v/>
      </c>
      <c r="G1307" s="129"/>
      <c r="H1307" s="119" t="str">
        <f>+IF(ISNA(VLOOKUP($E1307,COA!$A$10:$C$208,3,0)),"",VLOOKUP($E1307,COA!$A$10:$C$208,3,0))</f>
        <v/>
      </c>
      <c r="I1307" s="120"/>
      <c r="J1307" s="121" t="str">
        <f>+IF(ISNA(VLOOKUP($I1307,'Cost Center'!$A$9:$B$48,2,0)),"",(VLOOKUP($I1307,'Cost Center'!$A$9:$B$48,2,0)))</f>
        <v/>
      </c>
      <c r="K1307" s="122"/>
      <c r="L1307" s="123"/>
      <c r="M1307" s="124">
        <f t="shared" si="63"/>
        <v>0</v>
      </c>
      <c r="N1307" s="124"/>
      <c r="O1307" s="124">
        <f t="shared" si="64"/>
        <v>0</v>
      </c>
      <c r="P1307" s="130"/>
      <c r="Q1307" s="130"/>
      <c r="R1307" s="130"/>
      <c r="S1307" s="130"/>
      <c r="T1307" s="130"/>
      <c r="U1307" s="130"/>
      <c r="V1307" s="130"/>
      <c r="W1307" s="130"/>
      <c r="X1307" s="130"/>
      <c r="Y1307" s="130"/>
      <c r="Z1307" s="130"/>
      <c r="AA1307" s="130"/>
      <c r="AB1307" s="131">
        <f t="shared" si="65"/>
        <v>0</v>
      </c>
    </row>
    <row r="1308" spans="1:28" s="97" customFormat="1" ht="12.75" x14ac:dyDescent="0.2">
      <c r="A1308" s="127"/>
      <c r="B1308" s="127"/>
      <c r="C1308" s="26"/>
      <c r="D1308" s="128"/>
      <c r="E1308" s="129"/>
      <c r="F1308" s="119" t="str">
        <f>+IF(ISNA(VLOOKUP($E1308,COA!$A$10:$C$208,3,0)),"",VLOOKUP($E1308,COA!$A$10:$C$208,3,0))</f>
        <v/>
      </c>
      <c r="G1308" s="129"/>
      <c r="H1308" s="119" t="str">
        <f>+IF(ISNA(VLOOKUP($E1308,COA!$A$10:$C$208,3,0)),"",VLOOKUP($E1308,COA!$A$10:$C$208,3,0))</f>
        <v/>
      </c>
      <c r="I1308" s="120"/>
      <c r="J1308" s="121" t="str">
        <f>+IF(ISNA(VLOOKUP($I1308,'Cost Center'!$A$9:$B$48,2,0)),"",(VLOOKUP($I1308,'Cost Center'!$A$9:$B$48,2,0)))</f>
        <v/>
      </c>
      <c r="K1308" s="122"/>
      <c r="L1308" s="123"/>
      <c r="M1308" s="124">
        <f t="shared" si="63"/>
        <v>0</v>
      </c>
      <c r="N1308" s="124"/>
      <c r="O1308" s="124">
        <f t="shared" si="64"/>
        <v>0</v>
      </c>
      <c r="P1308" s="130"/>
      <c r="Q1308" s="130"/>
      <c r="R1308" s="130"/>
      <c r="S1308" s="130"/>
      <c r="T1308" s="130"/>
      <c r="U1308" s="130"/>
      <c r="V1308" s="130"/>
      <c r="W1308" s="130"/>
      <c r="X1308" s="130"/>
      <c r="Y1308" s="130"/>
      <c r="Z1308" s="130"/>
      <c r="AA1308" s="130"/>
      <c r="AB1308" s="131">
        <f t="shared" si="65"/>
        <v>0</v>
      </c>
    </row>
    <row r="1309" spans="1:28" s="97" customFormat="1" ht="12.75" x14ac:dyDescent="0.2">
      <c r="A1309" s="127"/>
      <c r="B1309" s="127"/>
      <c r="C1309" s="26"/>
      <c r="D1309" s="128"/>
      <c r="E1309" s="129"/>
      <c r="F1309" s="119" t="str">
        <f>+IF(ISNA(VLOOKUP($E1309,COA!$A$10:$C$208,3,0)),"",VLOOKUP($E1309,COA!$A$10:$C$208,3,0))</f>
        <v/>
      </c>
      <c r="G1309" s="129"/>
      <c r="H1309" s="119" t="str">
        <f>+IF(ISNA(VLOOKUP($E1309,COA!$A$10:$C$208,3,0)),"",VLOOKUP($E1309,COA!$A$10:$C$208,3,0))</f>
        <v/>
      </c>
      <c r="I1309" s="120"/>
      <c r="J1309" s="121" t="str">
        <f>+IF(ISNA(VLOOKUP($I1309,'Cost Center'!$A$9:$B$48,2,0)),"",(VLOOKUP($I1309,'Cost Center'!$A$9:$B$48,2,0)))</f>
        <v/>
      </c>
      <c r="K1309" s="122"/>
      <c r="L1309" s="123"/>
      <c r="M1309" s="124">
        <f t="shared" si="63"/>
        <v>0</v>
      </c>
      <c r="N1309" s="124"/>
      <c r="O1309" s="124">
        <f t="shared" si="64"/>
        <v>0</v>
      </c>
      <c r="P1309" s="130"/>
      <c r="Q1309" s="130"/>
      <c r="R1309" s="130"/>
      <c r="S1309" s="130"/>
      <c r="T1309" s="130"/>
      <c r="U1309" s="130"/>
      <c r="V1309" s="130"/>
      <c r="W1309" s="130"/>
      <c r="X1309" s="130"/>
      <c r="Y1309" s="130"/>
      <c r="Z1309" s="130"/>
      <c r="AA1309" s="130"/>
      <c r="AB1309" s="131">
        <f t="shared" si="65"/>
        <v>0</v>
      </c>
    </row>
    <row r="1310" spans="1:28" s="97" customFormat="1" ht="12.75" x14ac:dyDescent="0.2">
      <c r="A1310" s="127"/>
      <c r="B1310" s="127"/>
      <c r="C1310" s="26"/>
      <c r="D1310" s="128"/>
      <c r="E1310" s="129"/>
      <c r="F1310" s="119" t="str">
        <f>+IF(ISNA(VLOOKUP($E1310,COA!$A$10:$C$208,3,0)),"",VLOOKUP($E1310,COA!$A$10:$C$208,3,0))</f>
        <v/>
      </c>
      <c r="G1310" s="129"/>
      <c r="H1310" s="119" t="str">
        <f>+IF(ISNA(VLOOKUP($E1310,COA!$A$10:$C$208,3,0)),"",VLOOKUP($E1310,COA!$A$10:$C$208,3,0))</f>
        <v/>
      </c>
      <c r="I1310" s="120"/>
      <c r="J1310" s="121" t="str">
        <f>+IF(ISNA(VLOOKUP($I1310,'Cost Center'!$A$9:$B$48,2,0)),"",(VLOOKUP($I1310,'Cost Center'!$A$9:$B$48,2,0)))</f>
        <v/>
      </c>
      <c r="K1310" s="122"/>
      <c r="L1310" s="123"/>
      <c r="M1310" s="124">
        <f t="shared" si="63"/>
        <v>0</v>
      </c>
      <c r="N1310" s="124"/>
      <c r="O1310" s="124">
        <f t="shared" si="64"/>
        <v>0</v>
      </c>
      <c r="P1310" s="130"/>
      <c r="Q1310" s="130"/>
      <c r="R1310" s="130"/>
      <c r="S1310" s="130"/>
      <c r="T1310" s="130"/>
      <c r="U1310" s="130"/>
      <c r="V1310" s="130"/>
      <c r="W1310" s="130"/>
      <c r="X1310" s="130"/>
      <c r="Y1310" s="130"/>
      <c r="Z1310" s="130"/>
      <c r="AA1310" s="130"/>
      <c r="AB1310" s="131">
        <f t="shared" si="65"/>
        <v>0</v>
      </c>
    </row>
    <row r="1311" spans="1:28" s="97" customFormat="1" ht="12.75" x14ac:dyDescent="0.2">
      <c r="A1311" s="127"/>
      <c r="B1311" s="127"/>
      <c r="C1311" s="26"/>
      <c r="D1311" s="128"/>
      <c r="E1311" s="129"/>
      <c r="F1311" s="119" t="str">
        <f>+IF(ISNA(VLOOKUP($E1311,COA!$A$10:$C$208,3,0)),"",VLOOKUP($E1311,COA!$A$10:$C$208,3,0))</f>
        <v/>
      </c>
      <c r="G1311" s="129"/>
      <c r="H1311" s="119" t="str">
        <f>+IF(ISNA(VLOOKUP($E1311,COA!$A$10:$C$208,3,0)),"",VLOOKUP($E1311,COA!$A$10:$C$208,3,0))</f>
        <v/>
      </c>
      <c r="I1311" s="120"/>
      <c r="J1311" s="121" t="str">
        <f>+IF(ISNA(VLOOKUP($I1311,'Cost Center'!$A$9:$B$48,2,0)),"",(VLOOKUP($I1311,'Cost Center'!$A$9:$B$48,2,0)))</f>
        <v/>
      </c>
      <c r="K1311" s="122"/>
      <c r="L1311" s="123"/>
      <c r="M1311" s="124">
        <f t="shared" si="63"/>
        <v>0</v>
      </c>
      <c r="N1311" s="124"/>
      <c r="O1311" s="124">
        <f t="shared" si="64"/>
        <v>0</v>
      </c>
      <c r="P1311" s="130"/>
      <c r="Q1311" s="130"/>
      <c r="R1311" s="130"/>
      <c r="S1311" s="130"/>
      <c r="T1311" s="130"/>
      <c r="U1311" s="130"/>
      <c r="V1311" s="130"/>
      <c r="W1311" s="130"/>
      <c r="X1311" s="130"/>
      <c r="Y1311" s="130"/>
      <c r="Z1311" s="130"/>
      <c r="AA1311" s="130"/>
      <c r="AB1311" s="131">
        <f t="shared" si="65"/>
        <v>0</v>
      </c>
    </row>
    <row r="1312" spans="1:28" s="97" customFormat="1" ht="12.75" x14ac:dyDescent="0.2">
      <c r="A1312" s="127"/>
      <c r="B1312" s="127"/>
      <c r="C1312" s="26"/>
      <c r="D1312" s="128"/>
      <c r="E1312" s="129"/>
      <c r="F1312" s="119" t="str">
        <f>+IF(ISNA(VLOOKUP($E1312,COA!$A$10:$C$208,3,0)),"",VLOOKUP($E1312,COA!$A$10:$C$208,3,0))</f>
        <v/>
      </c>
      <c r="G1312" s="129"/>
      <c r="H1312" s="119" t="str">
        <f>+IF(ISNA(VLOOKUP($E1312,COA!$A$10:$C$208,3,0)),"",VLOOKUP($E1312,COA!$A$10:$C$208,3,0))</f>
        <v/>
      </c>
      <c r="I1312" s="120"/>
      <c r="J1312" s="121" t="str">
        <f>+IF(ISNA(VLOOKUP($I1312,'Cost Center'!$A$9:$B$48,2,0)),"",(VLOOKUP($I1312,'Cost Center'!$A$9:$B$48,2,0)))</f>
        <v/>
      </c>
      <c r="K1312" s="122"/>
      <c r="L1312" s="123"/>
      <c r="M1312" s="124">
        <f t="shared" si="63"/>
        <v>0</v>
      </c>
      <c r="N1312" s="124"/>
      <c r="O1312" s="124">
        <f t="shared" si="64"/>
        <v>0</v>
      </c>
      <c r="P1312" s="130"/>
      <c r="Q1312" s="130"/>
      <c r="R1312" s="130"/>
      <c r="S1312" s="130"/>
      <c r="T1312" s="130"/>
      <c r="U1312" s="130"/>
      <c r="V1312" s="130"/>
      <c r="W1312" s="130"/>
      <c r="X1312" s="130"/>
      <c r="Y1312" s="130"/>
      <c r="Z1312" s="130"/>
      <c r="AA1312" s="130"/>
      <c r="AB1312" s="131">
        <f t="shared" si="65"/>
        <v>0</v>
      </c>
    </row>
    <row r="1313" spans="1:28" s="97" customFormat="1" ht="12.75" x14ac:dyDescent="0.2">
      <c r="A1313" s="127"/>
      <c r="B1313" s="127"/>
      <c r="C1313" s="26"/>
      <c r="D1313" s="128"/>
      <c r="E1313" s="129"/>
      <c r="F1313" s="119" t="str">
        <f>+IF(ISNA(VLOOKUP($E1313,COA!$A$10:$C$208,3,0)),"",VLOOKUP($E1313,COA!$A$10:$C$208,3,0))</f>
        <v/>
      </c>
      <c r="G1313" s="129"/>
      <c r="H1313" s="119" t="str">
        <f>+IF(ISNA(VLOOKUP($E1313,COA!$A$10:$C$208,3,0)),"",VLOOKUP($E1313,COA!$A$10:$C$208,3,0))</f>
        <v/>
      </c>
      <c r="I1313" s="120"/>
      <c r="J1313" s="121" t="str">
        <f>+IF(ISNA(VLOOKUP($I1313,'Cost Center'!$A$9:$B$48,2,0)),"",(VLOOKUP($I1313,'Cost Center'!$A$9:$B$48,2,0)))</f>
        <v/>
      </c>
      <c r="K1313" s="122"/>
      <c r="L1313" s="123"/>
      <c r="M1313" s="124">
        <f t="shared" si="63"/>
        <v>0</v>
      </c>
      <c r="N1313" s="124"/>
      <c r="O1313" s="124">
        <f t="shared" si="64"/>
        <v>0</v>
      </c>
      <c r="P1313" s="130"/>
      <c r="Q1313" s="130"/>
      <c r="R1313" s="130"/>
      <c r="S1313" s="130"/>
      <c r="T1313" s="130"/>
      <c r="U1313" s="130"/>
      <c r="V1313" s="130"/>
      <c r="W1313" s="130"/>
      <c r="X1313" s="130"/>
      <c r="Y1313" s="130"/>
      <c r="Z1313" s="130"/>
      <c r="AA1313" s="130"/>
      <c r="AB1313" s="131">
        <f t="shared" si="65"/>
        <v>0</v>
      </c>
    </row>
    <row r="1314" spans="1:28" s="97" customFormat="1" ht="12.75" x14ac:dyDescent="0.2">
      <c r="A1314" s="127"/>
      <c r="B1314" s="127"/>
      <c r="C1314" s="26"/>
      <c r="D1314" s="128"/>
      <c r="E1314" s="129"/>
      <c r="F1314" s="119" t="str">
        <f>+IF(ISNA(VLOOKUP($E1314,COA!$A$10:$C$208,3,0)),"",VLOOKUP($E1314,COA!$A$10:$C$208,3,0))</f>
        <v/>
      </c>
      <c r="G1314" s="129"/>
      <c r="H1314" s="119" t="str">
        <f>+IF(ISNA(VLOOKUP($E1314,COA!$A$10:$C$208,3,0)),"",VLOOKUP($E1314,COA!$A$10:$C$208,3,0))</f>
        <v/>
      </c>
      <c r="I1314" s="120"/>
      <c r="J1314" s="121" t="str">
        <f>+IF(ISNA(VLOOKUP($I1314,'Cost Center'!$A$9:$B$48,2,0)),"",(VLOOKUP($I1314,'Cost Center'!$A$9:$B$48,2,0)))</f>
        <v/>
      </c>
      <c r="K1314" s="122"/>
      <c r="L1314" s="123"/>
      <c r="M1314" s="124">
        <f t="shared" si="63"/>
        <v>0</v>
      </c>
      <c r="N1314" s="124"/>
      <c r="O1314" s="124">
        <f t="shared" si="64"/>
        <v>0</v>
      </c>
      <c r="P1314" s="130"/>
      <c r="Q1314" s="130"/>
      <c r="R1314" s="130"/>
      <c r="S1314" s="130"/>
      <c r="T1314" s="130"/>
      <c r="U1314" s="130"/>
      <c r="V1314" s="130"/>
      <c r="W1314" s="130"/>
      <c r="X1314" s="130"/>
      <c r="Y1314" s="130"/>
      <c r="Z1314" s="130"/>
      <c r="AA1314" s="130"/>
      <c r="AB1314" s="131">
        <f t="shared" si="65"/>
        <v>0</v>
      </c>
    </row>
    <row r="1315" spans="1:28" s="97" customFormat="1" ht="12.75" x14ac:dyDescent="0.2">
      <c r="A1315" s="127"/>
      <c r="B1315" s="127"/>
      <c r="C1315" s="26"/>
      <c r="D1315" s="128"/>
      <c r="E1315" s="129"/>
      <c r="F1315" s="119" t="str">
        <f>+IF(ISNA(VLOOKUP($E1315,COA!$A$10:$C$208,3,0)),"",VLOOKUP($E1315,COA!$A$10:$C$208,3,0))</f>
        <v/>
      </c>
      <c r="G1315" s="129"/>
      <c r="H1315" s="119" t="str">
        <f>+IF(ISNA(VLOOKUP($E1315,COA!$A$10:$C$208,3,0)),"",VLOOKUP($E1315,COA!$A$10:$C$208,3,0))</f>
        <v/>
      </c>
      <c r="I1315" s="120"/>
      <c r="J1315" s="121" t="str">
        <f>+IF(ISNA(VLOOKUP($I1315,'Cost Center'!$A$9:$B$48,2,0)),"",(VLOOKUP($I1315,'Cost Center'!$A$9:$B$48,2,0)))</f>
        <v/>
      </c>
      <c r="K1315" s="122"/>
      <c r="L1315" s="123"/>
      <c r="M1315" s="124">
        <f t="shared" si="63"/>
        <v>0</v>
      </c>
      <c r="N1315" s="124"/>
      <c r="O1315" s="124">
        <f t="shared" si="64"/>
        <v>0</v>
      </c>
      <c r="P1315" s="130"/>
      <c r="Q1315" s="130"/>
      <c r="R1315" s="130"/>
      <c r="S1315" s="130"/>
      <c r="T1315" s="130"/>
      <c r="U1315" s="130"/>
      <c r="V1315" s="130"/>
      <c r="W1315" s="130"/>
      <c r="X1315" s="130"/>
      <c r="Y1315" s="130"/>
      <c r="Z1315" s="130"/>
      <c r="AA1315" s="130"/>
      <c r="AB1315" s="131">
        <f t="shared" si="65"/>
        <v>0</v>
      </c>
    </row>
    <row r="1316" spans="1:28" s="97" customFormat="1" ht="12.75" x14ac:dyDescent="0.2">
      <c r="A1316" s="127"/>
      <c r="B1316" s="127"/>
      <c r="C1316" s="26"/>
      <c r="D1316" s="128"/>
      <c r="E1316" s="129"/>
      <c r="F1316" s="119" t="str">
        <f>+IF(ISNA(VLOOKUP($E1316,COA!$A$10:$C$208,3,0)),"",VLOOKUP($E1316,COA!$A$10:$C$208,3,0))</f>
        <v/>
      </c>
      <c r="G1316" s="129"/>
      <c r="H1316" s="119" t="str">
        <f>+IF(ISNA(VLOOKUP($E1316,COA!$A$10:$C$208,3,0)),"",VLOOKUP($E1316,COA!$A$10:$C$208,3,0))</f>
        <v/>
      </c>
      <c r="I1316" s="120"/>
      <c r="J1316" s="121" t="str">
        <f>+IF(ISNA(VLOOKUP($I1316,'Cost Center'!$A$9:$B$48,2,0)),"",(VLOOKUP($I1316,'Cost Center'!$A$9:$B$48,2,0)))</f>
        <v/>
      </c>
      <c r="K1316" s="122"/>
      <c r="L1316" s="123"/>
      <c r="M1316" s="124">
        <f t="shared" si="63"/>
        <v>0</v>
      </c>
      <c r="N1316" s="124"/>
      <c r="O1316" s="124">
        <f t="shared" si="64"/>
        <v>0</v>
      </c>
      <c r="P1316" s="130"/>
      <c r="Q1316" s="130"/>
      <c r="R1316" s="130"/>
      <c r="S1316" s="130"/>
      <c r="T1316" s="130"/>
      <c r="U1316" s="130"/>
      <c r="V1316" s="130"/>
      <c r="W1316" s="130"/>
      <c r="X1316" s="130"/>
      <c r="Y1316" s="130"/>
      <c r="Z1316" s="130"/>
      <c r="AA1316" s="130"/>
      <c r="AB1316" s="131">
        <f t="shared" si="65"/>
        <v>0</v>
      </c>
    </row>
    <row r="1317" spans="1:28" s="97" customFormat="1" ht="12.75" x14ac:dyDescent="0.2">
      <c r="A1317" s="127"/>
      <c r="B1317" s="127"/>
      <c r="C1317" s="26"/>
      <c r="D1317" s="128"/>
      <c r="E1317" s="129"/>
      <c r="F1317" s="119" t="str">
        <f>+IF(ISNA(VLOOKUP($E1317,COA!$A$10:$C$208,3,0)),"",VLOOKUP($E1317,COA!$A$10:$C$208,3,0))</f>
        <v/>
      </c>
      <c r="G1317" s="129"/>
      <c r="H1317" s="119" t="str">
        <f>+IF(ISNA(VLOOKUP($E1317,COA!$A$10:$C$208,3,0)),"",VLOOKUP($E1317,COA!$A$10:$C$208,3,0))</f>
        <v/>
      </c>
      <c r="I1317" s="120"/>
      <c r="J1317" s="121" t="str">
        <f>+IF(ISNA(VLOOKUP($I1317,'Cost Center'!$A$9:$B$48,2,0)),"",(VLOOKUP($I1317,'Cost Center'!$A$9:$B$48,2,0)))</f>
        <v/>
      </c>
      <c r="K1317" s="122"/>
      <c r="L1317" s="123"/>
      <c r="M1317" s="124">
        <f t="shared" si="63"/>
        <v>0</v>
      </c>
      <c r="N1317" s="124"/>
      <c r="O1317" s="124">
        <f t="shared" si="64"/>
        <v>0</v>
      </c>
      <c r="P1317" s="130"/>
      <c r="Q1317" s="130"/>
      <c r="R1317" s="130"/>
      <c r="S1317" s="130"/>
      <c r="T1317" s="130"/>
      <c r="U1317" s="130"/>
      <c r="V1317" s="130"/>
      <c r="W1317" s="130"/>
      <c r="X1317" s="130"/>
      <c r="Y1317" s="130"/>
      <c r="Z1317" s="130"/>
      <c r="AA1317" s="130"/>
      <c r="AB1317" s="131">
        <f t="shared" si="65"/>
        <v>0</v>
      </c>
    </row>
    <row r="1318" spans="1:28" s="97" customFormat="1" ht="12.75" x14ac:dyDescent="0.2">
      <c r="A1318" s="127"/>
      <c r="B1318" s="127"/>
      <c r="C1318" s="26"/>
      <c r="D1318" s="128"/>
      <c r="E1318" s="129"/>
      <c r="F1318" s="119" t="str">
        <f>+IF(ISNA(VLOOKUP($E1318,COA!$A$10:$C$208,3,0)),"",VLOOKUP($E1318,COA!$A$10:$C$208,3,0))</f>
        <v/>
      </c>
      <c r="G1318" s="129"/>
      <c r="H1318" s="119" t="str">
        <f>+IF(ISNA(VLOOKUP($E1318,COA!$A$10:$C$208,3,0)),"",VLOOKUP($E1318,COA!$A$10:$C$208,3,0))</f>
        <v/>
      </c>
      <c r="I1318" s="120"/>
      <c r="J1318" s="121" t="str">
        <f>+IF(ISNA(VLOOKUP($I1318,'Cost Center'!$A$9:$B$48,2,0)),"",(VLOOKUP($I1318,'Cost Center'!$A$9:$B$48,2,0)))</f>
        <v/>
      </c>
      <c r="K1318" s="122"/>
      <c r="L1318" s="123"/>
      <c r="M1318" s="124">
        <f t="shared" si="63"/>
        <v>0</v>
      </c>
      <c r="N1318" s="124"/>
      <c r="O1318" s="124">
        <f t="shared" si="64"/>
        <v>0</v>
      </c>
      <c r="P1318" s="130"/>
      <c r="Q1318" s="130"/>
      <c r="R1318" s="130"/>
      <c r="S1318" s="130"/>
      <c r="T1318" s="130"/>
      <c r="U1318" s="130"/>
      <c r="V1318" s="130"/>
      <c r="W1318" s="130"/>
      <c r="X1318" s="130"/>
      <c r="Y1318" s="130"/>
      <c r="Z1318" s="130"/>
      <c r="AA1318" s="130"/>
      <c r="AB1318" s="131">
        <f t="shared" si="65"/>
        <v>0</v>
      </c>
    </row>
    <row r="1319" spans="1:28" s="97" customFormat="1" ht="12.75" x14ac:dyDescent="0.2">
      <c r="A1319" s="127"/>
      <c r="B1319" s="127"/>
      <c r="C1319" s="26"/>
      <c r="D1319" s="128"/>
      <c r="E1319" s="129"/>
      <c r="F1319" s="119" t="str">
        <f>+IF(ISNA(VLOOKUP($E1319,COA!$A$10:$C$208,3,0)),"",VLOOKUP($E1319,COA!$A$10:$C$208,3,0))</f>
        <v/>
      </c>
      <c r="G1319" s="129"/>
      <c r="H1319" s="119" t="str">
        <f>+IF(ISNA(VLOOKUP($E1319,COA!$A$10:$C$208,3,0)),"",VLOOKUP($E1319,COA!$A$10:$C$208,3,0))</f>
        <v/>
      </c>
      <c r="I1319" s="120"/>
      <c r="J1319" s="121" t="str">
        <f>+IF(ISNA(VLOOKUP($I1319,'Cost Center'!$A$9:$B$48,2,0)),"",(VLOOKUP($I1319,'Cost Center'!$A$9:$B$48,2,0)))</f>
        <v/>
      </c>
      <c r="K1319" s="122"/>
      <c r="L1319" s="123"/>
      <c r="M1319" s="124">
        <f t="shared" si="63"/>
        <v>0</v>
      </c>
      <c r="N1319" s="124"/>
      <c r="O1319" s="124">
        <f t="shared" si="64"/>
        <v>0</v>
      </c>
      <c r="P1319" s="130"/>
      <c r="Q1319" s="130"/>
      <c r="R1319" s="130"/>
      <c r="S1319" s="130"/>
      <c r="T1319" s="130"/>
      <c r="U1319" s="130"/>
      <c r="V1319" s="130"/>
      <c r="W1319" s="130"/>
      <c r="X1319" s="130"/>
      <c r="Y1319" s="130"/>
      <c r="Z1319" s="130"/>
      <c r="AA1319" s="130"/>
      <c r="AB1319" s="131">
        <f t="shared" si="65"/>
        <v>0</v>
      </c>
    </row>
    <row r="1320" spans="1:28" s="97" customFormat="1" ht="12.75" x14ac:dyDescent="0.2">
      <c r="A1320" s="127"/>
      <c r="B1320" s="127"/>
      <c r="C1320" s="26"/>
      <c r="D1320" s="128"/>
      <c r="E1320" s="129"/>
      <c r="F1320" s="119" t="str">
        <f>+IF(ISNA(VLOOKUP($E1320,COA!$A$10:$C$208,3,0)),"",VLOOKUP($E1320,COA!$A$10:$C$208,3,0))</f>
        <v/>
      </c>
      <c r="G1320" s="129"/>
      <c r="H1320" s="119" t="str">
        <f>+IF(ISNA(VLOOKUP($E1320,COA!$A$10:$C$208,3,0)),"",VLOOKUP($E1320,COA!$A$10:$C$208,3,0))</f>
        <v/>
      </c>
      <c r="I1320" s="120"/>
      <c r="J1320" s="121" t="str">
        <f>+IF(ISNA(VLOOKUP($I1320,'Cost Center'!$A$9:$B$48,2,0)),"",(VLOOKUP($I1320,'Cost Center'!$A$9:$B$48,2,0)))</f>
        <v/>
      </c>
      <c r="K1320" s="122"/>
      <c r="L1320" s="123"/>
      <c r="M1320" s="124">
        <f t="shared" si="63"/>
        <v>0</v>
      </c>
      <c r="N1320" s="124"/>
      <c r="O1320" s="124">
        <f t="shared" si="64"/>
        <v>0</v>
      </c>
      <c r="P1320" s="130"/>
      <c r="Q1320" s="130"/>
      <c r="R1320" s="130"/>
      <c r="S1320" s="130"/>
      <c r="T1320" s="130"/>
      <c r="U1320" s="130"/>
      <c r="V1320" s="130"/>
      <c r="W1320" s="130"/>
      <c r="X1320" s="130"/>
      <c r="Y1320" s="130"/>
      <c r="Z1320" s="130"/>
      <c r="AA1320" s="130"/>
      <c r="AB1320" s="131">
        <f t="shared" si="65"/>
        <v>0</v>
      </c>
    </row>
    <row r="1321" spans="1:28" s="97" customFormat="1" ht="12.75" x14ac:dyDescent="0.2">
      <c r="A1321" s="127"/>
      <c r="B1321" s="127"/>
      <c r="C1321" s="26"/>
      <c r="D1321" s="128"/>
      <c r="E1321" s="129"/>
      <c r="F1321" s="119" t="str">
        <f>+IF(ISNA(VLOOKUP($E1321,COA!$A$10:$C$208,3,0)),"",VLOOKUP($E1321,COA!$A$10:$C$208,3,0))</f>
        <v/>
      </c>
      <c r="G1321" s="129"/>
      <c r="H1321" s="119" t="str">
        <f>+IF(ISNA(VLOOKUP($E1321,COA!$A$10:$C$208,3,0)),"",VLOOKUP($E1321,COA!$A$10:$C$208,3,0))</f>
        <v/>
      </c>
      <c r="I1321" s="120"/>
      <c r="J1321" s="121" t="str">
        <f>+IF(ISNA(VLOOKUP($I1321,'Cost Center'!$A$9:$B$48,2,0)),"",(VLOOKUP($I1321,'Cost Center'!$A$9:$B$48,2,0)))</f>
        <v/>
      </c>
      <c r="K1321" s="122"/>
      <c r="L1321" s="123"/>
      <c r="M1321" s="124">
        <f t="shared" si="63"/>
        <v>0</v>
      </c>
      <c r="N1321" s="124"/>
      <c r="O1321" s="124">
        <f t="shared" si="64"/>
        <v>0</v>
      </c>
      <c r="P1321" s="130"/>
      <c r="Q1321" s="130"/>
      <c r="R1321" s="130"/>
      <c r="S1321" s="130"/>
      <c r="T1321" s="130"/>
      <c r="U1321" s="130"/>
      <c r="V1321" s="130"/>
      <c r="W1321" s="130"/>
      <c r="X1321" s="130"/>
      <c r="Y1321" s="130"/>
      <c r="Z1321" s="130"/>
      <c r="AA1321" s="130"/>
      <c r="AB1321" s="131">
        <f t="shared" si="65"/>
        <v>0</v>
      </c>
    </row>
    <row r="1322" spans="1:28" s="97" customFormat="1" ht="12.75" x14ac:dyDescent="0.2">
      <c r="A1322" s="127"/>
      <c r="B1322" s="127"/>
      <c r="C1322" s="26"/>
      <c r="D1322" s="128"/>
      <c r="E1322" s="129"/>
      <c r="F1322" s="119" t="str">
        <f>+IF(ISNA(VLOOKUP($E1322,COA!$A$10:$C$208,3,0)),"",VLOOKUP($E1322,COA!$A$10:$C$208,3,0))</f>
        <v/>
      </c>
      <c r="G1322" s="129"/>
      <c r="H1322" s="119" t="str">
        <f>+IF(ISNA(VLOOKUP($E1322,COA!$A$10:$C$208,3,0)),"",VLOOKUP($E1322,COA!$A$10:$C$208,3,0))</f>
        <v/>
      </c>
      <c r="I1322" s="120"/>
      <c r="J1322" s="121" t="str">
        <f>+IF(ISNA(VLOOKUP($I1322,'Cost Center'!$A$9:$B$48,2,0)),"",(VLOOKUP($I1322,'Cost Center'!$A$9:$B$48,2,0)))</f>
        <v/>
      </c>
      <c r="K1322" s="122"/>
      <c r="L1322" s="123"/>
      <c r="M1322" s="124">
        <f t="shared" si="63"/>
        <v>0</v>
      </c>
      <c r="N1322" s="124"/>
      <c r="O1322" s="124">
        <f t="shared" si="64"/>
        <v>0</v>
      </c>
      <c r="P1322" s="130"/>
      <c r="Q1322" s="130"/>
      <c r="R1322" s="130"/>
      <c r="S1322" s="130"/>
      <c r="T1322" s="130"/>
      <c r="U1322" s="130"/>
      <c r="V1322" s="130"/>
      <c r="W1322" s="130"/>
      <c r="X1322" s="130"/>
      <c r="Y1322" s="130"/>
      <c r="Z1322" s="130"/>
      <c r="AA1322" s="130"/>
      <c r="AB1322" s="131">
        <f t="shared" si="65"/>
        <v>0</v>
      </c>
    </row>
    <row r="1323" spans="1:28" s="97" customFormat="1" ht="12.75" x14ac:dyDescent="0.2">
      <c r="A1323" s="127"/>
      <c r="B1323" s="127"/>
      <c r="C1323" s="26"/>
      <c r="D1323" s="128"/>
      <c r="E1323" s="129"/>
      <c r="F1323" s="119" t="str">
        <f>+IF(ISNA(VLOOKUP($E1323,COA!$A$10:$C$208,3,0)),"",VLOOKUP($E1323,COA!$A$10:$C$208,3,0))</f>
        <v/>
      </c>
      <c r="G1323" s="129"/>
      <c r="H1323" s="119" t="str">
        <f>+IF(ISNA(VLOOKUP($E1323,COA!$A$10:$C$208,3,0)),"",VLOOKUP($E1323,COA!$A$10:$C$208,3,0))</f>
        <v/>
      </c>
      <c r="I1323" s="120"/>
      <c r="J1323" s="121" t="str">
        <f>+IF(ISNA(VLOOKUP($I1323,'Cost Center'!$A$9:$B$48,2,0)),"",(VLOOKUP($I1323,'Cost Center'!$A$9:$B$48,2,0)))</f>
        <v/>
      </c>
      <c r="K1323" s="122"/>
      <c r="L1323" s="123"/>
      <c r="M1323" s="124">
        <f t="shared" si="63"/>
        <v>0</v>
      </c>
      <c r="N1323" s="124"/>
      <c r="O1323" s="124">
        <f t="shared" si="64"/>
        <v>0</v>
      </c>
      <c r="P1323" s="130"/>
      <c r="Q1323" s="130"/>
      <c r="R1323" s="130"/>
      <c r="S1323" s="130"/>
      <c r="T1323" s="130"/>
      <c r="U1323" s="130"/>
      <c r="V1323" s="130"/>
      <c r="W1323" s="130"/>
      <c r="X1323" s="130"/>
      <c r="Y1323" s="130"/>
      <c r="Z1323" s="130"/>
      <c r="AA1323" s="130"/>
      <c r="AB1323" s="131">
        <f t="shared" si="65"/>
        <v>0</v>
      </c>
    </row>
    <row r="1324" spans="1:28" s="97" customFormat="1" ht="12.75" x14ac:dyDescent="0.2">
      <c r="A1324" s="127"/>
      <c r="B1324" s="127"/>
      <c r="C1324" s="26"/>
      <c r="D1324" s="128"/>
      <c r="E1324" s="129"/>
      <c r="F1324" s="119" t="str">
        <f>+IF(ISNA(VLOOKUP($E1324,COA!$A$10:$C$208,3,0)),"",VLOOKUP($E1324,COA!$A$10:$C$208,3,0))</f>
        <v/>
      </c>
      <c r="G1324" s="129"/>
      <c r="H1324" s="119" t="str">
        <f>+IF(ISNA(VLOOKUP($E1324,COA!$A$10:$C$208,3,0)),"",VLOOKUP($E1324,COA!$A$10:$C$208,3,0))</f>
        <v/>
      </c>
      <c r="I1324" s="120"/>
      <c r="J1324" s="121" t="str">
        <f>+IF(ISNA(VLOOKUP($I1324,'Cost Center'!$A$9:$B$48,2,0)),"",(VLOOKUP($I1324,'Cost Center'!$A$9:$B$48,2,0)))</f>
        <v/>
      </c>
      <c r="K1324" s="122"/>
      <c r="L1324" s="123"/>
      <c r="M1324" s="124">
        <f t="shared" si="63"/>
        <v>0</v>
      </c>
      <c r="N1324" s="124"/>
      <c r="O1324" s="124">
        <f t="shared" si="64"/>
        <v>0</v>
      </c>
      <c r="P1324" s="130"/>
      <c r="Q1324" s="130"/>
      <c r="R1324" s="130"/>
      <c r="S1324" s="130"/>
      <c r="T1324" s="130"/>
      <c r="U1324" s="130"/>
      <c r="V1324" s="130"/>
      <c r="W1324" s="130"/>
      <c r="X1324" s="130"/>
      <c r="Y1324" s="130"/>
      <c r="Z1324" s="130"/>
      <c r="AA1324" s="130"/>
      <c r="AB1324" s="131">
        <f t="shared" si="65"/>
        <v>0</v>
      </c>
    </row>
    <row r="1325" spans="1:28" s="97" customFormat="1" ht="12.75" x14ac:dyDescent="0.2">
      <c r="A1325" s="127"/>
      <c r="B1325" s="127"/>
      <c r="C1325" s="26"/>
      <c r="D1325" s="128"/>
      <c r="E1325" s="129"/>
      <c r="F1325" s="119" t="str">
        <f>+IF(ISNA(VLOOKUP($E1325,COA!$A$10:$C$208,3,0)),"",VLOOKUP($E1325,COA!$A$10:$C$208,3,0))</f>
        <v/>
      </c>
      <c r="G1325" s="129"/>
      <c r="H1325" s="119" t="str">
        <f>+IF(ISNA(VLOOKUP($E1325,COA!$A$10:$C$208,3,0)),"",VLOOKUP($E1325,COA!$A$10:$C$208,3,0))</f>
        <v/>
      </c>
      <c r="I1325" s="120"/>
      <c r="J1325" s="121" t="str">
        <f>+IF(ISNA(VLOOKUP($I1325,'Cost Center'!$A$9:$B$48,2,0)),"",(VLOOKUP($I1325,'Cost Center'!$A$9:$B$48,2,0)))</f>
        <v/>
      </c>
      <c r="K1325" s="122"/>
      <c r="L1325" s="123"/>
      <c r="M1325" s="124">
        <f t="shared" si="63"/>
        <v>0</v>
      </c>
      <c r="N1325" s="124"/>
      <c r="O1325" s="124">
        <f t="shared" si="64"/>
        <v>0</v>
      </c>
      <c r="P1325" s="130"/>
      <c r="Q1325" s="130"/>
      <c r="R1325" s="130"/>
      <c r="S1325" s="130"/>
      <c r="T1325" s="130"/>
      <c r="U1325" s="130"/>
      <c r="V1325" s="130"/>
      <c r="W1325" s="130"/>
      <c r="X1325" s="130"/>
      <c r="Y1325" s="130"/>
      <c r="Z1325" s="130"/>
      <c r="AA1325" s="130"/>
      <c r="AB1325" s="131">
        <f t="shared" si="65"/>
        <v>0</v>
      </c>
    </row>
    <row r="1326" spans="1:28" s="97" customFormat="1" ht="12.75" x14ac:dyDescent="0.2">
      <c r="A1326" s="127"/>
      <c r="B1326" s="127"/>
      <c r="C1326" s="26"/>
      <c r="D1326" s="128"/>
      <c r="E1326" s="129"/>
      <c r="F1326" s="119" t="str">
        <f>+IF(ISNA(VLOOKUP($E1326,COA!$A$10:$C$208,3,0)),"",VLOOKUP($E1326,COA!$A$10:$C$208,3,0))</f>
        <v/>
      </c>
      <c r="G1326" s="129"/>
      <c r="H1326" s="119" t="str">
        <f>+IF(ISNA(VLOOKUP($E1326,COA!$A$10:$C$208,3,0)),"",VLOOKUP($E1326,COA!$A$10:$C$208,3,0))</f>
        <v/>
      </c>
      <c r="I1326" s="120"/>
      <c r="J1326" s="121" t="str">
        <f>+IF(ISNA(VLOOKUP($I1326,'Cost Center'!$A$9:$B$48,2,0)),"",(VLOOKUP($I1326,'Cost Center'!$A$9:$B$48,2,0)))</f>
        <v/>
      </c>
      <c r="K1326" s="122"/>
      <c r="L1326" s="123"/>
      <c r="M1326" s="124">
        <f t="shared" si="63"/>
        <v>0</v>
      </c>
      <c r="N1326" s="124"/>
      <c r="O1326" s="124">
        <f t="shared" si="64"/>
        <v>0</v>
      </c>
      <c r="P1326" s="130"/>
      <c r="Q1326" s="130"/>
      <c r="R1326" s="130"/>
      <c r="S1326" s="130"/>
      <c r="T1326" s="130"/>
      <c r="U1326" s="130"/>
      <c r="V1326" s="130"/>
      <c r="W1326" s="130"/>
      <c r="X1326" s="130"/>
      <c r="Y1326" s="130"/>
      <c r="Z1326" s="130"/>
      <c r="AA1326" s="130"/>
      <c r="AB1326" s="131">
        <f t="shared" si="65"/>
        <v>0</v>
      </c>
    </row>
    <row r="1327" spans="1:28" s="97" customFormat="1" ht="12.75" x14ac:dyDescent="0.2">
      <c r="A1327" s="127"/>
      <c r="B1327" s="127"/>
      <c r="C1327" s="26"/>
      <c r="D1327" s="128"/>
      <c r="E1327" s="129"/>
      <c r="F1327" s="119" t="str">
        <f>+IF(ISNA(VLOOKUP($E1327,COA!$A$10:$C$208,3,0)),"",VLOOKUP($E1327,COA!$A$10:$C$208,3,0))</f>
        <v/>
      </c>
      <c r="G1327" s="129"/>
      <c r="H1327" s="119" t="str">
        <f>+IF(ISNA(VLOOKUP($E1327,COA!$A$10:$C$208,3,0)),"",VLOOKUP($E1327,COA!$A$10:$C$208,3,0))</f>
        <v/>
      </c>
      <c r="I1327" s="120"/>
      <c r="J1327" s="121" t="str">
        <f>+IF(ISNA(VLOOKUP($I1327,'Cost Center'!$A$9:$B$48,2,0)),"",(VLOOKUP($I1327,'Cost Center'!$A$9:$B$48,2,0)))</f>
        <v/>
      </c>
      <c r="K1327" s="122"/>
      <c r="L1327" s="123"/>
      <c r="M1327" s="124">
        <f t="shared" si="63"/>
        <v>0</v>
      </c>
      <c r="N1327" s="124"/>
      <c r="O1327" s="124">
        <f t="shared" si="64"/>
        <v>0</v>
      </c>
      <c r="P1327" s="130"/>
      <c r="Q1327" s="130"/>
      <c r="R1327" s="130"/>
      <c r="S1327" s="130"/>
      <c r="T1327" s="130"/>
      <c r="U1327" s="130"/>
      <c r="V1327" s="130"/>
      <c r="W1327" s="130"/>
      <c r="X1327" s="130"/>
      <c r="Y1327" s="130"/>
      <c r="Z1327" s="130"/>
      <c r="AA1327" s="130"/>
      <c r="AB1327" s="131">
        <f t="shared" si="65"/>
        <v>0</v>
      </c>
    </row>
    <row r="1328" spans="1:28" s="97" customFormat="1" ht="12.75" x14ac:dyDescent="0.2">
      <c r="A1328" s="127"/>
      <c r="B1328" s="127"/>
      <c r="C1328" s="26"/>
      <c r="D1328" s="128"/>
      <c r="E1328" s="129"/>
      <c r="F1328" s="119" t="str">
        <f>+IF(ISNA(VLOOKUP($E1328,COA!$A$10:$C$208,3,0)),"",VLOOKUP($E1328,COA!$A$10:$C$208,3,0))</f>
        <v/>
      </c>
      <c r="G1328" s="129"/>
      <c r="H1328" s="119" t="str">
        <f>+IF(ISNA(VLOOKUP($E1328,COA!$A$10:$C$208,3,0)),"",VLOOKUP($E1328,COA!$A$10:$C$208,3,0))</f>
        <v/>
      </c>
      <c r="I1328" s="120"/>
      <c r="J1328" s="121" t="str">
        <f>+IF(ISNA(VLOOKUP($I1328,'Cost Center'!$A$9:$B$48,2,0)),"",(VLOOKUP($I1328,'Cost Center'!$A$9:$B$48,2,0)))</f>
        <v/>
      </c>
      <c r="K1328" s="122"/>
      <c r="L1328" s="123"/>
      <c r="M1328" s="124">
        <f t="shared" si="63"/>
        <v>0</v>
      </c>
      <c r="N1328" s="124"/>
      <c r="O1328" s="124">
        <f t="shared" si="64"/>
        <v>0</v>
      </c>
      <c r="P1328" s="130"/>
      <c r="Q1328" s="130"/>
      <c r="R1328" s="130"/>
      <c r="S1328" s="130"/>
      <c r="T1328" s="130"/>
      <c r="U1328" s="130"/>
      <c r="V1328" s="130"/>
      <c r="W1328" s="130"/>
      <c r="X1328" s="130"/>
      <c r="Y1328" s="130"/>
      <c r="Z1328" s="130"/>
      <c r="AA1328" s="130"/>
      <c r="AB1328" s="131">
        <f t="shared" si="65"/>
        <v>0</v>
      </c>
    </row>
    <row r="1329" spans="1:28" s="97" customFormat="1" ht="12.75" x14ac:dyDescent="0.2">
      <c r="A1329" s="127"/>
      <c r="B1329" s="127"/>
      <c r="C1329" s="26"/>
      <c r="D1329" s="128"/>
      <c r="E1329" s="129"/>
      <c r="F1329" s="119" t="str">
        <f>+IF(ISNA(VLOOKUP($E1329,COA!$A$10:$C$208,3,0)),"",VLOOKUP($E1329,COA!$A$10:$C$208,3,0))</f>
        <v/>
      </c>
      <c r="G1329" s="129"/>
      <c r="H1329" s="119" t="str">
        <f>+IF(ISNA(VLOOKUP($E1329,COA!$A$10:$C$208,3,0)),"",VLOOKUP($E1329,COA!$A$10:$C$208,3,0))</f>
        <v/>
      </c>
      <c r="I1329" s="120"/>
      <c r="J1329" s="121" t="str">
        <f>+IF(ISNA(VLOOKUP($I1329,'Cost Center'!$A$9:$B$48,2,0)),"",(VLOOKUP($I1329,'Cost Center'!$A$9:$B$48,2,0)))</f>
        <v/>
      </c>
      <c r="K1329" s="122"/>
      <c r="L1329" s="123"/>
      <c r="M1329" s="124">
        <f t="shared" si="63"/>
        <v>0</v>
      </c>
      <c r="N1329" s="124"/>
      <c r="O1329" s="124">
        <f t="shared" si="64"/>
        <v>0</v>
      </c>
      <c r="P1329" s="130"/>
      <c r="Q1329" s="130"/>
      <c r="R1329" s="130"/>
      <c r="S1329" s="130"/>
      <c r="T1329" s="130"/>
      <c r="U1329" s="130"/>
      <c r="V1329" s="130"/>
      <c r="W1329" s="130"/>
      <c r="X1329" s="130"/>
      <c r="Y1329" s="130"/>
      <c r="Z1329" s="130"/>
      <c r="AA1329" s="130"/>
      <c r="AB1329" s="131">
        <f t="shared" si="65"/>
        <v>0</v>
      </c>
    </row>
    <row r="1330" spans="1:28" s="97" customFormat="1" ht="12.75" x14ac:dyDescent="0.2">
      <c r="A1330" s="127"/>
      <c r="B1330" s="127"/>
      <c r="C1330" s="26"/>
      <c r="D1330" s="128"/>
      <c r="E1330" s="129"/>
      <c r="F1330" s="119" t="str">
        <f>+IF(ISNA(VLOOKUP($E1330,COA!$A$10:$C$208,3,0)),"",VLOOKUP($E1330,COA!$A$10:$C$208,3,0))</f>
        <v/>
      </c>
      <c r="G1330" s="129"/>
      <c r="H1330" s="119" t="str">
        <f>+IF(ISNA(VLOOKUP($E1330,COA!$A$10:$C$208,3,0)),"",VLOOKUP($E1330,COA!$A$10:$C$208,3,0))</f>
        <v/>
      </c>
      <c r="I1330" s="120"/>
      <c r="J1330" s="121" t="str">
        <f>+IF(ISNA(VLOOKUP($I1330,'Cost Center'!$A$9:$B$48,2,0)),"",(VLOOKUP($I1330,'Cost Center'!$A$9:$B$48,2,0)))</f>
        <v/>
      </c>
      <c r="K1330" s="122"/>
      <c r="L1330" s="123"/>
      <c r="M1330" s="124">
        <f t="shared" si="63"/>
        <v>0</v>
      </c>
      <c r="N1330" s="124"/>
      <c r="O1330" s="124">
        <f t="shared" si="64"/>
        <v>0</v>
      </c>
      <c r="P1330" s="130"/>
      <c r="Q1330" s="130"/>
      <c r="R1330" s="130"/>
      <c r="S1330" s="130"/>
      <c r="T1330" s="130"/>
      <c r="U1330" s="130"/>
      <c r="V1330" s="130"/>
      <c r="W1330" s="130"/>
      <c r="X1330" s="130"/>
      <c r="Y1330" s="130"/>
      <c r="Z1330" s="130"/>
      <c r="AA1330" s="130"/>
      <c r="AB1330" s="131">
        <f t="shared" si="65"/>
        <v>0</v>
      </c>
    </row>
    <row r="1331" spans="1:28" s="97" customFormat="1" ht="12.75" x14ac:dyDescent="0.2">
      <c r="A1331" s="127"/>
      <c r="B1331" s="127"/>
      <c r="C1331" s="26"/>
      <c r="D1331" s="128"/>
      <c r="E1331" s="129"/>
      <c r="F1331" s="119" t="str">
        <f>+IF(ISNA(VLOOKUP($E1331,COA!$A$10:$C$208,3,0)),"",VLOOKUP($E1331,COA!$A$10:$C$208,3,0))</f>
        <v/>
      </c>
      <c r="G1331" s="129"/>
      <c r="H1331" s="119" t="str">
        <f>+IF(ISNA(VLOOKUP($E1331,COA!$A$10:$C$208,3,0)),"",VLOOKUP($E1331,COA!$A$10:$C$208,3,0))</f>
        <v/>
      </c>
      <c r="I1331" s="120"/>
      <c r="J1331" s="121" t="str">
        <f>+IF(ISNA(VLOOKUP($I1331,'Cost Center'!$A$9:$B$48,2,0)),"",(VLOOKUP($I1331,'Cost Center'!$A$9:$B$48,2,0)))</f>
        <v/>
      </c>
      <c r="K1331" s="122"/>
      <c r="L1331" s="123"/>
      <c r="M1331" s="124">
        <f t="shared" si="63"/>
        <v>0</v>
      </c>
      <c r="N1331" s="124"/>
      <c r="O1331" s="124">
        <f t="shared" si="64"/>
        <v>0</v>
      </c>
      <c r="P1331" s="130"/>
      <c r="Q1331" s="130"/>
      <c r="R1331" s="130"/>
      <c r="S1331" s="130"/>
      <c r="T1331" s="130"/>
      <c r="U1331" s="130"/>
      <c r="V1331" s="130"/>
      <c r="W1331" s="130"/>
      <c r="X1331" s="130"/>
      <c r="Y1331" s="130"/>
      <c r="Z1331" s="130"/>
      <c r="AA1331" s="130"/>
      <c r="AB1331" s="131">
        <f t="shared" si="65"/>
        <v>0</v>
      </c>
    </row>
    <row r="1332" spans="1:28" s="97" customFormat="1" ht="12.75" x14ac:dyDescent="0.2">
      <c r="A1332" s="127"/>
      <c r="B1332" s="127"/>
      <c r="C1332" s="26"/>
      <c r="D1332" s="128"/>
      <c r="E1332" s="129"/>
      <c r="F1332" s="119" t="str">
        <f>+IF(ISNA(VLOOKUP($E1332,COA!$A$10:$C$208,3,0)),"",VLOOKUP($E1332,COA!$A$10:$C$208,3,0))</f>
        <v/>
      </c>
      <c r="G1332" s="129"/>
      <c r="H1332" s="119" t="str">
        <f>+IF(ISNA(VLOOKUP($E1332,COA!$A$10:$C$208,3,0)),"",VLOOKUP($E1332,COA!$A$10:$C$208,3,0))</f>
        <v/>
      </c>
      <c r="I1332" s="120"/>
      <c r="J1332" s="121" t="str">
        <f>+IF(ISNA(VLOOKUP($I1332,'Cost Center'!$A$9:$B$48,2,0)),"",(VLOOKUP($I1332,'Cost Center'!$A$9:$B$48,2,0)))</f>
        <v/>
      </c>
      <c r="K1332" s="122"/>
      <c r="L1332" s="123"/>
      <c r="M1332" s="124">
        <f t="shared" si="63"/>
        <v>0</v>
      </c>
      <c r="N1332" s="124"/>
      <c r="O1332" s="124">
        <f t="shared" si="64"/>
        <v>0</v>
      </c>
      <c r="P1332" s="130"/>
      <c r="Q1332" s="130"/>
      <c r="R1332" s="130"/>
      <c r="S1332" s="130"/>
      <c r="T1332" s="130"/>
      <c r="U1332" s="130"/>
      <c r="V1332" s="130"/>
      <c r="W1332" s="130"/>
      <c r="X1332" s="130"/>
      <c r="Y1332" s="130"/>
      <c r="Z1332" s="130"/>
      <c r="AA1332" s="130"/>
      <c r="AB1332" s="131">
        <f t="shared" si="65"/>
        <v>0</v>
      </c>
    </row>
    <row r="1333" spans="1:28" s="97" customFormat="1" ht="12.75" x14ac:dyDescent="0.2">
      <c r="A1333" s="127"/>
      <c r="B1333" s="127"/>
      <c r="C1333" s="26"/>
      <c r="D1333" s="128"/>
      <c r="E1333" s="129"/>
      <c r="F1333" s="119" t="str">
        <f>+IF(ISNA(VLOOKUP($E1333,COA!$A$10:$C$208,3,0)),"",VLOOKUP($E1333,COA!$A$10:$C$208,3,0))</f>
        <v/>
      </c>
      <c r="G1333" s="129"/>
      <c r="H1333" s="119" t="str">
        <f>+IF(ISNA(VLOOKUP($E1333,COA!$A$10:$C$208,3,0)),"",VLOOKUP($E1333,COA!$A$10:$C$208,3,0))</f>
        <v/>
      </c>
      <c r="I1333" s="120"/>
      <c r="J1333" s="121" t="str">
        <f>+IF(ISNA(VLOOKUP($I1333,'Cost Center'!$A$9:$B$48,2,0)),"",(VLOOKUP($I1333,'Cost Center'!$A$9:$B$48,2,0)))</f>
        <v/>
      </c>
      <c r="K1333" s="122"/>
      <c r="L1333" s="123"/>
      <c r="M1333" s="124">
        <f t="shared" si="63"/>
        <v>0</v>
      </c>
      <c r="N1333" s="124"/>
      <c r="O1333" s="124">
        <f t="shared" si="64"/>
        <v>0</v>
      </c>
      <c r="P1333" s="130"/>
      <c r="Q1333" s="130"/>
      <c r="R1333" s="130"/>
      <c r="S1333" s="130"/>
      <c r="T1333" s="130"/>
      <c r="U1333" s="130"/>
      <c r="V1333" s="130"/>
      <c r="W1333" s="130"/>
      <c r="X1333" s="130"/>
      <c r="Y1333" s="130"/>
      <c r="Z1333" s="130"/>
      <c r="AA1333" s="130"/>
      <c r="AB1333" s="131">
        <f t="shared" si="65"/>
        <v>0</v>
      </c>
    </row>
    <row r="1334" spans="1:28" s="97" customFormat="1" ht="12.75" x14ac:dyDescent="0.2">
      <c r="A1334" s="127"/>
      <c r="B1334" s="127"/>
      <c r="C1334" s="26"/>
      <c r="D1334" s="128"/>
      <c r="E1334" s="129"/>
      <c r="F1334" s="119" t="str">
        <f>+IF(ISNA(VLOOKUP($E1334,COA!$A$10:$C$208,3,0)),"",VLOOKUP($E1334,COA!$A$10:$C$208,3,0))</f>
        <v/>
      </c>
      <c r="G1334" s="129"/>
      <c r="H1334" s="119" t="str">
        <f>+IF(ISNA(VLOOKUP($E1334,COA!$A$10:$C$208,3,0)),"",VLOOKUP($E1334,COA!$A$10:$C$208,3,0))</f>
        <v/>
      </c>
      <c r="I1334" s="120"/>
      <c r="J1334" s="121" t="str">
        <f>+IF(ISNA(VLOOKUP($I1334,'Cost Center'!$A$9:$B$48,2,0)),"",(VLOOKUP($I1334,'Cost Center'!$A$9:$B$48,2,0)))</f>
        <v/>
      </c>
      <c r="K1334" s="122"/>
      <c r="L1334" s="123"/>
      <c r="M1334" s="124">
        <f t="shared" si="63"/>
        <v>0</v>
      </c>
      <c r="N1334" s="124"/>
      <c r="O1334" s="124">
        <f t="shared" si="64"/>
        <v>0</v>
      </c>
      <c r="P1334" s="130"/>
      <c r="Q1334" s="130"/>
      <c r="R1334" s="130"/>
      <c r="S1334" s="130"/>
      <c r="T1334" s="130"/>
      <c r="U1334" s="130"/>
      <c r="V1334" s="130"/>
      <c r="W1334" s="130"/>
      <c r="X1334" s="130"/>
      <c r="Y1334" s="130"/>
      <c r="Z1334" s="130"/>
      <c r="AA1334" s="130"/>
      <c r="AB1334" s="131">
        <f t="shared" si="65"/>
        <v>0</v>
      </c>
    </row>
    <row r="1335" spans="1:28" s="97" customFormat="1" ht="12.75" x14ac:dyDescent="0.2">
      <c r="A1335" s="127"/>
      <c r="B1335" s="127"/>
      <c r="C1335" s="26"/>
      <c r="D1335" s="128"/>
      <c r="E1335" s="129"/>
      <c r="F1335" s="119" t="str">
        <f>+IF(ISNA(VLOOKUP($E1335,COA!$A$10:$C$208,3,0)),"",VLOOKUP($E1335,COA!$A$10:$C$208,3,0))</f>
        <v/>
      </c>
      <c r="G1335" s="129"/>
      <c r="H1335" s="119" t="str">
        <f>+IF(ISNA(VLOOKUP($E1335,COA!$A$10:$C$208,3,0)),"",VLOOKUP($E1335,COA!$A$10:$C$208,3,0))</f>
        <v/>
      </c>
      <c r="I1335" s="120"/>
      <c r="J1335" s="121" t="str">
        <f>+IF(ISNA(VLOOKUP($I1335,'Cost Center'!$A$9:$B$48,2,0)),"",(VLOOKUP($I1335,'Cost Center'!$A$9:$B$48,2,0)))</f>
        <v/>
      </c>
      <c r="K1335" s="122"/>
      <c r="L1335" s="123"/>
      <c r="M1335" s="124">
        <f t="shared" si="63"/>
        <v>0</v>
      </c>
      <c r="N1335" s="124"/>
      <c r="O1335" s="124">
        <f t="shared" si="64"/>
        <v>0</v>
      </c>
      <c r="P1335" s="130"/>
      <c r="Q1335" s="130"/>
      <c r="R1335" s="130"/>
      <c r="S1335" s="130"/>
      <c r="T1335" s="130"/>
      <c r="U1335" s="130"/>
      <c r="V1335" s="130"/>
      <c r="W1335" s="130"/>
      <c r="X1335" s="130"/>
      <c r="Y1335" s="130"/>
      <c r="Z1335" s="130"/>
      <c r="AA1335" s="130"/>
      <c r="AB1335" s="131">
        <f t="shared" si="65"/>
        <v>0</v>
      </c>
    </row>
    <row r="1336" spans="1:28" s="97" customFormat="1" ht="12.75" x14ac:dyDescent="0.2">
      <c r="A1336" s="127"/>
      <c r="B1336" s="127"/>
      <c r="C1336" s="26"/>
      <c r="D1336" s="128"/>
      <c r="E1336" s="129"/>
      <c r="F1336" s="119" t="str">
        <f>+IF(ISNA(VLOOKUP($E1336,COA!$A$10:$C$208,3,0)),"",VLOOKUP($E1336,COA!$A$10:$C$208,3,0))</f>
        <v/>
      </c>
      <c r="G1336" s="129"/>
      <c r="H1336" s="119" t="str">
        <f>+IF(ISNA(VLOOKUP($E1336,COA!$A$10:$C$208,3,0)),"",VLOOKUP($E1336,COA!$A$10:$C$208,3,0))</f>
        <v/>
      </c>
      <c r="I1336" s="120"/>
      <c r="J1336" s="121" t="str">
        <f>+IF(ISNA(VLOOKUP($I1336,'Cost Center'!$A$9:$B$48,2,0)),"",(VLOOKUP($I1336,'Cost Center'!$A$9:$B$48,2,0)))</f>
        <v/>
      </c>
      <c r="K1336" s="122"/>
      <c r="L1336" s="123"/>
      <c r="M1336" s="124">
        <f t="shared" si="63"/>
        <v>0</v>
      </c>
      <c r="N1336" s="124"/>
      <c r="O1336" s="124">
        <f t="shared" si="64"/>
        <v>0</v>
      </c>
      <c r="P1336" s="130"/>
      <c r="Q1336" s="130"/>
      <c r="R1336" s="130"/>
      <c r="S1336" s="130"/>
      <c r="T1336" s="130"/>
      <c r="U1336" s="130"/>
      <c r="V1336" s="130"/>
      <c r="W1336" s="130"/>
      <c r="X1336" s="130"/>
      <c r="Y1336" s="130"/>
      <c r="Z1336" s="130"/>
      <c r="AA1336" s="130"/>
      <c r="AB1336" s="131">
        <f t="shared" si="65"/>
        <v>0</v>
      </c>
    </row>
    <row r="1337" spans="1:28" s="97" customFormat="1" ht="12.75" x14ac:dyDescent="0.2">
      <c r="A1337" s="127"/>
      <c r="B1337" s="127"/>
      <c r="C1337" s="26"/>
      <c r="D1337" s="128"/>
      <c r="E1337" s="129"/>
      <c r="F1337" s="119" t="str">
        <f>+IF(ISNA(VLOOKUP($E1337,COA!$A$10:$C$208,3,0)),"",VLOOKUP($E1337,COA!$A$10:$C$208,3,0))</f>
        <v/>
      </c>
      <c r="G1337" s="129"/>
      <c r="H1337" s="119" t="str">
        <f>+IF(ISNA(VLOOKUP($E1337,COA!$A$10:$C$208,3,0)),"",VLOOKUP($E1337,COA!$A$10:$C$208,3,0))</f>
        <v/>
      </c>
      <c r="I1337" s="120"/>
      <c r="J1337" s="121" t="str">
        <f>+IF(ISNA(VLOOKUP($I1337,'Cost Center'!$A$9:$B$48,2,0)),"",(VLOOKUP($I1337,'Cost Center'!$A$9:$B$48,2,0)))</f>
        <v/>
      </c>
      <c r="K1337" s="122"/>
      <c r="L1337" s="123"/>
      <c r="M1337" s="124">
        <f t="shared" si="63"/>
        <v>0</v>
      </c>
      <c r="N1337" s="124"/>
      <c r="O1337" s="124">
        <f t="shared" si="64"/>
        <v>0</v>
      </c>
      <c r="P1337" s="130"/>
      <c r="Q1337" s="130"/>
      <c r="R1337" s="130"/>
      <c r="S1337" s="130"/>
      <c r="T1337" s="130"/>
      <c r="U1337" s="130"/>
      <c r="V1337" s="130"/>
      <c r="W1337" s="130"/>
      <c r="X1337" s="130"/>
      <c r="Y1337" s="130"/>
      <c r="Z1337" s="130"/>
      <c r="AA1337" s="130"/>
      <c r="AB1337" s="131">
        <f t="shared" si="65"/>
        <v>0</v>
      </c>
    </row>
    <row r="1338" spans="1:28" s="97" customFormat="1" ht="12.75" x14ac:dyDescent="0.2">
      <c r="A1338" s="127"/>
      <c r="B1338" s="127"/>
      <c r="C1338" s="26"/>
      <c r="D1338" s="128"/>
      <c r="E1338" s="129"/>
      <c r="F1338" s="119" t="str">
        <f>+IF(ISNA(VLOOKUP($E1338,COA!$A$10:$C$208,3,0)),"",VLOOKUP($E1338,COA!$A$10:$C$208,3,0))</f>
        <v/>
      </c>
      <c r="G1338" s="129"/>
      <c r="H1338" s="119" t="str">
        <f>+IF(ISNA(VLOOKUP($E1338,COA!$A$10:$C$208,3,0)),"",VLOOKUP($E1338,COA!$A$10:$C$208,3,0))</f>
        <v/>
      </c>
      <c r="I1338" s="120"/>
      <c r="J1338" s="121" t="str">
        <f>+IF(ISNA(VLOOKUP($I1338,'Cost Center'!$A$9:$B$48,2,0)),"",(VLOOKUP($I1338,'Cost Center'!$A$9:$B$48,2,0)))</f>
        <v/>
      </c>
      <c r="K1338" s="122"/>
      <c r="L1338" s="123"/>
      <c r="M1338" s="124">
        <f t="shared" si="63"/>
        <v>0</v>
      </c>
      <c r="N1338" s="124"/>
      <c r="O1338" s="124">
        <f t="shared" si="64"/>
        <v>0</v>
      </c>
      <c r="P1338" s="130"/>
      <c r="Q1338" s="130"/>
      <c r="R1338" s="130"/>
      <c r="S1338" s="130"/>
      <c r="T1338" s="130"/>
      <c r="U1338" s="130"/>
      <c r="V1338" s="130"/>
      <c r="W1338" s="130"/>
      <c r="X1338" s="130"/>
      <c r="Y1338" s="130"/>
      <c r="Z1338" s="130"/>
      <c r="AA1338" s="130"/>
      <c r="AB1338" s="131">
        <f t="shared" si="65"/>
        <v>0</v>
      </c>
    </row>
    <row r="1339" spans="1:28" s="97" customFormat="1" ht="12.75" x14ac:dyDescent="0.2">
      <c r="A1339" s="127"/>
      <c r="B1339" s="127"/>
      <c r="C1339" s="26"/>
      <c r="D1339" s="128"/>
      <c r="E1339" s="129"/>
      <c r="F1339" s="119" t="str">
        <f>+IF(ISNA(VLOOKUP($E1339,COA!$A$10:$C$208,3,0)),"",VLOOKUP($E1339,COA!$A$10:$C$208,3,0))</f>
        <v/>
      </c>
      <c r="G1339" s="129"/>
      <c r="H1339" s="119" t="str">
        <f>+IF(ISNA(VLOOKUP($E1339,COA!$A$10:$C$208,3,0)),"",VLOOKUP($E1339,COA!$A$10:$C$208,3,0))</f>
        <v/>
      </c>
      <c r="I1339" s="120"/>
      <c r="J1339" s="121" t="str">
        <f>+IF(ISNA(VLOOKUP($I1339,'Cost Center'!$A$9:$B$48,2,0)),"",(VLOOKUP($I1339,'Cost Center'!$A$9:$B$48,2,0)))</f>
        <v/>
      </c>
      <c r="K1339" s="122"/>
      <c r="L1339" s="123"/>
      <c r="M1339" s="124">
        <f t="shared" si="63"/>
        <v>0</v>
      </c>
      <c r="N1339" s="124"/>
      <c r="O1339" s="124">
        <f t="shared" si="64"/>
        <v>0</v>
      </c>
      <c r="P1339" s="130"/>
      <c r="Q1339" s="130"/>
      <c r="R1339" s="130"/>
      <c r="S1339" s="130"/>
      <c r="T1339" s="130"/>
      <c r="U1339" s="130"/>
      <c r="V1339" s="130"/>
      <c r="W1339" s="130"/>
      <c r="X1339" s="130"/>
      <c r="Y1339" s="130"/>
      <c r="Z1339" s="130"/>
      <c r="AA1339" s="130"/>
      <c r="AB1339" s="131">
        <f t="shared" si="65"/>
        <v>0</v>
      </c>
    </row>
    <row r="1340" spans="1:28" s="97" customFormat="1" ht="12.75" x14ac:dyDescent="0.2">
      <c r="A1340" s="127"/>
      <c r="B1340" s="127"/>
      <c r="C1340" s="26"/>
      <c r="D1340" s="128"/>
      <c r="E1340" s="129"/>
      <c r="F1340" s="119" t="str">
        <f>+IF(ISNA(VLOOKUP($E1340,COA!$A$10:$C$208,3,0)),"",VLOOKUP($E1340,COA!$A$10:$C$208,3,0))</f>
        <v/>
      </c>
      <c r="G1340" s="129"/>
      <c r="H1340" s="119" t="str">
        <f>+IF(ISNA(VLOOKUP($E1340,COA!$A$10:$C$208,3,0)),"",VLOOKUP($E1340,COA!$A$10:$C$208,3,0))</f>
        <v/>
      </c>
      <c r="I1340" s="120"/>
      <c r="J1340" s="121" t="str">
        <f>+IF(ISNA(VLOOKUP($I1340,'Cost Center'!$A$9:$B$48,2,0)),"",(VLOOKUP($I1340,'Cost Center'!$A$9:$B$48,2,0)))</f>
        <v/>
      </c>
      <c r="K1340" s="122"/>
      <c r="L1340" s="123"/>
      <c r="M1340" s="124">
        <f t="shared" si="63"/>
        <v>0</v>
      </c>
      <c r="N1340" s="124"/>
      <c r="O1340" s="124">
        <f t="shared" si="64"/>
        <v>0</v>
      </c>
      <c r="P1340" s="130"/>
      <c r="Q1340" s="130"/>
      <c r="R1340" s="130"/>
      <c r="S1340" s="130"/>
      <c r="T1340" s="130"/>
      <c r="U1340" s="130"/>
      <c r="V1340" s="130"/>
      <c r="W1340" s="130"/>
      <c r="X1340" s="130"/>
      <c r="Y1340" s="130"/>
      <c r="Z1340" s="130"/>
      <c r="AA1340" s="130"/>
      <c r="AB1340" s="131">
        <f t="shared" si="65"/>
        <v>0</v>
      </c>
    </row>
    <row r="1341" spans="1:28" s="97" customFormat="1" ht="12.75" x14ac:dyDescent="0.2">
      <c r="A1341" s="127"/>
      <c r="B1341" s="127"/>
      <c r="C1341" s="26"/>
      <c r="D1341" s="128"/>
      <c r="E1341" s="129"/>
      <c r="F1341" s="119" t="str">
        <f>+IF(ISNA(VLOOKUP($E1341,COA!$A$10:$C$208,3,0)),"",VLOOKUP($E1341,COA!$A$10:$C$208,3,0))</f>
        <v/>
      </c>
      <c r="G1341" s="129"/>
      <c r="H1341" s="119" t="str">
        <f>+IF(ISNA(VLOOKUP($E1341,COA!$A$10:$C$208,3,0)),"",VLOOKUP($E1341,COA!$A$10:$C$208,3,0))</f>
        <v/>
      </c>
      <c r="I1341" s="120"/>
      <c r="J1341" s="121" t="str">
        <f>+IF(ISNA(VLOOKUP($I1341,'Cost Center'!$A$9:$B$48,2,0)),"",(VLOOKUP($I1341,'Cost Center'!$A$9:$B$48,2,0)))</f>
        <v/>
      </c>
      <c r="K1341" s="122"/>
      <c r="L1341" s="123"/>
      <c r="M1341" s="124">
        <f t="shared" si="63"/>
        <v>0</v>
      </c>
      <c r="N1341" s="124"/>
      <c r="O1341" s="124">
        <f t="shared" si="64"/>
        <v>0</v>
      </c>
      <c r="P1341" s="130"/>
      <c r="Q1341" s="130"/>
      <c r="R1341" s="130"/>
      <c r="S1341" s="130"/>
      <c r="T1341" s="130"/>
      <c r="U1341" s="130"/>
      <c r="V1341" s="130"/>
      <c r="W1341" s="130"/>
      <c r="X1341" s="130"/>
      <c r="Y1341" s="130"/>
      <c r="Z1341" s="130"/>
      <c r="AA1341" s="130"/>
      <c r="AB1341" s="131">
        <f t="shared" si="65"/>
        <v>0</v>
      </c>
    </row>
    <row r="1342" spans="1:28" s="97" customFormat="1" ht="12.75" x14ac:dyDescent="0.2">
      <c r="A1342" s="127"/>
      <c r="B1342" s="127"/>
      <c r="C1342" s="26"/>
      <c r="D1342" s="128"/>
      <c r="E1342" s="129"/>
      <c r="F1342" s="119" t="str">
        <f>+IF(ISNA(VLOOKUP($E1342,COA!$A$10:$C$208,3,0)),"",VLOOKUP($E1342,COA!$A$10:$C$208,3,0))</f>
        <v/>
      </c>
      <c r="G1342" s="129"/>
      <c r="H1342" s="119" t="str">
        <f>+IF(ISNA(VLOOKUP($E1342,COA!$A$10:$C$208,3,0)),"",VLOOKUP($E1342,COA!$A$10:$C$208,3,0))</f>
        <v/>
      </c>
      <c r="I1342" s="120"/>
      <c r="J1342" s="121" t="str">
        <f>+IF(ISNA(VLOOKUP($I1342,'Cost Center'!$A$9:$B$48,2,0)),"",(VLOOKUP($I1342,'Cost Center'!$A$9:$B$48,2,0)))</f>
        <v/>
      </c>
      <c r="K1342" s="122"/>
      <c r="L1342" s="123"/>
      <c r="M1342" s="124">
        <f t="shared" si="63"/>
        <v>0</v>
      </c>
      <c r="N1342" s="124"/>
      <c r="O1342" s="124">
        <f t="shared" si="64"/>
        <v>0</v>
      </c>
      <c r="P1342" s="130"/>
      <c r="Q1342" s="130"/>
      <c r="R1342" s="130"/>
      <c r="S1342" s="130"/>
      <c r="T1342" s="130"/>
      <c r="U1342" s="130"/>
      <c r="V1342" s="130"/>
      <c r="W1342" s="130"/>
      <c r="X1342" s="130"/>
      <c r="Y1342" s="130"/>
      <c r="Z1342" s="130"/>
      <c r="AA1342" s="130"/>
      <c r="AB1342" s="131">
        <f t="shared" si="65"/>
        <v>0</v>
      </c>
    </row>
    <row r="1343" spans="1:28" s="97" customFormat="1" ht="12.75" x14ac:dyDescent="0.2">
      <c r="A1343" s="127"/>
      <c r="B1343" s="127"/>
      <c r="C1343" s="26"/>
      <c r="D1343" s="128"/>
      <c r="E1343" s="129"/>
      <c r="F1343" s="119" t="str">
        <f>+IF(ISNA(VLOOKUP($E1343,COA!$A$10:$C$208,3,0)),"",VLOOKUP($E1343,COA!$A$10:$C$208,3,0))</f>
        <v/>
      </c>
      <c r="G1343" s="129"/>
      <c r="H1343" s="119" t="str">
        <f>+IF(ISNA(VLOOKUP($E1343,COA!$A$10:$C$208,3,0)),"",VLOOKUP($E1343,COA!$A$10:$C$208,3,0))</f>
        <v/>
      </c>
      <c r="I1343" s="120"/>
      <c r="J1343" s="121" t="str">
        <f>+IF(ISNA(VLOOKUP($I1343,'Cost Center'!$A$9:$B$48,2,0)),"",(VLOOKUP($I1343,'Cost Center'!$A$9:$B$48,2,0)))</f>
        <v/>
      </c>
      <c r="K1343" s="122"/>
      <c r="L1343" s="123"/>
      <c r="M1343" s="124">
        <f t="shared" si="63"/>
        <v>0</v>
      </c>
      <c r="N1343" s="124"/>
      <c r="O1343" s="124">
        <f t="shared" si="64"/>
        <v>0</v>
      </c>
      <c r="P1343" s="130"/>
      <c r="Q1343" s="130"/>
      <c r="R1343" s="130"/>
      <c r="S1343" s="130"/>
      <c r="T1343" s="130"/>
      <c r="U1343" s="130"/>
      <c r="V1343" s="130"/>
      <c r="W1343" s="130"/>
      <c r="X1343" s="130"/>
      <c r="Y1343" s="130"/>
      <c r="Z1343" s="130"/>
      <c r="AA1343" s="130"/>
      <c r="AB1343" s="131">
        <f t="shared" si="65"/>
        <v>0</v>
      </c>
    </row>
    <row r="1344" spans="1:28" s="97" customFormat="1" ht="12.75" x14ac:dyDescent="0.2">
      <c r="A1344" s="127"/>
      <c r="B1344" s="127"/>
      <c r="C1344" s="26"/>
      <c r="D1344" s="128"/>
      <c r="E1344" s="129"/>
      <c r="F1344" s="119" t="str">
        <f>+IF(ISNA(VLOOKUP($E1344,COA!$A$10:$C$208,3,0)),"",VLOOKUP($E1344,COA!$A$10:$C$208,3,0))</f>
        <v/>
      </c>
      <c r="G1344" s="129"/>
      <c r="H1344" s="119" t="str">
        <f>+IF(ISNA(VLOOKUP($E1344,COA!$A$10:$C$208,3,0)),"",VLOOKUP($E1344,COA!$A$10:$C$208,3,0))</f>
        <v/>
      </c>
      <c r="I1344" s="120"/>
      <c r="J1344" s="121" t="str">
        <f>+IF(ISNA(VLOOKUP($I1344,'Cost Center'!$A$9:$B$48,2,0)),"",(VLOOKUP($I1344,'Cost Center'!$A$9:$B$48,2,0)))</f>
        <v/>
      </c>
      <c r="K1344" s="122"/>
      <c r="L1344" s="123"/>
      <c r="M1344" s="124">
        <f t="shared" si="63"/>
        <v>0</v>
      </c>
      <c r="N1344" s="124"/>
      <c r="O1344" s="124">
        <f t="shared" si="64"/>
        <v>0</v>
      </c>
      <c r="P1344" s="130"/>
      <c r="Q1344" s="130"/>
      <c r="R1344" s="130"/>
      <c r="S1344" s="130"/>
      <c r="T1344" s="130"/>
      <c r="U1344" s="130"/>
      <c r="V1344" s="130"/>
      <c r="W1344" s="130"/>
      <c r="X1344" s="130"/>
      <c r="Y1344" s="130"/>
      <c r="Z1344" s="130"/>
      <c r="AA1344" s="130"/>
      <c r="AB1344" s="131">
        <f t="shared" si="65"/>
        <v>0</v>
      </c>
    </row>
    <row r="1345" spans="1:28" s="97" customFormat="1" ht="12.75" x14ac:dyDescent="0.2">
      <c r="A1345" s="127"/>
      <c r="B1345" s="127"/>
      <c r="C1345" s="26"/>
      <c r="D1345" s="128"/>
      <c r="E1345" s="129"/>
      <c r="F1345" s="119" t="str">
        <f>+IF(ISNA(VLOOKUP($E1345,COA!$A$10:$C$208,3,0)),"",VLOOKUP($E1345,COA!$A$10:$C$208,3,0))</f>
        <v/>
      </c>
      <c r="G1345" s="129"/>
      <c r="H1345" s="119" t="str">
        <f>+IF(ISNA(VLOOKUP($E1345,COA!$A$10:$C$208,3,0)),"",VLOOKUP($E1345,COA!$A$10:$C$208,3,0))</f>
        <v/>
      </c>
      <c r="I1345" s="120"/>
      <c r="J1345" s="121" t="str">
        <f>+IF(ISNA(VLOOKUP($I1345,'Cost Center'!$A$9:$B$48,2,0)),"",(VLOOKUP($I1345,'Cost Center'!$A$9:$B$48,2,0)))</f>
        <v/>
      </c>
      <c r="K1345" s="122"/>
      <c r="L1345" s="123"/>
      <c r="M1345" s="124">
        <f t="shared" si="63"/>
        <v>0</v>
      </c>
      <c r="N1345" s="124"/>
      <c r="O1345" s="124">
        <f t="shared" si="64"/>
        <v>0</v>
      </c>
      <c r="P1345" s="130"/>
      <c r="Q1345" s="130"/>
      <c r="R1345" s="130"/>
      <c r="S1345" s="130"/>
      <c r="T1345" s="130"/>
      <c r="U1345" s="130"/>
      <c r="V1345" s="130"/>
      <c r="W1345" s="130"/>
      <c r="X1345" s="130"/>
      <c r="Y1345" s="130"/>
      <c r="Z1345" s="130"/>
      <c r="AA1345" s="130"/>
      <c r="AB1345" s="131">
        <f t="shared" si="65"/>
        <v>0</v>
      </c>
    </row>
    <row r="1346" spans="1:28" s="97" customFormat="1" ht="12.75" x14ac:dyDescent="0.2">
      <c r="A1346" s="127"/>
      <c r="B1346" s="127"/>
      <c r="C1346" s="26"/>
      <c r="D1346" s="128"/>
      <c r="E1346" s="129"/>
      <c r="F1346" s="119" t="str">
        <f>+IF(ISNA(VLOOKUP($E1346,COA!$A$10:$C$208,3,0)),"",VLOOKUP($E1346,COA!$A$10:$C$208,3,0))</f>
        <v/>
      </c>
      <c r="G1346" s="129"/>
      <c r="H1346" s="119" t="str">
        <f>+IF(ISNA(VLOOKUP($E1346,COA!$A$10:$C$208,3,0)),"",VLOOKUP($E1346,COA!$A$10:$C$208,3,0))</f>
        <v/>
      </c>
      <c r="I1346" s="120"/>
      <c r="J1346" s="121" t="str">
        <f>+IF(ISNA(VLOOKUP($I1346,'Cost Center'!$A$9:$B$48,2,0)),"",(VLOOKUP($I1346,'Cost Center'!$A$9:$B$48,2,0)))</f>
        <v/>
      </c>
      <c r="K1346" s="122"/>
      <c r="L1346" s="123"/>
      <c r="M1346" s="124">
        <f t="shared" si="63"/>
        <v>0</v>
      </c>
      <c r="N1346" s="124"/>
      <c r="O1346" s="124">
        <f t="shared" si="64"/>
        <v>0</v>
      </c>
      <c r="P1346" s="130"/>
      <c r="Q1346" s="130"/>
      <c r="R1346" s="130"/>
      <c r="S1346" s="130"/>
      <c r="T1346" s="130"/>
      <c r="U1346" s="130"/>
      <c r="V1346" s="130"/>
      <c r="W1346" s="130"/>
      <c r="X1346" s="130"/>
      <c r="Y1346" s="130"/>
      <c r="Z1346" s="130"/>
      <c r="AA1346" s="130"/>
      <c r="AB1346" s="131">
        <f t="shared" si="65"/>
        <v>0</v>
      </c>
    </row>
    <row r="1347" spans="1:28" s="97" customFormat="1" ht="12.75" x14ac:dyDescent="0.2">
      <c r="A1347" s="127"/>
      <c r="B1347" s="127"/>
      <c r="C1347" s="26"/>
      <c r="D1347" s="128"/>
      <c r="E1347" s="129"/>
      <c r="F1347" s="119" t="str">
        <f>+IF(ISNA(VLOOKUP($E1347,COA!$A$10:$C$208,3,0)),"",VLOOKUP($E1347,COA!$A$10:$C$208,3,0))</f>
        <v/>
      </c>
      <c r="G1347" s="129"/>
      <c r="H1347" s="119" t="str">
        <f>+IF(ISNA(VLOOKUP($E1347,COA!$A$10:$C$208,3,0)),"",VLOOKUP($E1347,COA!$A$10:$C$208,3,0))</f>
        <v/>
      </c>
      <c r="I1347" s="120"/>
      <c r="J1347" s="121" t="str">
        <f>+IF(ISNA(VLOOKUP($I1347,'Cost Center'!$A$9:$B$48,2,0)),"",(VLOOKUP($I1347,'Cost Center'!$A$9:$B$48,2,0)))</f>
        <v/>
      </c>
      <c r="K1347" s="122"/>
      <c r="L1347" s="123"/>
      <c r="M1347" s="124">
        <f t="shared" si="63"/>
        <v>0</v>
      </c>
      <c r="N1347" s="124"/>
      <c r="O1347" s="124">
        <f t="shared" si="64"/>
        <v>0</v>
      </c>
      <c r="P1347" s="130"/>
      <c r="Q1347" s="130"/>
      <c r="R1347" s="130"/>
      <c r="S1347" s="130"/>
      <c r="T1347" s="130"/>
      <c r="U1347" s="130"/>
      <c r="V1347" s="130"/>
      <c r="W1347" s="130"/>
      <c r="X1347" s="130"/>
      <c r="Y1347" s="130"/>
      <c r="Z1347" s="130"/>
      <c r="AA1347" s="130"/>
      <c r="AB1347" s="131">
        <f t="shared" si="65"/>
        <v>0</v>
      </c>
    </row>
    <row r="1348" spans="1:28" s="97" customFormat="1" ht="12.75" x14ac:dyDescent="0.2">
      <c r="A1348" s="127"/>
      <c r="B1348" s="127"/>
      <c r="C1348" s="26"/>
      <c r="D1348" s="128"/>
      <c r="E1348" s="129"/>
      <c r="F1348" s="119" t="str">
        <f>+IF(ISNA(VLOOKUP($E1348,COA!$A$10:$C$208,3,0)),"",VLOOKUP($E1348,COA!$A$10:$C$208,3,0))</f>
        <v/>
      </c>
      <c r="G1348" s="129"/>
      <c r="H1348" s="119" t="str">
        <f>+IF(ISNA(VLOOKUP($E1348,COA!$A$10:$C$208,3,0)),"",VLOOKUP($E1348,COA!$A$10:$C$208,3,0))</f>
        <v/>
      </c>
      <c r="I1348" s="120"/>
      <c r="J1348" s="121" t="str">
        <f>+IF(ISNA(VLOOKUP($I1348,'Cost Center'!$A$9:$B$48,2,0)),"",(VLOOKUP($I1348,'Cost Center'!$A$9:$B$48,2,0)))</f>
        <v/>
      </c>
      <c r="K1348" s="122"/>
      <c r="L1348" s="123"/>
      <c r="M1348" s="124">
        <f t="shared" si="63"/>
        <v>0</v>
      </c>
      <c r="N1348" s="124"/>
      <c r="O1348" s="124">
        <f t="shared" si="64"/>
        <v>0</v>
      </c>
      <c r="P1348" s="130"/>
      <c r="Q1348" s="130"/>
      <c r="R1348" s="130"/>
      <c r="S1348" s="130"/>
      <c r="T1348" s="130"/>
      <c r="U1348" s="130"/>
      <c r="V1348" s="130"/>
      <c r="W1348" s="130"/>
      <c r="X1348" s="130"/>
      <c r="Y1348" s="130"/>
      <c r="Z1348" s="130"/>
      <c r="AA1348" s="130"/>
      <c r="AB1348" s="131">
        <f t="shared" si="65"/>
        <v>0</v>
      </c>
    </row>
    <row r="1349" spans="1:28" s="97" customFormat="1" ht="12.75" x14ac:dyDescent="0.2">
      <c r="A1349" s="127"/>
      <c r="B1349" s="127"/>
      <c r="C1349" s="26"/>
      <c r="D1349" s="128"/>
      <c r="E1349" s="129"/>
      <c r="F1349" s="119" t="str">
        <f>+IF(ISNA(VLOOKUP($E1349,COA!$A$10:$C$208,3,0)),"",VLOOKUP($E1349,COA!$A$10:$C$208,3,0))</f>
        <v/>
      </c>
      <c r="G1349" s="129"/>
      <c r="H1349" s="119" t="str">
        <f>+IF(ISNA(VLOOKUP($E1349,COA!$A$10:$C$208,3,0)),"",VLOOKUP($E1349,COA!$A$10:$C$208,3,0))</f>
        <v/>
      </c>
      <c r="I1349" s="120"/>
      <c r="J1349" s="121" t="str">
        <f>+IF(ISNA(VLOOKUP($I1349,'Cost Center'!$A$9:$B$48,2,0)),"",(VLOOKUP($I1349,'Cost Center'!$A$9:$B$48,2,0)))</f>
        <v/>
      </c>
      <c r="K1349" s="122"/>
      <c r="L1349" s="123"/>
      <c r="M1349" s="124">
        <f t="shared" si="63"/>
        <v>0</v>
      </c>
      <c r="N1349" s="124"/>
      <c r="O1349" s="124">
        <f t="shared" si="64"/>
        <v>0</v>
      </c>
      <c r="P1349" s="130"/>
      <c r="Q1349" s="130"/>
      <c r="R1349" s="130"/>
      <c r="S1349" s="130"/>
      <c r="T1349" s="130"/>
      <c r="U1349" s="130"/>
      <c r="V1349" s="130"/>
      <c r="W1349" s="130"/>
      <c r="X1349" s="130"/>
      <c r="Y1349" s="130"/>
      <c r="Z1349" s="130"/>
      <c r="AA1349" s="130"/>
      <c r="AB1349" s="131">
        <f t="shared" si="65"/>
        <v>0</v>
      </c>
    </row>
    <row r="1350" spans="1:28" s="97" customFormat="1" ht="12.75" x14ac:dyDescent="0.2">
      <c r="A1350" s="127"/>
      <c r="B1350" s="127"/>
      <c r="C1350" s="26"/>
      <c r="D1350" s="128"/>
      <c r="E1350" s="129"/>
      <c r="F1350" s="119" t="str">
        <f>+IF(ISNA(VLOOKUP($E1350,COA!$A$10:$C$208,3,0)),"",VLOOKUP($E1350,COA!$A$10:$C$208,3,0))</f>
        <v/>
      </c>
      <c r="G1350" s="129"/>
      <c r="H1350" s="119" t="str">
        <f>+IF(ISNA(VLOOKUP($E1350,COA!$A$10:$C$208,3,0)),"",VLOOKUP($E1350,COA!$A$10:$C$208,3,0))</f>
        <v/>
      </c>
      <c r="I1350" s="120"/>
      <c r="J1350" s="121" t="str">
        <f>+IF(ISNA(VLOOKUP($I1350,'Cost Center'!$A$9:$B$48,2,0)),"",(VLOOKUP($I1350,'Cost Center'!$A$9:$B$48,2,0)))</f>
        <v/>
      </c>
      <c r="K1350" s="122"/>
      <c r="L1350" s="123"/>
      <c r="M1350" s="124">
        <f t="shared" si="63"/>
        <v>0</v>
      </c>
      <c r="N1350" s="124"/>
      <c r="O1350" s="124">
        <f t="shared" si="64"/>
        <v>0</v>
      </c>
      <c r="P1350" s="130"/>
      <c r="Q1350" s="130"/>
      <c r="R1350" s="130"/>
      <c r="S1350" s="130"/>
      <c r="T1350" s="130"/>
      <c r="U1350" s="130"/>
      <c r="V1350" s="130"/>
      <c r="W1350" s="130"/>
      <c r="X1350" s="130"/>
      <c r="Y1350" s="130"/>
      <c r="Z1350" s="130"/>
      <c r="AA1350" s="130"/>
      <c r="AB1350" s="131">
        <f t="shared" si="65"/>
        <v>0</v>
      </c>
    </row>
    <row r="1351" spans="1:28" s="97" customFormat="1" ht="12.75" x14ac:dyDescent="0.2">
      <c r="A1351" s="127"/>
      <c r="B1351" s="127"/>
      <c r="C1351" s="26"/>
      <c r="D1351" s="128"/>
      <c r="E1351" s="129"/>
      <c r="F1351" s="119" t="str">
        <f>+IF(ISNA(VLOOKUP($E1351,COA!$A$10:$C$208,3,0)),"",VLOOKUP($E1351,COA!$A$10:$C$208,3,0))</f>
        <v/>
      </c>
      <c r="G1351" s="129"/>
      <c r="H1351" s="119" t="str">
        <f>+IF(ISNA(VLOOKUP($E1351,COA!$A$10:$C$208,3,0)),"",VLOOKUP($E1351,COA!$A$10:$C$208,3,0))</f>
        <v/>
      </c>
      <c r="I1351" s="120"/>
      <c r="J1351" s="121" t="str">
        <f>+IF(ISNA(VLOOKUP($I1351,'Cost Center'!$A$9:$B$48,2,0)),"",(VLOOKUP($I1351,'Cost Center'!$A$9:$B$48,2,0)))</f>
        <v/>
      </c>
      <c r="K1351" s="122"/>
      <c r="L1351" s="123"/>
      <c r="M1351" s="124">
        <f t="shared" si="63"/>
        <v>0</v>
      </c>
      <c r="N1351" s="124"/>
      <c r="O1351" s="124">
        <f t="shared" si="64"/>
        <v>0</v>
      </c>
      <c r="P1351" s="130"/>
      <c r="Q1351" s="130"/>
      <c r="R1351" s="130"/>
      <c r="S1351" s="130"/>
      <c r="T1351" s="130"/>
      <c r="U1351" s="130"/>
      <c r="V1351" s="130"/>
      <c r="W1351" s="130"/>
      <c r="X1351" s="130"/>
      <c r="Y1351" s="130"/>
      <c r="Z1351" s="130"/>
      <c r="AA1351" s="130"/>
      <c r="AB1351" s="131">
        <f t="shared" si="65"/>
        <v>0</v>
      </c>
    </row>
    <row r="1352" spans="1:28" s="97" customFormat="1" ht="12.75" x14ac:dyDescent="0.2">
      <c r="A1352" s="127"/>
      <c r="B1352" s="127"/>
      <c r="C1352" s="26"/>
      <c r="D1352" s="128"/>
      <c r="E1352" s="129"/>
      <c r="F1352" s="119" t="str">
        <f>+IF(ISNA(VLOOKUP($E1352,COA!$A$10:$C$208,3,0)),"",VLOOKUP($E1352,COA!$A$10:$C$208,3,0))</f>
        <v/>
      </c>
      <c r="G1352" s="129"/>
      <c r="H1352" s="119" t="str">
        <f>+IF(ISNA(VLOOKUP($E1352,COA!$A$10:$C$208,3,0)),"",VLOOKUP($E1352,COA!$A$10:$C$208,3,0))</f>
        <v/>
      </c>
      <c r="I1352" s="120"/>
      <c r="J1352" s="121" t="str">
        <f>+IF(ISNA(VLOOKUP($I1352,'Cost Center'!$A$9:$B$48,2,0)),"",(VLOOKUP($I1352,'Cost Center'!$A$9:$B$48,2,0)))</f>
        <v/>
      </c>
      <c r="K1352" s="122"/>
      <c r="L1352" s="123"/>
      <c r="M1352" s="124">
        <f t="shared" si="63"/>
        <v>0</v>
      </c>
      <c r="N1352" s="124"/>
      <c r="O1352" s="124">
        <f t="shared" si="64"/>
        <v>0</v>
      </c>
      <c r="P1352" s="130"/>
      <c r="Q1352" s="130"/>
      <c r="R1352" s="130"/>
      <c r="S1352" s="130"/>
      <c r="T1352" s="130"/>
      <c r="U1352" s="130"/>
      <c r="V1352" s="130"/>
      <c r="W1352" s="130"/>
      <c r="X1352" s="130"/>
      <c r="Y1352" s="130"/>
      <c r="Z1352" s="130"/>
      <c r="AA1352" s="130"/>
      <c r="AB1352" s="131">
        <f t="shared" si="65"/>
        <v>0</v>
      </c>
    </row>
    <row r="1353" spans="1:28" s="97" customFormat="1" ht="12.75" x14ac:dyDescent="0.2">
      <c r="A1353" s="127"/>
      <c r="B1353" s="127"/>
      <c r="C1353" s="26"/>
      <c r="D1353" s="128"/>
      <c r="E1353" s="129"/>
      <c r="F1353" s="119" t="str">
        <f>+IF(ISNA(VLOOKUP($E1353,COA!$A$10:$C$208,3,0)),"",VLOOKUP($E1353,COA!$A$10:$C$208,3,0))</f>
        <v/>
      </c>
      <c r="G1353" s="129"/>
      <c r="H1353" s="119" t="str">
        <f>+IF(ISNA(VLOOKUP($E1353,COA!$A$10:$C$208,3,0)),"",VLOOKUP($E1353,COA!$A$10:$C$208,3,0))</f>
        <v/>
      </c>
      <c r="I1353" s="120"/>
      <c r="J1353" s="121" t="str">
        <f>+IF(ISNA(VLOOKUP($I1353,'Cost Center'!$A$9:$B$48,2,0)),"",(VLOOKUP($I1353,'Cost Center'!$A$9:$B$48,2,0)))</f>
        <v/>
      </c>
      <c r="K1353" s="122"/>
      <c r="L1353" s="123"/>
      <c r="M1353" s="124">
        <f t="shared" si="63"/>
        <v>0</v>
      </c>
      <c r="N1353" s="124"/>
      <c r="O1353" s="124">
        <f t="shared" si="64"/>
        <v>0</v>
      </c>
      <c r="P1353" s="130"/>
      <c r="Q1353" s="130"/>
      <c r="R1353" s="130"/>
      <c r="S1353" s="130"/>
      <c r="T1353" s="130"/>
      <c r="U1353" s="130"/>
      <c r="V1353" s="130"/>
      <c r="W1353" s="130"/>
      <c r="X1353" s="130"/>
      <c r="Y1353" s="130"/>
      <c r="Z1353" s="130"/>
      <c r="AA1353" s="130"/>
      <c r="AB1353" s="131">
        <f t="shared" si="65"/>
        <v>0</v>
      </c>
    </row>
    <row r="1354" spans="1:28" s="97" customFormat="1" ht="12.75" x14ac:dyDescent="0.2">
      <c r="A1354" s="127"/>
      <c r="B1354" s="127"/>
      <c r="C1354" s="26"/>
      <c r="D1354" s="128"/>
      <c r="E1354" s="129"/>
      <c r="F1354" s="119" t="str">
        <f>+IF(ISNA(VLOOKUP($E1354,COA!$A$10:$C$208,3,0)),"",VLOOKUP($E1354,COA!$A$10:$C$208,3,0))</f>
        <v/>
      </c>
      <c r="G1354" s="129"/>
      <c r="H1354" s="119" t="str">
        <f>+IF(ISNA(VLOOKUP($E1354,COA!$A$10:$C$208,3,0)),"",VLOOKUP($E1354,COA!$A$10:$C$208,3,0))</f>
        <v/>
      </c>
      <c r="I1354" s="120"/>
      <c r="J1354" s="121" t="str">
        <f>+IF(ISNA(VLOOKUP($I1354,'Cost Center'!$A$9:$B$48,2,0)),"",(VLOOKUP($I1354,'Cost Center'!$A$9:$B$48,2,0)))</f>
        <v/>
      </c>
      <c r="K1354" s="122"/>
      <c r="L1354" s="123"/>
      <c r="M1354" s="124">
        <f t="shared" si="63"/>
        <v>0</v>
      </c>
      <c r="N1354" s="124"/>
      <c r="O1354" s="124">
        <f t="shared" si="64"/>
        <v>0</v>
      </c>
      <c r="P1354" s="130"/>
      <c r="Q1354" s="130"/>
      <c r="R1354" s="130"/>
      <c r="S1354" s="130"/>
      <c r="T1354" s="130"/>
      <c r="U1354" s="130"/>
      <c r="V1354" s="130"/>
      <c r="W1354" s="130"/>
      <c r="X1354" s="130"/>
      <c r="Y1354" s="130"/>
      <c r="Z1354" s="130"/>
      <c r="AA1354" s="130"/>
      <c r="AB1354" s="131">
        <f t="shared" si="65"/>
        <v>0</v>
      </c>
    </row>
    <row r="1355" spans="1:28" s="97" customFormat="1" ht="12.75" x14ac:dyDescent="0.2">
      <c r="A1355" s="127"/>
      <c r="B1355" s="127"/>
      <c r="C1355" s="26"/>
      <c r="D1355" s="128"/>
      <c r="E1355" s="129"/>
      <c r="F1355" s="119" t="str">
        <f>+IF(ISNA(VLOOKUP($E1355,COA!$A$10:$C$208,3,0)),"",VLOOKUP($E1355,COA!$A$10:$C$208,3,0))</f>
        <v/>
      </c>
      <c r="G1355" s="129"/>
      <c r="H1355" s="119" t="str">
        <f>+IF(ISNA(VLOOKUP($E1355,COA!$A$10:$C$208,3,0)),"",VLOOKUP($E1355,COA!$A$10:$C$208,3,0))</f>
        <v/>
      </c>
      <c r="I1355" s="120"/>
      <c r="J1355" s="121" t="str">
        <f>+IF(ISNA(VLOOKUP($I1355,'Cost Center'!$A$9:$B$48,2,0)),"",(VLOOKUP($I1355,'Cost Center'!$A$9:$B$48,2,0)))</f>
        <v/>
      </c>
      <c r="K1355" s="122"/>
      <c r="L1355" s="123"/>
      <c r="M1355" s="124">
        <f t="shared" ref="M1355:M1418" si="66">+O1355*1000</f>
        <v>0</v>
      </c>
      <c r="N1355" s="124"/>
      <c r="O1355" s="124">
        <f t="shared" ref="O1355:O1418" si="67">+AB1355</f>
        <v>0</v>
      </c>
      <c r="P1355" s="130"/>
      <c r="Q1355" s="130"/>
      <c r="R1355" s="130"/>
      <c r="S1355" s="130"/>
      <c r="T1355" s="130"/>
      <c r="U1355" s="130"/>
      <c r="V1355" s="130"/>
      <c r="W1355" s="130"/>
      <c r="X1355" s="130"/>
      <c r="Y1355" s="130"/>
      <c r="Z1355" s="130"/>
      <c r="AA1355" s="130"/>
      <c r="AB1355" s="131">
        <f t="shared" ref="AB1355:AB1418" si="68">SUM(P1355:AA1355)</f>
        <v>0</v>
      </c>
    </row>
    <row r="1356" spans="1:28" s="97" customFormat="1" ht="12.75" x14ac:dyDescent="0.2">
      <c r="A1356" s="127"/>
      <c r="B1356" s="127"/>
      <c r="C1356" s="26"/>
      <c r="D1356" s="128"/>
      <c r="E1356" s="129"/>
      <c r="F1356" s="119" t="str">
        <f>+IF(ISNA(VLOOKUP($E1356,COA!$A$10:$C$208,3,0)),"",VLOOKUP($E1356,COA!$A$10:$C$208,3,0))</f>
        <v/>
      </c>
      <c r="G1356" s="129"/>
      <c r="H1356" s="119" t="str">
        <f>+IF(ISNA(VLOOKUP($E1356,COA!$A$10:$C$208,3,0)),"",VLOOKUP($E1356,COA!$A$10:$C$208,3,0))</f>
        <v/>
      </c>
      <c r="I1356" s="120"/>
      <c r="J1356" s="121" t="str">
        <f>+IF(ISNA(VLOOKUP($I1356,'Cost Center'!$A$9:$B$48,2,0)),"",(VLOOKUP($I1356,'Cost Center'!$A$9:$B$48,2,0)))</f>
        <v/>
      </c>
      <c r="K1356" s="122"/>
      <c r="L1356" s="123"/>
      <c r="M1356" s="124">
        <f t="shared" si="66"/>
        <v>0</v>
      </c>
      <c r="N1356" s="124"/>
      <c r="O1356" s="124">
        <f t="shared" si="67"/>
        <v>0</v>
      </c>
      <c r="P1356" s="130"/>
      <c r="Q1356" s="130"/>
      <c r="R1356" s="130"/>
      <c r="S1356" s="130"/>
      <c r="T1356" s="130"/>
      <c r="U1356" s="130"/>
      <c r="V1356" s="130"/>
      <c r="W1356" s="130"/>
      <c r="X1356" s="130"/>
      <c r="Y1356" s="130"/>
      <c r="Z1356" s="130"/>
      <c r="AA1356" s="130"/>
      <c r="AB1356" s="131">
        <f t="shared" si="68"/>
        <v>0</v>
      </c>
    </row>
    <row r="1357" spans="1:28" s="97" customFormat="1" ht="12.75" x14ac:dyDescent="0.2">
      <c r="A1357" s="127"/>
      <c r="B1357" s="127"/>
      <c r="C1357" s="26"/>
      <c r="D1357" s="128"/>
      <c r="E1357" s="129"/>
      <c r="F1357" s="119" t="str">
        <f>+IF(ISNA(VLOOKUP($E1357,COA!$A$10:$C$208,3,0)),"",VLOOKUP($E1357,COA!$A$10:$C$208,3,0))</f>
        <v/>
      </c>
      <c r="G1357" s="129"/>
      <c r="H1357" s="119" t="str">
        <f>+IF(ISNA(VLOOKUP($E1357,COA!$A$10:$C$208,3,0)),"",VLOOKUP($E1357,COA!$A$10:$C$208,3,0))</f>
        <v/>
      </c>
      <c r="I1357" s="120"/>
      <c r="J1357" s="121" t="str">
        <f>+IF(ISNA(VLOOKUP($I1357,'Cost Center'!$A$9:$B$48,2,0)),"",(VLOOKUP($I1357,'Cost Center'!$A$9:$B$48,2,0)))</f>
        <v/>
      </c>
      <c r="K1357" s="122"/>
      <c r="L1357" s="123"/>
      <c r="M1357" s="124">
        <f t="shared" si="66"/>
        <v>0</v>
      </c>
      <c r="N1357" s="124"/>
      <c r="O1357" s="124">
        <f t="shared" si="67"/>
        <v>0</v>
      </c>
      <c r="P1357" s="130"/>
      <c r="Q1357" s="130"/>
      <c r="R1357" s="130"/>
      <c r="S1357" s="130"/>
      <c r="T1357" s="130"/>
      <c r="U1357" s="130"/>
      <c r="V1357" s="130"/>
      <c r="W1357" s="130"/>
      <c r="X1357" s="130"/>
      <c r="Y1357" s="130"/>
      <c r="Z1357" s="130"/>
      <c r="AA1357" s="130"/>
      <c r="AB1357" s="131">
        <f t="shared" si="68"/>
        <v>0</v>
      </c>
    </row>
    <row r="1358" spans="1:28" s="97" customFormat="1" ht="12.75" x14ac:dyDescent="0.2">
      <c r="A1358" s="127"/>
      <c r="B1358" s="127"/>
      <c r="C1358" s="26"/>
      <c r="D1358" s="128"/>
      <c r="E1358" s="129"/>
      <c r="F1358" s="119" t="str">
        <f>+IF(ISNA(VLOOKUP($E1358,COA!$A$10:$C$208,3,0)),"",VLOOKUP($E1358,COA!$A$10:$C$208,3,0))</f>
        <v/>
      </c>
      <c r="G1358" s="129"/>
      <c r="H1358" s="119" t="str">
        <f>+IF(ISNA(VLOOKUP($E1358,COA!$A$10:$C$208,3,0)),"",VLOOKUP($E1358,COA!$A$10:$C$208,3,0))</f>
        <v/>
      </c>
      <c r="I1358" s="120"/>
      <c r="J1358" s="121" t="str">
        <f>+IF(ISNA(VLOOKUP($I1358,'Cost Center'!$A$9:$B$48,2,0)),"",(VLOOKUP($I1358,'Cost Center'!$A$9:$B$48,2,0)))</f>
        <v/>
      </c>
      <c r="K1358" s="122"/>
      <c r="L1358" s="123"/>
      <c r="M1358" s="124">
        <f t="shared" si="66"/>
        <v>0</v>
      </c>
      <c r="N1358" s="124"/>
      <c r="O1358" s="124">
        <f t="shared" si="67"/>
        <v>0</v>
      </c>
      <c r="P1358" s="130"/>
      <c r="Q1358" s="130"/>
      <c r="R1358" s="130"/>
      <c r="S1358" s="130"/>
      <c r="T1358" s="130"/>
      <c r="U1358" s="130"/>
      <c r="V1358" s="130"/>
      <c r="W1358" s="130"/>
      <c r="X1358" s="130"/>
      <c r="Y1358" s="130"/>
      <c r="Z1358" s="130"/>
      <c r="AA1358" s="130"/>
      <c r="AB1358" s="131">
        <f t="shared" si="68"/>
        <v>0</v>
      </c>
    </row>
    <row r="1359" spans="1:28" s="97" customFormat="1" ht="12.75" x14ac:dyDescent="0.2">
      <c r="A1359" s="127"/>
      <c r="B1359" s="127"/>
      <c r="C1359" s="26"/>
      <c r="D1359" s="128"/>
      <c r="E1359" s="129"/>
      <c r="F1359" s="119" t="str">
        <f>+IF(ISNA(VLOOKUP($E1359,COA!$A$10:$C$208,3,0)),"",VLOOKUP($E1359,COA!$A$10:$C$208,3,0))</f>
        <v/>
      </c>
      <c r="G1359" s="129"/>
      <c r="H1359" s="119" t="str">
        <f>+IF(ISNA(VLOOKUP($E1359,COA!$A$10:$C$208,3,0)),"",VLOOKUP($E1359,COA!$A$10:$C$208,3,0))</f>
        <v/>
      </c>
      <c r="I1359" s="120"/>
      <c r="J1359" s="121" t="str">
        <f>+IF(ISNA(VLOOKUP($I1359,'Cost Center'!$A$9:$B$48,2,0)),"",(VLOOKUP($I1359,'Cost Center'!$A$9:$B$48,2,0)))</f>
        <v/>
      </c>
      <c r="K1359" s="122"/>
      <c r="L1359" s="123"/>
      <c r="M1359" s="124">
        <f t="shared" si="66"/>
        <v>0</v>
      </c>
      <c r="N1359" s="124"/>
      <c r="O1359" s="124">
        <f t="shared" si="67"/>
        <v>0</v>
      </c>
      <c r="P1359" s="130"/>
      <c r="Q1359" s="130"/>
      <c r="R1359" s="130"/>
      <c r="S1359" s="130"/>
      <c r="T1359" s="130"/>
      <c r="U1359" s="130"/>
      <c r="V1359" s="130"/>
      <c r="W1359" s="130"/>
      <c r="X1359" s="130"/>
      <c r="Y1359" s="130"/>
      <c r="Z1359" s="130"/>
      <c r="AA1359" s="130"/>
      <c r="AB1359" s="131">
        <f t="shared" si="68"/>
        <v>0</v>
      </c>
    </row>
    <row r="1360" spans="1:28" s="97" customFormat="1" ht="12.75" x14ac:dyDescent="0.2">
      <c r="A1360" s="127"/>
      <c r="B1360" s="127"/>
      <c r="C1360" s="26"/>
      <c r="D1360" s="128"/>
      <c r="E1360" s="129"/>
      <c r="F1360" s="119" t="str">
        <f>+IF(ISNA(VLOOKUP($E1360,COA!$A$10:$C$208,3,0)),"",VLOOKUP($E1360,COA!$A$10:$C$208,3,0))</f>
        <v/>
      </c>
      <c r="G1360" s="129"/>
      <c r="H1360" s="119" t="str">
        <f>+IF(ISNA(VLOOKUP($E1360,COA!$A$10:$C$208,3,0)),"",VLOOKUP($E1360,COA!$A$10:$C$208,3,0))</f>
        <v/>
      </c>
      <c r="I1360" s="120"/>
      <c r="J1360" s="121" t="str">
        <f>+IF(ISNA(VLOOKUP($I1360,'Cost Center'!$A$9:$B$48,2,0)),"",(VLOOKUP($I1360,'Cost Center'!$A$9:$B$48,2,0)))</f>
        <v/>
      </c>
      <c r="K1360" s="122"/>
      <c r="L1360" s="123"/>
      <c r="M1360" s="124">
        <f t="shared" si="66"/>
        <v>0</v>
      </c>
      <c r="N1360" s="124"/>
      <c r="O1360" s="124">
        <f t="shared" si="67"/>
        <v>0</v>
      </c>
      <c r="P1360" s="130"/>
      <c r="Q1360" s="130"/>
      <c r="R1360" s="130"/>
      <c r="S1360" s="130"/>
      <c r="T1360" s="130"/>
      <c r="U1360" s="130"/>
      <c r="V1360" s="130"/>
      <c r="W1360" s="130"/>
      <c r="X1360" s="130"/>
      <c r="Y1360" s="130"/>
      <c r="Z1360" s="130"/>
      <c r="AA1360" s="130"/>
      <c r="AB1360" s="131">
        <f t="shared" si="68"/>
        <v>0</v>
      </c>
    </row>
    <row r="1361" spans="1:28" s="97" customFormat="1" ht="12.75" x14ac:dyDescent="0.2">
      <c r="A1361" s="127"/>
      <c r="B1361" s="127"/>
      <c r="C1361" s="26"/>
      <c r="D1361" s="128"/>
      <c r="E1361" s="129"/>
      <c r="F1361" s="119" t="str">
        <f>+IF(ISNA(VLOOKUP($E1361,COA!$A$10:$C$208,3,0)),"",VLOOKUP($E1361,COA!$A$10:$C$208,3,0))</f>
        <v/>
      </c>
      <c r="G1361" s="129"/>
      <c r="H1361" s="119" t="str">
        <f>+IF(ISNA(VLOOKUP($E1361,COA!$A$10:$C$208,3,0)),"",VLOOKUP($E1361,COA!$A$10:$C$208,3,0))</f>
        <v/>
      </c>
      <c r="I1361" s="120"/>
      <c r="J1361" s="121" t="str">
        <f>+IF(ISNA(VLOOKUP($I1361,'Cost Center'!$A$9:$B$48,2,0)),"",(VLOOKUP($I1361,'Cost Center'!$A$9:$B$48,2,0)))</f>
        <v/>
      </c>
      <c r="K1361" s="122"/>
      <c r="L1361" s="123"/>
      <c r="M1361" s="124">
        <f t="shared" si="66"/>
        <v>0</v>
      </c>
      <c r="N1361" s="124"/>
      <c r="O1361" s="124">
        <f t="shared" si="67"/>
        <v>0</v>
      </c>
      <c r="P1361" s="130"/>
      <c r="Q1361" s="130"/>
      <c r="R1361" s="130"/>
      <c r="S1361" s="130"/>
      <c r="T1361" s="130"/>
      <c r="U1361" s="130"/>
      <c r="V1361" s="130"/>
      <c r="W1361" s="130"/>
      <c r="X1361" s="130"/>
      <c r="Y1361" s="130"/>
      <c r="Z1361" s="130"/>
      <c r="AA1361" s="130"/>
      <c r="AB1361" s="131">
        <f t="shared" si="68"/>
        <v>0</v>
      </c>
    </row>
    <row r="1362" spans="1:28" s="97" customFormat="1" ht="12.75" x14ac:dyDescent="0.2">
      <c r="A1362" s="127"/>
      <c r="B1362" s="127"/>
      <c r="C1362" s="26"/>
      <c r="D1362" s="128"/>
      <c r="E1362" s="129"/>
      <c r="F1362" s="119" t="str">
        <f>+IF(ISNA(VLOOKUP($E1362,COA!$A$10:$C$208,3,0)),"",VLOOKUP($E1362,COA!$A$10:$C$208,3,0))</f>
        <v/>
      </c>
      <c r="G1362" s="129"/>
      <c r="H1362" s="119" t="str">
        <f>+IF(ISNA(VLOOKUP($E1362,COA!$A$10:$C$208,3,0)),"",VLOOKUP($E1362,COA!$A$10:$C$208,3,0))</f>
        <v/>
      </c>
      <c r="I1362" s="120"/>
      <c r="J1362" s="121" t="str">
        <f>+IF(ISNA(VLOOKUP($I1362,'Cost Center'!$A$9:$B$48,2,0)),"",(VLOOKUP($I1362,'Cost Center'!$A$9:$B$48,2,0)))</f>
        <v/>
      </c>
      <c r="K1362" s="122"/>
      <c r="L1362" s="123"/>
      <c r="M1362" s="124">
        <f t="shared" si="66"/>
        <v>0</v>
      </c>
      <c r="N1362" s="124"/>
      <c r="O1362" s="124">
        <f t="shared" si="67"/>
        <v>0</v>
      </c>
      <c r="P1362" s="130"/>
      <c r="Q1362" s="130"/>
      <c r="R1362" s="130"/>
      <c r="S1362" s="130"/>
      <c r="T1362" s="130"/>
      <c r="U1362" s="130"/>
      <c r="V1362" s="130"/>
      <c r="W1362" s="130"/>
      <c r="X1362" s="130"/>
      <c r="Y1362" s="130"/>
      <c r="Z1362" s="130"/>
      <c r="AA1362" s="130"/>
      <c r="AB1362" s="131">
        <f t="shared" si="68"/>
        <v>0</v>
      </c>
    </row>
    <row r="1363" spans="1:28" s="97" customFormat="1" ht="12.75" x14ac:dyDescent="0.2">
      <c r="A1363" s="127"/>
      <c r="B1363" s="127"/>
      <c r="C1363" s="26"/>
      <c r="D1363" s="128"/>
      <c r="E1363" s="129"/>
      <c r="F1363" s="119" t="str">
        <f>+IF(ISNA(VLOOKUP($E1363,COA!$A$10:$C$208,3,0)),"",VLOOKUP($E1363,COA!$A$10:$C$208,3,0))</f>
        <v/>
      </c>
      <c r="G1363" s="129"/>
      <c r="H1363" s="119" t="str">
        <f>+IF(ISNA(VLOOKUP($E1363,COA!$A$10:$C$208,3,0)),"",VLOOKUP($E1363,COA!$A$10:$C$208,3,0))</f>
        <v/>
      </c>
      <c r="I1363" s="120"/>
      <c r="J1363" s="121" t="str">
        <f>+IF(ISNA(VLOOKUP($I1363,'Cost Center'!$A$9:$B$48,2,0)),"",(VLOOKUP($I1363,'Cost Center'!$A$9:$B$48,2,0)))</f>
        <v/>
      </c>
      <c r="K1363" s="122"/>
      <c r="L1363" s="123"/>
      <c r="M1363" s="124">
        <f t="shared" si="66"/>
        <v>0</v>
      </c>
      <c r="N1363" s="124"/>
      <c r="O1363" s="124">
        <f t="shared" si="67"/>
        <v>0</v>
      </c>
      <c r="P1363" s="130"/>
      <c r="Q1363" s="130"/>
      <c r="R1363" s="130"/>
      <c r="S1363" s="130"/>
      <c r="T1363" s="130"/>
      <c r="U1363" s="130"/>
      <c r="V1363" s="130"/>
      <c r="W1363" s="130"/>
      <c r="X1363" s="130"/>
      <c r="Y1363" s="130"/>
      <c r="Z1363" s="130"/>
      <c r="AA1363" s="130"/>
      <c r="AB1363" s="131">
        <f t="shared" si="68"/>
        <v>0</v>
      </c>
    </row>
    <row r="1364" spans="1:28" s="97" customFormat="1" ht="12.75" x14ac:dyDescent="0.2">
      <c r="A1364" s="127"/>
      <c r="B1364" s="127"/>
      <c r="C1364" s="26"/>
      <c r="D1364" s="128"/>
      <c r="E1364" s="129"/>
      <c r="F1364" s="119" t="str">
        <f>+IF(ISNA(VLOOKUP($E1364,COA!$A$10:$C$208,3,0)),"",VLOOKUP($E1364,COA!$A$10:$C$208,3,0))</f>
        <v/>
      </c>
      <c r="G1364" s="129"/>
      <c r="H1364" s="119" t="str">
        <f>+IF(ISNA(VLOOKUP($E1364,COA!$A$10:$C$208,3,0)),"",VLOOKUP($E1364,COA!$A$10:$C$208,3,0))</f>
        <v/>
      </c>
      <c r="I1364" s="120"/>
      <c r="J1364" s="121" t="str">
        <f>+IF(ISNA(VLOOKUP($I1364,'Cost Center'!$A$9:$B$48,2,0)),"",(VLOOKUP($I1364,'Cost Center'!$A$9:$B$48,2,0)))</f>
        <v/>
      </c>
      <c r="K1364" s="122"/>
      <c r="L1364" s="123"/>
      <c r="M1364" s="124">
        <f t="shared" si="66"/>
        <v>0</v>
      </c>
      <c r="N1364" s="124"/>
      <c r="O1364" s="124">
        <f t="shared" si="67"/>
        <v>0</v>
      </c>
      <c r="P1364" s="130"/>
      <c r="Q1364" s="130"/>
      <c r="R1364" s="130"/>
      <c r="S1364" s="130"/>
      <c r="T1364" s="130"/>
      <c r="U1364" s="130"/>
      <c r="V1364" s="130"/>
      <c r="W1364" s="130"/>
      <c r="X1364" s="130"/>
      <c r="Y1364" s="130"/>
      <c r="Z1364" s="130"/>
      <c r="AA1364" s="130"/>
      <c r="AB1364" s="131">
        <f t="shared" si="68"/>
        <v>0</v>
      </c>
    </row>
    <row r="1365" spans="1:28" s="97" customFormat="1" ht="12.75" x14ac:dyDescent="0.2">
      <c r="A1365" s="127"/>
      <c r="B1365" s="127"/>
      <c r="C1365" s="26"/>
      <c r="D1365" s="128"/>
      <c r="E1365" s="129"/>
      <c r="F1365" s="119" t="str">
        <f>+IF(ISNA(VLOOKUP($E1365,COA!$A$10:$C$208,3,0)),"",VLOOKUP($E1365,COA!$A$10:$C$208,3,0))</f>
        <v/>
      </c>
      <c r="G1365" s="129"/>
      <c r="H1365" s="119" t="str">
        <f>+IF(ISNA(VLOOKUP($E1365,COA!$A$10:$C$208,3,0)),"",VLOOKUP($E1365,COA!$A$10:$C$208,3,0))</f>
        <v/>
      </c>
      <c r="I1365" s="120"/>
      <c r="J1365" s="121" t="str">
        <f>+IF(ISNA(VLOOKUP($I1365,'Cost Center'!$A$9:$B$48,2,0)),"",(VLOOKUP($I1365,'Cost Center'!$A$9:$B$48,2,0)))</f>
        <v/>
      </c>
      <c r="K1365" s="122"/>
      <c r="L1365" s="123"/>
      <c r="M1365" s="124">
        <f t="shared" si="66"/>
        <v>0</v>
      </c>
      <c r="N1365" s="124"/>
      <c r="O1365" s="124">
        <f t="shared" si="67"/>
        <v>0</v>
      </c>
      <c r="P1365" s="130"/>
      <c r="Q1365" s="130"/>
      <c r="R1365" s="130"/>
      <c r="S1365" s="130"/>
      <c r="T1365" s="130"/>
      <c r="U1365" s="130"/>
      <c r="V1365" s="130"/>
      <c r="W1365" s="130"/>
      <c r="X1365" s="130"/>
      <c r="Y1365" s="130"/>
      <c r="Z1365" s="130"/>
      <c r="AA1365" s="130"/>
      <c r="AB1365" s="131">
        <f t="shared" si="68"/>
        <v>0</v>
      </c>
    </row>
    <row r="1366" spans="1:28" s="97" customFormat="1" ht="12.75" x14ac:dyDescent="0.2">
      <c r="A1366" s="127"/>
      <c r="B1366" s="127"/>
      <c r="C1366" s="26"/>
      <c r="D1366" s="128"/>
      <c r="E1366" s="129"/>
      <c r="F1366" s="119" t="str">
        <f>+IF(ISNA(VLOOKUP($E1366,COA!$A$10:$C$208,3,0)),"",VLOOKUP($E1366,COA!$A$10:$C$208,3,0))</f>
        <v/>
      </c>
      <c r="G1366" s="129"/>
      <c r="H1366" s="119" t="str">
        <f>+IF(ISNA(VLOOKUP($E1366,COA!$A$10:$C$208,3,0)),"",VLOOKUP($E1366,COA!$A$10:$C$208,3,0))</f>
        <v/>
      </c>
      <c r="I1366" s="120"/>
      <c r="J1366" s="121" t="str">
        <f>+IF(ISNA(VLOOKUP($I1366,'Cost Center'!$A$9:$B$48,2,0)),"",(VLOOKUP($I1366,'Cost Center'!$A$9:$B$48,2,0)))</f>
        <v/>
      </c>
      <c r="K1366" s="122"/>
      <c r="L1366" s="123"/>
      <c r="M1366" s="124">
        <f t="shared" si="66"/>
        <v>0</v>
      </c>
      <c r="N1366" s="124"/>
      <c r="O1366" s="124">
        <f t="shared" si="67"/>
        <v>0</v>
      </c>
      <c r="P1366" s="130"/>
      <c r="Q1366" s="130"/>
      <c r="R1366" s="130"/>
      <c r="S1366" s="130"/>
      <c r="T1366" s="130"/>
      <c r="U1366" s="130"/>
      <c r="V1366" s="130"/>
      <c r="W1366" s="130"/>
      <c r="X1366" s="130"/>
      <c r="Y1366" s="130"/>
      <c r="Z1366" s="130"/>
      <c r="AA1366" s="130"/>
      <c r="AB1366" s="131">
        <f t="shared" si="68"/>
        <v>0</v>
      </c>
    </row>
    <row r="1367" spans="1:28" s="97" customFormat="1" ht="12.75" x14ac:dyDescent="0.2">
      <c r="A1367" s="127"/>
      <c r="B1367" s="127"/>
      <c r="C1367" s="26"/>
      <c r="D1367" s="128"/>
      <c r="E1367" s="129"/>
      <c r="F1367" s="119" t="str">
        <f>+IF(ISNA(VLOOKUP($E1367,COA!$A$10:$C$208,3,0)),"",VLOOKUP($E1367,COA!$A$10:$C$208,3,0))</f>
        <v/>
      </c>
      <c r="G1367" s="129"/>
      <c r="H1367" s="119" t="str">
        <f>+IF(ISNA(VLOOKUP($E1367,COA!$A$10:$C$208,3,0)),"",VLOOKUP($E1367,COA!$A$10:$C$208,3,0))</f>
        <v/>
      </c>
      <c r="I1367" s="120"/>
      <c r="J1367" s="121" t="str">
        <f>+IF(ISNA(VLOOKUP($I1367,'Cost Center'!$A$9:$B$48,2,0)),"",(VLOOKUP($I1367,'Cost Center'!$A$9:$B$48,2,0)))</f>
        <v/>
      </c>
      <c r="K1367" s="122"/>
      <c r="L1367" s="123"/>
      <c r="M1367" s="124">
        <f t="shared" si="66"/>
        <v>0</v>
      </c>
      <c r="N1367" s="124"/>
      <c r="O1367" s="124">
        <f t="shared" si="67"/>
        <v>0</v>
      </c>
      <c r="P1367" s="130"/>
      <c r="Q1367" s="130"/>
      <c r="R1367" s="130"/>
      <c r="S1367" s="130"/>
      <c r="T1367" s="130"/>
      <c r="U1367" s="130"/>
      <c r="V1367" s="130"/>
      <c r="W1367" s="130"/>
      <c r="X1367" s="130"/>
      <c r="Y1367" s="130"/>
      <c r="Z1367" s="130"/>
      <c r="AA1367" s="130"/>
      <c r="AB1367" s="131">
        <f t="shared" si="68"/>
        <v>0</v>
      </c>
    </row>
    <row r="1368" spans="1:28" s="97" customFormat="1" ht="12.75" x14ac:dyDescent="0.2">
      <c r="A1368" s="127"/>
      <c r="B1368" s="127"/>
      <c r="C1368" s="26"/>
      <c r="D1368" s="128"/>
      <c r="E1368" s="129"/>
      <c r="F1368" s="119" t="str">
        <f>+IF(ISNA(VLOOKUP($E1368,COA!$A$10:$C$208,3,0)),"",VLOOKUP($E1368,COA!$A$10:$C$208,3,0))</f>
        <v/>
      </c>
      <c r="G1368" s="129"/>
      <c r="H1368" s="119" t="str">
        <f>+IF(ISNA(VLOOKUP($E1368,COA!$A$10:$C$208,3,0)),"",VLOOKUP($E1368,COA!$A$10:$C$208,3,0))</f>
        <v/>
      </c>
      <c r="I1368" s="120"/>
      <c r="J1368" s="121" t="str">
        <f>+IF(ISNA(VLOOKUP($I1368,'Cost Center'!$A$9:$B$48,2,0)),"",(VLOOKUP($I1368,'Cost Center'!$A$9:$B$48,2,0)))</f>
        <v/>
      </c>
      <c r="K1368" s="122"/>
      <c r="L1368" s="123"/>
      <c r="M1368" s="124">
        <f t="shared" si="66"/>
        <v>0</v>
      </c>
      <c r="N1368" s="124"/>
      <c r="O1368" s="124">
        <f t="shared" si="67"/>
        <v>0</v>
      </c>
      <c r="P1368" s="130"/>
      <c r="Q1368" s="130"/>
      <c r="R1368" s="130"/>
      <c r="S1368" s="130"/>
      <c r="T1368" s="130"/>
      <c r="U1368" s="130"/>
      <c r="V1368" s="130"/>
      <c r="W1368" s="130"/>
      <c r="X1368" s="130"/>
      <c r="Y1368" s="130"/>
      <c r="Z1368" s="130"/>
      <c r="AA1368" s="130"/>
      <c r="AB1368" s="131">
        <f t="shared" si="68"/>
        <v>0</v>
      </c>
    </row>
    <row r="1369" spans="1:28" s="97" customFormat="1" ht="12.75" x14ac:dyDescent="0.2">
      <c r="A1369" s="127"/>
      <c r="B1369" s="127"/>
      <c r="C1369" s="26"/>
      <c r="D1369" s="128"/>
      <c r="E1369" s="129"/>
      <c r="F1369" s="119" t="str">
        <f>+IF(ISNA(VLOOKUP($E1369,COA!$A$10:$C$208,3,0)),"",VLOOKUP($E1369,COA!$A$10:$C$208,3,0))</f>
        <v/>
      </c>
      <c r="G1369" s="129"/>
      <c r="H1369" s="119" t="str">
        <f>+IF(ISNA(VLOOKUP($E1369,COA!$A$10:$C$208,3,0)),"",VLOOKUP($E1369,COA!$A$10:$C$208,3,0))</f>
        <v/>
      </c>
      <c r="I1369" s="120"/>
      <c r="J1369" s="121" t="str">
        <f>+IF(ISNA(VLOOKUP($I1369,'Cost Center'!$A$9:$B$48,2,0)),"",(VLOOKUP($I1369,'Cost Center'!$A$9:$B$48,2,0)))</f>
        <v/>
      </c>
      <c r="K1369" s="122"/>
      <c r="L1369" s="123"/>
      <c r="M1369" s="124">
        <f t="shared" si="66"/>
        <v>0</v>
      </c>
      <c r="N1369" s="124"/>
      <c r="O1369" s="124">
        <f t="shared" si="67"/>
        <v>0</v>
      </c>
      <c r="P1369" s="130"/>
      <c r="Q1369" s="130"/>
      <c r="R1369" s="130"/>
      <c r="S1369" s="130"/>
      <c r="T1369" s="130"/>
      <c r="U1369" s="130"/>
      <c r="V1369" s="130"/>
      <c r="W1369" s="130"/>
      <c r="X1369" s="130"/>
      <c r="Y1369" s="130"/>
      <c r="Z1369" s="130"/>
      <c r="AA1369" s="130"/>
      <c r="AB1369" s="131">
        <f t="shared" si="68"/>
        <v>0</v>
      </c>
    </row>
    <row r="1370" spans="1:28" s="97" customFormat="1" ht="12.75" x14ac:dyDescent="0.2">
      <c r="A1370" s="127"/>
      <c r="B1370" s="127"/>
      <c r="C1370" s="26"/>
      <c r="D1370" s="128"/>
      <c r="E1370" s="129"/>
      <c r="F1370" s="119" t="str">
        <f>+IF(ISNA(VLOOKUP($E1370,COA!$A$10:$C$208,3,0)),"",VLOOKUP($E1370,COA!$A$10:$C$208,3,0))</f>
        <v/>
      </c>
      <c r="G1370" s="129"/>
      <c r="H1370" s="119" t="str">
        <f>+IF(ISNA(VLOOKUP($E1370,COA!$A$10:$C$208,3,0)),"",VLOOKUP($E1370,COA!$A$10:$C$208,3,0))</f>
        <v/>
      </c>
      <c r="I1370" s="120"/>
      <c r="J1370" s="121" t="str">
        <f>+IF(ISNA(VLOOKUP($I1370,'Cost Center'!$A$9:$B$48,2,0)),"",(VLOOKUP($I1370,'Cost Center'!$A$9:$B$48,2,0)))</f>
        <v/>
      </c>
      <c r="K1370" s="122"/>
      <c r="L1370" s="123"/>
      <c r="M1370" s="124">
        <f t="shared" si="66"/>
        <v>0</v>
      </c>
      <c r="N1370" s="124"/>
      <c r="O1370" s="124">
        <f t="shared" si="67"/>
        <v>0</v>
      </c>
      <c r="P1370" s="130"/>
      <c r="Q1370" s="130"/>
      <c r="R1370" s="130"/>
      <c r="S1370" s="130"/>
      <c r="T1370" s="130"/>
      <c r="U1370" s="130"/>
      <c r="V1370" s="130"/>
      <c r="W1370" s="130"/>
      <c r="X1370" s="130"/>
      <c r="Y1370" s="130"/>
      <c r="Z1370" s="130"/>
      <c r="AA1370" s="130"/>
      <c r="AB1370" s="131">
        <f t="shared" si="68"/>
        <v>0</v>
      </c>
    </row>
    <row r="1371" spans="1:28" s="97" customFormat="1" ht="12.75" x14ac:dyDescent="0.2">
      <c r="A1371" s="127"/>
      <c r="B1371" s="127"/>
      <c r="C1371" s="26"/>
      <c r="D1371" s="128"/>
      <c r="E1371" s="129"/>
      <c r="F1371" s="119" t="str">
        <f>+IF(ISNA(VLOOKUP($E1371,COA!$A$10:$C$208,3,0)),"",VLOOKUP($E1371,COA!$A$10:$C$208,3,0))</f>
        <v/>
      </c>
      <c r="G1371" s="129"/>
      <c r="H1371" s="119" t="str">
        <f>+IF(ISNA(VLOOKUP($E1371,COA!$A$10:$C$208,3,0)),"",VLOOKUP($E1371,COA!$A$10:$C$208,3,0))</f>
        <v/>
      </c>
      <c r="I1371" s="120"/>
      <c r="J1371" s="121" t="str">
        <f>+IF(ISNA(VLOOKUP($I1371,'Cost Center'!$A$9:$B$48,2,0)),"",(VLOOKUP($I1371,'Cost Center'!$A$9:$B$48,2,0)))</f>
        <v/>
      </c>
      <c r="K1371" s="122"/>
      <c r="L1371" s="123"/>
      <c r="M1371" s="124">
        <f t="shared" si="66"/>
        <v>0</v>
      </c>
      <c r="N1371" s="124"/>
      <c r="O1371" s="124">
        <f t="shared" si="67"/>
        <v>0</v>
      </c>
      <c r="P1371" s="130"/>
      <c r="Q1371" s="130"/>
      <c r="R1371" s="130"/>
      <c r="S1371" s="130"/>
      <c r="T1371" s="130"/>
      <c r="U1371" s="130"/>
      <c r="V1371" s="130"/>
      <c r="W1371" s="130"/>
      <c r="X1371" s="130"/>
      <c r="Y1371" s="130"/>
      <c r="Z1371" s="130"/>
      <c r="AA1371" s="130"/>
      <c r="AB1371" s="131">
        <f t="shared" si="68"/>
        <v>0</v>
      </c>
    </row>
    <row r="1372" spans="1:28" s="97" customFormat="1" ht="12.75" x14ac:dyDescent="0.2">
      <c r="A1372" s="127"/>
      <c r="B1372" s="127"/>
      <c r="C1372" s="26"/>
      <c r="D1372" s="128"/>
      <c r="E1372" s="129"/>
      <c r="F1372" s="119" t="str">
        <f>+IF(ISNA(VLOOKUP($E1372,COA!$A$10:$C$208,3,0)),"",VLOOKUP($E1372,COA!$A$10:$C$208,3,0))</f>
        <v/>
      </c>
      <c r="G1372" s="129"/>
      <c r="H1372" s="119" t="str">
        <f>+IF(ISNA(VLOOKUP($E1372,COA!$A$10:$C$208,3,0)),"",VLOOKUP($E1372,COA!$A$10:$C$208,3,0))</f>
        <v/>
      </c>
      <c r="I1372" s="120"/>
      <c r="J1372" s="121" t="str">
        <f>+IF(ISNA(VLOOKUP($I1372,'Cost Center'!$A$9:$B$48,2,0)),"",(VLOOKUP($I1372,'Cost Center'!$A$9:$B$48,2,0)))</f>
        <v/>
      </c>
      <c r="K1372" s="122"/>
      <c r="L1372" s="123"/>
      <c r="M1372" s="124">
        <f t="shared" si="66"/>
        <v>0</v>
      </c>
      <c r="N1372" s="124"/>
      <c r="O1372" s="124">
        <f t="shared" si="67"/>
        <v>0</v>
      </c>
      <c r="P1372" s="130"/>
      <c r="Q1372" s="130"/>
      <c r="R1372" s="130"/>
      <c r="S1372" s="130"/>
      <c r="T1372" s="130"/>
      <c r="U1372" s="130"/>
      <c r="V1372" s="130"/>
      <c r="W1372" s="130"/>
      <c r="X1372" s="130"/>
      <c r="Y1372" s="130"/>
      <c r="Z1372" s="130"/>
      <c r="AA1372" s="130"/>
      <c r="AB1372" s="131">
        <f t="shared" si="68"/>
        <v>0</v>
      </c>
    </row>
    <row r="1373" spans="1:28" s="97" customFormat="1" ht="12.75" x14ac:dyDescent="0.2">
      <c r="A1373" s="127"/>
      <c r="B1373" s="127"/>
      <c r="C1373" s="26"/>
      <c r="D1373" s="128"/>
      <c r="E1373" s="129"/>
      <c r="F1373" s="119" t="str">
        <f>+IF(ISNA(VLOOKUP($E1373,COA!$A$10:$C$208,3,0)),"",VLOOKUP($E1373,COA!$A$10:$C$208,3,0))</f>
        <v/>
      </c>
      <c r="G1373" s="129"/>
      <c r="H1373" s="119" t="str">
        <f>+IF(ISNA(VLOOKUP($E1373,COA!$A$10:$C$208,3,0)),"",VLOOKUP($E1373,COA!$A$10:$C$208,3,0))</f>
        <v/>
      </c>
      <c r="I1373" s="120"/>
      <c r="J1373" s="121" t="str">
        <f>+IF(ISNA(VLOOKUP($I1373,'Cost Center'!$A$9:$B$48,2,0)),"",(VLOOKUP($I1373,'Cost Center'!$A$9:$B$48,2,0)))</f>
        <v/>
      </c>
      <c r="K1373" s="122"/>
      <c r="L1373" s="123"/>
      <c r="M1373" s="124">
        <f t="shared" si="66"/>
        <v>0</v>
      </c>
      <c r="N1373" s="124"/>
      <c r="O1373" s="124">
        <f t="shared" si="67"/>
        <v>0</v>
      </c>
      <c r="P1373" s="130"/>
      <c r="Q1373" s="130"/>
      <c r="R1373" s="130"/>
      <c r="S1373" s="130"/>
      <c r="T1373" s="130"/>
      <c r="U1373" s="130"/>
      <c r="V1373" s="130"/>
      <c r="W1373" s="130"/>
      <c r="X1373" s="130"/>
      <c r="Y1373" s="130"/>
      <c r="Z1373" s="130"/>
      <c r="AA1373" s="130"/>
      <c r="AB1373" s="131">
        <f t="shared" si="68"/>
        <v>0</v>
      </c>
    </row>
    <row r="1374" spans="1:28" s="97" customFormat="1" ht="12.75" x14ac:dyDescent="0.2">
      <c r="A1374" s="127"/>
      <c r="B1374" s="127"/>
      <c r="C1374" s="26"/>
      <c r="D1374" s="128"/>
      <c r="E1374" s="129"/>
      <c r="F1374" s="119" t="str">
        <f>+IF(ISNA(VLOOKUP($E1374,COA!$A$10:$C$208,3,0)),"",VLOOKUP($E1374,COA!$A$10:$C$208,3,0))</f>
        <v/>
      </c>
      <c r="G1374" s="129"/>
      <c r="H1374" s="119" t="str">
        <f>+IF(ISNA(VLOOKUP($E1374,COA!$A$10:$C$208,3,0)),"",VLOOKUP($E1374,COA!$A$10:$C$208,3,0))</f>
        <v/>
      </c>
      <c r="I1374" s="120"/>
      <c r="J1374" s="121" t="str">
        <f>+IF(ISNA(VLOOKUP($I1374,'Cost Center'!$A$9:$B$48,2,0)),"",(VLOOKUP($I1374,'Cost Center'!$A$9:$B$48,2,0)))</f>
        <v/>
      </c>
      <c r="K1374" s="122"/>
      <c r="L1374" s="123"/>
      <c r="M1374" s="124">
        <f t="shared" si="66"/>
        <v>0</v>
      </c>
      <c r="N1374" s="124"/>
      <c r="O1374" s="124">
        <f t="shared" si="67"/>
        <v>0</v>
      </c>
      <c r="P1374" s="130"/>
      <c r="Q1374" s="130"/>
      <c r="R1374" s="130"/>
      <c r="S1374" s="130"/>
      <c r="T1374" s="130"/>
      <c r="U1374" s="130"/>
      <c r="V1374" s="130"/>
      <c r="W1374" s="130"/>
      <c r="X1374" s="130"/>
      <c r="Y1374" s="130"/>
      <c r="Z1374" s="130"/>
      <c r="AA1374" s="130"/>
      <c r="AB1374" s="131">
        <f t="shared" si="68"/>
        <v>0</v>
      </c>
    </row>
    <row r="1375" spans="1:28" s="97" customFormat="1" ht="12.75" x14ac:dyDescent="0.2">
      <c r="A1375" s="127"/>
      <c r="B1375" s="127"/>
      <c r="C1375" s="26"/>
      <c r="D1375" s="128"/>
      <c r="E1375" s="129"/>
      <c r="F1375" s="119" t="str">
        <f>+IF(ISNA(VLOOKUP($E1375,COA!$A$10:$C$208,3,0)),"",VLOOKUP($E1375,COA!$A$10:$C$208,3,0))</f>
        <v/>
      </c>
      <c r="G1375" s="129"/>
      <c r="H1375" s="119" t="str">
        <f>+IF(ISNA(VLOOKUP($E1375,COA!$A$10:$C$208,3,0)),"",VLOOKUP($E1375,COA!$A$10:$C$208,3,0))</f>
        <v/>
      </c>
      <c r="I1375" s="120"/>
      <c r="J1375" s="121" t="str">
        <f>+IF(ISNA(VLOOKUP($I1375,'Cost Center'!$A$9:$B$48,2,0)),"",(VLOOKUP($I1375,'Cost Center'!$A$9:$B$48,2,0)))</f>
        <v/>
      </c>
      <c r="K1375" s="122"/>
      <c r="L1375" s="123"/>
      <c r="M1375" s="124">
        <f t="shared" si="66"/>
        <v>0</v>
      </c>
      <c r="N1375" s="124"/>
      <c r="O1375" s="124">
        <f t="shared" si="67"/>
        <v>0</v>
      </c>
      <c r="P1375" s="130"/>
      <c r="Q1375" s="130"/>
      <c r="R1375" s="130"/>
      <c r="S1375" s="130"/>
      <c r="T1375" s="130"/>
      <c r="U1375" s="130"/>
      <c r="V1375" s="130"/>
      <c r="W1375" s="130"/>
      <c r="X1375" s="130"/>
      <c r="Y1375" s="130"/>
      <c r="Z1375" s="130"/>
      <c r="AA1375" s="130"/>
      <c r="AB1375" s="131">
        <f t="shared" si="68"/>
        <v>0</v>
      </c>
    </row>
    <row r="1376" spans="1:28" s="97" customFormat="1" ht="12.75" x14ac:dyDescent="0.2">
      <c r="A1376" s="127"/>
      <c r="B1376" s="127"/>
      <c r="C1376" s="26"/>
      <c r="D1376" s="128"/>
      <c r="E1376" s="129"/>
      <c r="F1376" s="119" t="str">
        <f>+IF(ISNA(VLOOKUP($E1376,COA!$A$10:$C$208,3,0)),"",VLOOKUP($E1376,COA!$A$10:$C$208,3,0))</f>
        <v/>
      </c>
      <c r="G1376" s="129"/>
      <c r="H1376" s="119" t="str">
        <f>+IF(ISNA(VLOOKUP($E1376,COA!$A$10:$C$208,3,0)),"",VLOOKUP($E1376,COA!$A$10:$C$208,3,0))</f>
        <v/>
      </c>
      <c r="I1376" s="120"/>
      <c r="J1376" s="121" t="str">
        <f>+IF(ISNA(VLOOKUP($I1376,'Cost Center'!$A$9:$B$48,2,0)),"",(VLOOKUP($I1376,'Cost Center'!$A$9:$B$48,2,0)))</f>
        <v/>
      </c>
      <c r="K1376" s="122"/>
      <c r="L1376" s="123"/>
      <c r="M1376" s="124">
        <f t="shared" si="66"/>
        <v>0</v>
      </c>
      <c r="N1376" s="124"/>
      <c r="O1376" s="124">
        <f t="shared" si="67"/>
        <v>0</v>
      </c>
      <c r="P1376" s="130"/>
      <c r="Q1376" s="130"/>
      <c r="R1376" s="130"/>
      <c r="S1376" s="130"/>
      <c r="T1376" s="130"/>
      <c r="U1376" s="130"/>
      <c r="V1376" s="130"/>
      <c r="W1376" s="130"/>
      <c r="X1376" s="130"/>
      <c r="Y1376" s="130"/>
      <c r="Z1376" s="130"/>
      <c r="AA1376" s="130"/>
      <c r="AB1376" s="131">
        <f t="shared" si="68"/>
        <v>0</v>
      </c>
    </row>
    <row r="1377" spans="1:28" s="97" customFormat="1" ht="12.75" x14ac:dyDescent="0.2">
      <c r="A1377" s="127"/>
      <c r="B1377" s="127"/>
      <c r="C1377" s="26"/>
      <c r="D1377" s="128"/>
      <c r="E1377" s="129"/>
      <c r="F1377" s="119" t="str">
        <f>+IF(ISNA(VLOOKUP($E1377,COA!$A$10:$C$208,3,0)),"",VLOOKUP($E1377,COA!$A$10:$C$208,3,0))</f>
        <v/>
      </c>
      <c r="G1377" s="129"/>
      <c r="H1377" s="119" t="str">
        <f>+IF(ISNA(VLOOKUP($E1377,COA!$A$10:$C$208,3,0)),"",VLOOKUP($E1377,COA!$A$10:$C$208,3,0))</f>
        <v/>
      </c>
      <c r="I1377" s="120"/>
      <c r="J1377" s="121" t="str">
        <f>+IF(ISNA(VLOOKUP($I1377,'Cost Center'!$A$9:$B$48,2,0)),"",(VLOOKUP($I1377,'Cost Center'!$A$9:$B$48,2,0)))</f>
        <v/>
      </c>
      <c r="K1377" s="122"/>
      <c r="L1377" s="123"/>
      <c r="M1377" s="124">
        <f t="shared" si="66"/>
        <v>0</v>
      </c>
      <c r="N1377" s="124"/>
      <c r="O1377" s="124">
        <f t="shared" si="67"/>
        <v>0</v>
      </c>
      <c r="P1377" s="130"/>
      <c r="Q1377" s="130"/>
      <c r="R1377" s="130"/>
      <c r="S1377" s="130"/>
      <c r="T1377" s="130"/>
      <c r="U1377" s="130"/>
      <c r="V1377" s="130"/>
      <c r="W1377" s="130"/>
      <c r="X1377" s="130"/>
      <c r="Y1377" s="130"/>
      <c r="Z1377" s="130"/>
      <c r="AA1377" s="130"/>
      <c r="AB1377" s="131">
        <f t="shared" si="68"/>
        <v>0</v>
      </c>
    </row>
    <row r="1378" spans="1:28" s="97" customFormat="1" ht="12.75" x14ac:dyDescent="0.2">
      <c r="A1378" s="127"/>
      <c r="B1378" s="127"/>
      <c r="C1378" s="26"/>
      <c r="D1378" s="128"/>
      <c r="E1378" s="129"/>
      <c r="F1378" s="119" t="str">
        <f>+IF(ISNA(VLOOKUP($E1378,COA!$A$10:$C$208,3,0)),"",VLOOKUP($E1378,COA!$A$10:$C$208,3,0))</f>
        <v/>
      </c>
      <c r="G1378" s="129"/>
      <c r="H1378" s="119" t="str">
        <f>+IF(ISNA(VLOOKUP($E1378,COA!$A$10:$C$208,3,0)),"",VLOOKUP($E1378,COA!$A$10:$C$208,3,0))</f>
        <v/>
      </c>
      <c r="I1378" s="120"/>
      <c r="J1378" s="121" t="str">
        <f>+IF(ISNA(VLOOKUP($I1378,'Cost Center'!$A$9:$B$48,2,0)),"",(VLOOKUP($I1378,'Cost Center'!$A$9:$B$48,2,0)))</f>
        <v/>
      </c>
      <c r="K1378" s="122"/>
      <c r="L1378" s="123"/>
      <c r="M1378" s="124">
        <f t="shared" si="66"/>
        <v>0</v>
      </c>
      <c r="N1378" s="124"/>
      <c r="O1378" s="124">
        <f t="shared" si="67"/>
        <v>0</v>
      </c>
      <c r="P1378" s="130"/>
      <c r="Q1378" s="130"/>
      <c r="R1378" s="130"/>
      <c r="S1378" s="130"/>
      <c r="T1378" s="130"/>
      <c r="U1378" s="130"/>
      <c r="V1378" s="130"/>
      <c r="W1378" s="130"/>
      <c r="X1378" s="130"/>
      <c r="Y1378" s="130"/>
      <c r="Z1378" s="130"/>
      <c r="AA1378" s="130"/>
      <c r="AB1378" s="131">
        <f t="shared" si="68"/>
        <v>0</v>
      </c>
    </row>
    <row r="1379" spans="1:28" s="97" customFormat="1" ht="12.75" x14ac:dyDescent="0.2">
      <c r="A1379" s="127"/>
      <c r="B1379" s="127"/>
      <c r="C1379" s="26"/>
      <c r="D1379" s="128"/>
      <c r="E1379" s="129"/>
      <c r="F1379" s="119" t="str">
        <f>+IF(ISNA(VLOOKUP($E1379,COA!$A$10:$C$208,3,0)),"",VLOOKUP($E1379,COA!$A$10:$C$208,3,0))</f>
        <v/>
      </c>
      <c r="G1379" s="129"/>
      <c r="H1379" s="119" t="str">
        <f>+IF(ISNA(VLOOKUP($E1379,COA!$A$10:$C$208,3,0)),"",VLOOKUP($E1379,COA!$A$10:$C$208,3,0))</f>
        <v/>
      </c>
      <c r="I1379" s="120"/>
      <c r="J1379" s="121" t="str">
        <f>+IF(ISNA(VLOOKUP($I1379,'Cost Center'!$A$9:$B$48,2,0)),"",(VLOOKUP($I1379,'Cost Center'!$A$9:$B$48,2,0)))</f>
        <v/>
      </c>
      <c r="K1379" s="122"/>
      <c r="L1379" s="123"/>
      <c r="M1379" s="124">
        <f t="shared" si="66"/>
        <v>0</v>
      </c>
      <c r="N1379" s="124"/>
      <c r="O1379" s="124">
        <f t="shared" si="67"/>
        <v>0</v>
      </c>
      <c r="P1379" s="130"/>
      <c r="Q1379" s="130"/>
      <c r="R1379" s="130"/>
      <c r="S1379" s="130"/>
      <c r="T1379" s="130"/>
      <c r="U1379" s="130"/>
      <c r="V1379" s="130"/>
      <c r="W1379" s="130"/>
      <c r="X1379" s="130"/>
      <c r="Y1379" s="130"/>
      <c r="Z1379" s="130"/>
      <c r="AA1379" s="130"/>
      <c r="AB1379" s="131">
        <f t="shared" si="68"/>
        <v>0</v>
      </c>
    </row>
    <row r="1380" spans="1:28" s="97" customFormat="1" ht="12.75" x14ac:dyDescent="0.2">
      <c r="A1380" s="127"/>
      <c r="B1380" s="127"/>
      <c r="C1380" s="26"/>
      <c r="D1380" s="128"/>
      <c r="E1380" s="129"/>
      <c r="F1380" s="119" t="str">
        <f>+IF(ISNA(VLOOKUP($E1380,COA!$A$10:$C$208,3,0)),"",VLOOKUP($E1380,COA!$A$10:$C$208,3,0))</f>
        <v/>
      </c>
      <c r="G1380" s="129"/>
      <c r="H1380" s="119" t="str">
        <f>+IF(ISNA(VLOOKUP($E1380,COA!$A$10:$C$208,3,0)),"",VLOOKUP($E1380,COA!$A$10:$C$208,3,0))</f>
        <v/>
      </c>
      <c r="I1380" s="120"/>
      <c r="J1380" s="121" t="str">
        <f>+IF(ISNA(VLOOKUP($I1380,'Cost Center'!$A$9:$B$48,2,0)),"",(VLOOKUP($I1380,'Cost Center'!$A$9:$B$48,2,0)))</f>
        <v/>
      </c>
      <c r="K1380" s="122"/>
      <c r="L1380" s="123"/>
      <c r="M1380" s="124">
        <f t="shared" si="66"/>
        <v>0</v>
      </c>
      <c r="N1380" s="124"/>
      <c r="O1380" s="124">
        <f t="shared" si="67"/>
        <v>0</v>
      </c>
      <c r="P1380" s="130"/>
      <c r="Q1380" s="130"/>
      <c r="R1380" s="130"/>
      <c r="S1380" s="130"/>
      <c r="T1380" s="130"/>
      <c r="U1380" s="130"/>
      <c r="V1380" s="130"/>
      <c r="W1380" s="130"/>
      <c r="X1380" s="130"/>
      <c r="Y1380" s="130"/>
      <c r="Z1380" s="130"/>
      <c r="AA1380" s="130"/>
      <c r="AB1380" s="131">
        <f t="shared" si="68"/>
        <v>0</v>
      </c>
    </row>
    <row r="1381" spans="1:28" s="97" customFormat="1" ht="12.75" x14ac:dyDescent="0.2">
      <c r="A1381" s="127"/>
      <c r="B1381" s="127"/>
      <c r="C1381" s="26"/>
      <c r="D1381" s="128"/>
      <c r="E1381" s="129"/>
      <c r="F1381" s="119" t="str">
        <f>+IF(ISNA(VLOOKUP($E1381,COA!$A$10:$C$208,3,0)),"",VLOOKUP($E1381,COA!$A$10:$C$208,3,0))</f>
        <v/>
      </c>
      <c r="G1381" s="129"/>
      <c r="H1381" s="119" t="str">
        <f>+IF(ISNA(VLOOKUP($E1381,COA!$A$10:$C$208,3,0)),"",VLOOKUP($E1381,COA!$A$10:$C$208,3,0))</f>
        <v/>
      </c>
      <c r="I1381" s="120"/>
      <c r="J1381" s="121" t="str">
        <f>+IF(ISNA(VLOOKUP($I1381,'Cost Center'!$A$9:$B$48,2,0)),"",(VLOOKUP($I1381,'Cost Center'!$A$9:$B$48,2,0)))</f>
        <v/>
      </c>
      <c r="K1381" s="122"/>
      <c r="L1381" s="123"/>
      <c r="M1381" s="124">
        <f t="shared" si="66"/>
        <v>0</v>
      </c>
      <c r="N1381" s="124"/>
      <c r="O1381" s="124">
        <f t="shared" si="67"/>
        <v>0</v>
      </c>
      <c r="P1381" s="130"/>
      <c r="Q1381" s="130"/>
      <c r="R1381" s="130"/>
      <c r="S1381" s="130"/>
      <c r="T1381" s="130"/>
      <c r="U1381" s="130"/>
      <c r="V1381" s="130"/>
      <c r="W1381" s="130"/>
      <c r="X1381" s="130"/>
      <c r="Y1381" s="130"/>
      <c r="Z1381" s="130"/>
      <c r="AA1381" s="130"/>
      <c r="AB1381" s="131">
        <f t="shared" si="68"/>
        <v>0</v>
      </c>
    </row>
    <row r="1382" spans="1:28" s="97" customFormat="1" ht="12.75" x14ac:dyDescent="0.2">
      <c r="A1382" s="127"/>
      <c r="B1382" s="127"/>
      <c r="C1382" s="26"/>
      <c r="D1382" s="128"/>
      <c r="E1382" s="129"/>
      <c r="F1382" s="119" t="str">
        <f>+IF(ISNA(VLOOKUP($E1382,COA!$A$10:$C$208,3,0)),"",VLOOKUP($E1382,COA!$A$10:$C$208,3,0))</f>
        <v/>
      </c>
      <c r="G1382" s="129"/>
      <c r="H1382" s="119" t="str">
        <f>+IF(ISNA(VLOOKUP($E1382,COA!$A$10:$C$208,3,0)),"",VLOOKUP($E1382,COA!$A$10:$C$208,3,0))</f>
        <v/>
      </c>
      <c r="I1382" s="120"/>
      <c r="J1382" s="121" t="str">
        <f>+IF(ISNA(VLOOKUP($I1382,'Cost Center'!$A$9:$B$48,2,0)),"",(VLOOKUP($I1382,'Cost Center'!$A$9:$B$48,2,0)))</f>
        <v/>
      </c>
      <c r="K1382" s="122"/>
      <c r="L1382" s="123"/>
      <c r="M1382" s="124">
        <f t="shared" si="66"/>
        <v>0</v>
      </c>
      <c r="N1382" s="124"/>
      <c r="O1382" s="124">
        <f t="shared" si="67"/>
        <v>0</v>
      </c>
      <c r="P1382" s="130"/>
      <c r="Q1382" s="130"/>
      <c r="R1382" s="130"/>
      <c r="S1382" s="130"/>
      <c r="T1382" s="130"/>
      <c r="U1382" s="130"/>
      <c r="V1382" s="130"/>
      <c r="W1382" s="130"/>
      <c r="X1382" s="130"/>
      <c r="Y1382" s="130"/>
      <c r="Z1382" s="130"/>
      <c r="AA1382" s="130"/>
      <c r="AB1382" s="131">
        <f t="shared" si="68"/>
        <v>0</v>
      </c>
    </row>
    <row r="1383" spans="1:28" s="97" customFormat="1" ht="12.75" x14ac:dyDescent="0.2">
      <c r="A1383" s="127"/>
      <c r="B1383" s="127"/>
      <c r="C1383" s="26"/>
      <c r="D1383" s="128"/>
      <c r="E1383" s="129"/>
      <c r="F1383" s="119" t="str">
        <f>+IF(ISNA(VLOOKUP($E1383,COA!$A$10:$C$208,3,0)),"",VLOOKUP($E1383,COA!$A$10:$C$208,3,0))</f>
        <v/>
      </c>
      <c r="G1383" s="129"/>
      <c r="H1383" s="119" t="str">
        <f>+IF(ISNA(VLOOKUP($E1383,COA!$A$10:$C$208,3,0)),"",VLOOKUP($E1383,COA!$A$10:$C$208,3,0))</f>
        <v/>
      </c>
      <c r="I1383" s="120"/>
      <c r="J1383" s="121" t="str">
        <f>+IF(ISNA(VLOOKUP($I1383,'Cost Center'!$A$9:$B$48,2,0)),"",(VLOOKUP($I1383,'Cost Center'!$A$9:$B$48,2,0)))</f>
        <v/>
      </c>
      <c r="K1383" s="122"/>
      <c r="L1383" s="123"/>
      <c r="M1383" s="124">
        <f t="shared" si="66"/>
        <v>0</v>
      </c>
      <c r="N1383" s="124"/>
      <c r="O1383" s="124">
        <f t="shared" si="67"/>
        <v>0</v>
      </c>
      <c r="P1383" s="130"/>
      <c r="Q1383" s="130"/>
      <c r="R1383" s="130"/>
      <c r="S1383" s="130"/>
      <c r="T1383" s="130"/>
      <c r="U1383" s="130"/>
      <c r="V1383" s="130"/>
      <c r="W1383" s="130"/>
      <c r="X1383" s="130"/>
      <c r="Y1383" s="130"/>
      <c r="Z1383" s="130"/>
      <c r="AA1383" s="130"/>
      <c r="AB1383" s="131">
        <f t="shared" si="68"/>
        <v>0</v>
      </c>
    </row>
    <row r="1384" spans="1:28" s="97" customFormat="1" ht="12.75" x14ac:dyDescent="0.2">
      <c r="A1384" s="127"/>
      <c r="B1384" s="127"/>
      <c r="C1384" s="26"/>
      <c r="D1384" s="128"/>
      <c r="E1384" s="129"/>
      <c r="F1384" s="119" t="str">
        <f>+IF(ISNA(VLOOKUP($E1384,COA!$A$10:$C$208,3,0)),"",VLOOKUP($E1384,COA!$A$10:$C$208,3,0))</f>
        <v/>
      </c>
      <c r="G1384" s="129"/>
      <c r="H1384" s="119" t="str">
        <f>+IF(ISNA(VLOOKUP($E1384,COA!$A$10:$C$208,3,0)),"",VLOOKUP($E1384,COA!$A$10:$C$208,3,0))</f>
        <v/>
      </c>
      <c r="I1384" s="120"/>
      <c r="J1384" s="121" t="str">
        <f>+IF(ISNA(VLOOKUP($I1384,'Cost Center'!$A$9:$B$48,2,0)),"",(VLOOKUP($I1384,'Cost Center'!$A$9:$B$48,2,0)))</f>
        <v/>
      </c>
      <c r="K1384" s="122"/>
      <c r="L1384" s="123"/>
      <c r="M1384" s="124">
        <f t="shared" si="66"/>
        <v>0</v>
      </c>
      <c r="N1384" s="124"/>
      <c r="O1384" s="124">
        <f t="shared" si="67"/>
        <v>0</v>
      </c>
      <c r="P1384" s="130"/>
      <c r="Q1384" s="130"/>
      <c r="R1384" s="130"/>
      <c r="S1384" s="130"/>
      <c r="T1384" s="130"/>
      <c r="U1384" s="130"/>
      <c r="V1384" s="130"/>
      <c r="W1384" s="130"/>
      <c r="X1384" s="130"/>
      <c r="Y1384" s="130"/>
      <c r="Z1384" s="130"/>
      <c r="AA1384" s="130"/>
      <c r="AB1384" s="131">
        <f t="shared" si="68"/>
        <v>0</v>
      </c>
    </row>
    <row r="1385" spans="1:28" s="97" customFormat="1" ht="12.75" x14ac:dyDescent="0.2">
      <c r="A1385" s="127"/>
      <c r="B1385" s="127"/>
      <c r="C1385" s="26"/>
      <c r="D1385" s="128"/>
      <c r="E1385" s="129"/>
      <c r="F1385" s="119" t="str">
        <f>+IF(ISNA(VLOOKUP($E1385,COA!$A$10:$C$208,3,0)),"",VLOOKUP($E1385,COA!$A$10:$C$208,3,0))</f>
        <v/>
      </c>
      <c r="G1385" s="129"/>
      <c r="H1385" s="119" t="str">
        <f>+IF(ISNA(VLOOKUP($E1385,COA!$A$10:$C$208,3,0)),"",VLOOKUP($E1385,COA!$A$10:$C$208,3,0))</f>
        <v/>
      </c>
      <c r="I1385" s="120"/>
      <c r="J1385" s="121" t="str">
        <f>+IF(ISNA(VLOOKUP($I1385,'Cost Center'!$A$9:$B$48,2,0)),"",(VLOOKUP($I1385,'Cost Center'!$A$9:$B$48,2,0)))</f>
        <v/>
      </c>
      <c r="K1385" s="122"/>
      <c r="L1385" s="123"/>
      <c r="M1385" s="124">
        <f t="shared" si="66"/>
        <v>0</v>
      </c>
      <c r="N1385" s="124"/>
      <c r="O1385" s="124">
        <f t="shared" si="67"/>
        <v>0</v>
      </c>
      <c r="P1385" s="130"/>
      <c r="Q1385" s="130"/>
      <c r="R1385" s="130"/>
      <c r="S1385" s="130"/>
      <c r="T1385" s="130"/>
      <c r="U1385" s="130"/>
      <c r="V1385" s="130"/>
      <c r="W1385" s="130"/>
      <c r="X1385" s="130"/>
      <c r="Y1385" s="130"/>
      <c r="Z1385" s="130"/>
      <c r="AA1385" s="130"/>
      <c r="AB1385" s="131">
        <f t="shared" si="68"/>
        <v>0</v>
      </c>
    </row>
    <row r="1386" spans="1:28" s="97" customFormat="1" ht="12.75" x14ac:dyDescent="0.2">
      <c r="A1386" s="127"/>
      <c r="B1386" s="127"/>
      <c r="C1386" s="26"/>
      <c r="D1386" s="128"/>
      <c r="E1386" s="129"/>
      <c r="F1386" s="119" t="str">
        <f>+IF(ISNA(VLOOKUP($E1386,COA!$A$10:$C$208,3,0)),"",VLOOKUP($E1386,COA!$A$10:$C$208,3,0))</f>
        <v/>
      </c>
      <c r="G1386" s="129"/>
      <c r="H1386" s="119" t="str">
        <f>+IF(ISNA(VLOOKUP($E1386,COA!$A$10:$C$208,3,0)),"",VLOOKUP($E1386,COA!$A$10:$C$208,3,0))</f>
        <v/>
      </c>
      <c r="I1386" s="120"/>
      <c r="J1386" s="121" t="str">
        <f>+IF(ISNA(VLOOKUP($I1386,'Cost Center'!$A$9:$B$48,2,0)),"",(VLOOKUP($I1386,'Cost Center'!$A$9:$B$48,2,0)))</f>
        <v/>
      </c>
      <c r="K1386" s="122"/>
      <c r="L1386" s="123"/>
      <c r="M1386" s="124">
        <f t="shared" si="66"/>
        <v>0</v>
      </c>
      <c r="N1386" s="124"/>
      <c r="O1386" s="124">
        <f t="shared" si="67"/>
        <v>0</v>
      </c>
      <c r="P1386" s="130"/>
      <c r="Q1386" s="130"/>
      <c r="R1386" s="130"/>
      <c r="S1386" s="130"/>
      <c r="T1386" s="130"/>
      <c r="U1386" s="130"/>
      <c r="V1386" s="130"/>
      <c r="W1386" s="130"/>
      <c r="X1386" s="130"/>
      <c r="Y1386" s="130"/>
      <c r="Z1386" s="130"/>
      <c r="AA1386" s="130"/>
      <c r="AB1386" s="131">
        <f t="shared" si="68"/>
        <v>0</v>
      </c>
    </row>
    <row r="1387" spans="1:28" s="97" customFormat="1" ht="12.75" x14ac:dyDescent="0.2">
      <c r="A1387" s="127"/>
      <c r="B1387" s="127"/>
      <c r="C1387" s="26"/>
      <c r="D1387" s="128"/>
      <c r="E1387" s="129"/>
      <c r="F1387" s="119" t="str">
        <f>+IF(ISNA(VLOOKUP($E1387,COA!$A$10:$C$208,3,0)),"",VLOOKUP($E1387,COA!$A$10:$C$208,3,0))</f>
        <v/>
      </c>
      <c r="G1387" s="129"/>
      <c r="H1387" s="119" t="str">
        <f>+IF(ISNA(VLOOKUP($E1387,COA!$A$10:$C$208,3,0)),"",VLOOKUP($E1387,COA!$A$10:$C$208,3,0))</f>
        <v/>
      </c>
      <c r="I1387" s="120"/>
      <c r="J1387" s="121" t="str">
        <f>+IF(ISNA(VLOOKUP($I1387,'Cost Center'!$A$9:$B$48,2,0)),"",(VLOOKUP($I1387,'Cost Center'!$A$9:$B$48,2,0)))</f>
        <v/>
      </c>
      <c r="K1387" s="122"/>
      <c r="L1387" s="123"/>
      <c r="M1387" s="124">
        <f t="shared" si="66"/>
        <v>0</v>
      </c>
      <c r="N1387" s="124"/>
      <c r="O1387" s="124">
        <f t="shared" si="67"/>
        <v>0</v>
      </c>
      <c r="P1387" s="130"/>
      <c r="Q1387" s="130"/>
      <c r="R1387" s="130"/>
      <c r="S1387" s="130"/>
      <c r="T1387" s="130"/>
      <c r="U1387" s="130"/>
      <c r="V1387" s="130"/>
      <c r="W1387" s="130"/>
      <c r="X1387" s="130"/>
      <c r="Y1387" s="130"/>
      <c r="Z1387" s="130"/>
      <c r="AA1387" s="130"/>
      <c r="AB1387" s="131">
        <f t="shared" si="68"/>
        <v>0</v>
      </c>
    </row>
    <row r="1388" spans="1:28" s="97" customFormat="1" ht="12.75" x14ac:dyDescent="0.2">
      <c r="A1388" s="127"/>
      <c r="B1388" s="127"/>
      <c r="C1388" s="26"/>
      <c r="D1388" s="128"/>
      <c r="E1388" s="129"/>
      <c r="F1388" s="119" t="str">
        <f>+IF(ISNA(VLOOKUP($E1388,COA!$A$10:$C$208,3,0)),"",VLOOKUP($E1388,COA!$A$10:$C$208,3,0))</f>
        <v/>
      </c>
      <c r="G1388" s="129"/>
      <c r="H1388" s="119" t="str">
        <f>+IF(ISNA(VLOOKUP($E1388,COA!$A$10:$C$208,3,0)),"",VLOOKUP($E1388,COA!$A$10:$C$208,3,0))</f>
        <v/>
      </c>
      <c r="I1388" s="120"/>
      <c r="J1388" s="121" t="str">
        <f>+IF(ISNA(VLOOKUP($I1388,'Cost Center'!$A$9:$B$48,2,0)),"",(VLOOKUP($I1388,'Cost Center'!$A$9:$B$48,2,0)))</f>
        <v/>
      </c>
      <c r="K1388" s="122"/>
      <c r="L1388" s="123"/>
      <c r="M1388" s="124">
        <f t="shared" si="66"/>
        <v>0</v>
      </c>
      <c r="N1388" s="124"/>
      <c r="O1388" s="124">
        <f t="shared" si="67"/>
        <v>0</v>
      </c>
      <c r="P1388" s="130"/>
      <c r="Q1388" s="130"/>
      <c r="R1388" s="130"/>
      <c r="S1388" s="130"/>
      <c r="T1388" s="130"/>
      <c r="U1388" s="130"/>
      <c r="V1388" s="130"/>
      <c r="W1388" s="130"/>
      <c r="X1388" s="130"/>
      <c r="Y1388" s="130"/>
      <c r="Z1388" s="130"/>
      <c r="AA1388" s="130"/>
      <c r="AB1388" s="131">
        <f t="shared" si="68"/>
        <v>0</v>
      </c>
    </row>
    <row r="1389" spans="1:28" s="97" customFormat="1" ht="12.75" x14ac:dyDescent="0.2">
      <c r="A1389" s="127"/>
      <c r="B1389" s="127"/>
      <c r="C1389" s="26"/>
      <c r="D1389" s="128"/>
      <c r="E1389" s="129"/>
      <c r="F1389" s="119" t="str">
        <f>+IF(ISNA(VLOOKUP($E1389,COA!$A$10:$C$208,3,0)),"",VLOOKUP($E1389,COA!$A$10:$C$208,3,0))</f>
        <v/>
      </c>
      <c r="G1389" s="129"/>
      <c r="H1389" s="119" t="str">
        <f>+IF(ISNA(VLOOKUP($E1389,COA!$A$10:$C$208,3,0)),"",VLOOKUP($E1389,COA!$A$10:$C$208,3,0))</f>
        <v/>
      </c>
      <c r="I1389" s="120"/>
      <c r="J1389" s="121" t="str">
        <f>+IF(ISNA(VLOOKUP($I1389,'Cost Center'!$A$9:$B$48,2,0)),"",(VLOOKUP($I1389,'Cost Center'!$A$9:$B$48,2,0)))</f>
        <v/>
      </c>
      <c r="K1389" s="122"/>
      <c r="L1389" s="123"/>
      <c r="M1389" s="124">
        <f t="shared" si="66"/>
        <v>0</v>
      </c>
      <c r="N1389" s="124"/>
      <c r="O1389" s="124">
        <f t="shared" si="67"/>
        <v>0</v>
      </c>
      <c r="P1389" s="130"/>
      <c r="Q1389" s="130"/>
      <c r="R1389" s="130"/>
      <c r="S1389" s="130"/>
      <c r="T1389" s="130"/>
      <c r="U1389" s="130"/>
      <c r="V1389" s="130"/>
      <c r="W1389" s="130"/>
      <c r="X1389" s="130"/>
      <c r="Y1389" s="130"/>
      <c r="Z1389" s="130"/>
      <c r="AA1389" s="130"/>
      <c r="AB1389" s="131">
        <f t="shared" si="68"/>
        <v>0</v>
      </c>
    </row>
    <row r="1390" spans="1:28" s="97" customFormat="1" ht="12.75" x14ac:dyDescent="0.2">
      <c r="A1390" s="127"/>
      <c r="B1390" s="127"/>
      <c r="C1390" s="26"/>
      <c r="D1390" s="128"/>
      <c r="E1390" s="129"/>
      <c r="F1390" s="119" t="str">
        <f>+IF(ISNA(VLOOKUP($E1390,COA!$A$10:$C$208,3,0)),"",VLOOKUP($E1390,COA!$A$10:$C$208,3,0))</f>
        <v/>
      </c>
      <c r="G1390" s="129"/>
      <c r="H1390" s="119" t="str">
        <f>+IF(ISNA(VLOOKUP($E1390,COA!$A$10:$C$208,3,0)),"",VLOOKUP($E1390,COA!$A$10:$C$208,3,0))</f>
        <v/>
      </c>
      <c r="I1390" s="120"/>
      <c r="J1390" s="121" t="str">
        <f>+IF(ISNA(VLOOKUP($I1390,'Cost Center'!$A$9:$B$48,2,0)),"",(VLOOKUP($I1390,'Cost Center'!$A$9:$B$48,2,0)))</f>
        <v/>
      </c>
      <c r="K1390" s="122"/>
      <c r="L1390" s="123"/>
      <c r="M1390" s="124">
        <f t="shared" si="66"/>
        <v>0</v>
      </c>
      <c r="N1390" s="124"/>
      <c r="O1390" s="124">
        <f t="shared" si="67"/>
        <v>0</v>
      </c>
      <c r="P1390" s="130"/>
      <c r="Q1390" s="130"/>
      <c r="R1390" s="130"/>
      <c r="S1390" s="130"/>
      <c r="T1390" s="130"/>
      <c r="U1390" s="130"/>
      <c r="V1390" s="130"/>
      <c r="W1390" s="130"/>
      <c r="X1390" s="130"/>
      <c r="Y1390" s="130"/>
      <c r="Z1390" s="130"/>
      <c r="AA1390" s="130"/>
      <c r="AB1390" s="131">
        <f t="shared" si="68"/>
        <v>0</v>
      </c>
    </row>
    <row r="1391" spans="1:28" s="97" customFormat="1" ht="12.75" x14ac:dyDescent="0.2">
      <c r="A1391" s="127"/>
      <c r="B1391" s="127"/>
      <c r="C1391" s="26"/>
      <c r="D1391" s="128"/>
      <c r="E1391" s="129"/>
      <c r="F1391" s="119" t="str">
        <f>+IF(ISNA(VLOOKUP($E1391,COA!$A$10:$C$208,3,0)),"",VLOOKUP($E1391,COA!$A$10:$C$208,3,0))</f>
        <v/>
      </c>
      <c r="G1391" s="129"/>
      <c r="H1391" s="119" t="str">
        <f>+IF(ISNA(VLOOKUP($E1391,COA!$A$10:$C$208,3,0)),"",VLOOKUP($E1391,COA!$A$10:$C$208,3,0))</f>
        <v/>
      </c>
      <c r="I1391" s="120"/>
      <c r="J1391" s="121" t="str">
        <f>+IF(ISNA(VLOOKUP($I1391,'Cost Center'!$A$9:$B$48,2,0)),"",(VLOOKUP($I1391,'Cost Center'!$A$9:$B$48,2,0)))</f>
        <v/>
      </c>
      <c r="K1391" s="122"/>
      <c r="L1391" s="123"/>
      <c r="M1391" s="124">
        <f t="shared" si="66"/>
        <v>0</v>
      </c>
      <c r="N1391" s="124"/>
      <c r="O1391" s="124">
        <f t="shared" si="67"/>
        <v>0</v>
      </c>
      <c r="P1391" s="130"/>
      <c r="Q1391" s="130"/>
      <c r="R1391" s="130"/>
      <c r="S1391" s="130"/>
      <c r="T1391" s="130"/>
      <c r="U1391" s="130"/>
      <c r="V1391" s="130"/>
      <c r="W1391" s="130"/>
      <c r="X1391" s="130"/>
      <c r="Y1391" s="130"/>
      <c r="Z1391" s="130"/>
      <c r="AA1391" s="130"/>
      <c r="AB1391" s="131">
        <f t="shared" si="68"/>
        <v>0</v>
      </c>
    </row>
    <row r="1392" spans="1:28" s="97" customFormat="1" ht="12.75" x14ac:dyDescent="0.2">
      <c r="A1392" s="127"/>
      <c r="B1392" s="127"/>
      <c r="C1392" s="26"/>
      <c r="D1392" s="128"/>
      <c r="E1392" s="129"/>
      <c r="F1392" s="119" t="str">
        <f>+IF(ISNA(VLOOKUP($E1392,COA!$A$10:$C$208,3,0)),"",VLOOKUP($E1392,COA!$A$10:$C$208,3,0))</f>
        <v/>
      </c>
      <c r="G1392" s="129"/>
      <c r="H1392" s="119" t="str">
        <f>+IF(ISNA(VLOOKUP($E1392,COA!$A$10:$C$208,3,0)),"",VLOOKUP($E1392,COA!$A$10:$C$208,3,0))</f>
        <v/>
      </c>
      <c r="I1392" s="120"/>
      <c r="J1392" s="121" t="str">
        <f>+IF(ISNA(VLOOKUP($I1392,'Cost Center'!$A$9:$B$48,2,0)),"",(VLOOKUP($I1392,'Cost Center'!$A$9:$B$48,2,0)))</f>
        <v/>
      </c>
      <c r="K1392" s="122"/>
      <c r="L1392" s="123"/>
      <c r="M1392" s="124">
        <f t="shared" si="66"/>
        <v>0</v>
      </c>
      <c r="N1392" s="124"/>
      <c r="O1392" s="124">
        <f t="shared" si="67"/>
        <v>0</v>
      </c>
      <c r="P1392" s="130"/>
      <c r="Q1392" s="130"/>
      <c r="R1392" s="130"/>
      <c r="S1392" s="130"/>
      <c r="T1392" s="130"/>
      <c r="U1392" s="130"/>
      <c r="V1392" s="130"/>
      <c r="W1392" s="130"/>
      <c r="X1392" s="130"/>
      <c r="Y1392" s="130"/>
      <c r="Z1392" s="130"/>
      <c r="AA1392" s="130"/>
      <c r="AB1392" s="131">
        <f t="shared" si="68"/>
        <v>0</v>
      </c>
    </row>
    <row r="1393" spans="1:28" s="97" customFormat="1" ht="12.75" x14ac:dyDescent="0.2">
      <c r="A1393" s="127"/>
      <c r="B1393" s="127"/>
      <c r="C1393" s="26"/>
      <c r="D1393" s="128"/>
      <c r="E1393" s="129"/>
      <c r="F1393" s="119" t="str">
        <f>+IF(ISNA(VLOOKUP($E1393,COA!$A$10:$C$208,3,0)),"",VLOOKUP($E1393,COA!$A$10:$C$208,3,0))</f>
        <v/>
      </c>
      <c r="G1393" s="129"/>
      <c r="H1393" s="119" t="str">
        <f>+IF(ISNA(VLOOKUP($E1393,COA!$A$10:$C$208,3,0)),"",VLOOKUP($E1393,COA!$A$10:$C$208,3,0))</f>
        <v/>
      </c>
      <c r="I1393" s="120"/>
      <c r="J1393" s="121" t="str">
        <f>+IF(ISNA(VLOOKUP($I1393,'Cost Center'!$A$9:$B$48,2,0)),"",(VLOOKUP($I1393,'Cost Center'!$A$9:$B$48,2,0)))</f>
        <v/>
      </c>
      <c r="K1393" s="122"/>
      <c r="L1393" s="123"/>
      <c r="M1393" s="124">
        <f t="shared" si="66"/>
        <v>0</v>
      </c>
      <c r="N1393" s="124"/>
      <c r="O1393" s="124">
        <f t="shared" si="67"/>
        <v>0</v>
      </c>
      <c r="P1393" s="130"/>
      <c r="Q1393" s="130"/>
      <c r="R1393" s="130"/>
      <c r="S1393" s="130"/>
      <c r="T1393" s="130"/>
      <c r="U1393" s="130"/>
      <c r="V1393" s="130"/>
      <c r="W1393" s="130"/>
      <c r="X1393" s="130"/>
      <c r="Y1393" s="130"/>
      <c r="Z1393" s="130"/>
      <c r="AA1393" s="130"/>
      <c r="AB1393" s="131">
        <f t="shared" si="68"/>
        <v>0</v>
      </c>
    </row>
    <row r="1394" spans="1:28" s="97" customFormat="1" ht="12.75" x14ac:dyDescent="0.2">
      <c r="A1394" s="127"/>
      <c r="B1394" s="127"/>
      <c r="C1394" s="26"/>
      <c r="D1394" s="128"/>
      <c r="E1394" s="129"/>
      <c r="F1394" s="119" t="str">
        <f>+IF(ISNA(VLOOKUP($E1394,COA!$A$10:$C$208,3,0)),"",VLOOKUP($E1394,COA!$A$10:$C$208,3,0))</f>
        <v/>
      </c>
      <c r="G1394" s="129"/>
      <c r="H1394" s="119" t="str">
        <f>+IF(ISNA(VLOOKUP($E1394,COA!$A$10:$C$208,3,0)),"",VLOOKUP($E1394,COA!$A$10:$C$208,3,0))</f>
        <v/>
      </c>
      <c r="I1394" s="120"/>
      <c r="J1394" s="121" t="str">
        <f>+IF(ISNA(VLOOKUP($I1394,'Cost Center'!$A$9:$B$48,2,0)),"",(VLOOKUP($I1394,'Cost Center'!$A$9:$B$48,2,0)))</f>
        <v/>
      </c>
      <c r="K1394" s="122"/>
      <c r="L1394" s="123"/>
      <c r="M1394" s="124">
        <f t="shared" si="66"/>
        <v>0</v>
      </c>
      <c r="N1394" s="124"/>
      <c r="O1394" s="124">
        <f t="shared" si="67"/>
        <v>0</v>
      </c>
      <c r="P1394" s="130"/>
      <c r="Q1394" s="130"/>
      <c r="R1394" s="130"/>
      <c r="S1394" s="130"/>
      <c r="T1394" s="130"/>
      <c r="U1394" s="130"/>
      <c r="V1394" s="130"/>
      <c r="W1394" s="130"/>
      <c r="X1394" s="130"/>
      <c r="Y1394" s="130"/>
      <c r="Z1394" s="130"/>
      <c r="AA1394" s="130"/>
      <c r="AB1394" s="131">
        <f t="shared" si="68"/>
        <v>0</v>
      </c>
    </row>
    <row r="1395" spans="1:28" s="97" customFormat="1" ht="12.75" x14ac:dyDescent="0.2">
      <c r="A1395" s="127"/>
      <c r="B1395" s="127"/>
      <c r="C1395" s="26"/>
      <c r="D1395" s="128"/>
      <c r="E1395" s="129"/>
      <c r="F1395" s="119" t="str">
        <f>+IF(ISNA(VLOOKUP($E1395,COA!$A$10:$C$208,3,0)),"",VLOOKUP($E1395,COA!$A$10:$C$208,3,0))</f>
        <v/>
      </c>
      <c r="G1395" s="129"/>
      <c r="H1395" s="119" t="str">
        <f>+IF(ISNA(VLOOKUP($E1395,COA!$A$10:$C$208,3,0)),"",VLOOKUP($E1395,COA!$A$10:$C$208,3,0))</f>
        <v/>
      </c>
      <c r="I1395" s="120"/>
      <c r="J1395" s="121" t="str">
        <f>+IF(ISNA(VLOOKUP($I1395,'Cost Center'!$A$9:$B$48,2,0)),"",(VLOOKUP($I1395,'Cost Center'!$A$9:$B$48,2,0)))</f>
        <v/>
      </c>
      <c r="K1395" s="122"/>
      <c r="L1395" s="123"/>
      <c r="M1395" s="124">
        <f t="shared" si="66"/>
        <v>0</v>
      </c>
      <c r="N1395" s="124"/>
      <c r="O1395" s="124">
        <f t="shared" si="67"/>
        <v>0</v>
      </c>
      <c r="P1395" s="130"/>
      <c r="Q1395" s="130"/>
      <c r="R1395" s="130"/>
      <c r="S1395" s="130"/>
      <c r="T1395" s="130"/>
      <c r="U1395" s="130"/>
      <c r="V1395" s="130"/>
      <c r="W1395" s="130"/>
      <c r="X1395" s="130"/>
      <c r="Y1395" s="130"/>
      <c r="Z1395" s="130"/>
      <c r="AA1395" s="130"/>
      <c r="AB1395" s="131">
        <f t="shared" si="68"/>
        <v>0</v>
      </c>
    </row>
    <row r="1396" spans="1:28" s="97" customFormat="1" ht="12.75" x14ac:dyDescent="0.2">
      <c r="A1396" s="127"/>
      <c r="B1396" s="127"/>
      <c r="C1396" s="26"/>
      <c r="D1396" s="128"/>
      <c r="E1396" s="129"/>
      <c r="F1396" s="119" t="str">
        <f>+IF(ISNA(VLOOKUP($E1396,COA!$A$10:$C$208,3,0)),"",VLOOKUP($E1396,COA!$A$10:$C$208,3,0))</f>
        <v/>
      </c>
      <c r="G1396" s="129"/>
      <c r="H1396" s="119" t="str">
        <f>+IF(ISNA(VLOOKUP($E1396,COA!$A$10:$C$208,3,0)),"",VLOOKUP($E1396,COA!$A$10:$C$208,3,0))</f>
        <v/>
      </c>
      <c r="I1396" s="120"/>
      <c r="J1396" s="121" t="str">
        <f>+IF(ISNA(VLOOKUP($I1396,'Cost Center'!$A$9:$B$48,2,0)),"",(VLOOKUP($I1396,'Cost Center'!$A$9:$B$48,2,0)))</f>
        <v/>
      </c>
      <c r="K1396" s="122"/>
      <c r="L1396" s="123"/>
      <c r="M1396" s="124">
        <f t="shared" si="66"/>
        <v>0</v>
      </c>
      <c r="N1396" s="124"/>
      <c r="O1396" s="124">
        <f t="shared" si="67"/>
        <v>0</v>
      </c>
      <c r="P1396" s="130"/>
      <c r="Q1396" s="130"/>
      <c r="R1396" s="130"/>
      <c r="S1396" s="130"/>
      <c r="T1396" s="130"/>
      <c r="U1396" s="130"/>
      <c r="V1396" s="130"/>
      <c r="W1396" s="130"/>
      <c r="X1396" s="130"/>
      <c r="Y1396" s="130"/>
      <c r="Z1396" s="130"/>
      <c r="AA1396" s="130"/>
      <c r="AB1396" s="131">
        <f t="shared" si="68"/>
        <v>0</v>
      </c>
    </row>
    <row r="1397" spans="1:28" s="97" customFormat="1" ht="12.75" x14ac:dyDescent="0.2">
      <c r="A1397" s="127"/>
      <c r="B1397" s="127"/>
      <c r="C1397" s="26"/>
      <c r="D1397" s="128"/>
      <c r="E1397" s="129"/>
      <c r="F1397" s="119" t="str">
        <f>+IF(ISNA(VLOOKUP($E1397,COA!$A$10:$C$208,3,0)),"",VLOOKUP($E1397,COA!$A$10:$C$208,3,0))</f>
        <v/>
      </c>
      <c r="G1397" s="129"/>
      <c r="H1397" s="119" t="str">
        <f>+IF(ISNA(VLOOKUP($E1397,COA!$A$10:$C$208,3,0)),"",VLOOKUP($E1397,COA!$A$10:$C$208,3,0))</f>
        <v/>
      </c>
      <c r="I1397" s="120"/>
      <c r="J1397" s="121" t="str">
        <f>+IF(ISNA(VLOOKUP($I1397,'Cost Center'!$A$9:$B$48,2,0)),"",(VLOOKUP($I1397,'Cost Center'!$A$9:$B$48,2,0)))</f>
        <v/>
      </c>
      <c r="K1397" s="122"/>
      <c r="L1397" s="123"/>
      <c r="M1397" s="124">
        <f t="shared" si="66"/>
        <v>0</v>
      </c>
      <c r="N1397" s="124"/>
      <c r="O1397" s="124">
        <f t="shared" si="67"/>
        <v>0</v>
      </c>
      <c r="P1397" s="130"/>
      <c r="Q1397" s="130"/>
      <c r="R1397" s="130"/>
      <c r="S1397" s="130"/>
      <c r="T1397" s="130"/>
      <c r="U1397" s="130"/>
      <c r="V1397" s="130"/>
      <c r="W1397" s="130"/>
      <c r="X1397" s="130"/>
      <c r="Y1397" s="130"/>
      <c r="Z1397" s="130"/>
      <c r="AA1397" s="130"/>
      <c r="AB1397" s="131">
        <f t="shared" si="68"/>
        <v>0</v>
      </c>
    </row>
    <row r="1398" spans="1:28" s="97" customFormat="1" ht="12.75" x14ac:dyDescent="0.2">
      <c r="A1398" s="127"/>
      <c r="B1398" s="127"/>
      <c r="C1398" s="26"/>
      <c r="D1398" s="128"/>
      <c r="E1398" s="129"/>
      <c r="F1398" s="119" t="str">
        <f>+IF(ISNA(VLOOKUP($E1398,COA!$A$10:$C$208,3,0)),"",VLOOKUP($E1398,COA!$A$10:$C$208,3,0))</f>
        <v/>
      </c>
      <c r="G1398" s="129"/>
      <c r="H1398" s="119" t="str">
        <f>+IF(ISNA(VLOOKUP($E1398,COA!$A$10:$C$208,3,0)),"",VLOOKUP($E1398,COA!$A$10:$C$208,3,0))</f>
        <v/>
      </c>
      <c r="I1398" s="120"/>
      <c r="J1398" s="121" t="str">
        <f>+IF(ISNA(VLOOKUP($I1398,'Cost Center'!$A$9:$B$48,2,0)),"",(VLOOKUP($I1398,'Cost Center'!$A$9:$B$48,2,0)))</f>
        <v/>
      </c>
      <c r="K1398" s="122"/>
      <c r="L1398" s="123"/>
      <c r="M1398" s="124">
        <f t="shared" si="66"/>
        <v>0</v>
      </c>
      <c r="N1398" s="124"/>
      <c r="O1398" s="124">
        <f t="shared" si="67"/>
        <v>0</v>
      </c>
      <c r="P1398" s="130"/>
      <c r="Q1398" s="130"/>
      <c r="R1398" s="130"/>
      <c r="S1398" s="130"/>
      <c r="T1398" s="130"/>
      <c r="U1398" s="130"/>
      <c r="V1398" s="130"/>
      <c r="W1398" s="130"/>
      <c r="X1398" s="130"/>
      <c r="Y1398" s="130"/>
      <c r="Z1398" s="130"/>
      <c r="AA1398" s="130"/>
      <c r="AB1398" s="131">
        <f t="shared" si="68"/>
        <v>0</v>
      </c>
    </row>
    <row r="1399" spans="1:28" s="97" customFormat="1" ht="12.75" x14ac:dyDescent="0.2">
      <c r="A1399" s="127"/>
      <c r="B1399" s="127"/>
      <c r="C1399" s="26"/>
      <c r="D1399" s="128"/>
      <c r="E1399" s="129"/>
      <c r="F1399" s="119" t="str">
        <f>+IF(ISNA(VLOOKUP($E1399,COA!$A$10:$C$208,3,0)),"",VLOOKUP($E1399,COA!$A$10:$C$208,3,0))</f>
        <v/>
      </c>
      <c r="G1399" s="129"/>
      <c r="H1399" s="119" t="str">
        <f>+IF(ISNA(VLOOKUP($E1399,COA!$A$10:$C$208,3,0)),"",VLOOKUP($E1399,COA!$A$10:$C$208,3,0))</f>
        <v/>
      </c>
      <c r="I1399" s="120"/>
      <c r="J1399" s="121" t="str">
        <f>+IF(ISNA(VLOOKUP($I1399,'Cost Center'!$A$9:$B$48,2,0)),"",(VLOOKUP($I1399,'Cost Center'!$A$9:$B$48,2,0)))</f>
        <v/>
      </c>
      <c r="K1399" s="122"/>
      <c r="L1399" s="123"/>
      <c r="M1399" s="124">
        <f t="shared" si="66"/>
        <v>0</v>
      </c>
      <c r="N1399" s="124"/>
      <c r="O1399" s="124">
        <f t="shared" si="67"/>
        <v>0</v>
      </c>
      <c r="P1399" s="130"/>
      <c r="Q1399" s="130"/>
      <c r="R1399" s="130"/>
      <c r="S1399" s="130"/>
      <c r="T1399" s="130"/>
      <c r="U1399" s="130"/>
      <c r="V1399" s="130"/>
      <c r="W1399" s="130"/>
      <c r="X1399" s="130"/>
      <c r="Y1399" s="130"/>
      <c r="Z1399" s="130"/>
      <c r="AA1399" s="130"/>
      <c r="AB1399" s="131">
        <f t="shared" si="68"/>
        <v>0</v>
      </c>
    </row>
    <row r="1400" spans="1:28" s="97" customFormat="1" ht="12.75" x14ac:dyDescent="0.2">
      <c r="A1400" s="127"/>
      <c r="B1400" s="127"/>
      <c r="C1400" s="26"/>
      <c r="D1400" s="128"/>
      <c r="E1400" s="129"/>
      <c r="F1400" s="119" t="str">
        <f>+IF(ISNA(VLOOKUP($E1400,COA!$A$10:$C$208,3,0)),"",VLOOKUP($E1400,COA!$A$10:$C$208,3,0))</f>
        <v/>
      </c>
      <c r="G1400" s="129"/>
      <c r="H1400" s="119" t="str">
        <f>+IF(ISNA(VLOOKUP($E1400,COA!$A$10:$C$208,3,0)),"",VLOOKUP($E1400,COA!$A$10:$C$208,3,0))</f>
        <v/>
      </c>
      <c r="I1400" s="120"/>
      <c r="J1400" s="121" t="str">
        <f>+IF(ISNA(VLOOKUP($I1400,'Cost Center'!$A$9:$B$48,2,0)),"",(VLOOKUP($I1400,'Cost Center'!$A$9:$B$48,2,0)))</f>
        <v/>
      </c>
      <c r="K1400" s="122"/>
      <c r="L1400" s="123"/>
      <c r="M1400" s="124">
        <f t="shared" si="66"/>
        <v>0</v>
      </c>
      <c r="N1400" s="124"/>
      <c r="O1400" s="124">
        <f t="shared" si="67"/>
        <v>0</v>
      </c>
      <c r="P1400" s="130"/>
      <c r="Q1400" s="130"/>
      <c r="R1400" s="130"/>
      <c r="S1400" s="130"/>
      <c r="T1400" s="130"/>
      <c r="U1400" s="130"/>
      <c r="V1400" s="130"/>
      <c r="W1400" s="130"/>
      <c r="X1400" s="130"/>
      <c r="Y1400" s="130"/>
      <c r="Z1400" s="130"/>
      <c r="AA1400" s="130"/>
      <c r="AB1400" s="131">
        <f t="shared" si="68"/>
        <v>0</v>
      </c>
    </row>
    <row r="1401" spans="1:28" s="97" customFormat="1" ht="12.75" x14ac:dyDescent="0.2">
      <c r="A1401" s="127"/>
      <c r="B1401" s="127"/>
      <c r="C1401" s="26"/>
      <c r="D1401" s="128"/>
      <c r="E1401" s="129"/>
      <c r="F1401" s="119" t="str">
        <f>+IF(ISNA(VLOOKUP($E1401,COA!$A$10:$C$208,3,0)),"",VLOOKUP($E1401,COA!$A$10:$C$208,3,0))</f>
        <v/>
      </c>
      <c r="G1401" s="129"/>
      <c r="H1401" s="119" t="str">
        <f>+IF(ISNA(VLOOKUP($E1401,COA!$A$10:$C$208,3,0)),"",VLOOKUP($E1401,COA!$A$10:$C$208,3,0))</f>
        <v/>
      </c>
      <c r="I1401" s="120"/>
      <c r="J1401" s="121" t="str">
        <f>+IF(ISNA(VLOOKUP($I1401,'Cost Center'!$A$9:$B$48,2,0)),"",(VLOOKUP($I1401,'Cost Center'!$A$9:$B$48,2,0)))</f>
        <v/>
      </c>
      <c r="K1401" s="122"/>
      <c r="L1401" s="123"/>
      <c r="M1401" s="124">
        <f t="shared" si="66"/>
        <v>0</v>
      </c>
      <c r="N1401" s="124"/>
      <c r="O1401" s="124">
        <f t="shared" si="67"/>
        <v>0</v>
      </c>
      <c r="P1401" s="130"/>
      <c r="Q1401" s="130"/>
      <c r="R1401" s="130"/>
      <c r="S1401" s="130"/>
      <c r="T1401" s="130"/>
      <c r="U1401" s="130"/>
      <c r="V1401" s="130"/>
      <c r="W1401" s="130"/>
      <c r="X1401" s="130"/>
      <c r="Y1401" s="130"/>
      <c r="Z1401" s="130"/>
      <c r="AA1401" s="130"/>
      <c r="AB1401" s="131">
        <f t="shared" si="68"/>
        <v>0</v>
      </c>
    </row>
    <row r="1402" spans="1:28" s="97" customFormat="1" ht="12.75" x14ac:dyDescent="0.2">
      <c r="A1402" s="127"/>
      <c r="B1402" s="127"/>
      <c r="C1402" s="26"/>
      <c r="D1402" s="128"/>
      <c r="E1402" s="129"/>
      <c r="F1402" s="119" t="str">
        <f>+IF(ISNA(VLOOKUP($E1402,COA!$A$10:$C$208,3,0)),"",VLOOKUP($E1402,COA!$A$10:$C$208,3,0))</f>
        <v/>
      </c>
      <c r="G1402" s="129"/>
      <c r="H1402" s="119" t="str">
        <f>+IF(ISNA(VLOOKUP($E1402,COA!$A$10:$C$208,3,0)),"",VLOOKUP($E1402,COA!$A$10:$C$208,3,0))</f>
        <v/>
      </c>
      <c r="I1402" s="120"/>
      <c r="J1402" s="121" t="str">
        <f>+IF(ISNA(VLOOKUP($I1402,'Cost Center'!$A$9:$B$48,2,0)),"",(VLOOKUP($I1402,'Cost Center'!$A$9:$B$48,2,0)))</f>
        <v/>
      </c>
      <c r="K1402" s="122"/>
      <c r="L1402" s="123"/>
      <c r="M1402" s="124">
        <f t="shared" si="66"/>
        <v>0</v>
      </c>
      <c r="N1402" s="124"/>
      <c r="O1402" s="124">
        <f t="shared" si="67"/>
        <v>0</v>
      </c>
      <c r="P1402" s="130"/>
      <c r="Q1402" s="130"/>
      <c r="R1402" s="130"/>
      <c r="S1402" s="130"/>
      <c r="T1402" s="130"/>
      <c r="U1402" s="130"/>
      <c r="V1402" s="130"/>
      <c r="W1402" s="130"/>
      <c r="X1402" s="130"/>
      <c r="Y1402" s="130"/>
      <c r="Z1402" s="130"/>
      <c r="AA1402" s="130"/>
      <c r="AB1402" s="131">
        <f t="shared" si="68"/>
        <v>0</v>
      </c>
    </row>
    <row r="1403" spans="1:28" s="97" customFormat="1" ht="12.75" x14ac:dyDescent="0.2">
      <c r="A1403" s="127"/>
      <c r="B1403" s="127"/>
      <c r="C1403" s="26"/>
      <c r="D1403" s="128"/>
      <c r="E1403" s="129"/>
      <c r="F1403" s="119" t="str">
        <f>+IF(ISNA(VLOOKUP($E1403,COA!$A$10:$C$208,3,0)),"",VLOOKUP($E1403,COA!$A$10:$C$208,3,0))</f>
        <v/>
      </c>
      <c r="G1403" s="129"/>
      <c r="H1403" s="119" t="str">
        <f>+IF(ISNA(VLOOKUP($E1403,COA!$A$10:$C$208,3,0)),"",VLOOKUP($E1403,COA!$A$10:$C$208,3,0))</f>
        <v/>
      </c>
      <c r="I1403" s="120"/>
      <c r="J1403" s="121" t="str">
        <f>+IF(ISNA(VLOOKUP($I1403,'Cost Center'!$A$9:$B$48,2,0)),"",(VLOOKUP($I1403,'Cost Center'!$A$9:$B$48,2,0)))</f>
        <v/>
      </c>
      <c r="K1403" s="122"/>
      <c r="L1403" s="123"/>
      <c r="M1403" s="124">
        <f t="shared" si="66"/>
        <v>0</v>
      </c>
      <c r="N1403" s="124"/>
      <c r="O1403" s="124">
        <f t="shared" si="67"/>
        <v>0</v>
      </c>
      <c r="P1403" s="130"/>
      <c r="Q1403" s="130"/>
      <c r="R1403" s="130"/>
      <c r="S1403" s="130"/>
      <c r="T1403" s="130"/>
      <c r="U1403" s="130"/>
      <c r="V1403" s="130"/>
      <c r="W1403" s="130"/>
      <c r="X1403" s="130"/>
      <c r="Y1403" s="130"/>
      <c r="Z1403" s="130"/>
      <c r="AA1403" s="130"/>
      <c r="AB1403" s="131">
        <f t="shared" si="68"/>
        <v>0</v>
      </c>
    </row>
    <row r="1404" spans="1:28" s="97" customFormat="1" ht="12.75" x14ac:dyDescent="0.2">
      <c r="A1404" s="127"/>
      <c r="B1404" s="127"/>
      <c r="C1404" s="26"/>
      <c r="D1404" s="128"/>
      <c r="E1404" s="129"/>
      <c r="F1404" s="119" t="str">
        <f>+IF(ISNA(VLOOKUP($E1404,COA!$A$10:$C$208,3,0)),"",VLOOKUP($E1404,COA!$A$10:$C$208,3,0))</f>
        <v/>
      </c>
      <c r="G1404" s="129"/>
      <c r="H1404" s="119" t="str">
        <f>+IF(ISNA(VLOOKUP($E1404,COA!$A$10:$C$208,3,0)),"",VLOOKUP($E1404,COA!$A$10:$C$208,3,0))</f>
        <v/>
      </c>
      <c r="I1404" s="120"/>
      <c r="J1404" s="121" t="str">
        <f>+IF(ISNA(VLOOKUP($I1404,'Cost Center'!$A$9:$B$48,2,0)),"",(VLOOKUP($I1404,'Cost Center'!$A$9:$B$48,2,0)))</f>
        <v/>
      </c>
      <c r="K1404" s="122"/>
      <c r="L1404" s="123"/>
      <c r="M1404" s="124">
        <f t="shared" si="66"/>
        <v>0</v>
      </c>
      <c r="N1404" s="124"/>
      <c r="O1404" s="124">
        <f t="shared" si="67"/>
        <v>0</v>
      </c>
      <c r="P1404" s="130"/>
      <c r="Q1404" s="130"/>
      <c r="R1404" s="130"/>
      <c r="S1404" s="130"/>
      <c r="T1404" s="130"/>
      <c r="U1404" s="130"/>
      <c r="V1404" s="130"/>
      <c r="W1404" s="130"/>
      <c r="X1404" s="130"/>
      <c r="Y1404" s="130"/>
      <c r="Z1404" s="130"/>
      <c r="AA1404" s="130"/>
      <c r="AB1404" s="131">
        <f t="shared" si="68"/>
        <v>0</v>
      </c>
    </row>
    <row r="1405" spans="1:28" s="97" customFormat="1" ht="12.75" x14ac:dyDescent="0.2">
      <c r="A1405" s="127"/>
      <c r="B1405" s="127"/>
      <c r="C1405" s="26"/>
      <c r="D1405" s="128"/>
      <c r="E1405" s="129"/>
      <c r="F1405" s="119" t="str">
        <f>+IF(ISNA(VLOOKUP($E1405,COA!$A$10:$C$208,3,0)),"",VLOOKUP($E1405,COA!$A$10:$C$208,3,0))</f>
        <v/>
      </c>
      <c r="G1405" s="129"/>
      <c r="H1405" s="119" t="str">
        <f>+IF(ISNA(VLOOKUP($E1405,COA!$A$10:$C$208,3,0)),"",VLOOKUP($E1405,COA!$A$10:$C$208,3,0))</f>
        <v/>
      </c>
      <c r="I1405" s="120"/>
      <c r="J1405" s="121" t="str">
        <f>+IF(ISNA(VLOOKUP($I1405,'Cost Center'!$A$9:$B$48,2,0)),"",(VLOOKUP($I1405,'Cost Center'!$A$9:$B$48,2,0)))</f>
        <v/>
      </c>
      <c r="K1405" s="122"/>
      <c r="L1405" s="123"/>
      <c r="M1405" s="124">
        <f t="shared" si="66"/>
        <v>0</v>
      </c>
      <c r="N1405" s="124"/>
      <c r="O1405" s="124">
        <f t="shared" si="67"/>
        <v>0</v>
      </c>
      <c r="P1405" s="130"/>
      <c r="Q1405" s="130"/>
      <c r="R1405" s="130"/>
      <c r="S1405" s="130"/>
      <c r="T1405" s="130"/>
      <c r="U1405" s="130"/>
      <c r="V1405" s="130"/>
      <c r="W1405" s="130"/>
      <c r="X1405" s="130"/>
      <c r="Y1405" s="130"/>
      <c r="Z1405" s="130"/>
      <c r="AA1405" s="130"/>
      <c r="AB1405" s="131">
        <f t="shared" si="68"/>
        <v>0</v>
      </c>
    </row>
    <row r="1406" spans="1:28" s="97" customFormat="1" ht="12.75" x14ac:dyDescent="0.2">
      <c r="A1406" s="127"/>
      <c r="B1406" s="127"/>
      <c r="C1406" s="26"/>
      <c r="D1406" s="128"/>
      <c r="E1406" s="129"/>
      <c r="F1406" s="119" t="str">
        <f>+IF(ISNA(VLOOKUP($E1406,COA!$A$10:$C$208,3,0)),"",VLOOKUP($E1406,COA!$A$10:$C$208,3,0))</f>
        <v/>
      </c>
      <c r="G1406" s="129"/>
      <c r="H1406" s="119" t="str">
        <f>+IF(ISNA(VLOOKUP($E1406,COA!$A$10:$C$208,3,0)),"",VLOOKUP($E1406,COA!$A$10:$C$208,3,0))</f>
        <v/>
      </c>
      <c r="I1406" s="120"/>
      <c r="J1406" s="121" t="str">
        <f>+IF(ISNA(VLOOKUP($I1406,'Cost Center'!$A$9:$B$48,2,0)),"",(VLOOKUP($I1406,'Cost Center'!$A$9:$B$48,2,0)))</f>
        <v/>
      </c>
      <c r="K1406" s="122"/>
      <c r="L1406" s="123"/>
      <c r="M1406" s="124">
        <f t="shared" si="66"/>
        <v>0</v>
      </c>
      <c r="N1406" s="124"/>
      <c r="O1406" s="124">
        <f t="shared" si="67"/>
        <v>0</v>
      </c>
      <c r="P1406" s="130"/>
      <c r="Q1406" s="130"/>
      <c r="R1406" s="130"/>
      <c r="S1406" s="130"/>
      <c r="T1406" s="130"/>
      <c r="U1406" s="130"/>
      <c r="V1406" s="130"/>
      <c r="W1406" s="130"/>
      <c r="X1406" s="130"/>
      <c r="Y1406" s="130"/>
      <c r="Z1406" s="130"/>
      <c r="AA1406" s="130"/>
      <c r="AB1406" s="131">
        <f t="shared" si="68"/>
        <v>0</v>
      </c>
    </row>
    <row r="1407" spans="1:28" s="97" customFormat="1" ht="12.75" x14ac:dyDescent="0.2">
      <c r="A1407" s="127"/>
      <c r="B1407" s="127"/>
      <c r="C1407" s="26"/>
      <c r="D1407" s="128"/>
      <c r="E1407" s="129"/>
      <c r="F1407" s="119" t="str">
        <f>+IF(ISNA(VLOOKUP($E1407,COA!$A$10:$C$208,3,0)),"",VLOOKUP($E1407,COA!$A$10:$C$208,3,0))</f>
        <v/>
      </c>
      <c r="G1407" s="129"/>
      <c r="H1407" s="119" t="str">
        <f>+IF(ISNA(VLOOKUP($E1407,COA!$A$10:$C$208,3,0)),"",VLOOKUP($E1407,COA!$A$10:$C$208,3,0))</f>
        <v/>
      </c>
      <c r="I1407" s="120"/>
      <c r="J1407" s="121" t="str">
        <f>+IF(ISNA(VLOOKUP($I1407,'Cost Center'!$A$9:$B$48,2,0)),"",(VLOOKUP($I1407,'Cost Center'!$A$9:$B$48,2,0)))</f>
        <v/>
      </c>
      <c r="K1407" s="122"/>
      <c r="L1407" s="123"/>
      <c r="M1407" s="124">
        <f t="shared" si="66"/>
        <v>0</v>
      </c>
      <c r="N1407" s="124"/>
      <c r="O1407" s="124">
        <f t="shared" si="67"/>
        <v>0</v>
      </c>
      <c r="P1407" s="130"/>
      <c r="Q1407" s="130"/>
      <c r="R1407" s="130"/>
      <c r="S1407" s="130"/>
      <c r="T1407" s="130"/>
      <c r="U1407" s="130"/>
      <c r="V1407" s="130"/>
      <c r="W1407" s="130"/>
      <c r="X1407" s="130"/>
      <c r="Y1407" s="130"/>
      <c r="Z1407" s="130"/>
      <c r="AA1407" s="130"/>
      <c r="AB1407" s="131">
        <f t="shared" si="68"/>
        <v>0</v>
      </c>
    </row>
    <row r="1408" spans="1:28" s="97" customFormat="1" ht="12.75" x14ac:dyDescent="0.2">
      <c r="A1408" s="127"/>
      <c r="B1408" s="127"/>
      <c r="C1408" s="26"/>
      <c r="D1408" s="128"/>
      <c r="E1408" s="129"/>
      <c r="F1408" s="119" t="str">
        <f>+IF(ISNA(VLOOKUP($E1408,COA!$A$10:$C$208,3,0)),"",VLOOKUP($E1408,COA!$A$10:$C$208,3,0))</f>
        <v/>
      </c>
      <c r="G1408" s="129"/>
      <c r="H1408" s="119" t="str">
        <f>+IF(ISNA(VLOOKUP($E1408,COA!$A$10:$C$208,3,0)),"",VLOOKUP($E1408,COA!$A$10:$C$208,3,0))</f>
        <v/>
      </c>
      <c r="I1408" s="120"/>
      <c r="J1408" s="121" t="str">
        <f>+IF(ISNA(VLOOKUP($I1408,'Cost Center'!$A$9:$B$48,2,0)),"",(VLOOKUP($I1408,'Cost Center'!$A$9:$B$48,2,0)))</f>
        <v/>
      </c>
      <c r="K1408" s="122"/>
      <c r="L1408" s="123"/>
      <c r="M1408" s="124">
        <f t="shared" si="66"/>
        <v>0</v>
      </c>
      <c r="N1408" s="124"/>
      <c r="O1408" s="124">
        <f t="shared" si="67"/>
        <v>0</v>
      </c>
      <c r="P1408" s="130"/>
      <c r="Q1408" s="130"/>
      <c r="R1408" s="130"/>
      <c r="S1408" s="130"/>
      <c r="T1408" s="130"/>
      <c r="U1408" s="130"/>
      <c r="V1408" s="130"/>
      <c r="W1408" s="130"/>
      <c r="X1408" s="130"/>
      <c r="Y1408" s="130"/>
      <c r="Z1408" s="130"/>
      <c r="AA1408" s="130"/>
      <c r="AB1408" s="131">
        <f t="shared" si="68"/>
        <v>0</v>
      </c>
    </row>
    <row r="1409" spans="1:28" s="97" customFormat="1" ht="12.75" x14ac:dyDescent="0.2">
      <c r="A1409" s="127"/>
      <c r="B1409" s="127"/>
      <c r="C1409" s="26"/>
      <c r="D1409" s="128"/>
      <c r="E1409" s="129"/>
      <c r="F1409" s="119" t="str">
        <f>+IF(ISNA(VLOOKUP($E1409,COA!$A$10:$C$208,3,0)),"",VLOOKUP($E1409,COA!$A$10:$C$208,3,0))</f>
        <v/>
      </c>
      <c r="G1409" s="129"/>
      <c r="H1409" s="119" t="str">
        <f>+IF(ISNA(VLOOKUP($E1409,COA!$A$10:$C$208,3,0)),"",VLOOKUP($E1409,COA!$A$10:$C$208,3,0))</f>
        <v/>
      </c>
      <c r="I1409" s="120"/>
      <c r="J1409" s="121" t="str">
        <f>+IF(ISNA(VLOOKUP($I1409,'Cost Center'!$A$9:$B$48,2,0)),"",(VLOOKUP($I1409,'Cost Center'!$A$9:$B$48,2,0)))</f>
        <v/>
      </c>
      <c r="K1409" s="122"/>
      <c r="L1409" s="123"/>
      <c r="M1409" s="124">
        <f t="shared" si="66"/>
        <v>0</v>
      </c>
      <c r="N1409" s="124"/>
      <c r="O1409" s="124">
        <f t="shared" si="67"/>
        <v>0</v>
      </c>
      <c r="P1409" s="130"/>
      <c r="Q1409" s="130"/>
      <c r="R1409" s="130"/>
      <c r="S1409" s="130"/>
      <c r="T1409" s="130"/>
      <c r="U1409" s="130"/>
      <c r="V1409" s="130"/>
      <c r="W1409" s="130"/>
      <c r="X1409" s="130"/>
      <c r="Y1409" s="130"/>
      <c r="Z1409" s="130"/>
      <c r="AA1409" s="130"/>
      <c r="AB1409" s="131">
        <f t="shared" si="68"/>
        <v>0</v>
      </c>
    </row>
    <row r="1410" spans="1:28" s="97" customFormat="1" ht="12.75" x14ac:dyDescent="0.2">
      <c r="A1410" s="127"/>
      <c r="B1410" s="127"/>
      <c r="C1410" s="26"/>
      <c r="D1410" s="128"/>
      <c r="E1410" s="129"/>
      <c r="F1410" s="119" t="str">
        <f>+IF(ISNA(VLOOKUP($E1410,COA!$A$10:$C$208,3,0)),"",VLOOKUP($E1410,COA!$A$10:$C$208,3,0))</f>
        <v/>
      </c>
      <c r="G1410" s="129"/>
      <c r="H1410" s="119" t="str">
        <f>+IF(ISNA(VLOOKUP($E1410,COA!$A$10:$C$208,3,0)),"",VLOOKUP($E1410,COA!$A$10:$C$208,3,0))</f>
        <v/>
      </c>
      <c r="I1410" s="120"/>
      <c r="J1410" s="121" t="str">
        <f>+IF(ISNA(VLOOKUP($I1410,'Cost Center'!$A$9:$B$48,2,0)),"",(VLOOKUP($I1410,'Cost Center'!$A$9:$B$48,2,0)))</f>
        <v/>
      </c>
      <c r="K1410" s="122"/>
      <c r="L1410" s="123"/>
      <c r="M1410" s="124">
        <f t="shared" si="66"/>
        <v>0</v>
      </c>
      <c r="N1410" s="124"/>
      <c r="O1410" s="124">
        <f t="shared" si="67"/>
        <v>0</v>
      </c>
      <c r="P1410" s="130"/>
      <c r="Q1410" s="130"/>
      <c r="R1410" s="130"/>
      <c r="S1410" s="130"/>
      <c r="T1410" s="130"/>
      <c r="U1410" s="130"/>
      <c r="V1410" s="130"/>
      <c r="W1410" s="130"/>
      <c r="X1410" s="130"/>
      <c r="Y1410" s="130"/>
      <c r="Z1410" s="130"/>
      <c r="AA1410" s="130"/>
      <c r="AB1410" s="131">
        <f t="shared" si="68"/>
        <v>0</v>
      </c>
    </row>
    <row r="1411" spans="1:28" s="97" customFormat="1" ht="12.75" x14ac:dyDescent="0.2">
      <c r="A1411" s="127"/>
      <c r="B1411" s="127"/>
      <c r="C1411" s="26"/>
      <c r="D1411" s="128"/>
      <c r="E1411" s="129"/>
      <c r="F1411" s="119" t="str">
        <f>+IF(ISNA(VLOOKUP($E1411,COA!$A$10:$C$208,3,0)),"",VLOOKUP($E1411,COA!$A$10:$C$208,3,0))</f>
        <v/>
      </c>
      <c r="G1411" s="129"/>
      <c r="H1411" s="119" t="str">
        <f>+IF(ISNA(VLOOKUP($E1411,COA!$A$10:$C$208,3,0)),"",VLOOKUP($E1411,COA!$A$10:$C$208,3,0))</f>
        <v/>
      </c>
      <c r="I1411" s="120"/>
      <c r="J1411" s="121" t="str">
        <f>+IF(ISNA(VLOOKUP($I1411,'Cost Center'!$A$9:$B$48,2,0)),"",(VLOOKUP($I1411,'Cost Center'!$A$9:$B$48,2,0)))</f>
        <v/>
      </c>
      <c r="K1411" s="122"/>
      <c r="L1411" s="123"/>
      <c r="M1411" s="124">
        <f t="shared" si="66"/>
        <v>0</v>
      </c>
      <c r="N1411" s="124"/>
      <c r="O1411" s="124">
        <f t="shared" si="67"/>
        <v>0</v>
      </c>
      <c r="P1411" s="130"/>
      <c r="Q1411" s="130"/>
      <c r="R1411" s="130"/>
      <c r="S1411" s="130"/>
      <c r="T1411" s="130"/>
      <c r="U1411" s="130"/>
      <c r="V1411" s="130"/>
      <c r="W1411" s="130"/>
      <c r="X1411" s="130"/>
      <c r="Y1411" s="130"/>
      <c r="Z1411" s="130"/>
      <c r="AA1411" s="130"/>
      <c r="AB1411" s="131">
        <f t="shared" si="68"/>
        <v>0</v>
      </c>
    </row>
    <row r="1412" spans="1:28" s="97" customFormat="1" ht="12.75" x14ac:dyDescent="0.2">
      <c r="A1412" s="127"/>
      <c r="B1412" s="127"/>
      <c r="C1412" s="26"/>
      <c r="D1412" s="128"/>
      <c r="E1412" s="129"/>
      <c r="F1412" s="119" t="str">
        <f>+IF(ISNA(VLOOKUP($E1412,COA!$A$10:$C$208,3,0)),"",VLOOKUP($E1412,COA!$A$10:$C$208,3,0))</f>
        <v/>
      </c>
      <c r="G1412" s="129"/>
      <c r="H1412" s="119" t="str">
        <f>+IF(ISNA(VLOOKUP($E1412,COA!$A$10:$C$208,3,0)),"",VLOOKUP($E1412,COA!$A$10:$C$208,3,0))</f>
        <v/>
      </c>
      <c r="I1412" s="120"/>
      <c r="J1412" s="121" t="str">
        <f>+IF(ISNA(VLOOKUP($I1412,'Cost Center'!$A$9:$B$48,2,0)),"",(VLOOKUP($I1412,'Cost Center'!$A$9:$B$48,2,0)))</f>
        <v/>
      </c>
      <c r="K1412" s="122"/>
      <c r="L1412" s="123"/>
      <c r="M1412" s="124">
        <f t="shared" si="66"/>
        <v>0</v>
      </c>
      <c r="N1412" s="124"/>
      <c r="O1412" s="124">
        <f t="shared" si="67"/>
        <v>0</v>
      </c>
      <c r="P1412" s="130"/>
      <c r="Q1412" s="130"/>
      <c r="R1412" s="130"/>
      <c r="S1412" s="130"/>
      <c r="T1412" s="130"/>
      <c r="U1412" s="130"/>
      <c r="V1412" s="130"/>
      <c r="W1412" s="130"/>
      <c r="X1412" s="130"/>
      <c r="Y1412" s="130"/>
      <c r="Z1412" s="130"/>
      <c r="AA1412" s="130"/>
      <c r="AB1412" s="131">
        <f t="shared" si="68"/>
        <v>0</v>
      </c>
    </row>
    <row r="1413" spans="1:28" s="97" customFormat="1" ht="12.75" x14ac:dyDescent="0.2">
      <c r="A1413" s="127"/>
      <c r="B1413" s="127"/>
      <c r="C1413" s="26"/>
      <c r="D1413" s="128"/>
      <c r="E1413" s="129"/>
      <c r="F1413" s="119" t="str">
        <f>+IF(ISNA(VLOOKUP($E1413,COA!$A$10:$C$208,3,0)),"",VLOOKUP($E1413,COA!$A$10:$C$208,3,0))</f>
        <v/>
      </c>
      <c r="G1413" s="129"/>
      <c r="H1413" s="119" t="str">
        <f>+IF(ISNA(VLOOKUP($E1413,COA!$A$10:$C$208,3,0)),"",VLOOKUP($E1413,COA!$A$10:$C$208,3,0))</f>
        <v/>
      </c>
      <c r="I1413" s="120"/>
      <c r="J1413" s="121" t="str">
        <f>+IF(ISNA(VLOOKUP($I1413,'Cost Center'!$A$9:$B$48,2,0)),"",(VLOOKUP($I1413,'Cost Center'!$A$9:$B$48,2,0)))</f>
        <v/>
      </c>
      <c r="K1413" s="122"/>
      <c r="L1413" s="123"/>
      <c r="M1413" s="124">
        <f t="shared" si="66"/>
        <v>0</v>
      </c>
      <c r="N1413" s="124"/>
      <c r="O1413" s="124">
        <f t="shared" si="67"/>
        <v>0</v>
      </c>
      <c r="P1413" s="130"/>
      <c r="Q1413" s="130"/>
      <c r="R1413" s="130"/>
      <c r="S1413" s="130"/>
      <c r="T1413" s="130"/>
      <c r="U1413" s="130"/>
      <c r="V1413" s="130"/>
      <c r="W1413" s="130"/>
      <c r="X1413" s="130"/>
      <c r="Y1413" s="130"/>
      <c r="Z1413" s="130"/>
      <c r="AA1413" s="130"/>
      <c r="AB1413" s="131">
        <f t="shared" si="68"/>
        <v>0</v>
      </c>
    </row>
    <row r="1414" spans="1:28" s="97" customFormat="1" ht="12.75" x14ac:dyDescent="0.2">
      <c r="A1414" s="127"/>
      <c r="B1414" s="127"/>
      <c r="C1414" s="26"/>
      <c r="D1414" s="128"/>
      <c r="E1414" s="129"/>
      <c r="F1414" s="119" t="str">
        <f>+IF(ISNA(VLOOKUP($E1414,COA!$A$10:$C$208,3,0)),"",VLOOKUP($E1414,COA!$A$10:$C$208,3,0))</f>
        <v/>
      </c>
      <c r="G1414" s="129"/>
      <c r="H1414" s="119" t="str">
        <f>+IF(ISNA(VLOOKUP($E1414,COA!$A$10:$C$208,3,0)),"",VLOOKUP($E1414,COA!$A$10:$C$208,3,0))</f>
        <v/>
      </c>
      <c r="I1414" s="120"/>
      <c r="J1414" s="121" t="str">
        <f>+IF(ISNA(VLOOKUP($I1414,'Cost Center'!$A$9:$B$48,2,0)),"",(VLOOKUP($I1414,'Cost Center'!$A$9:$B$48,2,0)))</f>
        <v/>
      </c>
      <c r="K1414" s="122"/>
      <c r="L1414" s="123"/>
      <c r="M1414" s="124">
        <f t="shared" si="66"/>
        <v>0</v>
      </c>
      <c r="N1414" s="124"/>
      <c r="O1414" s="124">
        <f t="shared" si="67"/>
        <v>0</v>
      </c>
      <c r="P1414" s="130"/>
      <c r="Q1414" s="130"/>
      <c r="R1414" s="130"/>
      <c r="S1414" s="130"/>
      <c r="T1414" s="130"/>
      <c r="U1414" s="130"/>
      <c r="V1414" s="130"/>
      <c r="W1414" s="130"/>
      <c r="X1414" s="130"/>
      <c r="Y1414" s="130"/>
      <c r="Z1414" s="130"/>
      <c r="AA1414" s="130"/>
      <c r="AB1414" s="131">
        <f t="shared" si="68"/>
        <v>0</v>
      </c>
    </row>
    <row r="1415" spans="1:28" s="97" customFormat="1" ht="12.75" x14ac:dyDescent="0.2">
      <c r="A1415" s="127"/>
      <c r="B1415" s="127"/>
      <c r="C1415" s="26"/>
      <c r="D1415" s="128"/>
      <c r="E1415" s="129"/>
      <c r="F1415" s="119" t="str">
        <f>+IF(ISNA(VLOOKUP($E1415,COA!$A$10:$C$208,3,0)),"",VLOOKUP($E1415,COA!$A$10:$C$208,3,0))</f>
        <v/>
      </c>
      <c r="G1415" s="129"/>
      <c r="H1415" s="119" t="str">
        <f>+IF(ISNA(VLOOKUP($E1415,COA!$A$10:$C$208,3,0)),"",VLOOKUP($E1415,COA!$A$10:$C$208,3,0))</f>
        <v/>
      </c>
      <c r="I1415" s="120"/>
      <c r="J1415" s="121" t="str">
        <f>+IF(ISNA(VLOOKUP($I1415,'Cost Center'!$A$9:$B$48,2,0)),"",(VLOOKUP($I1415,'Cost Center'!$A$9:$B$48,2,0)))</f>
        <v/>
      </c>
      <c r="K1415" s="122"/>
      <c r="L1415" s="123"/>
      <c r="M1415" s="124">
        <f t="shared" si="66"/>
        <v>0</v>
      </c>
      <c r="N1415" s="124"/>
      <c r="O1415" s="124">
        <f t="shared" si="67"/>
        <v>0</v>
      </c>
      <c r="P1415" s="130"/>
      <c r="Q1415" s="130"/>
      <c r="R1415" s="130"/>
      <c r="S1415" s="130"/>
      <c r="T1415" s="130"/>
      <c r="U1415" s="130"/>
      <c r="V1415" s="130"/>
      <c r="W1415" s="130"/>
      <c r="X1415" s="130"/>
      <c r="Y1415" s="130"/>
      <c r="Z1415" s="130"/>
      <c r="AA1415" s="130"/>
      <c r="AB1415" s="131">
        <f t="shared" si="68"/>
        <v>0</v>
      </c>
    </row>
    <row r="1416" spans="1:28" s="97" customFormat="1" ht="12.75" x14ac:dyDescent="0.2">
      <c r="A1416" s="127"/>
      <c r="B1416" s="127"/>
      <c r="C1416" s="26"/>
      <c r="D1416" s="128"/>
      <c r="E1416" s="129"/>
      <c r="F1416" s="119" t="str">
        <f>+IF(ISNA(VLOOKUP($E1416,COA!$A$10:$C$208,3,0)),"",VLOOKUP($E1416,COA!$A$10:$C$208,3,0))</f>
        <v/>
      </c>
      <c r="G1416" s="129"/>
      <c r="H1416" s="119" t="str">
        <f>+IF(ISNA(VLOOKUP($E1416,COA!$A$10:$C$208,3,0)),"",VLOOKUP($E1416,COA!$A$10:$C$208,3,0))</f>
        <v/>
      </c>
      <c r="I1416" s="120"/>
      <c r="J1416" s="121" t="str">
        <f>+IF(ISNA(VLOOKUP($I1416,'Cost Center'!$A$9:$B$48,2,0)),"",(VLOOKUP($I1416,'Cost Center'!$A$9:$B$48,2,0)))</f>
        <v/>
      </c>
      <c r="K1416" s="122"/>
      <c r="L1416" s="123"/>
      <c r="M1416" s="124">
        <f t="shared" si="66"/>
        <v>0</v>
      </c>
      <c r="N1416" s="124"/>
      <c r="O1416" s="124">
        <f t="shared" si="67"/>
        <v>0</v>
      </c>
      <c r="P1416" s="130"/>
      <c r="Q1416" s="130"/>
      <c r="R1416" s="130"/>
      <c r="S1416" s="130"/>
      <c r="T1416" s="130"/>
      <c r="U1416" s="130"/>
      <c r="V1416" s="130"/>
      <c r="W1416" s="130"/>
      <c r="X1416" s="130"/>
      <c r="Y1416" s="130"/>
      <c r="Z1416" s="130"/>
      <c r="AA1416" s="130"/>
      <c r="AB1416" s="131">
        <f t="shared" si="68"/>
        <v>0</v>
      </c>
    </row>
    <row r="1417" spans="1:28" s="97" customFormat="1" ht="12.75" x14ac:dyDescent="0.2">
      <c r="A1417" s="127"/>
      <c r="B1417" s="127"/>
      <c r="C1417" s="26"/>
      <c r="D1417" s="128"/>
      <c r="E1417" s="129"/>
      <c r="F1417" s="119" t="str">
        <f>+IF(ISNA(VLOOKUP($E1417,COA!$A$10:$C$208,3,0)),"",VLOOKUP($E1417,COA!$A$10:$C$208,3,0))</f>
        <v/>
      </c>
      <c r="G1417" s="129"/>
      <c r="H1417" s="119" t="str">
        <f>+IF(ISNA(VLOOKUP($E1417,COA!$A$10:$C$208,3,0)),"",VLOOKUP($E1417,COA!$A$10:$C$208,3,0))</f>
        <v/>
      </c>
      <c r="I1417" s="120"/>
      <c r="J1417" s="121" t="str">
        <f>+IF(ISNA(VLOOKUP($I1417,'Cost Center'!$A$9:$B$48,2,0)),"",(VLOOKUP($I1417,'Cost Center'!$A$9:$B$48,2,0)))</f>
        <v/>
      </c>
      <c r="K1417" s="122"/>
      <c r="L1417" s="123"/>
      <c r="M1417" s="124">
        <f t="shared" si="66"/>
        <v>0</v>
      </c>
      <c r="N1417" s="124"/>
      <c r="O1417" s="124">
        <f t="shared" si="67"/>
        <v>0</v>
      </c>
      <c r="P1417" s="130"/>
      <c r="Q1417" s="130"/>
      <c r="R1417" s="130"/>
      <c r="S1417" s="130"/>
      <c r="T1417" s="130"/>
      <c r="U1417" s="130"/>
      <c r="V1417" s="130"/>
      <c r="W1417" s="130"/>
      <c r="X1417" s="130"/>
      <c r="Y1417" s="130"/>
      <c r="Z1417" s="130"/>
      <c r="AA1417" s="130"/>
      <c r="AB1417" s="131">
        <f t="shared" si="68"/>
        <v>0</v>
      </c>
    </row>
    <row r="1418" spans="1:28" s="97" customFormat="1" ht="12.75" x14ac:dyDescent="0.2">
      <c r="A1418" s="127"/>
      <c r="B1418" s="127"/>
      <c r="C1418" s="26"/>
      <c r="D1418" s="128"/>
      <c r="E1418" s="129"/>
      <c r="F1418" s="119" t="str">
        <f>+IF(ISNA(VLOOKUP($E1418,COA!$A$10:$C$208,3,0)),"",VLOOKUP($E1418,COA!$A$10:$C$208,3,0))</f>
        <v/>
      </c>
      <c r="G1418" s="129"/>
      <c r="H1418" s="119" t="str">
        <f>+IF(ISNA(VLOOKUP($E1418,COA!$A$10:$C$208,3,0)),"",VLOOKUP($E1418,COA!$A$10:$C$208,3,0))</f>
        <v/>
      </c>
      <c r="I1418" s="120"/>
      <c r="J1418" s="121" t="str">
        <f>+IF(ISNA(VLOOKUP($I1418,'Cost Center'!$A$9:$B$48,2,0)),"",(VLOOKUP($I1418,'Cost Center'!$A$9:$B$48,2,0)))</f>
        <v/>
      </c>
      <c r="K1418" s="122"/>
      <c r="L1418" s="123"/>
      <c r="M1418" s="124">
        <f t="shared" si="66"/>
        <v>0</v>
      </c>
      <c r="N1418" s="124"/>
      <c r="O1418" s="124">
        <f t="shared" si="67"/>
        <v>0</v>
      </c>
      <c r="P1418" s="130"/>
      <c r="Q1418" s="130"/>
      <c r="R1418" s="130"/>
      <c r="S1418" s="130"/>
      <c r="T1418" s="130"/>
      <c r="U1418" s="130"/>
      <c r="V1418" s="130"/>
      <c r="W1418" s="130"/>
      <c r="X1418" s="130"/>
      <c r="Y1418" s="130"/>
      <c r="Z1418" s="130"/>
      <c r="AA1418" s="130"/>
      <c r="AB1418" s="131">
        <f t="shared" si="68"/>
        <v>0</v>
      </c>
    </row>
    <row r="1419" spans="1:28" s="97" customFormat="1" ht="12.75" x14ac:dyDescent="0.2">
      <c r="A1419" s="127"/>
      <c r="B1419" s="127"/>
      <c r="C1419" s="26"/>
      <c r="D1419" s="128"/>
      <c r="E1419" s="129"/>
      <c r="F1419" s="119" t="str">
        <f>+IF(ISNA(VLOOKUP($E1419,COA!$A$10:$C$208,3,0)),"",VLOOKUP($E1419,COA!$A$10:$C$208,3,0))</f>
        <v/>
      </c>
      <c r="G1419" s="129"/>
      <c r="H1419" s="119" t="str">
        <f>+IF(ISNA(VLOOKUP($E1419,COA!$A$10:$C$208,3,0)),"",VLOOKUP($E1419,COA!$A$10:$C$208,3,0))</f>
        <v/>
      </c>
      <c r="I1419" s="120"/>
      <c r="J1419" s="121" t="str">
        <f>+IF(ISNA(VLOOKUP($I1419,'Cost Center'!$A$9:$B$48,2,0)),"",(VLOOKUP($I1419,'Cost Center'!$A$9:$B$48,2,0)))</f>
        <v/>
      </c>
      <c r="K1419" s="122"/>
      <c r="L1419" s="123"/>
      <c r="M1419" s="124">
        <f t="shared" ref="M1419:M1482" si="69">+O1419*1000</f>
        <v>0</v>
      </c>
      <c r="N1419" s="124"/>
      <c r="O1419" s="124">
        <f t="shared" ref="O1419:O1482" si="70">+AB1419</f>
        <v>0</v>
      </c>
      <c r="P1419" s="130"/>
      <c r="Q1419" s="130"/>
      <c r="R1419" s="130"/>
      <c r="S1419" s="130"/>
      <c r="T1419" s="130"/>
      <c r="U1419" s="130"/>
      <c r="V1419" s="130"/>
      <c r="W1419" s="130"/>
      <c r="X1419" s="130"/>
      <c r="Y1419" s="130"/>
      <c r="Z1419" s="130"/>
      <c r="AA1419" s="130"/>
      <c r="AB1419" s="131">
        <f t="shared" ref="AB1419:AB1482" si="71">SUM(P1419:AA1419)</f>
        <v>0</v>
      </c>
    </row>
    <row r="1420" spans="1:28" s="97" customFormat="1" ht="12.75" x14ac:dyDescent="0.2">
      <c r="A1420" s="127"/>
      <c r="B1420" s="127"/>
      <c r="C1420" s="26"/>
      <c r="D1420" s="128"/>
      <c r="E1420" s="129"/>
      <c r="F1420" s="119" t="str">
        <f>+IF(ISNA(VLOOKUP($E1420,COA!$A$10:$C$208,3,0)),"",VLOOKUP($E1420,COA!$A$10:$C$208,3,0))</f>
        <v/>
      </c>
      <c r="G1420" s="129"/>
      <c r="H1420" s="119" t="str">
        <f>+IF(ISNA(VLOOKUP($E1420,COA!$A$10:$C$208,3,0)),"",VLOOKUP($E1420,COA!$A$10:$C$208,3,0))</f>
        <v/>
      </c>
      <c r="I1420" s="120"/>
      <c r="J1420" s="121" t="str">
        <f>+IF(ISNA(VLOOKUP($I1420,'Cost Center'!$A$9:$B$48,2,0)),"",(VLOOKUP($I1420,'Cost Center'!$A$9:$B$48,2,0)))</f>
        <v/>
      </c>
      <c r="K1420" s="122"/>
      <c r="L1420" s="123"/>
      <c r="M1420" s="124">
        <f t="shared" si="69"/>
        <v>0</v>
      </c>
      <c r="N1420" s="124"/>
      <c r="O1420" s="124">
        <f t="shared" si="70"/>
        <v>0</v>
      </c>
      <c r="P1420" s="130"/>
      <c r="Q1420" s="130"/>
      <c r="R1420" s="130"/>
      <c r="S1420" s="130"/>
      <c r="T1420" s="130"/>
      <c r="U1420" s="130"/>
      <c r="V1420" s="130"/>
      <c r="W1420" s="130"/>
      <c r="X1420" s="130"/>
      <c r="Y1420" s="130"/>
      <c r="Z1420" s="130"/>
      <c r="AA1420" s="130"/>
      <c r="AB1420" s="131">
        <f t="shared" si="71"/>
        <v>0</v>
      </c>
    </row>
    <row r="1421" spans="1:28" s="97" customFormat="1" ht="12.75" x14ac:dyDescent="0.2">
      <c r="A1421" s="127"/>
      <c r="B1421" s="127"/>
      <c r="C1421" s="26"/>
      <c r="D1421" s="128"/>
      <c r="E1421" s="129"/>
      <c r="F1421" s="119" t="str">
        <f>+IF(ISNA(VLOOKUP($E1421,COA!$A$10:$C$208,3,0)),"",VLOOKUP($E1421,COA!$A$10:$C$208,3,0))</f>
        <v/>
      </c>
      <c r="G1421" s="129"/>
      <c r="H1421" s="119" t="str">
        <f>+IF(ISNA(VLOOKUP($E1421,COA!$A$10:$C$208,3,0)),"",VLOOKUP($E1421,COA!$A$10:$C$208,3,0))</f>
        <v/>
      </c>
      <c r="I1421" s="120"/>
      <c r="J1421" s="121" t="str">
        <f>+IF(ISNA(VLOOKUP($I1421,'Cost Center'!$A$9:$B$48,2,0)),"",(VLOOKUP($I1421,'Cost Center'!$A$9:$B$48,2,0)))</f>
        <v/>
      </c>
      <c r="K1421" s="122"/>
      <c r="L1421" s="123"/>
      <c r="M1421" s="124">
        <f t="shared" si="69"/>
        <v>0</v>
      </c>
      <c r="N1421" s="124"/>
      <c r="O1421" s="124">
        <f t="shared" si="70"/>
        <v>0</v>
      </c>
      <c r="P1421" s="130"/>
      <c r="Q1421" s="130"/>
      <c r="R1421" s="130"/>
      <c r="S1421" s="130"/>
      <c r="T1421" s="130"/>
      <c r="U1421" s="130"/>
      <c r="V1421" s="130"/>
      <c r="W1421" s="130"/>
      <c r="X1421" s="130"/>
      <c r="Y1421" s="130"/>
      <c r="Z1421" s="130"/>
      <c r="AA1421" s="130"/>
      <c r="AB1421" s="131">
        <f t="shared" si="71"/>
        <v>0</v>
      </c>
    </row>
    <row r="1422" spans="1:28" s="97" customFormat="1" ht="12.75" x14ac:dyDescent="0.2">
      <c r="A1422" s="127"/>
      <c r="B1422" s="127"/>
      <c r="C1422" s="26"/>
      <c r="D1422" s="128"/>
      <c r="E1422" s="129"/>
      <c r="F1422" s="119" t="str">
        <f>+IF(ISNA(VLOOKUP($E1422,COA!$A$10:$C$208,3,0)),"",VLOOKUP($E1422,COA!$A$10:$C$208,3,0))</f>
        <v/>
      </c>
      <c r="G1422" s="129"/>
      <c r="H1422" s="119" t="str">
        <f>+IF(ISNA(VLOOKUP($E1422,COA!$A$10:$C$208,3,0)),"",VLOOKUP($E1422,COA!$A$10:$C$208,3,0))</f>
        <v/>
      </c>
      <c r="I1422" s="120"/>
      <c r="J1422" s="121" t="str">
        <f>+IF(ISNA(VLOOKUP($I1422,'Cost Center'!$A$9:$B$48,2,0)),"",(VLOOKUP($I1422,'Cost Center'!$A$9:$B$48,2,0)))</f>
        <v/>
      </c>
      <c r="K1422" s="122"/>
      <c r="L1422" s="123"/>
      <c r="M1422" s="124">
        <f t="shared" si="69"/>
        <v>0</v>
      </c>
      <c r="N1422" s="124"/>
      <c r="O1422" s="124">
        <f t="shared" si="70"/>
        <v>0</v>
      </c>
      <c r="P1422" s="130"/>
      <c r="Q1422" s="130"/>
      <c r="R1422" s="130"/>
      <c r="S1422" s="130"/>
      <c r="T1422" s="130"/>
      <c r="U1422" s="130"/>
      <c r="V1422" s="130"/>
      <c r="W1422" s="130"/>
      <c r="X1422" s="130"/>
      <c r="Y1422" s="130"/>
      <c r="Z1422" s="130"/>
      <c r="AA1422" s="130"/>
      <c r="AB1422" s="131">
        <f t="shared" si="71"/>
        <v>0</v>
      </c>
    </row>
    <row r="1423" spans="1:28" s="97" customFormat="1" ht="12.75" x14ac:dyDescent="0.2">
      <c r="A1423" s="127"/>
      <c r="B1423" s="127"/>
      <c r="C1423" s="26"/>
      <c r="D1423" s="128"/>
      <c r="E1423" s="129"/>
      <c r="F1423" s="119" t="str">
        <f>+IF(ISNA(VLOOKUP($E1423,COA!$A$10:$C$208,3,0)),"",VLOOKUP($E1423,COA!$A$10:$C$208,3,0))</f>
        <v/>
      </c>
      <c r="G1423" s="129"/>
      <c r="H1423" s="119" t="str">
        <f>+IF(ISNA(VLOOKUP($E1423,COA!$A$10:$C$208,3,0)),"",VLOOKUP($E1423,COA!$A$10:$C$208,3,0))</f>
        <v/>
      </c>
      <c r="I1423" s="120"/>
      <c r="J1423" s="121" t="str">
        <f>+IF(ISNA(VLOOKUP($I1423,'Cost Center'!$A$9:$B$48,2,0)),"",(VLOOKUP($I1423,'Cost Center'!$A$9:$B$48,2,0)))</f>
        <v/>
      </c>
      <c r="K1423" s="122"/>
      <c r="L1423" s="123"/>
      <c r="M1423" s="124">
        <f t="shared" si="69"/>
        <v>0</v>
      </c>
      <c r="N1423" s="124"/>
      <c r="O1423" s="124">
        <f t="shared" si="70"/>
        <v>0</v>
      </c>
      <c r="P1423" s="130"/>
      <c r="Q1423" s="130"/>
      <c r="R1423" s="130"/>
      <c r="S1423" s="130"/>
      <c r="T1423" s="130"/>
      <c r="U1423" s="130"/>
      <c r="V1423" s="130"/>
      <c r="W1423" s="130"/>
      <c r="X1423" s="130"/>
      <c r="Y1423" s="130"/>
      <c r="Z1423" s="130"/>
      <c r="AA1423" s="130"/>
      <c r="AB1423" s="131">
        <f t="shared" si="71"/>
        <v>0</v>
      </c>
    </row>
    <row r="1424" spans="1:28" s="97" customFormat="1" ht="12.75" x14ac:dyDescent="0.2">
      <c r="A1424" s="127"/>
      <c r="B1424" s="127"/>
      <c r="C1424" s="26"/>
      <c r="D1424" s="128"/>
      <c r="E1424" s="129"/>
      <c r="F1424" s="119" t="str">
        <f>+IF(ISNA(VLOOKUP($E1424,COA!$A$10:$C$208,3,0)),"",VLOOKUP($E1424,COA!$A$10:$C$208,3,0))</f>
        <v/>
      </c>
      <c r="G1424" s="129"/>
      <c r="H1424" s="119" t="str">
        <f>+IF(ISNA(VLOOKUP($E1424,COA!$A$10:$C$208,3,0)),"",VLOOKUP($E1424,COA!$A$10:$C$208,3,0))</f>
        <v/>
      </c>
      <c r="I1424" s="120"/>
      <c r="J1424" s="121" t="str">
        <f>+IF(ISNA(VLOOKUP($I1424,'Cost Center'!$A$9:$B$48,2,0)),"",(VLOOKUP($I1424,'Cost Center'!$A$9:$B$48,2,0)))</f>
        <v/>
      </c>
      <c r="K1424" s="122"/>
      <c r="L1424" s="123"/>
      <c r="M1424" s="124">
        <f t="shared" si="69"/>
        <v>0</v>
      </c>
      <c r="N1424" s="124"/>
      <c r="O1424" s="124">
        <f t="shared" si="70"/>
        <v>0</v>
      </c>
      <c r="P1424" s="130"/>
      <c r="Q1424" s="130"/>
      <c r="R1424" s="130"/>
      <c r="S1424" s="130"/>
      <c r="T1424" s="130"/>
      <c r="U1424" s="130"/>
      <c r="V1424" s="130"/>
      <c r="W1424" s="130"/>
      <c r="X1424" s="130"/>
      <c r="Y1424" s="130"/>
      <c r="Z1424" s="130"/>
      <c r="AA1424" s="130"/>
      <c r="AB1424" s="131">
        <f t="shared" si="71"/>
        <v>0</v>
      </c>
    </row>
    <row r="1425" spans="1:28" s="97" customFormat="1" ht="12.75" x14ac:dyDescent="0.2">
      <c r="A1425" s="127"/>
      <c r="B1425" s="127"/>
      <c r="C1425" s="26"/>
      <c r="D1425" s="128"/>
      <c r="E1425" s="129"/>
      <c r="F1425" s="119" t="str">
        <f>+IF(ISNA(VLOOKUP($E1425,COA!$A$10:$C$208,3,0)),"",VLOOKUP($E1425,COA!$A$10:$C$208,3,0))</f>
        <v/>
      </c>
      <c r="G1425" s="129"/>
      <c r="H1425" s="119" t="str">
        <f>+IF(ISNA(VLOOKUP($E1425,COA!$A$10:$C$208,3,0)),"",VLOOKUP($E1425,COA!$A$10:$C$208,3,0))</f>
        <v/>
      </c>
      <c r="I1425" s="120"/>
      <c r="J1425" s="121" t="str">
        <f>+IF(ISNA(VLOOKUP($I1425,'Cost Center'!$A$9:$B$48,2,0)),"",(VLOOKUP($I1425,'Cost Center'!$A$9:$B$48,2,0)))</f>
        <v/>
      </c>
      <c r="K1425" s="122"/>
      <c r="L1425" s="123"/>
      <c r="M1425" s="124">
        <f t="shared" si="69"/>
        <v>0</v>
      </c>
      <c r="N1425" s="124"/>
      <c r="O1425" s="124">
        <f t="shared" si="70"/>
        <v>0</v>
      </c>
      <c r="P1425" s="130"/>
      <c r="Q1425" s="130"/>
      <c r="R1425" s="130"/>
      <c r="S1425" s="130"/>
      <c r="T1425" s="130"/>
      <c r="U1425" s="130"/>
      <c r="V1425" s="130"/>
      <c r="W1425" s="130"/>
      <c r="X1425" s="130"/>
      <c r="Y1425" s="130"/>
      <c r="Z1425" s="130"/>
      <c r="AA1425" s="130"/>
      <c r="AB1425" s="131">
        <f t="shared" si="71"/>
        <v>0</v>
      </c>
    </row>
    <row r="1426" spans="1:28" s="97" customFormat="1" ht="12.75" x14ac:dyDescent="0.2">
      <c r="A1426" s="127"/>
      <c r="B1426" s="127"/>
      <c r="C1426" s="26"/>
      <c r="D1426" s="128"/>
      <c r="E1426" s="129"/>
      <c r="F1426" s="119" t="str">
        <f>+IF(ISNA(VLOOKUP($E1426,COA!$A$10:$C$208,3,0)),"",VLOOKUP($E1426,COA!$A$10:$C$208,3,0))</f>
        <v/>
      </c>
      <c r="G1426" s="129"/>
      <c r="H1426" s="119" t="str">
        <f>+IF(ISNA(VLOOKUP($E1426,COA!$A$10:$C$208,3,0)),"",VLOOKUP($E1426,COA!$A$10:$C$208,3,0))</f>
        <v/>
      </c>
      <c r="I1426" s="120"/>
      <c r="J1426" s="121" t="str">
        <f>+IF(ISNA(VLOOKUP($I1426,'Cost Center'!$A$9:$B$48,2,0)),"",(VLOOKUP($I1426,'Cost Center'!$A$9:$B$48,2,0)))</f>
        <v/>
      </c>
      <c r="K1426" s="122"/>
      <c r="L1426" s="123"/>
      <c r="M1426" s="124">
        <f t="shared" si="69"/>
        <v>0</v>
      </c>
      <c r="N1426" s="124"/>
      <c r="O1426" s="124">
        <f t="shared" si="70"/>
        <v>0</v>
      </c>
      <c r="P1426" s="130"/>
      <c r="Q1426" s="130"/>
      <c r="R1426" s="130"/>
      <c r="S1426" s="130"/>
      <c r="T1426" s="130"/>
      <c r="U1426" s="130"/>
      <c r="V1426" s="130"/>
      <c r="W1426" s="130"/>
      <c r="X1426" s="130"/>
      <c r="Y1426" s="130"/>
      <c r="Z1426" s="130"/>
      <c r="AA1426" s="130"/>
      <c r="AB1426" s="131">
        <f t="shared" si="71"/>
        <v>0</v>
      </c>
    </row>
    <row r="1427" spans="1:28" s="97" customFormat="1" ht="12.75" x14ac:dyDescent="0.2">
      <c r="A1427" s="127"/>
      <c r="B1427" s="127"/>
      <c r="C1427" s="26"/>
      <c r="D1427" s="128"/>
      <c r="E1427" s="129"/>
      <c r="F1427" s="119" t="str">
        <f>+IF(ISNA(VLOOKUP($E1427,COA!$A$10:$C$208,3,0)),"",VLOOKUP($E1427,COA!$A$10:$C$208,3,0))</f>
        <v/>
      </c>
      <c r="G1427" s="129"/>
      <c r="H1427" s="119" t="str">
        <f>+IF(ISNA(VLOOKUP($E1427,COA!$A$10:$C$208,3,0)),"",VLOOKUP($E1427,COA!$A$10:$C$208,3,0))</f>
        <v/>
      </c>
      <c r="I1427" s="120"/>
      <c r="J1427" s="121" t="str">
        <f>+IF(ISNA(VLOOKUP($I1427,'Cost Center'!$A$9:$B$48,2,0)),"",(VLOOKUP($I1427,'Cost Center'!$A$9:$B$48,2,0)))</f>
        <v/>
      </c>
      <c r="K1427" s="122"/>
      <c r="L1427" s="123"/>
      <c r="M1427" s="124">
        <f t="shared" si="69"/>
        <v>0</v>
      </c>
      <c r="N1427" s="124"/>
      <c r="O1427" s="124">
        <f t="shared" si="70"/>
        <v>0</v>
      </c>
      <c r="P1427" s="130"/>
      <c r="Q1427" s="130"/>
      <c r="R1427" s="130"/>
      <c r="S1427" s="130"/>
      <c r="T1427" s="130"/>
      <c r="U1427" s="130"/>
      <c r="V1427" s="130"/>
      <c r="W1427" s="130"/>
      <c r="X1427" s="130"/>
      <c r="Y1427" s="130"/>
      <c r="Z1427" s="130"/>
      <c r="AA1427" s="130"/>
      <c r="AB1427" s="131">
        <f t="shared" si="71"/>
        <v>0</v>
      </c>
    </row>
    <row r="1428" spans="1:28" s="97" customFormat="1" ht="12.75" x14ac:dyDescent="0.2">
      <c r="A1428" s="127"/>
      <c r="B1428" s="127"/>
      <c r="C1428" s="26"/>
      <c r="D1428" s="128"/>
      <c r="E1428" s="129"/>
      <c r="F1428" s="119" t="str">
        <f>+IF(ISNA(VLOOKUP($E1428,COA!$A$10:$C$208,3,0)),"",VLOOKUP($E1428,COA!$A$10:$C$208,3,0))</f>
        <v/>
      </c>
      <c r="G1428" s="129"/>
      <c r="H1428" s="119" t="str">
        <f>+IF(ISNA(VLOOKUP($E1428,COA!$A$10:$C$208,3,0)),"",VLOOKUP($E1428,COA!$A$10:$C$208,3,0))</f>
        <v/>
      </c>
      <c r="I1428" s="120"/>
      <c r="J1428" s="121" t="str">
        <f>+IF(ISNA(VLOOKUP($I1428,'Cost Center'!$A$9:$B$48,2,0)),"",(VLOOKUP($I1428,'Cost Center'!$A$9:$B$48,2,0)))</f>
        <v/>
      </c>
      <c r="K1428" s="122"/>
      <c r="L1428" s="123"/>
      <c r="M1428" s="124">
        <f t="shared" si="69"/>
        <v>0</v>
      </c>
      <c r="N1428" s="124"/>
      <c r="O1428" s="124">
        <f t="shared" si="70"/>
        <v>0</v>
      </c>
      <c r="P1428" s="130"/>
      <c r="Q1428" s="130"/>
      <c r="R1428" s="130"/>
      <c r="S1428" s="130"/>
      <c r="T1428" s="130"/>
      <c r="U1428" s="130"/>
      <c r="V1428" s="130"/>
      <c r="W1428" s="130"/>
      <c r="X1428" s="130"/>
      <c r="Y1428" s="130"/>
      <c r="Z1428" s="130"/>
      <c r="AA1428" s="130"/>
      <c r="AB1428" s="131">
        <f t="shared" si="71"/>
        <v>0</v>
      </c>
    </row>
    <row r="1429" spans="1:28" s="97" customFormat="1" ht="12.75" x14ac:dyDescent="0.2">
      <c r="A1429" s="127"/>
      <c r="B1429" s="127"/>
      <c r="C1429" s="26"/>
      <c r="D1429" s="128"/>
      <c r="E1429" s="129"/>
      <c r="F1429" s="119" t="str">
        <f>+IF(ISNA(VLOOKUP($E1429,COA!$A$10:$C$208,3,0)),"",VLOOKUP($E1429,COA!$A$10:$C$208,3,0))</f>
        <v/>
      </c>
      <c r="G1429" s="129"/>
      <c r="H1429" s="119" t="str">
        <f>+IF(ISNA(VLOOKUP($E1429,COA!$A$10:$C$208,3,0)),"",VLOOKUP($E1429,COA!$A$10:$C$208,3,0))</f>
        <v/>
      </c>
      <c r="I1429" s="120"/>
      <c r="J1429" s="121" t="str">
        <f>+IF(ISNA(VLOOKUP($I1429,'Cost Center'!$A$9:$B$48,2,0)),"",(VLOOKUP($I1429,'Cost Center'!$A$9:$B$48,2,0)))</f>
        <v/>
      </c>
      <c r="K1429" s="122"/>
      <c r="L1429" s="123"/>
      <c r="M1429" s="124">
        <f t="shared" si="69"/>
        <v>0</v>
      </c>
      <c r="N1429" s="124"/>
      <c r="O1429" s="124">
        <f t="shared" si="70"/>
        <v>0</v>
      </c>
      <c r="P1429" s="130"/>
      <c r="Q1429" s="130"/>
      <c r="R1429" s="130"/>
      <c r="S1429" s="130"/>
      <c r="T1429" s="130"/>
      <c r="U1429" s="130"/>
      <c r="V1429" s="130"/>
      <c r="W1429" s="130"/>
      <c r="X1429" s="130"/>
      <c r="Y1429" s="130"/>
      <c r="Z1429" s="130"/>
      <c r="AA1429" s="130"/>
      <c r="AB1429" s="131">
        <f t="shared" si="71"/>
        <v>0</v>
      </c>
    </row>
    <row r="1430" spans="1:28" s="97" customFormat="1" ht="12.75" x14ac:dyDescent="0.2">
      <c r="A1430" s="127"/>
      <c r="B1430" s="127"/>
      <c r="C1430" s="26"/>
      <c r="D1430" s="128"/>
      <c r="E1430" s="129"/>
      <c r="F1430" s="119" t="str">
        <f>+IF(ISNA(VLOOKUP($E1430,COA!$A$10:$C$208,3,0)),"",VLOOKUP($E1430,COA!$A$10:$C$208,3,0))</f>
        <v/>
      </c>
      <c r="G1430" s="129"/>
      <c r="H1430" s="119" t="str">
        <f>+IF(ISNA(VLOOKUP($E1430,COA!$A$10:$C$208,3,0)),"",VLOOKUP($E1430,COA!$A$10:$C$208,3,0))</f>
        <v/>
      </c>
      <c r="I1430" s="120"/>
      <c r="J1430" s="121" t="str">
        <f>+IF(ISNA(VLOOKUP($I1430,'Cost Center'!$A$9:$B$48,2,0)),"",(VLOOKUP($I1430,'Cost Center'!$A$9:$B$48,2,0)))</f>
        <v/>
      </c>
      <c r="K1430" s="122"/>
      <c r="L1430" s="123"/>
      <c r="M1430" s="124">
        <f t="shared" si="69"/>
        <v>0</v>
      </c>
      <c r="N1430" s="124"/>
      <c r="O1430" s="124">
        <f t="shared" si="70"/>
        <v>0</v>
      </c>
      <c r="P1430" s="130"/>
      <c r="Q1430" s="130"/>
      <c r="R1430" s="130"/>
      <c r="S1430" s="130"/>
      <c r="T1430" s="130"/>
      <c r="U1430" s="130"/>
      <c r="V1430" s="130"/>
      <c r="W1430" s="130"/>
      <c r="X1430" s="130"/>
      <c r="Y1430" s="130"/>
      <c r="Z1430" s="130"/>
      <c r="AA1430" s="130"/>
      <c r="AB1430" s="131">
        <f t="shared" si="71"/>
        <v>0</v>
      </c>
    </row>
    <row r="1431" spans="1:28" s="97" customFormat="1" ht="12.75" x14ac:dyDescent="0.2">
      <c r="A1431" s="127"/>
      <c r="B1431" s="127"/>
      <c r="C1431" s="26"/>
      <c r="D1431" s="128"/>
      <c r="E1431" s="129"/>
      <c r="F1431" s="119" t="str">
        <f>+IF(ISNA(VLOOKUP($E1431,COA!$A$10:$C$208,3,0)),"",VLOOKUP($E1431,COA!$A$10:$C$208,3,0))</f>
        <v/>
      </c>
      <c r="G1431" s="129"/>
      <c r="H1431" s="119" t="str">
        <f>+IF(ISNA(VLOOKUP($E1431,COA!$A$10:$C$208,3,0)),"",VLOOKUP($E1431,COA!$A$10:$C$208,3,0))</f>
        <v/>
      </c>
      <c r="I1431" s="120"/>
      <c r="J1431" s="121" t="str">
        <f>+IF(ISNA(VLOOKUP($I1431,'Cost Center'!$A$9:$B$48,2,0)),"",(VLOOKUP($I1431,'Cost Center'!$A$9:$B$48,2,0)))</f>
        <v/>
      </c>
      <c r="K1431" s="122"/>
      <c r="L1431" s="123"/>
      <c r="M1431" s="124">
        <f t="shared" si="69"/>
        <v>0</v>
      </c>
      <c r="N1431" s="124"/>
      <c r="O1431" s="124">
        <f t="shared" si="70"/>
        <v>0</v>
      </c>
      <c r="P1431" s="130"/>
      <c r="Q1431" s="130"/>
      <c r="R1431" s="130"/>
      <c r="S1431" s="130"/>
      <c r="T1431" s="130"/>
      <c r="U1431" s="130"/>
      <c r="V1431" s="130"/>
      <c r="W1431" s="130"/>
      <c r="X1431" s="130"/>
      <c r="Y1431" s="130"/>
      <c r="Z1431" s="130"/>
      <c r="AA1431" s="130"/>
      <c r="AB1431" s="131">
        <f t="shared" si="71"/>
        <v>0</v>
      </c>
    </row>
    <row r="1432" spans="1:28" s="97" customFormat="1" ht="12.75" x14ac:dyDescent="0.2">
      <c r="A1432" s="127"/>
      <c r="B1432" s="127"/>
      <c r="C1432" s="26"/>
      <c r="D1432" s="128"/>
      <c r="E1432" s="129"/>
      <c r="F1432" s="119" t="str">
        <f>+IF(ISNA(VLOOKUP($E1432,COA!$A$10:$C$208,3,0)),"",VLOOKUP($E1432,COA!$A$10:$C$208,3,0))</f>
        <v/>
      </c>
      <c r="G1432" s="129"/>
      <c r="H1432" s="119" t="str">
        <f>+IF(ISNA(VLOOKUP($E1432,COA!$A$10:$C$208,3,0)),"",VLOOKUP($E1432,COA!$A$10:$C$208,3,0))</f>
        <v/>
      </c>
      <c r="I1432" s="120"/>
      <c r="J1432" s="121" t="str">
        <f>+IF(ISNA(VLOOKUP($I1432,'Cost Center'!$A$9:$B$48,2,0)),"",(VLOOKUP($I1432,'Cost Center'!$A$9:$B$48,2,0)))</f>
        <v/>
      </c>
      <c r="K1432" s="122"/>
      <c r="L1432" s="123"/>
      <c r="M1432" s="124">
        <f t="shared" si="69"/>
        <v>0</v>
      </c>
      <c r="N1432" s="124"/>
      <c r="O1432" s="124">
        <f t="shared" si="70"/>
        <v>0</v>
      </c>
      <c r="P1432" s="130"/>
      <c r="Q1432" s="130"/>
      <c r="R1432" s="130"/>
      <c r="S1432" s="130"/>
      <c r="T1432" s="130"/>
      <c r="U1432" s="130"/>
      <c r="V1432" s="130"/>
      <c r="W1432" s="130"/>
      <c r="X1432" s="130"/>
      <c r="Y1432" s="130"/>
      <c r="Z1432" s="130"/>
      <c r="AA1432" s="130"/>
      <c r="AB1432" s="131">
        <f t="shared" si="71"/>
        <v>0</v>
      </c>
    </row>
    <row r="1433" spans="1:28" s="97" customFormat="1" ht="12.75" x14ac:dyDescent="0.2">
      <c r="A1433" s="127"/>
      <c r="B1433" s="127"/>
      <c r="C1433" s="26"/>
      <c r="D1433" s="128"/>
      <c r="E1433" s="129"/>
      <c r="F1433" s="119" t="str">
        <f>+IF(ISNA(VLOOKUP($E1433,COA!$A$10:$C$208,3,0)),"",VLOOKUP($E1433,COA!$A$10:$C$208,3,0))</f>
        <v/>
      </c>
      <c r="G1433" s="129"/>
      <c r="H1433" s="119" t="str">
        <f>+IF(ISNA(VLOOKUP($E1433,COA!$A$10:$C$208,3,0)),"",VLOOKUP($E1433,COA!$A$10:$C$208,3,0))</f>
        <v/>
      </c>
      <c r="I1433" s="120"/>
      <c r="J1433" s="121" t="str">
        <f>+IF(ISNA(VLOOKUP($I1433,'Cost Center'!$A$9:$B$48,2,0)),"",(VLOOKUP($I1433,'Cost Center'!$A$9:$B$48,2,0)))</f>
        <v/>
      </c>
      <c r="K1433" s="122"/>
      <c r="L1433" s="123"/>
      <c r="M1433" s="124">
        <f t="shared" si="69"/>
        <v>0</v>
      </c>
      <c r="N1433" s="124"/>
      <c r="O1433" s="124">
        <f t="shared" si="70"/>
        <v>0</v>
      </c>
      <c r="P1433" s="130"/>
      <c r="Q1433" s="130"/>
      <c r="R1433" s="130"/>
      <c r="S1433" s="130"/>
      <c r="T1433" s="130"/>
      <c r="U1433" s="130"/>
      <c r="V1433" s="130"/>
      <c r="W1433" s="130"/>
      <c r="X1433" s="130"/>
      <c r="Y1433" s="130"/>
      <c r="Z1433" s="130"/>
      <c r="AA1433" s="130"/>
      <c r="AB1433" s="131">
        <f t="shared" si="71"/>
        <v>0</v>
      </c>
    </row>
    <row r="1434" spans="1:28" s="97" customFormat="1" ht="12.75" x14ac:dyDescent="0.2">
      <c r="A1434" s="127"/>
      <c r="B1434" s="127"/>
      <c r="C1434" s="26"/>
      <c r="D1434" s="128"/>
      <c r="E1434" s="129"/>
      <c r="F1434" s="119" t="str">
        <f>+IF(ISNA(VLOOKUP($E1434,COA!$A$10:$C$208,3,0)),"",VLOOKUP($E1434,COA!$A$10:$C$208,3,0))</f>
        <v/>
      </c>
      <c r="G1434" s="129"/>
      <c r="H1434" s="119" t="str">
        <f>+IF(ISNA(VLOOKUP($E1434,COA!$A$10:$C$208,3,0)),"",VLOOKUP($E1434,COA!$A$10:$C$208,3,0))</f>
        <v/>
      </c>
      <c r="I1434" s="120"/>
      <c r="J1434" s="121" t="str">
        <f>+IF(ISNA(VLOOKUP($I1434,'Cost Center'!$A$9:$B$48,2,0)),"",(VLOOKUP($I1434,'Cost Center'!$A$9:$B$48,2,0)))</f>
        <v/>
      </c>
      <c r="K1434" s="122"/>
      <c r="L1434" s="123"/>
      <c r="M1434" s="124">
        <f t="shared" si="69"/>
        <v>0</v>
      </c>
      <c r="N1434" s="124"/>
      <c r="O1434" s="124">
        <f t="shared" si="70"/>
        <v>0</v>
      </c>
      <c r="P1434" s="130"/>
      <c r="Q1434" s="130"/>
      <c r="R1434" s="130"/>
      <c r="S1434" s="130"/>
      <c r="T1434" s="130"/>
      <c r="U1434" s="130"/>
      <c r="V1434" s="130"/>
      <c r="W1434" s="130"/>
      <c r="X1434" s="130"/>
      <c r="Y1434" s="130"/>
      <c r="Z1434" s="130"/>
      <c r="AA1434" s="130"/>
      <c r="AB1434" s="131">
        <f t="shared" si="71"/>
        <v>0</v>
      </c>
    </row>
    <row r="1435" spans="1:28" s="97" customFormat="1" ht="12.75" x14ac:dyDescent="0.2">
      <c r="A1435" s="127"/>
      <c r="B1435" s="127"/>
      <c r="C1435" s="26"/>
      <c r="D1435" s="128"/>
      <c r="E1435" s="129"/>
      <c r="F1435" s="119" t="str">
        <f>+IF(ISNA(VLOOKUP($E1435,COA!$A$10:$C$208,3,0)),"",VLOOKUP($E1435,COA!$A$10:$C$208,3,0))</f>
        <v/>
      </c>
      <c r="G1435" s="129"/>
      <c r="H1435" s="119" t="str">
        <f>+IF(ISNA(VLOOKUP($E1435,COA!$A$10:$C$208,3,0)),"",VLOOKUP($E1435,COA!$A$10:$C$208,3,0))</f>
        <v/>
      </c>
      <c r="I1435" s="120"/>
      <c r="J1435" s="121" t="str">
        <f>+IF(ISNA(VLOOKUP($I1435,'Cost Center'!$A$9:$B$48,2,0)),"",(VLOOKUP($I1435,'Cost Center'!$A$9:$B$48,2,0)))</f>
        <v/>
      </c>
      <c r="K1435" s="122"/>
      <c r="L1435" s="123"/>
      <c r="M1435" s="124">
        <f t="shared" si="69"/>
        <v>0</v>
      </c>
      <c r="N1435" s="124"/>
      <c r="O1435" s="124">
        <f t="shared" si="70"/>
        <v>0</v>
      </c>
      <c r="P1435" s="130"/>
      <c r="Q1435" s="130"/>
      <c r="R1435" s="130"/>
      <c r="S1435" s="130"/>
      <c r="T1435" s="130"/>
      <c r="U1435" s="130"/>
      <c r="V1435" s="130"/>
      <c r="W1435" s="130"/>
      <c r="X1435" s="130"/>
      <c r="Y1435" s="130"/>
      <c r="Z1435" s="130"/>
      <c r="AA1435" s="130"/>
      <c r="AB1435" s="131">
        <f t="shared" si="71"/>
        <v>0</v>
      </c>
    </row>
    <row r="1436" spans="1:28" s="97" customFormat="1" ht="12.75" x14ac:dyDescent="0.2">
      <c r="A1436" s="127"/>
      <c r="B1436" s="127"/>
      <c r="C1436" s="26"/>
      <c r="D1436" s="128"/>
      <c r="E1436" s="129"/>
      <c r="F1436" s="119" t="str">
        <f>+IF(ISNA(VLOOKUP($E1436,COA!$A$10:$C$208,3,0)),"",VLOOKUP($E1436,COA!$A$10:$C$208,3,0))</f>
        <v/>
      </c>
      <c r="G1436" s="129"/>
      <c r="H1436" s="119" t="str">
        <f>+IF(ISNA(VLOOKUP($E1436,COA!$A$10:$C$208,3,0)),"",VLOOKUP($E1436,COA!$A$10:$C$208,3,0))</f>
        <v/>
      </c>
      <c r="I1436" s="120"/>
      <c r="J1436" s="121" t="str">
        <f>+IF(ISNA(VLOOKUP($I1436,'Cost Center'!$A$9:$B$48,2,0)),"",(VLOOKUP($I1436,'Cost Center'!$A$9:$B$48,2,0)))</f>
        <v/>
      </c>
      <c r="K1436" s="122"/>
      <c r="L1436" s="123"/>
      <c r="M1436" s="124">
        <f t="shared" si="69"/>
        <v>0</v>
      </c>
      <c r="N1436" s="124"/>
      <c r="O1436" s="124">
        <f t="shared" si="70"/>
        <v>0</v>
      </c>
      <c r="P1436" s="130"/>
      <c r="Q1436" s="130"/>
      <c r="R1436" s="130"/>
      <c r="S1436" s="130"/>
      <c r="T1436" s="130"/>
      <c r="U1436" s="130"/>
      <c r="V1436" s="130"/>
      <c r="W1436" s="130"/>
      <c r="X1436" s="130"/>
      <c r="Y1436" s="130"/>
      <c r="Z1436" s="130"/>
      <c r="AA1436" s="130"/>
      <c r="AB1436" s="131">
        <f t="shared" si="71"/>
        <v>0</v>
      </c>
    </row>
    <row r="1437" spans="1:28" s="97" customFormat="1" ht="12.75" x14ac:dyDescent="0.2">
      <c r="A1437" s="127"/>
      <c r="B1437" s="127"/>
      <c r="C1437" s="26"/>
      <c r="D1437" s="128"/>
      <c r="E1437" s="129"/>
      <c r="F1437" s="119" t="str">
        <f>+IF(ISNA(VLOOKUP($E1437,COA!$A$10:$C$208,3,0)),"",VLOOKUP($E1437,COA!$A$10:$C$208,3,0))</f>
        <v/>
      </c>
      <c r="G1437" s="129"/>
      <c r="H1437" s="119" t="str">
        <f>+IF(ISNA(VLOOKUP($E1437,COA!$A$10:$C$208,3,0)),"",VLOOKUP($E1437,COA!$A$10:$C$208,3,0))</f>
        <v/>
      </c>
      <c r="I1437" s="120"/>
      <c r="J1437" s="121" t="str">
        <f>+IF(ISNA(VLOOKUP($I1437,'Cost Center'!$A$9:$B$48,2,0)),"",(VLOOKUP($I1437,'Cost Center'!$A$9:$B$48,2,0)))</f>
        <v/>
      </c>
      <c r="K1437" s="122"/>
      <c r="L1437" s="123"/>
      <c r="M1437" s="124">
        <f t="shared" si="69"/>
        <v>0</v>
      </c>
      <c r="N1437" s="124"/>
      <c r="O1437" s="124">
        <f t="shared" si="70"/>
        <v>0</v>
      </c>
      <c r="P1437" s="130"/>
      <c r="Q1437" s="130"/>
      <c r="R1437" s="130"/>
      <c r="S1437" s="130"/>
      <c r="T1437" s="130"/>
      <c r="U1437" s="130"/>
      <c r="V1437" s="130"/>
      <c r="W1437" s="130"/>
      <c r="X1437" s="130"/>
      <c r="Y1437" s="130"/>
      <c r="Z1437" s="130"/>
      <c r="AA1437" s="130"/>
      <c r="AB1437" s="131">
        <f t="shared" si="71"/>
        <v>0</v>
      </c>
    </row>
    <row r="1438" spans="1:28" s="97" customFormat="1" ht="12.75" x14ac:dyDescent="0.2">
      <c r="A1438" s="127"/>
      <c r="B1438" s="127"/>
      <c r="C1438" s="26"/>
      <c r="D1438" s="128"/>
      <c r="E1438" s="129"/>
      <c r="F1438" s="119" t="str">
        <f>+IF(ISNA(VLOOKUP($E1438,COA!$A$10:$C$208,3,0)),"",VLOOKUP($E1438,COA!$A$10:$C$208,3,0))</f>
        <v/>
      </c>
      <c r="G1438" s="129"/>
      <c r="H1438" s="119" t="str">
        <f>+IF(ISNA(VLOOKUP($E1438,COA!$A$10:$C$208,3,0)),"",VLOOKUP($E1438,COA!$A$10:$C$208,3,0))</f>
        <v/>
      </c>
      <c r="I1438" s="120"/>
      <c r="J1438" s="121" t="str">
        <f>+IF(ISNA(VLOOKUP($I1438,'Cost Center'!$A$9:$B$48,2,0)),"",(VLOOKUP($I1438,'Cost Center'!$A$9:$B$48,2,0)))</f>
        <v/>
      </c>
      <c r="K1438" s="122"/>
      <c r="L1438" s="123"/>
      <c r="M1438" s="124">
        <f t="shared" si="69"/>
        <v>0</v>
      </c>
      <c r="N1438" s="124"/>
      <c r="O1438" s="124">
        <f t="shared" si="70"/>
        <v>0</v>
      </c>
      <c r="P1438" s="130"/>
      <c r="Q1438" s="130"/>
      <c r="R1438" s="130"/>
      <c r="S1438" s="130"/>
      <c r="T1438" s="130"/>
      <c r="U1438" s="130"/>
      <c r="V1438" s="130"/>
      <c r="W1438" s="130"/>
      <c r="X1438" s="130"/>
      <c r="Y1438" s="130"/>
      <c r="Z1438" s="130"/>
      <c r="AA1438" s="130"/>
      <c r="AB1438" s="131">
        <f t="shared" si="71"/>
        <v>0</v>
      </c>
    </row>
    <row r="1439" spans="1:28" s="97" customFormat="1" ht="12.75" x14ac:dyDescent="0.2">
      <c r="A1439" s="127"/>
      <c r="B1439" s="127"/>
      <c r="C1439" s="26"/>
      <c r="D1439" s="128"/>
      <c r="E1439" s="129"/>
      <c r="F1439" s="119" t="str">
        <f>+IF(ISNA(VLOOKUP($E1439,COA!$A$10:$C$208,3,0)),"",VLOOKUP($E1439,COA!$A$10:$C$208,3,0))</f>
        <v/>
      </c>
      <c r="G1439" s="129"/>
      <c r="H1439" s="119" t="str">
        <f>+IF(ISNA(VLOOKUP($E1439,COA!$A$10:$C$208,3,0)),"",VLOOKUP($E1439,COA!$A$10:$C$208,3,0))</f>
        <v/>
      </c>
      <c r="I1439" s="120"/>
      <c r="J1439" s="121" t="str">
        <f>+IF(ISNA(VLOOKUP($I1439,'Cost Center'!$A$9:$B$48,2,0)),"",(VLOOKUP($I1439,'Cost Center'!$A$9:$B$48,2,0)))</f>
        <v/>
      </c>
      <c r="K1439" s="122"/>
      <c r="L1439" s="123"/>
      <c r="M1439" s="124">
        <f t="shared" si="69"/>
        <v>0</v>
      </c>
      <c r="N1439" s="124"/>
      <c r="O1439" s="124">
        <f t="shared" si="70"/>
        <v>0</v>
      </c>
      <c r="P1439" s="130"/>
      <c r="Q1439" s="130"/>
      <c r="R1439" s="130"/>
      <c r="S1439" s="130"/>
      <c r="T1439" s="130"/>
      <c r="U1439" s="130"/>
      <c r="V1439" s="130"/>
      <c r="W1439" s="130"/>
      <c r="X1439" s="130"/>
      <c r="Y1439" s="130"/>
      <c r="Z1439" s="130"/>
      <c r="AA1439" s="130"/>
      <c r="AB1439" s="131">
        <f t="shared" si="71"/>
        <v>0</v>
      </c>
    </row>
    <row r="1440" spans="1:28" s="97" customFormat="1" ht="12.75" x14ac:dyDescent="0.2">
      <c r="A1440" s="127"/>
      <c r="B1440" s="127"/>
      <c r="C1440" s="26"/>
      <c r="D1440" s="128"/>
      <c r="E1440" s="129"/>
      <c r="F1440" s="119" t="str">
        <f>+IF(ISNA(VLOOKUP($E1440,COA!$A$10:$C$208,3,0)),"",VLOOKUP($E1440,COA!$A$10:$C$208,3,0))</f>
        <v/>
      </c>
      <c r="G1440" s="129"/>
      <c r="H1440" s="119" t="str">
        <f>+IF(ISNA(VLOOKUP($E1440,COA!$A$10:$C$208,3,0)),"",VLOOKUP($E1440,COA!$A$10:$C$208,3,0))</f>
        <v/>
      </c>
      <c r="I1440" s="120"/>
      <c r="J1440" s="121" t="str">
        <f>+IF(ISNA(VLOOKUP($I1440,'Cost Center'!$A$9:$B$48,2,0)),"",(VLOOKUP($I1440,'Cost Center'!$A$9:$B$48,2,0)))</f>
        <v/>
      </c>
      <c r="K1440" s="122"/>
      <c r="L1440" s="123"/>
      <c r="M1440" s="124">
        <f t="shared" si="69"/>
        <v>0</v>
      </c>
      <c r="N1440" s="124"/>
      <c r="O1440" s="124">
        <f t="shared" si="70"/>
        <v>0</v>
      </c>
      <c r="P1440" s="130"/>
      <c r="Q1440" s="130"/>
      <c r="R1440" s="130"/>
      <c r="S1440" s="130"/>
      <c r="T1440" s="130"/>
      <c r="U1440" s="130"/>
      <c r="V1440" s="130"/>
      <c r="W1440" s="130"/>
      <c r="X1440" s="130"/>
      <c r="Y1440" s="130"/>
      <c r="Z1440" s="130"/>
      <c r="AA1440" s="130"/>
      <c r="AB1440" s="131">
        <f t="shared" si="71"/>
        <v>0</v>
      </c>
    </row>
    <row r="1441" spans="1:28" s="97" customFormat="1" ht="12.75" x14ac:dyDescent="0.2">
      <c r="A1441" s="127"/>
      <c r="B1441" s="127"/>
      <c r="C1441" s="26"/>
      <c r="D1441" s="128"/>
      <c r="E1441" s="129"/>
      <c r="F1441" s="119" t="str">
        <f>+IF(ISNA(VLOOKUP($E1441,COA!$A$10:$C$208,3,0)),"",VLOOKUP($E1441,COA!$A$10:$C$208,3,0))</f>
        <v/>
      </c>
      <c r="G1441" s="129"/>
      <c r="H1441" s="119" t="str">
        <f>+IF(ISNA(VLOOKUP($E1441,COA!$A$10:$C$208,3,0)),"",VLOOKUP($E1441,COA!$A$10:$C$208,3,0))</f>
        <v/>
      </c>
      <c r="I1441" s="120"/>
      <c r="J1441" s="121" t="str">
        <f>+IF(ISNA(VLOOKUP($I1441,'Cost Center'!$A$9:$B$48,2,0)),"",(VLOOKUP($I1441,'Cost Center'!$A$9:$B$48,2,0)))</f>
        <v/>
      </c>
      <c r="K1441" s="122"/>
      <c r="L1441" s="123"/>
      <c r="M1441" s="124">
        <f t="shared" si="69"/>
        <v>0</v>
      </c>
      <c r="N1441" s="124"/>
      <c r="O1441" s="124">
        <f t="shared" si="70"/>
        <v>0</v>
      </c>
      <c r="P1441" s="130"/>
      <c r="Q1441" s="130"/>
      <c r="R1441" s="130"/>
      <c r="S1441" s="130"/>
      <c r="T1441" s="130"/>
      <c r="U1441" s="130"/>
      <c r="V1441" s="130"/>
      <c r="W1441" s="130"/>
      <c r="X1441" s="130"/>
      <c r="Y1441" s="130"/>
      <c r="Z1441" s="130"/>
      <c r="AA1441" s="130"/>
      <c r="AB1441" s="131">
        <f t="shared" si="71"/>
        <v>0</v>
      </c>
    </row>
    <row r="1442" spans="1:28" s="97" customFormat="1" ht="12.75" x14ac:dyDescent="0.2">
      <c r="A1442" s="127"/>
      <c r="B1442" s="127"/>
      <c r="C1442" s="26"/>
      <c r="D1442" s="128"/>
      <c r="E1442" s="129"/>
      <c r="F1442" s="119" t="str">
        <f>+IF(ISNA(VLOOKUP($E1442,COA!$A$10:$C$208,3,0)),"",VLOOKUP($E1442,COA!$A$10:$C$208,3,0))</f>
        <v/>
      </c>
      <c r="G1442" s="129"/>
      <c r="H1442" s="119" t="str">
        <f>+IF(ISNA(VLOOKUP($E1442,COA!$A$10:$C$208,3,0)),"",VLOOKUP($E1442,COA!$A$10:$C$208,3,0))</f>
        <v/>
      </c>
      <c r="I1442" s="120"/>
      <c r="J1442" s="121" t="str">
        <f>+IF(ISNA(VLOOKUP($I1442,'Cost Center'!$A$9:$B$48,2,0)),"",(VLOOKUP($I1442,'Cost Center'!$A$9:$B$48,2,0)))</f>
        <v/>
      </c>
      <c r="K1442" s="122"/>
      <c r="L1442" s="123"/>
      <c r="M1442" s="124">
        <f t="shared" si="69"/>
        <v>0</v>
      </c>
      <c r="N1442" s="124"/>
      <c r="O1442" s="124">
        <f t="shared" si="70"/>
        <v>0</v>
      </c>
      <c r="P1442" s="130"/>
      <c r="Q1442" s="130"/>
      <c r="R1442" s="130"/>
      <c r="S1442" s="130"/>
      <c r="T1442" s="130"/>
      <c r="U1442" s="130"/>
      <c r="V1442" s="130"/>
      <c r="W1442" s="130"/>
      <c r="X1442" s="130"/>
      <c r="Y1442" s="130"/>
      <c r="Z1442" s="130"/>
      <c r="AA1442" s="130"/>
      <c r="AB1442" s="131">
        <f t="shared" si="71"/>
        <v>0</v>
      </c>
    </row>
    <row r="1443" spans="1:28" s="97" customFormat="1" ht="12.75" x14ac:dyDescent="0.2">
      <c r="A1443" s="127"/>
      <c r="B1443" s="127"/>
      <c r="C1443" s="26"/>
      <c r="D1443" s="128"/>
      <c r="E1443" s="129"/>
      <c r="F1443" s="119" t="str">
        <f>+IF(ISNA(VLOOKUP($E1443,COA!$A$10:$C$208,3,0)),"",VLOOKUP($E1443,COA!$A$10:$C$208,3,0))</f>
        <v/>
      </c>
      <c r="G1443" s="129"/>
      <c r="H1443" s="119" t="str">
        <f>+IF(ISNA(VLOOKUP($E1443,COA!$A$10:$C$208,3,0)),"",VLOOKUP($E1443,COA!$A$10:$C$208,3,0))</f>
        <v/>
      </c>
      <c r="I1443" s="120"/>
      <c r="J1443" s="121" t="str">
        <f>+IF(ISNA(VLOOKUP($I1443,'Cost Center'!$A$9:$B$48,2,0)),"",(VLOOKUP($I1443,'Cost Center'!$A$9:$B$48,2,0)))</f>
        <v/>
      </c>
      <c r="K1443" s="122"/>
      <c r="L1443" s="123"/>
      <c r="M1443" s="124">
        <f t="shared" si="69"/>
        <v>0</v>
      </c>
      <c r="N1443" s="124"/>
      <c r="O1443" s="124">
        <f t="shared" si="70"/>
        <v>0</v>
      </c>
      <c r="P1443" s="130"/>
      <c r="Q1443" s="130"/>
      <c r="R1443" s="130"/>
      <c r="S1443" s="130"/>
      <c r="T1443" s="130"/>
      <c r="U1443" s="130"/>
      <c r="V1443" s="130"/>
      <c r="W1443" s="130"/>
      <c r="X1443" s="130"/>
      <c r="Y1443" s="130"/>
      <c r="Z1443" s="130"/>
      <c r="AA1443" s="130"/>
      <c r="AB1443" s="131">
        <f t="shared" si="71"/>
        <v>0</v>
      </c>
    </row>
    <row r="1444" spans="1:28" s="97" customFormat="1" ht="12.75" x14ac:dyDescent="0.2">
      <c r="A1444" s="127"/>
      <c r="B1444" s="127"/>
      <c r="C1444" s="26"/>
      <c r="D1444" s="128"/>
      <c r="E1444" s="129"/>
      <c r="F1444" s="119" t="str">
        <f>+IF(ISNA(VLOOKUP($E1444,COA!$A$10:$C$208,3,0)),"",VLOOKUP($E1444,COA!$A$10:$C$208,3,0))</f>
        <v/>
      </c>
      <c r="G1444" s="129"/>
      <c r="H1444" s="119" t="str">
        <f>+IF(ISNA(VLOOKUP($E1444,COA!$A$10:$C$208,3,0)),"",VLOOKUP($E1444,COA!$A$10:$C$208,3,0))</f>
        <v/>
      </c>
      <c r="I1444" s="120"/>
      <c r="J1444" s="121" t="str">
        <f>+IF(ISNA(VLOOKUP($I1444,'Cost Center'!$A$9:$B$48,2,0)),"",(VLOOKUP($I1444,'Cost Center'!$A$9:$B$48,2,0)))</f>
        <v/>
      </c>
      <c r="K1444" s="122"/>
      <c r="L1444" s="123"/>
      <c r="M1444" s="124">
        <f t="shared" si="69"/>
        <v>0</v>
      </c>
      <c r="N1444" s="124"/>
      <c r="O1444" s="124">
        <f t="shared" si="70"/>
        <v>0</v>
      </c>
      <c r="P1444" s="130"/>
      <c r="Q1444" s="130"/>
      <c r="R1444" s="130"/>
      <c r="S1444" s="130"/>
      <c r="T1444" s="130"/>
      <c r="U1444" s="130"/>
      <c r="V1444" s="130"/>
      <c r="W1444" s="130"/>
      <c r="X1444" s="130"/>
      <c r="Y1444" s="130"/>
      <c r="Z1444" s="130"/>
      <c r="AA1444" s="130"/>
      <c r="AB1444" s="131">
        <f t="shared" si="71"/>
        <v>0</v>
      </c>
    </row>
    <row r="1445" spans="1:28" s="97" customFormat="1" ht="12.75" x14ac:dyDescent="0.2">
      <c r="A1445" s="127"/>
      <c r="B1445" s="127"/>
      <c r="C1445" s="26"/>
      <c r="D1445" s="128"/>
      <c r="E1445" s="129"/>
      <c r="F1445" s="119" t="str">
        <f>+IF(ISNA(VLOOKUP($E1445,COA!$A$10:$C$208,3,0)),"",VLOOKUP($E1445,COA!$A$10:$C$208,3,0))</f>
        <v/>
      </c>
      <c r="G1445" s="129"/>
      <c r="H1445" s="119" t="str">
        <f>+IF(ISNA(VLOOKUP($E1445,COA!$A$10:$C$208,3,0)),"",VLOOKUP($E1445,COA!$A$10:$C$208,3,0))</f>
        <v/>
      </c>
      <c r="I1445" s="120"/>
      <c r="J1445" s="121" t="str">
        <f>+IF(ISNA(VLOOKUP($I1445,'Cost Center'!$A$9:$B$48,2,0)),"",(VLOOKUP($I1445,'Cost Center'!$A$9:$B$48,2,0)))</f>
        <v/>
      </c>
      <c r="K1445" s="122"/>
      <c r="L1445" s="123"/>
      <c r="M1445" s="124">
        <f t="shared" si="69"/>
        <v>0</v>
      </c>
      <c r="N1445" s="124"/>
      <c r="O1445" s="124">
        <f t="shared" si="70"/>
        <v>0</v>
      </c>
      <c r="P1445" s="130"/>
      <c r="Q1445" s="130"/>
      <c r="R1445" s="130"/>
      <c r="S1445" s="130"/>
      <c r="T1445" s="130"/>
      <c r="U1445" s="130"/>
      <c r="V1445" s="130"/>
      <c r="W1445" s="130"/>
      <c r="X1445" s="130"/>
      <c r="Y1445" s="130"/>
      <c r="Z1445" s="130"/>
      <c r="AA1445" s="130"/>
      <c r="AB1445" s="131">
        <f t="shared" si="71"/>
        <v>0</v>
      </c>
    </row>
    <row r="1446" spans="1:28" s="97" customFormat="1" ht="12.75" x14ac:dyDescent="0.2">
      <c r="A1446" s="127"/>
      <c r="B1446" s="127"/>
      <c r="C1446" s="26"/>
      <c r="D1446" s="128"/>
      <c r="E1446" s="129"/>
      <c r="F1446" s="119" t="str">
        <f>+IF(ISNA(VLOOKUP($E1446,COA!$A$10:$C$208,3,0)),"",VLOOKUP($E1446,COA!$A$10:$C$208,3,0))</f>
        <v/>
      </c>
      <c r="G1446" s="129"/>
      <c r="H1446" s="119" t="str">
        <f>+IF(ISNA(VLOOKUP($E1446,COA!$A$10:$C$208,3,0)),"",VLOOKUP($E1446,COA!$A$10:$C$208,3,0))</f>
        <v/>
      </c>
      <c r="I1446" s="120"/>
      <c r="J1446" s="121" t="str">
        <f>+IF(ISNA(VLOOKUP($I1446,'Cost Center'!$A$9:$B$48,2,0)),"",(VLOOKUP($I1446,'Cost Center'!$A$9:$B$48,2,0)))</f>
        <v/>
      </c>
      <c r="K1446" s="122"/>
      <c r="L1446" s="123"/>
      <c r="M1446" s="124">
        <f t="shared" si="69"/>
        <v>0</v>
      </c>
      <c r="N1446" s="124"/>
      <c r="O1446" s="124">
        <f t="shared" si="70"/>
        <v>0</v>
      </c>
      <c r="P1446" s="130"/>
      <c r="Q1446" s="130"/>
      <c r="R1446" s="130"/>
      <c r="S1446" s="130"/>
      <c r="T1446" s="130"/>
      <c r="U1446" s="130"/>
      <c r="V1446" s="130"/>
      <c r="W1446" s="130"/>
      <c r="X1446" s="130"/>
      <c r="Y1446" s="130"/>
      <c r="Z1446" s="130"/>
      <c r="AA1446" s="130"/>
      <c r="AB1446" s="131">
        <f t="shared" si="71"/>
        <v>0</v>
      </c>
    </row>
    <row r="1447" spans="1:28" s="97" customFormat="1" ht="12.75" x14ac:dyDescent="0.2">
      <c r="A1447" s="127"/>
      <c r="B1447" s="127"/>
      <c r="C1447" s="26"/>
      <c r="D1447" s="128"/>
      <c r="E1447" s="129"/>
      <c r="F1447" s="119" t="str">
        <f>+IF(ISNA(VLOOKUP($E1447,COA!$A$10:$C$208,3,0)),"",VLOOKUP($E1447,COA!$A$10:$C$208,3,0))</f>
        <v/>
      </c>
      <c r="G1447" s="129"/>
      <c r="H1447" s="119" t="str">
        <f>+IF(ISNA(VLOOKUP($E1447,COA!$A$10:$C$208,3,0)),"",VLOOKUP($E1447,COA!$A$10:$C$208,3,0))</f>
        <v/>
      </c>
      <c r="I1447" s="120"/>
      <c r="J1447" s="121" t="str">
        <f>+IF(ISNA(VLOOKUP($I1447,'Cost Center'!$A$9:$B$48,2,0)),"",(VLOOKUP($I1447,'Cost Center'!$A$9:$B$48,2,0)))</f>
        <v/>
      </c>
      <c r="K1447" s="122"/>
      <c r="L1447" s="123"/>
      <c r="M1447" s="124">
        <f t="shared" si="69"/>
        <v>0</v>
      </c>
      <c r="N1447" s="124"/>
      <c r="O1447" s="124">
        <f t="shared" si="70"/>
        <v>0</v>
      </c>
      <c r="P1447" s="130"/>
      <c r="Q1447" s="130"/>
      <c r="R1447" s="130"/>
      <c r="S1447" s="130"/>
      <c r="T1447" s="130"/>
      <c r="U1447" s="130"/>
      <c r="V1447" s="130"/>
      <c r="W1447" s="130"/>
      <c r="X1447" s="130"/>
      <c r="Y1447" s="130"/>
      <c r="Z1447" s="130"/>
      <c r="AA1447" s="130"/>
      <c r="AB1447" s="131">
        <f t="shared" si="71"/>
        <v>0</v>
      </c>
    </row>
    <row r="1448" spans="1:28" s="97" customFormat="1" ht="12.75" x14ac:dyDescent="0.2">
      <c r="A1448" s="127"/>
      <c r="B1448" s="127"/>
      <c r="C1448" s="26"/>
      <c r="D1448" s="128"/>
      <c r="E1448" s="129"/>
      <c r="F1448" s="119" t="str">
        <f>+IF(ISNA(VLOOKUP($E1448,COA!$A$10:$C$208,3,0)),"",VLOOKUP($E1448,COA!$A$10:$C$208,3,0))</f>
        <v/>
      </c>
      <c r="G1448" s="129"/>
      <c r="H1448" s="119" t="str">
        <f>+IF(ISNA(VLOOKUP($E1448,COA!$A$10:$C$208,3,0)),"",VLOOKUP($E1448,COA!$A$10:$C$208,3,0))</f>
        <v/>
      </c>
      <c r="I1448" s="120"/>
      <c r="J1448" s="121" t="str">
        <f>+IF(ISNA(VLOOKUP($I1448,'Cost Center'!$A$9:$B$48,2,0)),"",(VLOOKUP($I1448,'Cost Center'!$A$9:$B$48,2,0)))</f>
        <v/>
      </c>
      <c r="K1448" s="122"/>
      <c r="L1448" s="123"/>
      <c r="M1448" s="124">
        <f t="shared" si="69"/>
        <v>0</v>
      </c>
      <c r="N1448" s="124"/>
      <c r="O1448" s="124">
        <f t="shared" si="70"/>
        <v>0</v>
      </c>
      <c r="P1448" s="130"/>
      <c r="Q1448" s="130"/>
      <c r="R1448" s="130"/>
      <c r="S1448" s="130"/>
      <c r="T1448" s="130"/>
      <c r="U1448" s="130"/>
      <c r="V1448" s="130"/>
      <c r="W1448" s="130"/>
      <c r="X1448" s="130"/>
      <c r="Y1448" s="130"/>
      <c r="Z1448" s="130"/>
      <c r="AA1448" s="130"/>
      <c r="AB1448" s="131">
        <f t="shared" si="71"/>
        <v>0</v>
      </c>
    </row>
    <row r="1449" spans="1:28" s="97" customFormat="1" ht="12.75" x14ac:dyDescent="0.2">
      <c r="A1449" s="127"/>
      <c r="B1449" s="127"/>
      <c r="C1449" s="26"/>
      <c r="D1449" s="128"/>
      <c r="E1449" s="129"/>
      <c r="F1449" s="119" t="str">
        <f>+IF(ISNA(VLOOKUP($E1449,COA!$A$10:$C$208,3,0)),"",VLOOKUP($E1449,COA!$A$10:$C$208,3,0))</f>
        <v/>
      </c>
      <c r="G1449" s="129"/>
      <c r="H1449" s="119" t="str">
        <f>+IF(ISNA(VLOOKUP($E1449,COA!$A$10:$C$208,3,0)),"",VLOOKUP($E1449,COA!$A$10:$C$208,3,0))</f>
        <v/>
      </c>
      <c r="I1449" s="120"/>
      <c r="J1449" s="121" t="str">
        <f>+IF(ISNA(VLOOKUP($I1449,'Cost Center'!$A$9:$B$48,2,0)),"",(VLOOKUP($I1449,'Cost Center'!$A$9:$B$48,2,0)))</f>
        <v/>
      </c>
      <c r="K1449" s="122"/>
      <c r="L1449" s="123"/>
      <c r="M1449" s="124">
        <f t="shared" si="69"/>
        <v>0</v>
      </c>
      <c r="N1449" s="124"/>
      <c r="O1449" s="124">
        <f t="shared" si="70"/>
        <v>0</v>
      </c>
      <c r="P1449" s="130"/>
      <c r="Q1449" s="130"/>
      <c r="R1449" s="130"/>
      <c r="S1449" s="130"/>
      <c r="T1449" s="130"/>
      <c r="U1449" s="130"/>
      <c r="V1449" s="130"/>
      <c r="W1449" s="130"/>
      <c r="X1449" s="130"/>
      <c r="Y1449" s="130"/>
      <c r="Z1449" s="130"/>
      <c r="AA1449" s="130"/>
      <c r="AB1449" s="131">
        <f t="shared" si="71"/>
        <v>0</v>
      </c>
    </row>
    <row r="1450" spans="1:28" s="97" customFormat="1" ht="12.75" x14ac:dyDescent="0.2">
      <c r="A1450" s="127"/>
      <c r="B1450" s="127"/>
      <c r="C1450" s="26"/>
      <c r="D1450" s="128"/>
      <c r="E1450" s="129"/>
      <c r="F1450" s="119" t="str">
        <f>+IF(ISNA(VLOOKUP($E1450,COA!$A$10:$C$208,3,0)),"",VLOOKUP($E1450,COA!$A$10:$C$208,3,0))</f>
        <v/>
      </c>
      <c r="G1450" s="129"/>
      <c r="H1450" s="119" t="str">
        <f>+IF(ISNA(VLOOKUP($E1450,COA!$A$10:$C$208,3,0)),"",VLOOKUP($E1450,COA!$A$10:$C$208,3,0))</f>
        <v/>
      </c>
      <c r="I1450" s="120"/>
      <c r="J1450" s="121" t="str">
        <f>+IF(ISNA(VLOOKUP($I1450,'Cost Center'!$A$9:$B$48,2,0)),"",(VLOOKUP($I1450,'Cost Center'!$A$9:$B$48,2,0)))</f>
        <v/>
      </c>
      <c r="K1450" s="122"/>
      <c r="L1450" s="123"/>
      <c r="M1450" s="124">
        <f t="shared" si="69"/>
        <v>0</v>
      </c>
      <c r="N1450" s="124"/>
      <c r="O1450" s="124">
        <f t="shared" si="70"/>
        <v>0</v>
      </c>
      <c r="P1450" s="130"/>
      <c r="Q1450" s="130"/>
      <c r="R1450" s="130"/>
      <c r="S1450" s="130"/>
      <c r="T1450" s="130"/>
      <c r="U1450" s="130"/>
      <c r="V1450" s="130"/>
      <c r="W1450" s="130"/>
      <c r="X1450" s="130"/>
      <c r="Y1450" s="130"/>
      <c r="Z1450" s="130"/>
      <c r="AA1450" s="130"/>
      <c r="AB1450" s="131">
        <f t="shared" si="71"/>
        <v>0</v>
      </c>
    </row>
    <row r="1451" spans="1:28" s="97" customFormat="1" ht="12.75" x14ac:dyDescent="0.2">
      <c r="A1451" s="127"/>
      <c r="B1451" s="127"/>
      <c r="C1451" s="26"/>
      <c r="D1451" s="128"/>
      <c r="E1451" s="129"/>
      <c r="F1451" s="119" t="str">
        <f>+IF(ISNA(VLOOKUP($E1451,COA!$A$10:$C$208,3,0)),"",VLOOKUP($E1451,COA!$A$10:$C$208,3,0))</f>
        <v/>
      </c>
      <c r="G1451" s="129"/>
      <c r="H1451" s="119" t="str">
        <f>+IF(ISNA(VLOOKUP($E1451,COA!$A$10:$C$208,3,0)),"",VLOOKUP($E1451,COA!$A$10:$C$208,3,0))</f>
        <v/>
      </c>
      <c r="I1451" s="120"/>
      <c r="J1451" s="121" t="str">
        <f>+IF(ISNA(VLOOKUP($I1451,'Cost Center'!$A$9:$B$48,2,0)),"",(VLOOKUP($I1451,'Cost Center'!$A$9:$B$48,2,0)))</f>
        <v/>
      </c>
      <c r="K1451" s="122"/>
      <c r="L1451" s="123"/>
      <c r="M1451" s="124">
        <f t="shared" si="69"/>
        <v>0</v>
      </c>
      <c r="N1451" s="124"/>
      <c r="O1451" s="124">
        <f t="shared" si="70"/>
        <v>0</v>
      </c>
      <c r="P1451" s="130"/>
      <c r="Q1451" s="130"/>
      <c r="R1451" s="130"/>
      <c r="S1451" s="130"/>
      <c r="T1451" s="130"/>
      <c r="U1451" s="130"/>
      <c r="V1451" s="130"/>
      <c r="W1451" s="130"/>
      <c r="X1451" s="130"/>
      <c r="Y1451" s="130"/>
      <c r="Z1451" s="130"/>
      <c r="AA1451" s="130"/>
      <c r="AB1451" s="131">
        <f t="shared" si="71"/>
        <v>0</v>
      </c>
    </row>
    <row r="1452" spans="1:28" s="97" customFormat="1" ht="12.75" x14ac:dyDescent="0.2">
      <c r="A1452" s="127"/>
      <c r="B1452" s="127"/>
      <c r="C1452" s="26"/>
      <c r="D1452" s="128"/>
      <c r="E1452" s="129"/>
      <c r="F1452" s="119" t="str">
        <f>+IF(ISNA(VLOOKUP($E1452,COA!$A$10:$C$208,3,0)),"",VLOOKUP($E1452,COA!$A$10:$C$208,3,0))</f>
        <v/>
      </c>
      <c r="G1452" s="129"/>
      <c r="H1452" s="119" t="str">
        <f>+IF(ISNA(VLOOKUP($E1452,COA!$A$10:$C$208,3,0)),"",VLOOKUP($E1452,COA!$A$10:$C$208,3,0))</f>
        <v/>
      </c>
      <c r="I1452" s="120"/>
      <c r="J1452" s="121" t="str">
        <f>+IF(ISNA(VLOOKUP($I1452,'Cost Center'!$A$9:$B$48,2,0)),"",(VLOOKUP($I1452,'Cost Center'!$A$9:$B$48,2,0)))</f>
        <v/>
      </c>
      <c r="K1452" s="122"/>
      <c r="L1452" s="123"/>
      <c r="M1452" s="124">
        <f t="shared" si="69"/>
        <v>0</v>
      </c>
      <c r="N1452" s="124"/>
      <c r="O1452" s="124">
        <f t="shared" si="70"/>
        <v>0</v>
      </c>
      <c r="P1452" s="130"/>
      <c r="Q1452" s="130"/>
      <c r="R1452" s="130"/>
      <c r="S1452" s="130"/>
      <c r="T1452" s="130"/>
      <c r="U1452" s="130"/>
      <c r="V1452" s="130"/>
      <c r="W1452" s="130"/>
      <c r="X1452" s="130"/>
      <c r="Y1452" s="130"/>
      <c r="Z1452" s="130"/>
      <c r="AA1452" s="130"/>
      <c r="AB1452" s="131">
        <f t="shared" si="71"/>
        <v>0</v>
      </c>
    </row>
    <row r="1453" spans="1:28" s="97" customFormat="1" ht="12.75" x14ac:dyDescent="0.2">
      <c r="A1453" s="127"/>
      <c r="B1453" s="127"/>
      <c r="C1453" s="26"/>
      <c r="D1453" s="128"/>
      <c r="E1453" s="129"/>
      <c r="F1453" s="119" t="str">
        <f>+IF(ISNA(VLOOKUP($E1453,COA!$A$10:$C$208,3,0)),"",VLOOKUP($E1453,COA!$A$10:$C$208,3,0))</f>
        <v/>
      </c>
      <c r="G1453" s="129"/>
      <c r="H1453" s="119" t="str">
        <f>+IF(ISNA(VLOOKUP($E1453,COA!$A$10:$C$208,3,0)),"",VLOOKUP($E1453,COA!$A$10:$C$208,3,0))</f>
        <v/>
      </c>
      <c r="I1453" s="120"/>
      <c r="J1453" s="121" t="str">
        <f>+IF(ISNA(VLOOKUP($I1453,'Cost Center'!$A$9:$B$48,2,0)),"",(VLOOKUP($I1453,'Cost Center'!$A$9:$B$48,2,0)))</f>
        <v/>
      </c>
      <c r="K1453" s="122"/>
      <c r="L1453" s="123"/>
      <c r="M1453" s="124">
        <f t="shared" si="69"/>
        <v>0</v>
      </c>
      <c r="N1453" s="124"/>
      <c r="O1453" s="124">
        <f t="shared" si="70"/>
        <v>0</v>
      </c>
      <c r="P1453" s="130"/>
      <c r="Q1453" s="130"/>
      <c r="R1453" s="130"/>
      <c r="S1453" s="130"/>
      <c r="T1453" s="130"/>
      <c r="U1453" s="130"/>
      <c r="V1453" s="130"/>
      <c r="W1453" s="130"/>
      <c r="X1453" s="130"/>
      <c r="Y1453" s="130"/>
      <c r="Z1453" s="130"/>
      <c r="AA1453" s="130"/>
      <c r="AB1453" s="131">
        <f t="shared" si="71"/>
        <v>0</v>
      </c>
    </row>
    <row r="1454" spans="1:28" s="97" customFormat="1" ht="12.75" x14ac:dyDescent="0.2">
      <c r="A1454" s="127"/>
      <c r="B1454" s="127"/>
      <c r="C1454" s="26"/>
      <c r="D1454" s="128"/>
      <c r="E1454" s="129"/>
      <c r="F1454" s="119" t="str">
        <f>+IF(ISNA(VLOOKUP($E1454,COA!$A$10:$C$208,3,0)),"",VLOOKUP($E1454,COA!$A$10:$C$208,3,0))</f>
        <v/>
      </c>
      <c r="G1454" s="129"/>
      <c r="H1454" s="119" t="str">
        <f>+IF(ISNA(VLOOKUP($E1454,COA!$A$10:$C$208,3,0)),"",VLOOKUP($E1454,COA!$A$10:$C$208,3,0))</f>
        <v/>
      </c>
      <c r="I1454" s="120"/>
      <c r="J1454" s="121" t="str">
        <f>+IF(ISNA(VLOOKUP($I1454,'Cost Center'!$A$9:$B$48,2,0)),"",(VLOOKUP($I1454,'Cost Center'!$A$9:$B$48,2,0)))</f>
        <v/>
      </c>
      <c r="K1454" s="122"/>
      <c r="L1454" s="123"/>
      <c r="M1454" s="124">
        <f t="shared" si="69"/>
        <v>0</v>
      </c>
      <c r="N1454" s="124"/>
      <c r="O1454" s="124">
        <f t="shared" si="70"/>
        <v>0</v>
      </c>
      <c r="P1454" s="130"/>
      <c r="Q1454" s="130"/>
      <c r="R1454" s="130"/>
      <c r="S1454" s="130"/>
      <c r="T1454" s="130"/>
      <c r="U1454" s="130"/>
      <c r="V1454" s="130"/>
      <c r="W1454" s="130"/>
      <c r="X1454" s="130"/>
      <c r="Y1454" s="130"/>
      <c r="Z1454" s="130"/>
      <c r="AA1454" s="130"/>
      <c r="AB1454" s="131">
        <f t="shared" si="71"/>
        <v>0</v>
      </c>
    </row>
    <row r="1455" spans="1:28" s="97" customFormat="1" ht="12.75" x14ac:dyDescent="0.2">
      <c r="A1455" s="127"/>
      <c r="B1455" s="127"/>
      <c r="C1455" s="26"/>
      <c r="D1455" s="128"/>
      <c r="E1455" s="129"/>
      <c r="F1455" s="119" t="str">
        <f>+IF(ISNA(VLOOKUP($E1455,COA!$A$10:$C$208,3,0)),"",VLOOKUP($E1455,COA!$A$10:$C$208,3,0))</f>
        <v/>
      </c>
      <c r="G1455" s="129"/>
      <c r="H1455" s="119" t="str">
        <f>+IF(ISNA(VLOOKUP($E1455,COA!$A$10:$C$208,3,0)),"",VLOOKUP($E1455,COA!$A$10:$C$208,3,0))</f>
        <v/>
      </c>
      <c r="I1455" s="120"/>
      <c r="J1455" s="121" t="str">
        <f>+IF(ISNA(VLOOKUP($I1455,'Cost Center'!$A$9:$B$48,2,0)),"",(VLOOKUP($I1455,'Cost Center'!$A$9:$B$48,2,0)))</f>
        <v/>
      </c>
      <c r="K1455" s="122"/>
      <c r="L1455" s="123"/>
      <c r="M1455" s="124">
        <f t="shared" si="69"/>
        <v>0</v>
      </c>
      <c r="N1455" s="124"/>
      <c r="O1455" s="124">
        <f t="shared" si="70"/>
        <v>0</v>
      </c>
      <c r="P1455" s="130"/>
      <c r="Q1455" s="130"/>
      <c r="R1455" s="130"/>
      <c r="S1455" s="130"/>
      <c r="T1455" s="130"/>
      <c r="U1455" s="130"/>
      <c r="V1455" s="130"/>
      <c r="W1455" s="130"/>
      <c r="X1455" s="130"/>
      <c r="Y1455" s="130"/>
      <c r="Z1455" s="130"/>
      <c r="AA1455" s="130"/>
      <c r="AB1455" s="131">
        <f t="shared" si="71"/>
        <v>0</v>
      </c>
    </row>
    <row r="1456" spans="1:28" s="97" customFormat="1" ht="12.75" x14ac:dyDescent="0.2">
      <c r="A1456" s="127"/>
      <c r="B1456" s="127"/>
      <c r="C1456" s="26"/>
      <c r="D1456" s="128"/>
      <c r="E1456" s="129"/>
      <c r="F1456" s="119" t="str">
        <f>+IF(ISNA(VLOOKUP($E1456,COA!$A$10:$C$208,3,0)),"",VLOOKUP($E1456,COA!$A$10:$C$208,3,0))</f>
        <v/>
      </c>
      <c r="G1456" s="129"/>
      <c r="H1456" s="119" t="str">
        <f>+IF(ISNA(VLOOKUP($E1456,COA!$A$10:$C$208,3,0)),"",VLOOKUP($E1456,COA!$A$10:$C$208,3,0))</f>
        <v/>
      </c>
      <c r="I1456" s="120"/>
      <c r="J1456" s="121" t="str">
        <f>+IF(ISNA(VLOOKUP($I1456,'Cost Center'!$A$9:$B$48,2,0)),"",(VLOOKUP($I1456,'Cost Center'!$A$9:$B$48,2,0)))</f>
        <v/>
      </c>
      <c r="K1456" s="122"/>
      <c r="L1456" s="123"/>
      <c r="M1456" s="124">
        <f t="shared" si="69"/>
        <v>0</v>
      </c>
      <c r="N1456" s="124"/>
      <c r="O1456" s="124">
        <f t="shared" si="70"/>
        <v>0</v>
      </c>
      <c r="P1456" s="130"/>
      <c r="Q1456" s="130"/>
      <c r="R1456" s="130"/>
      <c r="S1456" s="130"/>
      <c r="T1456" s="130"/>
      <c r="U1456" s="130"/>
      <c r="V1456" s="130"/>
      <c r="W1456" s="130"/>
      <c r="X1456" s="130"/>
      <c r="Y1456" s="130"/>
      <c r="Z1456" s="130"/>
      <c r="AA1456" s="130"/>
      <c r="AB1456" s="131">
        <f t="shared" si="71"/>
        <v>0</v>
      </c>
    </row>
    <row r="1457" spans="1:28" s="97" customFormat="1" ht="12.75" x14ac:dyDescent="0.2">
      <c r="A1457" s="127"/>
      <c r="B1457" s="127"/>
      <c r="C1457" s="26"/>
      <c r="D1457" s="128"/>
      <c r="E1457" s="129"/>
      <c r="F1457" s="119" t="str">
        <f>+IF(ISNA(VLOOKUP($E1457,COA!$A$10:$C$208,3,0)),"",VLOOKUP($E1457,COA!$A$10:$C$208,3,0))</f>
        <v/>
      </c>
      <c r="G1457" s="129"/>
      <c r="H1457" s="119" t="str">
        <f>+IF(ISNA(VLOOKUP($E1457,COA!$A$10:$C$208,3,0)),"",VLOOKUP($E1457,COA!$A$10:$C$208,3,0))</f>
        <v/>
      </c>
      <c r="I1457" s="120"/>
      <c r="J1457" s="121" t="str">
        <f>+IF(ISNA(VLOOKUP($I1457,'Cost Center'!$A$9:$B$48,2,0)),"",(VLOOKUP($I1457,'Cost Center'!$A$9:$B$48,2,0)))</f>
        <v/>
      </c>
      <c r="K1457" s="122"/>
      <c r="L1457" s="123"/>
      <c r="M1457" s="124">
        <f t="shared" si="69"/>
        <v>0</v>
      </c>
      <c r="N1457" s="124"/>
      <c r="O1457" s="124">
        <f t="shared" si="70"/>
        <v>0</v>
      </c>
      <c r="P1457" s="130"/>
      <c r="Q1457" s="130"/>
      <c r="R1457" s="130"/>
      <c r="S1457" s="130"/>
      <c r="T1457" s="130"/>
      <c r="U1457" s="130"/>
      <c r="V1457" s="130"/>
      <c r="W1457" s="130"/>
      <c r="X1457" s="130"/>
      <c r="Y1457" s="130"/>
      <c r="Z1457" s="130"/>
      <c r="AA1457" s="130"/>
      <c r="AB1457" s="131">
        <f t="shared" si="71"/>
        <v>0</v>
      </c>
    </row>
    <row r="1458" spans="1:28" s="97" customFormat="1" ht="12.75" x14ac:dyDescent="0.2">
      <c r="A1458" s="127"/>
      <c r="B1458" s="127"/>
      <c r="C1458" s="26"/>
      <c r="D1458" s="128"/>
      <c r="E1458" s="129"/>
      <c r="F1458" s="119" t="str">
        <f>+IF(ISNA(VLOOKUP($E1458,COA!$A$10:$C$208,3,0)),"",VLOOKUP($E1458,COA!$A$10:$C$208,3,0))</f>
        <v/>
      </c>
      <c r="G1458" s="129"/>
      <c r="H1458" s="119" t="str">
        <f>+IF(ISNA(VLOOKUP($E1458,COA!$A$10:$C$208,3,0)),"",VLOOKUP($E1458,COA!$A$10:$C$208,3,0))</f>
        <v/>
      </c>
      <c r="I1458" s="120"/>
      <c r="J1458" s="121" t="str">
        <f>+IF(ISNA(VLOOKUP($I1458,'Cost Center'!$A$9:$B$48,2,0)),"",(VLOOKUP($I1458,'Cost Center'!$A$9:$B$48,2,0)))</f>
        <v/>
      </c>
      <c r="K1458" s="122"/>
      <c r="L1458" s="123"/>
      <c r="M1458" s="124">
        <f t="shared" si="69"/>
        <v>0</v>
      </c>
      <c r="N1458" s="124"/>
      <c r="O1458" s="124">
        <f t="shared" si="70"/>
        <v>0</v>
      </c>
      <c r="P1458" s="130"/>
      <c r="Q1458" s="130"/>
      <c r="R1458" s="130"/>
      <c r="S1458" s="130"/>
      <c r="T1458" s="130"/>
      <c r="U1458" s="130"/>
      <c r="V1458" s="130"/>
      <c r="W1458" s="130"/>
      <c r="X1458" s="130"/>
      <c r="Y1458" s="130"/>
      <c r="Z1458" s="130"/>
      <c r="AA1458" s="130"/>
      <c r="AB1458" s="131">
        <f t="shared" si="71"/>
        <v>0</v>
      </c>
    </row>
    <row r="1459" spans="1:28" s="97" customFormat="1" ht="12.75" x14ac:dyDescent="0.2">
      <c r="A1459" s="127"/>
      <c r="B1459" s="127"/>
      <c r="C1459" s="26"/>
      <c r="D1459" s="128"/>
      <c r="E1459" s="129"/>
      <c r="F1459" s="119" t="str">
        <f>+IF(ISNA(VLOOKUP($E1459,COA!$A$10:$C$208,3,0)),"",VLOOKUP($E1459,COA!$A$10:$C$208,3,0))</f>
        <v/>
      </c>
      <c r="G1459" s="129"/>
      <c r="H1459" s="119" t="str">
        <f>+IF(ISNA(VLOOKUP($E1459,COA!$A$10:$C$208,3,0)),"",VLOOKUP($E1459,COA!$A$10:$C$208,3,0))</f>
        <v/>
      </c>
      <c r="I1459" s="120"/>
      <c r="J1459" s="121" t="str">
        <f>+IF(ISNA(VLOOKUP($I1459,'Cost Center'!$A$9:$B$48,2,0)),"",(VLOOKUP($I1459,'Cost Center'!$A$9:$B$48,2,0)))</f>
        <v/>
      </c>
      <c r="K1459" s="122"/>
      <c r="L1459" s="123"/>
      <c r="M1459" s="124">
        <f t="shared" si="69"/>
        <v>0</v>
      </c>
      <c r="N1459" s="124"/>
      <c r="O1459" s="124">
        <f t="shared" si="70"/>
        <v>0</v>
      </c>
      <c r="P1459" s="130"/>
      <c r="Q1459" s="130"/>
      <c r="R1459" s="130"/>
      <c r="S1459" s="130"/>
      <c r="T1459" s="130"/>
      <c r="U1459" s="130"/>
      <c r="V1459" s="130"/>
      <c r="W1459" s="130"/>
      <c r="X1459" s="130"/>
      <c r="Y1459" s="130"/>
      <c r="Z1459" s="130"/>
      <c r="AA1459" s="130"/>
      <c r="AB1459" s="131">
        <f t="shared" si="71"/>
        <v>0</v>
      </c>
    </row>
    <row r="1460" spans="1:28" s="97" customFormat="1" ht="12.75" x14ac:dyDescent="0.2">
      <c r="A1460" s="127"/>
      <c r="B1460" s="127"/>
      <c r="C1460" s="26"/>
      <c r="D1460" s="128"/>
      <c r="E1460" s="129"/>
      <c r="F1460" s="119" t="str">
        <f>+IF(ISNA(VLOOKUP($E1460,COA!$A$10:$C$208,3,0)),"",VLOOKUP($E1460,COA!$A$10:$C$208,3,0))</f>
        <v/>
      </c>
      <c r="G1460" s="129"/>
      <c r="H1460" s="119" t="str">
        <f>+IF(ISNA(VLOOKUP($E1460,COA!$A$10:$C$208,3,0)),"",VLOOKUP($E1460,COA!$A$10:$C$208,3,0))</f>
        <v/>
      </c>
      <c r="I1460" s="120"/>
      <c r="J1460" s="121" t="str">
        <f>+IF(ISNA(VLOOKUP($I1460,'Cost Center'!$A$9:$B$48,2,0)),"",(VLOOKUP($I1460,'Cost Center'!$A$9:$B$48,2,0)))</f>
        <v/>
      </c>
      <c r="K1460" s="122"/>
      <c r="L1460" s="123"/>
      <c r="M1460" s="124">
        <f t="shared" si="69"/>
        <v>0</v>
      </c>
      <c r="N1460" s="124"/>
      <c r="O1460" s="124">
        <f t="shared" si="70"/>
        <v>0</v>
      </c>
      <c r="P1460" s="130"/>
      <c r="Q1460" s="130"/>
      <c r="R1460" s="130"/>
      <c r="S1460" s="130"/>
      <c r="T1460" s="130"/>
      <c r="U1460" s="130"/>
      <c r="V1460" s="130"/>
      <c r="W1460" s="130"/>
      <c r="X1460" s="130"/>
      <c r="Y1460" s="130"/>
      <c r="Z1460" s="130"/>
      <c r="AA1460" s="130"/>
      <c r="AB1460" s="131">
        <f t="shared" si="71"/>
        <v>0</v>
      </c>
    </row>
    <row r="1461" spans="1:28" s="97" customFormat="1" ht="12.75" x14ac:dyDescent="0.2">
      <c r="A1461" s="127"/>
      <c r="B1461" s="127"/>
      <c r="C1461" s="26"/>
      <c r="D1461" s="128"/>
      <c r="E1461" s="129"/>
      <c r="F1461" s="119" t="str">
        <f>+IF(ISNA(VLOOKUP($E1461,COA!$A$10:$C$208,3,0)),"",VLOOKUP($E1461,COA!$A$10:$C$208,3,0))</f>
        <v/>
      </c>
      <c r="G1461" s="129"/>
      <c r="H1461" s="119" t="str">
        <f>+IF(ISNA(VLOOKUP($E1461,COA!$A$10:$C$208,3,0)),"",VLOOKUP($E1461,COA!$A$10:$C$208,3,0))</f>
        <v/>
      </c>
      <c r="I1461" s="120"/>
      <c r="J1461" s="121" t="str">
        <f>+IF(ISNA(VLOOKUP($I1461,'Cost Center'!$A$9:$B$48,2,0)),"",(VLOOKUP($I1461,'Cost Center'!$A$9:$B$48,2,0)))</f>
        <v/>
      </c>
      <c r="K1461" s="122"/>
      <c r="L1461" s="123"/>
      <c r="M1461" s="124">
        <f t="shared" si="69"/>
        <v>0</v>
      </c>
      <c r="N1461" s="124"/>
      <c r="O1461" s="124">
        <f t="shared" si="70"/>
        <v>0</v>
      </c>
      <c r="P1461" s="130"/>
      <c r="Q1461" s="130"/>
      <c r="R1461" s="130"/>
      <c r="S1461" s="130"/>
      <c r="T1461" s="130"/>
      <c r="U1461" s="130"/>
      <c r="V1461" s="130"/>
      <c r="W1461" s="130"/>
      <c r="X1461" s="130"/>
      <c r="Y1461" s="130"/>
      <c r="Z1461" s="130"/>
      <c r="AA1461" s="130"/>
      <c r="AB1461" s="131">
        <f t="shared" si="71"/>
        <v>0</v>
      </c>
    </row>
    <row r="1462" spans="1:28" s="97" customFormat="1" ht="12.75" x14ac:dyDescent="0.2">
      <c r="A1462" s="127"/>
      <c r="B1462" s="127"/>
      <c r="C1462" s="26"/>
      <c r="D1462" s="128"/>
      <c r="E1462" s="129"/>
      <c r="F1462" s="119" t="str">
        <f>+IF(ISNA(VLOOKUP($E1462,COA!$A$10:$C$208,3,0)),"",VLOOKUP($E1462,COA!$A$10:$C$208,3,0))</f>
        <v/>
      </c>
      <c r="G1462" s="129"/>
      <c r="H1462" s="119" t="str">
        <f>+IF(ISNA(VLOOKUP($E1462,COA!$A$10:$C$208,3,0)),"",VLOOKUP($E1462,COA!$A$10:$C$208,3,0))</f>
        <v/>
      </c>
      <c r="I1462" s="120"/>
      <c r="J1462" s="121" t="str">
        <f>+IF(ISNA(VLOOKUP($I1462,'Cost Center'!$A$9:$B$48,2,0)),"",(VLOOKUP($I1462,'Cost Center'!$A$9:$B$48,2,0)))</f>
        <v/>
      </c>
      <c r="K1462" s="122"/>
      <c r="L1462" s="123"/>
      <c r="M1462" s="124">
        <f t="shared" si="69"/>
        <v>0</v>
      </c>
      <c r="N1462" s="124"/>
      <c r="O1462" s="124">
        <f t="shared" si="70"/>
        <v>0</v>
      </c>
      <c r="P1462" s="130"/>
      <c r="Q1462" s="130"/>
      <c r="R1462" s="130"/>
      <c r="S1462" s="130"/>
      <c r="T1462" s="130"/>
      <c r="U1462" s="130"/>
      <c r="V1462" s="130"/>
      <c r="W1462" s="130"/>
      <c r="X1462" s="130"/>
      <c r="Y1462" s="130"/>
      <c r="Z1462" s="130"/>
      <c r="AA1462" s="130"/>
      <c r="AB1462" s="131">
        <f t="shared" si="71"/>
        <v>0</v>
      </c>
    </row>
    <row r="1463" spans="1:28" s="97" customFormat="1" ht="12.75" x14ac:dyDescent="0.2">
      <c r="A1463" s="127"/>
      <c r="B1463" s="127"/>
      <c r="C1463" s="26"/>
      <c r="D1463" s="128"/>
      <c r="E1463" s="129"/>
      <c r="F1463" s="119" t="str">
        <f>+IF(ISNA(VLOOKUP($E1463,COA!$A$10:$C$208,3,0)),"",VLOOKUP($E1463,COA!$A$10:$C$208,3,0))</f>
        <v/>
      </c>
      <c r="G1463" s="129"/>
      <c r="H1463" s="119" t="str">
        <f>+IF(ISNA(VLOOKUP($E1463,COA!$A$10:$C$208,3,0)),"",VLOOKUP($E1463,COA!$A$10:$C$208,3,0))</f>
        <v/>
      </c>
      <c r="I1463" s="120"/>
      <c r="J1463" s="121" t="str">
        <f>+IF(ISNA(VLOOKUP($I1463,'Cost Center'!$A$9:$B$48,2,0)),"",(VLOOKUP($I1463,'Cost Center'!$A$9:$B$48,2,0)))</f>
        <v/>
      </c>
      <c r="K1463" s="122"/>
      <c r="L1463" s="123"/>
      <c r="M1463" s="124">
        <f t="shared" si="69"/>
        <v>0</v>
      </c>
      <c r="N1463" s="124"/>
      <c r="O1463" s="124">
        <f t="shared" si="70"/>
        <v>0</v>
      </c>
      <c r="P1463" s="130"/>
      <c r="Q1463" s="130"/>
      <c r="R1463" s="130"/>
      <c r="S1463" s="130"/>
      <c r="T1463" s="130"/>
      <c r="U1463" s="130"/>
      <c r="V1463" s="130"/>
      <c r="W1463" s="130"/>
      <c r="X1463" s="130"/>
      <c r="Y1463" s="130"/>
      <c r="Z1463" s="130"/>
      <c r="AA1463" s="130"/>
      <c r="AB1463" s="131">
        <f t="shared" si="71"/>
        <v>0</v>
      </c>
    </row>
    <row r="1464" spans="1:28" s="97" customFormat="1" ht="12.75" x14ac:dyDescent="0.2">
      <c r="A1464" s="127"/>
      <c r="B1464" s="127"/>
      <c r="C1464" s="26"/>
      <c r="D1464" s="128"/>
      <c r="E1464" s="129"/>
      <c r="F1464" s="119" t="str">
        <f>+IF(ISNA(VLOOKUP($E1464,COA!$A$10:$C$208,3,0)),"",VLOOKUP($E1464,COA!$A$10:$C$208,3,0))</f>
        <v/>
      </c>
      <c r="G1464" s="129"/>
      <c r="H1464" s="119" t="str">
        <f>+IF(ISNA(VLOOKUP($E1464,COA!$A$10:$C$208,3,0)),"",VLOOKUP($E1464,COA!$A$10:$C$208,3,0))</f>
        <v/>
      </c>
      <c r="I1464" s="120"/>
      <c r="J1464" s="121" t="str">
        <f>+IF(ISNA(VLOOKUP($I1464,'Cost Center'!$A$9:$B$48,2,0)),"",(VLOOKUP($I1464,'Cost Center'!$A$9:$B$48,2,0)))</f>
        <v/>
      </c>
      <c r="K1464" s="122"/>
      <c r="L1464" s="123"/>
      <c r="M1464" s="124">
        <f t="shared" si="69"/>
        <v>0</v>
      </c>
      <c r="N1464" s="124"/>
      <c r="O1464" s="124">
        <f t="shared" si="70"/>
        <v>0</v>
      </c>
      <c r="P1464" s="130"/>
      <c r="Q1464" s="130"/>
      <c r="R1464" s="130"/>
      <c r="S1464" s="130"/>
      <c r="T1464" s="130"/>
      <c r="U1464" s="130"/>
      <c r="V1464" s="130"/>
      <c r="W1464" s="130"/>
      <c r="X1464" s="130"/>
      <c r="Y1464" s="130"/>
      <c r="Z1464" s="130"/>
      <c r="AA1464" s="130"/>
      <c r="AB1464" s="131">
        <f t="shared" si="71"/>
        <v>0</v>
      </c>
    </row>
    <row r="1465" spans="1:28" s="97" customFormat="1" ht="12.75" x14ac:dyDescent="0.2">
      <c r="A1465" s="127"/>
      <c r="B1465" s="127"/>
      <c r="C1465" s="26"/>
      <c r="D1465" s="128"/>
      <c r="E1465" s="129"/>
      <c r="F1465" s="119" t="str">
        <f>+IF(ISNA(VLOOKUP($E1465,COA!$A$10:$C$208,3,0)),"",VLOOKUP($E1465,COA!$A$10:$C$208,3,0))</f>
        <v/>
      </c>
      <c r="G1465" s="129"/>
      <c r="H1465" s="119" t="str">
        <f>+IF(ISNA(VLOOKUP($E1465,COA!$A$10:$C$208,3,0)),"",VLOOKUP($E1465,COA!$A$10:$C$208,3,0))</f>
        <v/>
      </c>
      <c r="I1465" s="120"/>
      <c r="J1465" s="121" t="str">
        <f>+IF(ISNA(VLOOKUP($I1465,'Cost Center'!$A$9:$B$48,2,0)),"",(VLOOKUP($I1465,'Cost Center'!$A$9:$B$48,2,0)))</f>
        <v/>
      </c>
      <c r="K1465" s="122"/>
      <c r="L1465" s="123"/>
      <c r="M1465" s="124">
        <f t="shared" si="69"/>
        <v>0</v>
      </c>
      <c r="N1465" s="124"/>
      <c r="O1465" s="124">
        <f t="shared" si="70"/>
        <v>0</v>
      </c>
      <c r="P1465" s="130"/>
      <c r="Q1465" s="130"/>
      <c r="R1465" s="130"/>
      <c r="S1465" s="130"/>
      <c r="T1465" s="130"/>
      <c r="U1465" s="130"/>
      <c r="V1465" s="130"/>
      <c r="W1465" s="130"/>
      <c r="X1465" s="130"/>
      <c r="Y1465" s="130"/>
      <c r="Z1465" s="130"/>
      <c r="AA1465" s="130"/>
      <c r="AB1465" s="131">
        <f t="shared" si="71"/>
        <v>0</v>
      </c>
    </row>
    <row r="1466" spans="1:28" s="97" customFormat="1" ht="12.75" x14ac:dyDescent="0.2">
      <c r="A1466" s="127"/>
      <c r="B1466" s="127"/>
      <c r="C1466" s="26"/>
      <c r="D1466" s="128"/>
      <c r="E1466" s="129"/>
      <c r="F1466" s="119" t="str">
        <f>+IF(ISNA(VLOOKUP($E1466,COA!$A$10:$C$208,3,0)),"",VLOOKUP($E1466,COA!$A$10:$C$208,3,0))</f>
        <v/>
      </c>
      <c r="G1466" s="129"/>
      <c r="H1466" s="119" t="str">
        <f>+IF(ISNA(VLOOKUP($E1466,COA!$A$10:$C$208,3,0)),"",VLOOKUP($E1466,COA!$A$10:$C$208,3,0))</f>
        <v/>
      </c>
      <c r="I1466" s="120"/>
      <c r="J1466" s="121" t="str">
        <f>+IF(ISNA(VLOOKUP($I1466,'Cost Center'!$A$9:$B$48,2,0)),"",(VLOOKUP($I1466,'Cost Center'!$A$9:$B$48,2,0)))</f>
        <v/>
      </c>
      <c r="K1466" s="122"/>
      <c r="L1466" s="123"/>
      <c r="M1466" s="124">
        <f t="shared" si="69"/>
        <v>0</v>
      </c>
      <c r="N1466" s="124"/>
      <c r="O1466" s="124">
        <f t="shared" si="70"/>
        <v>0</v>
      </c>
      <c r="P1466" s="130"/>
      <c r="Q1466" s="130"/>
      <c r="R1466" s="130"/>
      <c r="S1466" s="130"/>
      <c r="T1466" s="130"/>
      <c r="U1466" s="130"/>
      <c r="V1466" s="130"/>
      <c r="W1466" s="130"/>
      <c r="X1466" s="130"/>
      <c r="Y1466" s="130"/>
      <c r="Z1466" s="130"/>
      <c r="AA1466" s="130"/>
      <c r="AB1466" s="131">
        <f t="shared" si="71"/>
        <v>0</v>
      </c>
    </row>
    <row r="1467" spans="1:28" s="97" customFormat="1" ht="12.75" x14ac:dyDescent="0.2">
      <c r="A1467" s="127"/>
      <c r="B1467" s="127"/>
      <c r="C1467" s="26"/>
      <c r="D1467" s="128"/>
      <c r="E1467" s="129"/>
      <c r="F1467" s="119" t="str">
        <f>+IF(ISNA(VLOOKUP($E1467,COA!$A$10:$C$208,3,0)),"",VLOOKUP($E1467,COA!$A$10:$C$208,3,0))</f>
        <v/>
      </c>
      <c r="G1467" s="129"/>
      <c r="H1467" s="119" t="str">
        <f>+IF(ISNA(VLOOKUP($E1467,COA!$A$10:$C$208,3,0)),"",VLOOKUP($E1467,COA!$A$10:$C$208,3,0))</f>
        <v/>
      </c>
      <c r="I1467" s="120"/>
      <c r="J1467" s="121" t="str">
        <f>+IF(ISNA(VLOOKUP($I1467,'Cost Center'!$A$9:$B$48,2,0)),"",(VLOOKUP($I1467,'Cost Center'!$A$9:$B$48,2,0)))</f>
        <v/>
      </c>
      <c r="K1467" s="122"/>
      <c r="L1467" s="123"/>
      <c r="M1467" s="124">
        <f t="shared" si="69"/>
        <v>0</v>
      </c>
      <c r="N1467" s="124"/>
      <c r="O1467" s="124">
        <f t="shared" si="70"/>
        <v>0</v>
      </c>
      <c r="P1467" s="130"/>
      <c r="Q1467" s="130"/>
      <c r="R1467" s="130"/>
      <c r="S1467" s="130"/>
      <c r="T1467" s="130"/>
      <c r="U1467" s="130"/>
      <c r="V1467" s="130"/>
      <c r="W1467" s="130"/>
      <c r="X1467" s="130"/>
      <c r="Y1467" s="130"/>
      <c r="Z1467" s="130"/>
      <c r="AA1467" s="130"/>
      <c r="AB1467" s="131">
        <f t="shared" si="71"/>
        <v>0</v>
      </c>
    </row>
    <row r="1468" spans="1:28" s="97" customFormat="1" ht="12.75" x14ac:dyDescent="0.2">
      <c r="A1468" s="127"/>
      <c r="B1468" s="127"/>
      <c r="C1468" s="26"/>
      <c r="D1468" s="128"/>
      <c r="E1468" s="129"/>
      <c r="F1468" s="119" t="str">
        <f>+IF(ISNA(VLOOKUP($E1468,COA!$A$10:$C$208,3,0)),"",VLOOKUP($E1468,COA!$A$10:$C$208,3,0))</f>
        <v/>
      </c>
      <c r="G1468" s="129"/>
      <c r="H1468" s="119" t="str">
        <f>+IF(ISNA(VLOOKUP($E1468,COA!$A$10:$C$208,3,0)),"",VLOOKUP($E1468,COA!$A$10:$C$208,3,0))</f>
        <v/>
      </c>
      <c r="I1468" s="120"/>
      <c r="J1468" s="121" t="str">
        <f>+IF(ISNA(VLOOKUP($I1468,'Cost Center'!$A$9:$B$48,2,0)),"",(VLOOKUP($I1468,'Cost Center'!$A$9:$B$48,2,0)))</f>
        <v/>
      </c>
      <c r="K1468" s="122"/>
      <c r="L1468" s="123"/>
      <c r="M1468" s="124">
        <f t="shared" si="69"/>
        <v>0</v>
      </c>
      <c r="N1468" s="124"/>
      <c r="O1468" s="124">
        <f t="shared" si="70"/>
        <v>0</v>
      </c>
      <c r="P1468" s="130"/>
      <c r="Q1468" s="130"/>
      <c r="R1468" s="130"/>
      <c r="S1468" s="130"/>
      <c r="T1468" s="130"/>
      <c r="U1468" s="130"/>
      <c r="V1468" s="130"/>
      <c r="W1468" s="130"/>
      <c r="X1468" s="130"/>
      <c r="Y1468" s="130"/>
      <c r="Z1468" s="130"/>
      <c r="AA1468" s="130"/>
      <c r="AB1468" s="131">
        <f t="shared" si="71"/>
        <v>0</v>
      </c>
    </row>
    <row r="1469" spans="1:28" s="97" customFormat="1" ht="12.75" x14ac:dyDescent="0.2">
      <c r="A1469" s="127"/>
      <c r="B1469" s="127"/>
      <c r="C1469" s="26"/>
      <c r="D1469" s="128"/>
      <c r="E1469" s="129"/>
      <c r="F1469" s="119" t="str">
        <f>+IF(ISNA(VLOOKUP($E1469,COA!$A$10:$C$208,3,0)),"",VLOOKUP($E1469,COA!$A$10:$C$208,3,0))</f>
        <v/>
      </c>
      <c r="G1469" s="129"/>
      <c r="H1469" s="119" t="str">
        <f>+IF(ISNA(VLOOKUP($E1469,COA!$A$10:$C$208,3,0)),"",VLOOKUP($E1469,COA!$A$10:$C$208,3,0))</f>
        <v/>
      </c>
      <c r="I1469" s="120"/>
      <c r="J1469" s="121" t="str">
        <f>+IF(ISNA(VLOOKUP($I1469,'Cost Center'!$A$9:$B$48,2,0)),"",(VLOOKUP($I1469,'Cost Center'!$A$9:$B$48,2,0)))</f>
        <v/>
      </c>
      <c r="K1469" s="122"/>
      <c r="L1469" s="123"/>
      <c r="M1469" s="124">
        <f t="shared" si="69"/>
        <v>0</v>
      </c>
      <c r="N1469" s="124"/>
      <c r="O1469" s="124">
        <f t="shared" si="70"/>
        <v>0</v>
      </c>
      <c r="P1469" s="130"/>
      <c r="Q1469" s="130"/>
      <c r="R1469" s="130"/>
      <c r="S1469" s="130"/>
      <c r="T1469" s="130"/>
      <c r="U1469" s="130"/>
      <c r="V1469" s="130"/>
      <c r="W1469" s="130"/>
      <c r="X1469" s="130"/>
      <c r="Y1469" s="130"/>
      <c r="Z1469" s="130"/>
      <c r="AA1469" s="130"/>
      <c r="AB1469" s="131">
        <f t="shared" si="71"/>
        <v>0</v>
      </c>
    </row>
    <row r="1470" spans="1:28" s="97" customFormat="1" ht="12.75" x14ac:dyDescent="0.2">
      <c r="A1470" s="127"/>
      <c r="B1470" s="127"/>
      <c r="C1470" s="26"/>
      <c r="D1470" s="128"/>
      <c r="E1470" s="129"/>
      <c r="F1470" s="119" t="str">
        <f>+IF(ISNA(VLOOKUP($E1470,COA!$A$10:$C$208,3,0)),"",VLOOKUP($E1470,COA!$A$10:$C$208,3,0))</f>
        <v/>
      </c>
      <c r="G1470" s="129"/>
      <c r="H1470" s="119" t="str">
        <f>+IF(ISNA(VLOOKUP($E1470,COA!$A$10:$C$208,3,0)),"",VLOOKUP($E1470,COA!$A$10:$C$208,3,0))</f>
        <v/>
      </c>
      <c r="I1470" s="120"/>
      <c r="J1470" s="121" t="str">
        <f>+IF(ISNA(VLOOKUP($I1470,'Cost Center'!$A$9:$B$48,2,0)),"",(VLOOKUP($I1470,'Cost Center'!$A$9:$B$48,2,0)))</f>
        <v/>
      </c>
      <c r="K1470" s="122"/>
      <c r="L1470" s="123"/>
      <c r="M1470" s="124">
        <f t="shared" si="69"/>
        <v>0</v>
      </c>
      <c r="N1470" s="124"/>
      <c r="O1470" s="124">
        <f t="shared" si="70"/>
        <v>0</v>
      </c>
      <c r="P1470" s="130"/>
      <c r="Q1470" s="130"/>
      <c r="R1470" s="130"/>
      <c r="S1470" s="130"/>
      <c r="T1470" s="130"/>
      <c r="U1470" s="130"/>
      <c r="V1470" s="130"/>
      <c r="W1470" s="130"/>
      <c r="X1470" s="130"/>
      <c r="Y1470" s="130"/>
      <c r="Z1470" s="130"/>
      <c r="AA1470" s="130"/>
      <c r="AB1470" s="131">
        <f t="shared" si="71"/>
        <v>0</v>
      </c>
    </row>
    <row r="1471" spans="1:28" s="97" customFormat="1" ht="12.75" x14ac:dyDescent="0.2">
      <c r="A1471" s="127"/>
      <c r="B1471" s="127"/>
      <c r="C1471" s="26"/>
      <c r="D1471" s="128"/>
      <c r="E1471" s="129"/>
      <c r="F1471" s="119" t="str">
        <f>+IF(ISNA(VLOOKUP($E1471,COA!$A$10:$C$208,3,0)),"",VLOOKUP($E1471,COA!$A$10:$C$208,3,0))</f>
        <v/>
      </c>
      <c r="G1471" s="129"/>
      <c r="H1471" s="119" t="str">
        <f>+IF(ISNA(VLOOKUP($E1471,COA!$A$10:$C$208,3,0)),"",VLOOKUP($E1471,COA!$A$10:$C$208,3,0))</f>
        <v/>
      </c>
      <c r="I1471" s="120"/>
      <c r="J1471" s="121" t="str">
        <f>+IF(ISNA(VLOOKUP($I1471,'Cost Center'!$A$9:$B$48,2,0)),"",(VLOOKUP($I1471,'Cost Center'!$A$9:$B$48,2,0)))</f>
        <v/>
      </c>
      <c r="K1471" s="122"/>
      <c r="L1471" s="123"/>
      <c r="M1471" s="124">
        <f t="shared" si="69"/>
        <v>0</v>
      </c>
      <c r="N1471" s="124"/>
      <c r="O1471" s="124">
        <f t="shared" si="70"/>
        <v>0</v>
      </c>
      <c r="P1471" s="130"/>
      <c r="Q1471" s="130"/>
      <c r="R1471" s="130"/>
      <c r="S1471" s="130"/>
      <c r="T1471" s="130"/>
      <c r="U1471" s="130"/>
      <c r="V1471" s="130"/>
      <c r="W1471" s="130"/>
      <c r="X1471" s="130"/>
      <c r="Y1471" s="130"/>
      <c r="Z1471" s="130"/>
      <c r="AA1471" s="130"/>
      <c r="AB1471" s="131">
        <f t="shared" si="71"/>
        <v>0</v>
      </c>
    </row>
    <row r="1472" spans="1:28" s="97" customFormat="1" ht="12.75" x14ac:dyDescent="0.2">
      <c r="A1472" s="127"/>
      <c r="B1472" s="127"/>
      <c r="C1472" s="26"/>
      <c r="D1472" s="128"/>
      <c r="E1472" s="129"/>
      <c r="F1472" s="119" t="str">
        <f>+IF(ISNA(VLOOKUP($E1472,COA!$A$10:$C$208,3,0)),"",VLOOKUP($E1472,COA!$A$10:$C$208,3,0))</f>
        <v/>
      </c>
      <c r="G1472" s="129"/>
      <c r="H1472" s="119" t="str">
        <f>+IF(ISNA(VLOOKUP($E1472,COA!$A$10:$C$208,3,0)),"",VLOOKUP($E1472,COA!$A$10:$C$208,3,0))</f>
        <v/>
      </c>
      <c r="I1472" s="120"/>
      <c r="J1472" s="121" t="str">
        <f>+IF(ISNA(VLOOKUP($I1472,'Cost Center'!$A$9:$B$48,2,0)),"",(VLOOKUP($I1472,'Cost Center'!$A$9:$B$48,2,0)))</f>
        <v/>
      </c>
      <c r="K1472" s="122"/>
      <c r="L1472" s="123"/>
      <c r="M1472" s="124">
        <f t="shared" si="69"/>
        <v>0</v>
      </c>
      <c r="N1472" s="124"/>
      <c r="O1472" s="124">
        <f t="shared" si="70"/>
        <v>0</v>
      </c>
      <c r="P1472" s="130"/>
      <c r="Q1472" s="130"/>
      <c r="R1472" s="130"/>
      <c r="S1472" s="130"/>
      <c r="T1472" s="130"/>
      <c r="U1472" s="130"/>
      <c r="V1472" s="130"/>
      <c r="W1472" s="130"/>
      <c r="X1472" s="130"/>
      <c r="Y1472" s="130"/>
      <c r="Z1472" s="130"/>
      <c r="AA1472" s="130"/>
      <c r="AB1472" s="131">
        <f t="shared" si="71"/>
        <v>0</v>
      </c>
    </row>
    <row r="1473" spans="1:28" s="97" customFormat="1" ht="12.75" x14ac:dyDescent="0.2">
      <c r="A1473" s="127"/>
      <c r="B1473" s="127"/>
      <c r="C1473" s="26"/>
      <c r="D1473" s="128"/>
      <c r="E1473" s="129"/>
      <c r="F1473" s="119" t="str">
        <f>+IF(ISNA(VLOOKUP($E1473,COA!$A$10:$C$208,3,0)),"",VLOOKUP($E1473,COA!$A$10:$C$208,3,0))</f>
        <v/>
      </c>
      <c r="G1473" s="129"/>
      <c r="H1473" s="119" t="str">
        <f>+IF(ISNA(VLOOKUP($E1473,COA!$A$10:$C$208,3,0)),"",VLOOKUP($E1473,COA!$A$10:$C$208,3,0))</f>
        <v/>
      </c>
      <c r="I1473" s="120"/>
      <c r="J1473" s="121" t="str">
        <f>+IF(ISNA(VLOOKUP($I1473,'Cost Center'!$A$9:$B$48,2,0)),"",(VLOOKUP($I1473,'Cost Center'!$A$9:$B$48,2,0)))</f>
        <v/>
      </c>
      <c r="K1473" s="122"/>
      <c r="L1473" s="123"/>
      <c r="M1473" s="124">
        <f t="shared" si="69"/>
        <v>0</v>
      </c>
      <c r="N1473" s="124"/>
      <c r="O1473" s="124">
        <f t="shared" si="70"/>
        <v>0</v>
      </c>
      <c r="P1473" s="130"/>
      <c r="Q1473" s="130"/>
      <c r="R1473" s="130"/>
      <c r="S1473" s="130"/>
      <c r="T1473" s="130"/>
      <c r="U1473" s="130"/>
      <c r="V1473" s="130"/>
      <c r="W1473" s="130"/>
      <c r="X1473" s="130"/>
      <c r="Y1473" s="130"/>
      <c r="Z1473" s="130"/>
      <c r="AA1473" s="130"/>
      <c r="AB1473" s="131">
        <f t="shared" si="71"/>
        <v>0</v>
      </c>
    </row>
    <row r="1474" spans="1:28" s="97" customFormat="1" ht="12.75" x14ac:dyDescent="0.2">
      <c r="A1474" s="127"/>
      <c r="B1474" s="127"/>
      <c r="C1474" s="26"/>
      <c r="D1474" s="128"/>
      <c r="E1474" s="129"/>
      <c r="F1474" s="119" t="str">
        <f>+IF(ISNA(VLOOKUP($E1474,COA!$A$10:$C$208,3,0)),"",VLOOKUP($E1474,COA!$A$10:$C$208,3,0))</f>
        <v/>
      </c>
      <c r="G1474" s="129"/>
      <c r="H1474" s="119" t="str">
        <f>+IF(ISNA(VLOOKUP($E1474,COA!$A$10:$C$208,3,0)),"",VLOOKUP($E1474,COA!$A$10:$C$208,3,0))</f>
        <v/>
      </c>
      <c r="I1474" s="120"/>
      <c r="J1474" s="121" t="str">
        <f>+IF(ISNA(VLOOKUP($I1474,'Cost Center'!$A$9:$B$48,2,0)),"",(VLOOKUP($I1474,'Cost Center'!$A$9:$B$48,2,0)))</f>
        <v/>
      </c>
      <c r="K1474" s="122"/>
      <c r="L1474" s="123"/>
      <c r="M1474" s="124">
        <f t="shared" si="69"/>
        <v>0</v>
      </c>
      <c r="N1474" s="124"/>
      <c r="O1474" s="124">
        <f t="shared" si="70"/>
        <v>0</v>
      </c>
      <c r="P1474" s="130"/>
      <c r="Q1474" s="130"/>
      <c r="R1474" s="130"/>
      <c r="S1474" s="130"/>
      <c r="T1474" s="130"/>
      <c r="U1474" s="130"/>
      <c r="V1474" s="130"/>
      <c r="W1474" s="130"/>
      <c r="X1474" s="130"/>
      <c r="Y1474" s="130"/>
      <c r="Z1474" s="130"/>
      <c r="AA1474" s="130"/>
      <c r="AB1474" s="131">
        <f t="shared" si="71"/>
        <v>0</v>
      </c>
    </row>
    <row r="1475" spans="1:28" s="97" customFormat="1" ht="12.75" x14ac:dyDescent="0.2">
      <c r="A1475" s="127"/>
      <c r="B1475" s="127"/>
      <c r="C1475" s="26"/>
      <c r="D1475" s="128"/>
      <c r="E1475" s="129"/>
      <c r="F1475" s="119" t="str">
        <f>+IF(ISNA(VLOOKUP($E1475,COA!$A$10:$C$208,3,0)),"",VLOOKUP($E1475,COA!$A$10:$C$208,3,0))</f>
        <v/>
      </c>
      <c r="G1475" s="129"/>
      <c r="H1475" s="119" t="str">
        <f>+IF(ISNA(VLOOKUP($E1475,COA!$A$10:$C$208,3,0)),"",VLOOKUP($E1475,COA!$A$10:$C$208,3,0))</f>
        <v/>
      </c>
      <c r="I1475" s="120"/>
      <c r="J1475" s="121" t="str">
        <f>+IF(ISNA(VLOOKUP($I1475,'Cost Center'!$A$9:$B$48,2,0)),"",(VLOOKUP($I1475,'Cost Center'!$A$9:$B$48,2,0)))</f>
        <v/>
      </c>
      <c r="K1475" s="122"/>
      <c r="L1475" s="123"/>
      <c r="M1475" s="124">
        <f t="shared" si="69"/>
        <v>0</v>
      </c>
      <c r="N1475" s="124"/>
      <c r="O1475" s="124">
        <f t="shared" si="70"/>
        <v>0</v>
      </c>
      <c r="P1475" s="130"/>
      <c r="Q1475" s="130"/>
      <c r="R1475" s="130"/>
      <c r="S1475" s="130"/>
      <c r="T1475" s="130"/>
      <c r="U1475" s="130"/>
      <c r="V1475" s="130"/>
      <c r="W1475" s="130"/>
      <c r="X1475" s="130"/>
      <c r="Y1475" s="130"/>
      <c r="Z1475" s="130"/>
      <c r="AA1475" s="130"/>
      <c r="AB1475" s="131">
        <f t="shared" si="71"/>
        <v>0</v>
      </c>
    </row>
    <row r="1476" spans="1:28" s="97" customFormat="1" ht="12.75" x14ac:dyDescent="0.2">
      <c r="A1476" s="127"/>
      <c r="B1476" s="127"/>
      <c r="C1476" s="26"/>
      <c r="D1476" s="128"/>
      <c r="E1476" s="129"/>
      <c r="F1476" s="119" t="str">
        <f>+IF(ISNA(VLOOKUP($E1476,COA!$A$10:$C$208,3,0)),"",VLOOKUP($E1476,COA!$A$10:$C$208,3,0))</f>
        <v/>
      </c>
      <c r="G1476" s="129"/>
      <c r="H1476" s="119" t="str">
        <f>+IF(ISNA(VLOOKUP($E1476,COA!$A$10:$C$208,3,0)),"",VLOOKUP($E1476,COA!$A$10:$C$208,3,0))</f>
        <v/>
      </c>
      <c r="I1476" s="120"/>
      <c r="J1476" s="121" t="str">
        <f>+IF(ISNA(VLOOKUP($I1476,'Cost Center'!$A$9:$B$48,2,0)),"",(VLOOKUP($I1476,'Cost Center'!$A$9:$B$48,2,0)))</f>
        <v/>
      </c>
      <c r="K1476" s="122"/>
      <c r="L1476" s="123"/>
      <c r="M1476" s="124">
        <f t="shared" si="69"/>
        <v>0</v>
      </c>
      <c r="N1476" s="124"/>
      <c r="O1476" s="124">
        <f t="shared" si="70"/>
        <v>0</v>
      </c>
      <c r="P1476" s="130"/>
      <c r="Q1476" s="130"/>
      <c r="R1476" s="130"/>
      <c r="S1476" s="130"/>
      <c r="T1476" s="130"/>
      <c r="U1476" s="130"/>
      <c r="V1476" s="130"/>
      <c r="W1476" s="130"/>
      <c r="X1476" s="130"/>
      <c r="Y1476" s="130"/>
      <c r="Z1476" s="130"/>
      <c r="AA1476" s="130"/>
      <c r="AB1476" s="131">
        <f t="shared" si="71"/>
        <v>0</v>
      </c>
    </row>
    <row r="1477" spans="1:28" s="97" customFormat="1" ht="12.75" x14ac:dyDescent="0.2">
      <c r="A1477" s="127"/>
      <c r="B1477" s="127"/>
      <c r="C1477" s="26"/>
      <c r="D1477" s="128"/>
      <c r="E1477" s="129"/>
      <c r="F1477" s="119" t="str">
        <f>+IF(ISNA(VLOOKUP($E1477,COA!$A$10:$C$208,3,0)),"",VLOOKUP($E1477,COA!$A$10:$C$208,3,0))</f>
        <v/>
      </c>
      <c r="G1477" s="129"/>
      <c r="H1477" s="119" t="str">
        <f>+IF(ISNA(VLOOKUP($E1477,COA!$A$10:$C$208,3,0)),"",VLOOKUP($E1477,COA!$A$10:$C$208,3,0))</f>
        <v/>
      </c>
      <c r="I1477" s="120"/>
      <c r="J1477" s="121" t="str">
        <f>+IF(ISNA(VLOOKUP($I1477,'Cost Center'!$A$9:$B$48,2,0)),"",(VLOOKUP($I1477,'Cost Center'!$A$9:$B$48,2,0)))</f>
        <v/>
      </c>
      <c r="K1477" s="122"/>
      <c r="L1477" s="123"/>
      <c r="M1477" s="124">
        <f t="shared" si="69"/>
        <v>0</v>
      </c>
      <c r="N1477" s="124"/>
      <c r="O1477" s="124">
        <f t="shared" si="70"/>
        <v>0</v>
      </c>
      <c r="P1477" s="130"/>
      <c r="Q1477" s="130"/>
      <c r="R1477" s="130"/>
      <c r="S1477" s="130"/>
      <c r="T1477" s="130"/>
      <c r="U1477" s="130"/>
      <c r="V1477" s="130"/>
      <c r="W1477" s="130"/>
      <c r="X1477" s="130"/>
      <c r="Y1477" s="130"/>
      <c r="Z1477" s="130"/>
      <c r="AA1477" s="130"/>
      <c r="AB1477" s="131">
        <f t="shared" si="71"/>
        <v>0</v>
      </c>
    </row>
    <row r="1478" spans="1:28" s="97" customFormat="1" ht="12.75" x14ac:dyDescent="0.2">
      <c r="A1478" s="127"/>
      <c r="B1478" s="127"/>
      <c r="C1478" s="26"/>
      <c r="D1478" s="128"/>
      <c r="E1478" s="129"/>
      <c r="F1478" s="119" t="str">
        <f>+IF(ISNA(VLOOKUP($E1478,COA!$A$10:$C$208,3,0)),"",VLOOKUP($E1478,COA!$A$10:$C$208,3,0))</f>
        <v/>
      </c>
      <c r="G1478" s="129"/>
      <c r="H1478" s="119" t="str">
        <f>+IF(ISNA(VLOOKUP($E1478,COA!$A$10:$C$208,3,0)),"",VLOOKUP($E1478,COA!$A$10:$C$208,3,0))</f>
        <v/>
      </c>
      <c r="I1478" s="120"/>
      <c r="J1478" s="121" t="str">
        <f>+IF(ISNA(VLOOKUP($I1478,'Cost Center'!$A$9:$B$48,2,0)),"",(VLOOKUP($I1478,'Cost Center'!$A$9:$B$48,2,0)))</f>
        <v/>
      </c>
      <c r="K1478" s="122"/>
      <c r="L1478" s="123"/>
      <c r="M1478" s="124">
        <f t="shared" si="69"/>
        <v>0</v>
      </c>
      <c r="N1478" s="124"/>
      <c r="O1478" s="124">
        <f t="shared" si="70"/>
        <v>0</v>
      </c>
      <c r="P1478" s="130"/>
      <c r="Q1478" s="130"/>
      <c r="R1478" s="130"/>
      <c r="S1478" s="130"/>
      <c r="T1478" s="130"/>
      <c r="U1478" s="130"/>
      <c r="V1478" s="130"/>
      <c r="W1478" s="130"/>
      <c r="X1478" s="130"/>
      <c r="Y1478" s="130"/>
      <c r="Z1478" s="130"/>
      <c r="AA1478" s="130"/>
      <c r="AB1478" s="131">
        <f t="shared" si="71"/>
        <v>0</v>
      </c>
    </row>
    <row r="1479" spans="1:28" s="97" customFormat="1" ht="12.75" x14ac:dyDescent="0.2">
      <c r="A1479" s="127"/>
      <c r="B1479" s="127"/>
      <c r="C1479" s="26"/>
      <c r="D1479" s="128"/>
      <c r="E1479" s="129"/>
      <c r="F1479" s="119" t="str">
        <f>+IF(ISNA(VLOOKUP($E1479,COA!$A$10:$C$208,3,0)),"",VLOOKUP($E1479,COA!$A$10:$C$208,3,0))</f>
        <v/>
      </c>
      <c r="G1479" s="129"/>
      <c r="H1479" s="119" t="str">
        <f>+IF(ISNA(VLOOKUP($E1479,COA!$A$10:$C$208,3,0)),"",VLOOKUP($E1479,COA!$A$10:$C$208,3,0))</f>
        <v/>
      </c>
      <c r="I1479" s="120"/>
      <c r="J1479" s="121" t="str">
        <f>+IF(ISNA(VLOOKUP($I1479,'Cost Center'!$A$9:$B$48,2,0)),"",(VLOOKUP($I1479,'Cost Center'!$A$9:$B$48,2,0)))</f>
        <v/>
      </c>
      <c r="K1479" s="122"/>
      <c r="L1479" s="123"/>
      <c r="M1479" s="124">
        <f t="shared" si="69"/>
        <v>0</v>
      </c>
      <c r="N1479" s="124"/>
      <c r="O1479" s="124">
        <f t="shared" si="70"/>
        <v>0</v>
      </c>
      <c r="P1479" s="130"/>
      <c r="Q1479" s="130"/>
      <c r="R1479" s="130"/>
      <c r="S1479" s="130"/>
      <c r="T1479" s="130"/>
      <c r="U1479" s="130"/>
      <c r="V1479" s="130"/>
      <c r="W1479" s="130"/>
      <c r="X1479" s="130"/>
      <c r="Y1479" s="130"/>
      <c r="Z1479" s="130"/>
      <c r="AA1479" s="130"/>
      <c r="AB1479" s="131">
        <f t="shared" si="71"/>
        <v>0</v>
      </c>
    </row>
    <row r="1480" spans="1:28" s="97" customFormat="1" ht="12.75" x14ac:dyDescent="0.2">
      <c r="A1480" s="127"/>
      <c r="B1480" s="127"/>
      <c r="C1480" s="26"/>
      <c r="D1480" s="128"/>
      <c r="E1480" s="129"/>
      <c r="F1480" s="119" t="str">
        <f>+IF(ISNA(VLOOKUP($E1480,COA!$A$10:$C$208,3,0)),"",VLOOKUP($E1480,COA!$A$10:$C$208,3,0))</f>
        <v/>
      </c>
      <c r="G1480" s="129"/>
      <c r="H1480" s="119" t="str">
        <f>+IF(ISNA(VLOOKUP($E1480,COA!$A$10:$C$208,3,0)),"",VLOOKUP($E1480,COA!$A$10:$C$208,3,0))</f>
        <v/>
      </c>
      <c r="I1480" s="120"/>
      <c r="J1480" s="121" t="str">
        <f>+IF(ISNA(VLOOKUP($I1480,'Cost Center'!$A$9:$B$48,2,0)),"",(VLOOKUP($I1480,'Cost Center'!$A$9:$B$48,2,0)))</f>
        <v/>
      </c>
      <c r="K1480" s="122"/>
      <c r="L1480" s="123"/>
      <c r="M1480" s="124">
        <f t="shared" si="69"/>
        <v>0</v>
      </c>
      <c r="N1480" s="124"/>
      <c r="O1480" s="124">
        <f t="shared" si="70"/>
        <v>0</v>
      </c>
      <c r="P1480" s="130"/>
      <c r="Q1480" s="130"/>
      <c r="R1480" s="130"/>
      <c r="S1480" s="130"/>
      <c r="T1480" s="130"/>
      <c r="U1480" s="130"/>
      <c r="V1480" s="130"/>
      <c r="W1480" s="130"/>
      <c r="X1480" s="130"/>
      <c r="Y1480" s="130"/>
      <c r="Z1480" s="130"/>
      <c r="AA1480" s="130"/>
      <c r="AB1480" s="131">
        <f t="shared" si="71"/>
        <v>0</v>
      </c>
    </row>
    <row r="1481" spans="1:28" s="97" customFormat="1" ht="12.75" x14ac:dyDescent="0.2">
      <c r="A1481" s="127"/>
      <c r="B1481" s="127"/>
      <c r="C1481" s="26"/>
      <c r="D1481" s="128"/>
      <c r="E1481" s="129"/>
      <c r="F1481" s="119" t="str">
        <f>+IF(ISNA(VLOOKUP($E1481,COA!$A$10:$C$208,3,0)),"",VLOOKUP($E1481,COA!$A$10:$C$208,3,0))</f>
        <v/>
      </c>
      <c r="G1481" s="129"/>
      <c r="H1481" s="119" t="str">
        <f>+IF(ISNA(VLOOKUP($E1481,COA!$A$10:$C$208,3,0)),"",VLOOKUP($E1481,COA!$A$10:$C$208,3,0))</f>
        <v/>
      </c>
      <c r="I1481" s="120"/>
      <c r="J1481" s="121" t="str">
        <f>+IF(ISNA(VLOOKUP($I1481,'Cost Center'!$A$9:$B$48,2,0)),"",(VLOOKUP($I1481,'Cost Center'!$A$9:$B$48,2,0)))</f>
        <v/>
      </c>
      <c r="K1481" s="122"/>
      <c r="L1481" s="123"/>
      <c r="M1481" s="124">
        <f t="shared" si="69"/>
        <v>0</v>
      </c>
      <c r="N1481" s="124"/>
      <c r="O1481" s="124">
        <f t="shared" si="70"/>
        <v>0</v>
      </c>
      <c r="P1481" s="130"/>
      <c r="Q1481" s="130"/>
      <c r="R1481" s="130"/>
      <c r="S1481" s="130"/>
      <c r="T1481" s="130"/>
      <c r="U1481" s="130"/>
      <c r="V1481" s="130"/>
      <c r="W1481" s="130"/>
      <c r="X1481" s="130"/>
      <c r="Y1481" s="130"/>
      <c r="Z1481" s="130"/>
      <c r="AA1481" s="130"/>
      <c r="AB1481" s="131">
        <f t="shared" si="71"/>
        <v>0</v>
      </c>
    </row>
    <row r="1482" spans="1:28" s="97" customFormat="1" ht="12.75" x14ac:dyDescent="0.2">
      <c r="A1482" s="127"/>
      <c r="B1482" s="127"/>
      <c r="C1482" s="26"/>
      <c r="D1482" s="128"/>
      <c r="E1482" s="129"/>
      <c r="F1482" s="119" t="str">
        <f>+IF(ISNA(VLOOKUP($E1482,COA!$A$10:$C$208,3,0)),"",VLOOKUP($E1482,COA!$A$10:$C$208,3,0))</f>
        <v/>
      </c>
      <c r="G1482" s="129"/>
      <c r="H1482" s="119" t="str">
        <f>+IF(ISNA(VLOOKUP($E1482,COA!$A$10:$C$208,3,0)),"",VLOOKUP($E1482,COA!$A$10:$C$208,3,0))</f>
        <v/>
      </c>
      <c r="I1482" s="120"/>
      <c r="J1482" s="121" t="str">
        <f>+IF(ISNA(VLOOKUP($I1482,'Cost Center'!$A$9:$B$48,2,0)),"",(VLOOKUP($I1482,'Cost Center'!$A$9:$B$48,2,0)))</f>
        <v/>
      </c>
      <c r="K1482" s="122"/>
      <c r="L1482" s="123"/>
      <c r="M1482" s="124">
        <f t="shared" si="69"/>
        <v>0</v>
      </c>
      <c r="N1482" s="124"/>
      <c r="O1482" s="124">
        <f t="shared" si="70"/>
        <v>0</v>
      </c>
      <c r="P1482" s="130"/>
      <c r="Q1482" s="130"/>
      <c r="R1482" s="130"/>
      <c r="S1482" s="130"/>
      <c r="T1482" s="130"/>
      <c r="U1482" s="130"/>
      <c r="V1482" s="130"/>
      <c r="W1482" s="130"/>
      <c r="X1482" s="130"/>
      <c r="Y1482" s="130"/>
      <c r="Z1482" s="130"/>
      <c r="AA1482" s="130"/>
      <c r="AB1482" s="131">
        <f t="shared" si="71"/>
        <v>0</v>
      </c>
    </row>
    <row r="1483" spans="1:28" s="97" customFormat="1" ht="12.75" x14ac:dyDescent="0.2">
      <c r="A1483" s="127"/>
      <c r="B1483" s="127"/>
      <c r="C1483" s="26"/>
      <c r="D1483" s="128"/>
      <c r="E1483" s="129"/>
      <c r="F1483" s="119" t="str">
        <f>+IF(ISNA(VLOOKUP($E1483,COA!$A$10:$C$208,3,0)),"",VLOOKUP($E1483,COA!$A$10:$C$208,3,0))</f>
        <v/>
      </c>
      <c r="G1483" s="129"/>
      <c r="H1483" s="119" t="str">
        <f>+IF(ISNA(VLOOKUP($E1483,COA!$A$10:$C$208,3,0)),"",VLOOKUP($E1483,COA!$A$10:$C$208,3,0))</f>
        <v/>
      </c>
      <c r="I1483" s="120"/>
      <c r="J1483" s="121" t="str">
        <f>+IF(ISNA(VLOOKUP($I1483,'Cost Center'!$A$9:$B$48,2,0)),"",(VLOOKUP($I1483,'Cost Center'!$A$9:$B$48,2,0)))</f>
        <v/>
      </c>
      <c r="K1483" s="122"/>
      <c r="L1483" s="123"/>
      <c r="M1483" s="124">
        <f t="shared" ref="M1483:M1546" si="72">+O1483*1000</f>
        <v>0</v>
      </c>
      <c r="N1483" s="124"/>
      <c r="O1483" s="124">
        <f t="shared" ref="O1483:O1546" si="73">+AB1483</f>
        <v>0</v>
      </c>
      <c r="P1483" s="130"/>
      <c r="Q1483" s="130"/>
      <c r="R1483" s="130"/>
      <c r="S1483" s="130"/>
      <c r="T1483" s="130"/>
      <c r="U1483" s="130"/>
      <c r="V1483" s="130"/>
      <c r="W1483" s="130"/>
      <c r="X1483" s="130"/>
      <c r="Y1483" s="130"/>
      <c r="Z1483" s="130"/>
      <c r="AA1483" s="130"/>
      <c r="AB1483" s="131">
        <f t="shared" ref="AB1483:AB1546" si="74">SUM(P1483:AA1483)</f>
        <v>0</v>
      </c>
    </row>
    <row r="1484" spans="1:28" s="97" customFormat="1" ht="12.75" x14ac:dyDescent="0.2">
      <c r="A1484" s="127"/>
      <c r="B1484" s="127"/>
      <c r="C1484" s="26"/>
      <c r="D1484" s="128"/>
      <c r="E1484" s="129"/>
      <c r="F1484" s="119" t="str">
        <f>+IF(ISNA(VLOOKUP($E1484,COA!$A$10:$C$208,3,0)),"",VLOOKUP($E1484,COA!$A$10:$C$208,3,0))</f>
        <v/>
      </c>
      <c r="G1484" s="129"/>
      <c r="H1484" s="119" t="str">
        <f>+IF(ISNA(VLOOKUP($E1484,COA!$A$10:$C$208,3,0)),"",VLOOKUP($E1484,COA!$A$10:$C$208,3,0))</f>
        <v/>
      </c>
      <c r="I1484" s="120"/>
      <c r="J1484" s="121" t="str">
        <f>+IF(ISNA(VLOOKUP($I1484,'Cost Center'!$A$9:$B$48,2,0)),"",(VLOOKUP($I1484,'Cost Center'!$A$9:$B$48,2,0)))</f>
        <v/>
      </c>
      <c r="K1484" s="122"/>
      <c r="L1484" s="123"/>
      <c r="M1484" s="124">
        <f t="shared" si="72"/>
        <v>0</v>
      </c>
      <c r="N1484" s="124"/>
      <c r="O1484" s="124">
        <f t="shared" si="73"/>
        <v>0</v>
      </c>
      <c r="P1484" s="130"/>
      <c r="Q1484" s="130"/>
      <c r="R1484" s="130"/>
      <c r="S1484" s="130"/>
      <c r="T1484" s="130"/>
      <c r="U1484" s="130"/>
      <c r="V1484" s="130"/>
      <c r="W1484" s="130"/>
      <c r="X1484" s="130"/>
      <c r="Y1484" s="130"/>
      <c r="Z1484" s="130"/>
      <c r="AA1484" s="130"/>
      <c r="AB1484" s="131">
        <f t="shared" si="74"/>
        <v>0</v>
      </c>
    </row>
    <row r="1485" spans="1:28" s="97" customFormat="1" ht="12.75" x14ac:dyDescent="0.2">
      <c r="A1485" s="127"/>
      <c r="B1485" s="127"/>
      <c r="C1485" s="26"/>
      <c r="D1485" s="128"/>
      <c r="E1485" s="129"/>
      <c r="F1485" s="119" t="str">
        <f>+IF(ISNA(VLOOKUP($E1485,COA!$A$10:$C$208,3,0)),"",VLOOKUP($E1485,COA!$A$10:$C$208,3,0))</f>
        <v/>
      </c>
      <c r="G1485" s="129"/>
      <c r="H1485" s="119" t="str">
        <f>+IF(ISNA(VLOOKUP($E1485,COA!$A$10:$C$208,3,0)),"",VLOOKUP($E1485,COA!$A$10:$C$208,3,0))</f>
        <v/>
      </c>
      <c r="I1485" s="120"/>
      <c r="J1485" s="121" t="str">
        <f>+IF(ISNA(VLOOKUP($I1485,'Cost Center'!$A$9:$B$48,2,0)),"",(VLOOKUP($I1485,'Cost Center'!$A$9:$B$48,2,0)))</f>
        <v/>
      </c>
      <c r="K1485" s="122"/>
      <c r="L1485" s="123"/>
      <c r="M1485" s="124">
        <f t="shared" si="72"/>
        <v>0</v>
      </c>
      <c r="N1485" s="124"/>
      <c r="O1485" s="124">
        <f t="shared" si="73"/>
        <v>0</v>
      </c>
      <c r="P1485" s="130"/>
      <c r="Q1485" s="130"/>
      <c r="R1485" s="130"/>
      <c r="S1485" s="130"/>
      <c r="T1485" s="130"/>
      <c r="U1485" s="130"/>
      <c r="V1485" s="130"/>
      <c r="W1485" s="130"/>
      <c r="X1485" s="130"/>
      <c r="Y1485" s="130"/>
      <c r="Z1485" s="130"/>
      <c r="AA1485" s="130"/>
      <c r="AB1485" s="131">
        <f t="shared" si="74"/>
        <v>0</v>
      </c>
    </row>
    <row r="1486" spans="1:28" s="97" customFormat="1" ht="12.75" x14ac:dyDescent="0.2">
      <c r="A1486" s="127"/>
      <c r="B1486" s="127"/>
      <c r="C1486" s="26"/>
      <c r="D1486" s="128"/>
      <c r="E1486" s="129"/>
      <c r="F1486" s="119" t="str">
        <f>+IF(ISNA(VLOOKUP($E1486,COA!$A$10:$C$208,3,0)),"",VLOOKUP($E1486,COA!$A$10:$C$208,3,0))</f>
        <v/>
      </c>
      <c r="G1486" s="129"/>
      <c r="H1486" s="119" t="str">
        <f>+IF(ISNA(VLOOKUP($E1486,COA!$A$10:$C$208,3,0)),"",VLOOKUP($E1486,COA!$A$10:$C$208,3,0))</f>
        <v/>
      </c>
      <c r="I1486" s="120"/>
      <c r="J1486" s="121" t="str">
        <f>+IF(ISNA(VLOOKUP($I1486,'Cost Center'!$A$9:$B$48,2,0)),"",(VLOOKUP($I1486,'Cost Center'!$A$9:$B$48,2,0)))</f>
        <v/>
      </c>
      <c r="K1486" s="122"/>
      <c r="L1486" s="123"/>
      <c r="M1486" s="124">
        <f t="shared" si="72"/>
        <v>0</v>
      </c>
      <c r="N1486" s="124"/>
      <c r="O1486" s="124">
        <f t="shared" si="73"/>
        <v>0</v>
      </c>
      <c r="P1486" s="130"/>
      <c r="Q1486" s="130"/>
      <c r="R1486" s="130"/>
      <c r="S1486" s="130"/>
      <c r="T1486" s="130"/>
      <c r="U1486" s="130"/>
      <c r="V1486" s="130"/>
      <c r="W1486" s="130"/>
      <c r="X1486" s="130"/>
      <c r="Y1486" s="130"/>
      <c r="Z1486" s="130"/>
      <c r="AA1486" s="130"/>
      <c r="AB1486" s="131">
        <f t="shared" si="74"/>
        <v>0</v>
      </c>
    </row>
    <row r="1487" spans="1:28" s="97" customFormat="1" ht="12.75" x14ac:dyDescent="0.2">
      <c r="A1487" s="127"/>
      <c r="B1487" s="127"/>
      <c r="C1487" s="26"/>
      <c r="D1487" s="128"/>
      <c r="E1487" s="129"/>
      <c r="F1487" s="119" t="str">
        <f>+IF(ISNA(VLOOKUP($E1487,COA!$A$10:$C$208,3,0)),"",VLOOKUP($E1487,COA!$A$10:$C$208,3,0))</f>
        <v/>
      </c>
      <c r="G1487" s="129"/>
      <c r="H1487" s="119" t="str">
        <f>+IF(ISNA(VLOOKUP($E1487,COA!$A$10:$C$208,3,0)),"",VLOOKUP($E1487,COA!$A$10:$C$208,3,0))</f>
        <v/>
      </c>
      <c r="I1487" s="120"/>
      <c r="J1487" s="121" t="str">
        <f>+IF(ISNA(VLOOKUP($I1487,'Cost Center'!$A$9:$B$48,2,0)),"",(VLOOKUP($I1487,'Cost Center'!$A$9:$B$48,2,0)))</f>
        <v/>
      </c>
      <c r="K1487" s="122"/>
      <c r="L1487" s="123"/>
      <c r="M1487" s="124">
        <f t="shared" si="72"/>
        <v>0</v>
      </c>
      <c r="N1487" s="124"/>
      <c r="O1487" s="124">
        <f t="shared" si="73"/>
        <v>0</v>
      </c>
      <c r="P1487" s="130"/>
      <c r="Q1487" s="130"/>
      <c r="R1487" s="130"/>
      <c r="S1487" s="130"/>
      <c r="T1487" s="130"/>
      <c r="U1487" s="130"/>
      <c r="V1487" s="130"/>
      <c r="W1487" s="130"/>
      <c r="X1487" s="130"/>
      <c r="Y1487" s="130"/>
      <c r="Z1487" s="130"/>
      <c r="AA1487" s="130"/>
      <c r="AB1487" s="131">
        <f t="shared" si="74"/>
        <v>0</v>
      </c>
    </row>
    <row r="1488" spans="1:28" s="97" customFormat="1" ht="12.75" x14ac:dyDescent="0.2">
      <c r="A1488" s="127"/>
      <c r="B1488" s="127"/>
      <c r="C1488" s="26"/>
      <c r="D1488" s="128"/>
      <c r="E1488" s="129"/>
      <c r="F1488" s="119" t="str">
        <f>+IF(ISNA(VLOOKUP($E1488,COA!$A$10:$C$208,3,0)),"",VLOOKUP($E1488,COA!$A$10:$C$208,3,0))</f>
        <v/>
      </c>
      <c r="G1488" s="129"/>
      <c r="H1488" s="119" t="str">
        <f>+IF(ISNA(VLOOKUP($E1488,COA!$A$10:$C$208,3,0)),"",VLOOKUP($E1488,COA!$A$10:$C$208,3,0))</f>
        <v/>
      </c>
      <c r="I1488" s="120"/>
      <c r="J1488" s="121" t="str">
        <f>+IF(ISNA(VLOOKUP($I1488,'Cost Center'!$A$9:$B$48,2,0)),"",(VLOOKUP($I1488,'Cost Center'!$A$9:$B$48,2,0)))</f>
        <v/>
      </c>
      <c r="K1488" s="122"/>
      <c r="L1488" s="123"/>
      <c r="M1488" s="124">
        <f t="shared" si="72"/>
        <v>0</v>
      </c>
      <c r="N1488" s="124"/>
      <c r="O1488" s="124">
        <f t="shared" si="73"/>
        <v>0</v>
      </c>
      <c r="P1488" s="130"/>
      <c r="Q1488" s="130"/>
      <c r="R1488" s="130"/>
      <c r="S1488" s="130"/>
      <c r="T1488" s="130"/>
      <c r="U1488" s="130"/>
      <c r="V1488" s="130"/>
      <c r="W1488" s="130"/>
      <c r="X1488" s="130"/>
      <c r="Y1488" s="130"/>
      <c r="Z1488" s="130"/>
      <c r="AA1488" s="130"/>
      <c r="AB1488" s="131">
        <f t="shared" si="74"/>
        <v>0</v>
      </c>
    </row>
    <row r="1489" spans="1:28" s="97" customFormat="1" ht="12.75" x14ac:dyDescent="0.2">
      <c r="A1489" s="127"/>
      <c r="B1489" s="127"/>
      <c r="C1489" s="26"/>
      <c r="D1489" s="128"/>
      <c r="E1489" s="129"/>
      <c r="F1489" s="119" t="str">
        <f>+IF(ISNA(VLOOKUP($E1489,COA!$A$10:$C$208,3,0)),"",VLOOKUP($E1489,COA!$A$10:$C$208,3,0))</f>
        <v/>
      </c>
      <c r="G1489" s="129"/>
      <c r="H1489" s="119" t="str">
        <f>+IF(ISNA(VLOOKUP($E1489,COA!$A$10:$C$208,3,0)),"",VLOOKUP($E1489,COA!$A$10:$C$208,3,0))</f>
        <v/>
      </c>
      <c r="I1489" s="120"/>
      <c r="J1489" s="121" t="str">
        <f>+IF(ISNA(VLOOKUP($I1489,'Cost Center'!$A$9:$B$48,2,0)),"",(VLOOKUP($I1489,'Cost Center'!$A$9:$B$48,2,0)))</f>
        <v/>
      </c>
      <c r="K1489" s="122"/>
      <c r="L1489" s="123"/>
      <c r="M1489" s="124">
        <f t="shared" si="72"/>
        <v>0</v>
      </c>
      <c r="N1489" s="124"/>
      <c r="O1489" s="124">
        <f t="shared" si="73"/>
        <v>0</v>
      </c>
      <c r="P1489" s="130"/>
      <c r="Q1489" s="130"/>
      <c r="R1489" s="130"/>
      <c r="S1489" s="130"/>
      <c r="T1489" s="130"/>
      <c r="U1489" s="130"/>
      <c r="V1489" s="130"/>
      <c r="W1489" s="130"/>
      <c r="X1489" s="130"/>
      <c r="Y1489" s="130"/>
      <c r="Z1489" s="130"/>
      <c r="AA1489" s="130"/>
      <c r="AB1489" s="131">
        <f t="shared" si="74"/>
        <v>0</v>
      </c>
    </row>
    <row r="1490" spans="1:28" s="97" customFormat="1" ht="12.75" x14ac:dyDescent="0.2">
      <c r="A1490" s="127"/>
      <c r="B1490" s="127"/>
      <c r="C1490" s="26"/>
      <c r="D1490" s="128"/>
      <c r="E1490" s="129"/>
      <c r="F1490" s="119" t="str">
        <f>+IF(ISNA(VLOOKUP($E1490,COA!$A$10:$C$208,3,0)),"",VLOOKUP($E1490,COA!$A$10:$C$208,3,0))</f>
        <v/>
      </c>
      <c r="G1490" s="129"/>
      <c r="H1490" s="119" t="str">
        <f>+IF(ISNA(VLOOKUP($E1490,COA!$A$10:$C$208,3,0)),"",VLOOKUP($E1490,COA!$A$10:$C$208,3,0))</f>
        <v/>
      </c>
      <c r="I1490" s="120"/>
      <c r="J1490" s="121" t="str">
        <f>+IF(ISNA(VLOOKUP($I1490,'Cost Center'!$A$9:$B$48,2,0)),"",(VLOOKUP($I1490,'Cost Center'!$A$9:$B$48,2,0)))</f>
        <v/>
      </c>
      <c r="K1490" s="122"/>
      <c r="L1490" s="123"/>
      <c r="M1490" s="124">
        <f t="shared" si="72"/>
        <v>0</v>
      </c>
      <c r="N1490" s="124"/>
      <c r="O1490" s="124">
        <f t="shared" si="73"/>
        <v>0</v>
      </c>
      <c r="P1490" s="130"/>
      <c r="Q1490" s="130"/>
      <c r="R1490" s="130"/>
      <c r="S1490" s="130"/>
      <c r="T1490" s="130"/>
      <c r="U1490" s="130"/>
      <c r="V1490" s="130"/>
      <c r="W1490" s="130"/>
      <c r="X1490" s="130"/>
      <c r="Y1490" s="130"/>
      <c r="Z1490" s="130"/>
      <c r="AA1490" s="130"/>
      <c r="AB1490" s="131">
        <f t="shared" si="74"/>
        <v>0</v>
      </c>
    </row>
    <row r="1491" spans="1:28" s="97" customFormat="1" ht="12.75" x14ac:dyDescent="0.2">
      <c r="A1491" s="127"/>
      <c r="B1491" s="127"/>
      <c r="C1491" s="26"/>
      <c r="D1491" s="128"/>
      <c r="E1491" s="129"/>
      <c r="F1491" s="119" t="str">
        <f>+IF(ISNA(VLOOKUP($E1491,COA!$A$10:$C$208,3,0)),"",VLOOKUP($E1491,COA!$A$10:$C$208,3,0))</f>
        <v/>
      </c>
      <c r="G1491" s="129"/>
      <c r="H1491" s="119" t="str">
        <f>+IF(ISNA(VLOOKUP($E1491,COA!$A$10:$C$208,3,0)),"",VLOOKUP($E1491,COA!$A$10:$C$208,3,0))</f>
        <v/>
      </c>
      <c r="I1491" s="120"/>
      <c r="J1491" s="121" t="str">
        <f>+IF(ISNA(VLOOKUP($I1491,'Cost Center'!$A$9:$B$48,2,0)),"",(VLOOKUP($I1491,'Cost Center'!$A$9:$B$48,2,0)))</f>
        <v/>
      </c>
      <c r="K1491" s="122"/>
      <c r="L1491" s="123"/>
      <c r="M1491" s="124">
        <f t="shared" si="72"/>
        <v>0</v>
      </c>
      <c r="N1491" s="124"/>
      <c r="O1491" s="124">
        <f t="shared" si="73"/>
        <v>0</v>
      </c>
      <c r="P1491" s="130"/>
      <c r="Q1491" s="130"/>
      <c r="R1491" s="130"/>
      <c r="S1491" s="130"/>
      <c r="T1491" s="130"/>
      <c r="U1491" s="130"/>
      <c r="V1491" s="130"/>
      <c r="W1491" s="130"/>
      <c r="X1491" s="130"/>
      <c r="Y1491" s="130"/>
      <c r="Z1491" s="130"/>
      <c r="AA1491" s="130"/>
      <c r="AB1491" s="131">
        <f t="shared" si="74"/>
        <v>0</v>
      </c>
    </row>
    <row r="1492" spans="1:28" s="97" customFormat="1" ht="12.75" x14ac:dyDescent="0.2">
      <c r="A1492" s="127"/>
      <c r="B1492" s="127"/>
      <c r="C1492" s="26"/>
      <c r="D1492" s="128"/>
      <c r="E1492" s="129"/>
      <c r="F1492" s="119" t="str">
        <f>+IF(ISNA(VLOOKUP($E1492,COA!$A$10:$C$208,3,0)),"",VLOOKUP($E1492,COA!$A$10:$C$208,3,0))</f>
        <v/>
      </c>
      <c r="G1492" s="129"/>
      <c r="H1492" s="119" t="str">
        <f>+IF(ISNA(VLOOKUP($E1492,COA!$A$10:$C$208,3,0)),"",VLOOKUP($E1492,COA!$A$10:$C$208,3,0))</f>
        <v/>
      </c>
      <c r="I1492" s="120"/>
      <c r="J1492" s="121" t="str">
        <f>+IF(ISNA(VLOOKUP($I1492,'Cost Center'!$A$9:$B$48,2,0)),"",(VLOOKUP($I1492,'Cost Center'!$A$9:$B$48,2,0)))</f>
        <v/>
      </c>
      <c r="K1492" s="122"/>
      <c r="L1492" s="123"/>
      <c r="M1492" s="124">
        <f t="shared" si="72"/>
        <v>0</v>
      </c>
      <c r="N1492" s="124"/>
      <c r="O1492" s="124">
        <f t="shared" si="73"/>
        <v>0</v>
      </c>
      <c r="P1492" s="130"/>
      <c r="Q1492" s="130"/>
      <c r="R1492" s="130"/>
      <c r="S1492" s="130"/>
      <c r="T1492" s="130"/>
      <c r="U1492" s="130"/>
      <c r="V1492" s="130"/>
      <c r="W1492" s="130"/>
      <c r="X1492" s="130"/>
      <c r="Y1492" s="130"/>
      <c r="Z1492" s="130"/>
      <c r="AA1492" s="130"/>
      <c r="AB1492" s="131">
        <f t="shared" si="74"/>
        <v>0</v>
      </c>
    </row>
    <row r="1493" spans="1:28" s="97" customFormat="1" ht="12.75" x14ac:dyDescent="0.2">
      <c r="A1493" s="127"/>
      <c r="B1493" s="127"/>
      <c r="C1493" s="26"/>
      <c r="D1493" s="128"/>
      <c r="E1493" s="129"/>
      <c r="F1493" s="119" t="str">
        <f>+IF(ISNA(VLOOKUP($E1493,COA!$A$10:$C$208,3,0)),"",VLOOKUP($E1493,COA!$A$10:$C$208,3,0))</f>
        <v/>
      </c>
      <c r="G1493" s="129"/>
      <c r="H1493" s="119" t="str">
        <f>+IF(ISNA(VLOOKUP($E1493,COA!$A$10:$C$208,3,0)),"",VLOOKUP($E1493,COA!$A$10:$C$208,3,0))</f>
        <v/>
      </c>
      <c r="I1493" s="120"/>
      <c r="J1493" s="121" t="str">
        <f>+IF(ISNA(VLOOKUP($I1493,'Cost Center'!$A$9:$B$48,2,0)),"",(VLOOKUP($I1493,'Cost Center'!$A$9:$B$48,2,0)))</f>
        <v/>
      </c>
      <c r="K1493" s="122"/>
      <c r="L1493" s="123"/>
      <c r="M1493" s="124">
        <f t="shared" si="72"/>
        <v>0</v>
      </c>
      <c r="N1493" s="124"/>
      <c r="O1493" s="124">
        <f t="shared" si="73"/>
        <v>0</v>
      </c>
      <c r="P1493" s="130"/>
      <c r="Q1493" s="130"/>
      <c r="R1493" s="130"/>
      <c r="S1493" s="130"/>
      <c r="T1493" s="130"/>
      <c r="U1493" s="130"/>
      <c r="V1493" s="130"/>
      <c r="W1493" s="130"/>
      <c r="X1493" s="130"/>
      <c r="Y1493" s="130"/>
      <c r="Z1493" s="130"/>
      <c r="AA1493" s="130"/>
      <c r="AB1493" s="131">
        <f t="shared" si="74"/>
        <v>0</v>
      </c>
    </row>
    <row r="1494" spans="1:28" s="97" customFormat="1" ht="12.75" x14ac:dyDescent="0.2">
      <c r="A1494" s="127"/>
      <c r="B1494" s="127"/>
      <c r="C1494" s="26"/>
      <c r="D1494" s="128"/>
      <c r="E1494" s="129"/>
      <c r="F1494" s="119" t="str">
        <f>+IF(ISNA(VLOOKUP($E1494,COA!$A$10:$C$208,3,0)),"",VLOOKUP($E1494,COA!$A$10:$C$208,3,0))</f>
        <v/>
      </c>
      <c r="G1494" s="129"/>
      <c r="H1494" s="119" t="str">
        <f>+IF(ISNA(VLOOKUP($E1494,COA!$A$10:$C$208,3,0)),"",VLOOKUP($E1494,COA!$A$10:$C$208,3,0))</f>
        <v/>
      </c>
      <c r="I1494" s="120"/>
      <c r="J1494" s="121" t="str">
        <f>+IF(ISNA(VLOOKUP($I1494,'Cost Center'!$A$9:$B$48,2,0)),"",(VLOOKUP($I1494,'Cost Center'!$A$9:$B$48,2,0)))</f>
        <v/>
      </c>
      <c r="K1494" s="122"/>
      <c r="L1494" s="123"/>
      <c r="M1494" s="124">
        <f t="shared" si="72"/>
        <v>0</v>
      </c>
      <c r="N1494" s="124"/>
      <c r="O1494" s="124">
        <f t="shared" si="73"/>
        <v>0</v>
      </c>
      <c r="P1494" s="130"/>
      <c r="Q1494" s="130"/>
      <c r="R1494" s="130"/>
      <c r="S1494" s="130"/>
      <c r="T1494" s="130"/>
      <c r="U1494" s="130"/>
      <c r="V1494" s="130"/>
      <c r="W1494" s="130"/>
      <c r="X1494" s="130"/>
      <c r="Y1494" s="130"/>
      <c r="Z1494" s="130"/>
      <c r="AA1494" s="130"/>
      <c r="AB1494" s="131">
        <f t="shared" si="74"/>
        <v>0</v>
      </c>
    </row>
    <row r="1495" spans="1:28" s="97" customFormat="1" ht="12.75" x14ac:dyDescent="0.2">
      <c r="A1495" s="127"/>
      <c r="B1495" s="127"/>
      <c r="C1495" s="26"/>
      <c r="D1495" s="128"/>
      <c r="E1495" s="129"/>
      <c r="F1495" s="119" t="str">
        <f>+IF(ISNA(VLOOKUP($E1495,COA!$A$10:$C$208,3,0)),"",VLOOKUP($E1495,COA!$A$10:$C$208,3,0))</f>
        <v/>
      </c>
      <c r="G1495" s="129"/>
      <c r="H1495" s="119" t="str">
        <f>+IF(ISNA(VLOOKUP($E1495,COA!$A$10:$C$208,3,0)),"",VLOOKUP($E1495,COA!$A$10:$C$208,3,0))</f>
        <v/>
      </c>
      <c r="I1495" s="120"/>
      <c r="J1495" s="121" t="str">
        <f>+IF(ISNA(VLOOKUP($I1495,'Cost Center'!$A$9:$B$48,2,0)),"",(VLOOKUP($I1495,'Cost Center'!$A$9:$B$48,2,0)))</f>
        <v/>
      </c>
      <c r="K1495" s="122"/>
      <c r="L1495" s="123"/>
      <c r="M1495" s="124">
        <f t="shared" si="72"/>
        <v>0</v>
      </c>
      <c r="N1495" s="124"/>
      <c r="O1495" s="124">
        <f t="shared" si="73"/>
        <v>0</v>
      </c>
      <c r="P1495" s="130"/>
      <c r="Q1495" s="130"/>
      <c r="R1495" s="130"/>
      <c r="S1495" s="130"/>
      <c r="T1495" s="130"/>
      <c r="U1495" s="130"/>
      <c r="V1495" s="130"/>
      <c r="W1495" s="130"/>
      <c r="X1495" s="130"/>
      <c r="Y1495" s="130"/>
      <c r="Z1495" s="130"/>
      <c r="AA1495" s="130"/>
      <c r="AB1495" s="131">
        <f t="shared" si="74"/>
        <v>0</v>
      </c>
    </row>
    <row r="1496" spans="1:28" s="97" customFormat="1" ht="12.75" x14ac:dyDescent="0.2">
      <c r="A1496" s="127"/>
      <c r="B1496" s="127"/>
      <c r="C1496" s="26"/>
      <c r="D1496" s="128"/>
      <c r="E1496" s="129"/>
      <c r="F1496" s="119" t="str">
        <f>+IF(ISNA(VLOOKUP($E1496,COA!$A$10:$C$208,3,0)),"",VLOOKUP($E1496,COA!$A$10:$C$208,3,0))</f>
        <v/>
      </c>
      <c r="G1496" s="129"/>
      <c r="H1496" s="119" t="str">
        <f>+IF(ISNA(VLOOKUP($E1496,COA!$A$10:$C$208,3,0)),"",VLOOKUP($E1496,COA!$A$10:$C$208,3,0))</f>
        <v/>
      </c>
      <c r="I1496" s="120"/>
      <c r="J1496" s="121" t="str">
        <f>+IF(ISNA(VLOOKUP($I1496,'Cost Center'!$A$9:$B$48,2,0)),"",(VLOOKUP($I1496,'Cost Center'!$A$9:$B$48,2,0)))</f>
        <v/>
      </c>
      <c r="K1496" s="122"/>
      <c r="L1496" s="123"/>
      <c r="M1496" s="124">
        <f t="shared" si="72"/>
        <v>0</v>
      </c>
      <c r="N1496" s="124"/>
      <c r="O1496" s="124">
        <f t="shared" si="73"/>
        <v>0</v>
      </c>
      <c r="P1496" s="130"/>
      <c r="Q1496" s="130"/>
      <c r="R1496" s="130"/>
      <c r="S1496" s="130"/>
      <c r="T1496" s="130"/>
      <c r="U1496" s="130"/>
      <c r="V1496" s="130"/>
      <c r="W1496" s="130"/>
      <c r="X1496" s="130"/>
      <c r="Y1496" s="130"/>
      <c r="Z1496" s="130"/>
      <c r="AA1496" s="130"/>
      <c r="AB1496" s="131">
        <f t="shared" si="74"/>
        <v>0</v>
      </c>
    </row>
    <row r="1497" spans="1:28" s="97" customFormat="1" ht="12.75" x14ac:dyDescent="0.2">
      <c r="A1497" s="127"/>
      <c r="B1497" s="127"/>
      <c r="C1497" s="26"/>
      <c r="D1497" s="128"/>
      <c r="E1497" s="129"/>
      <c r="F1497" s="119" t="str">
        <f>+IF(ISNA(VLOOKUP($E1497,COA!$A$10:$C$208,3,0)),"",VLOOKUP($E1497,COA!$A$10:$C$208,3,0))</f>
        <v/>
      </c>
      <c r="G1497" s="129"/>
      <c r="H1497" s="119" t="str">
        <f>+IF(ISNA(VLOOKUP($E1497,COA!$A$10:$C$208,3,0)),"",VLOOKUP($E1497,COA!$A$10:$C$208,3,0))</f>
        <v/>
      </c>
      <c r="I1497" s="120"/>
      <c r="J1497" s="121" t="str">
        <f>+IF(ISNA(VLOOKUP($I1497,'Cost Center'!$A$9:$B$48,2,0)),"",(VLOOKUP($I1497,'Cost Center'!$A$9:$B$48,2,0)))</f>
        <v/>
      </c>
      <c r="K1497" s="122"/>
      <c r="L1497" s="123"/>
      <c r="M1497" s="124">
        <f t="shared" si="72"/>
        <v>0</v>
      </c>
      <c r="N1497" s="124"/>
      <c r="O1497" s="124">
        <f t="shared" si="73"/>
        <v>0</v>
      </c>
      <c r="P1497" s="130"/>
      <c r="Q1497" s="130"/>
      <c r="R1497" s="130"/>
      <c r="S1497" s="130"/>
      <c r="T1497" s="130"/>
      <c r="U1497" s="130"/>
      <c r="V1497" s="130"/>
      <c r="W1497" s="130"/>
      <c r="X1497" s="130"/>
      <c r="Y1497" s="130"/>
      <c r="Z1497" s="130"/>
      <c r="AA1497" s="130"/>
      <c r="AB1497" s="131">
        <f t="shared" si="74"/>
        <v>0</v>
      </c>
    </row>
    <row r="1498" spans="1:28" s="97" customFormat="1" ht="12.75" x14ac:dyDescent="0.2">
      <c r="A1498" s="127"/>
      <c r="B1498" s="127"/>
      <c r="C1498" s="26"/>
      <c r="D1498" s="128"/>
      <c r="E1498" s="129"/>
      <c r="F1498" s="119" t="str">
        <f>+IF(ISNA(VLOOKUP($E1498,COA!$A$10:$C$208,3,0)),"",VLOOKUP($E1498,COA!$A$10:$C$208,3,0))</f>
        <v/>
      </c>
      <c r="G1498" s="129"/>
      <c r="H1498" s="119" t="str">
        <f>+IF(ISNA(VLOOKUP($E1498,COA!$A$10:$C$208,3,0)),"",VLOOKUP($E1498,COA!$A$10:$C$208,3,0))</f>
        <v/>
      </c>
      <c r="I1498" s="120"/>
      <c r="J1498" s="121" t="str">
        <f>+IF(ISNA(VLOOKUP($I1498,'Cost Center'!$A$9:$B$48,2,0)),"",(VLOOKUP($I1498,'Cost Center'!$A$9:$B$48,2,0)))</f>
        <v/>
      </c>
      <c r="K1498" s="122"/>
      <c r="L1498" s="123"/>
      <c r="M1498" s="124">
        <f t="shared" si="72"/>
        <v>0</v>
      </c>
      <c r="N1498" s="124"/>
      <c r="O1498" s="124">
        <f t="shared" si="73"/>
        <v>0</v>
      </c>
      <c r="P1498" s="130"/>
      <c r="Q1498" s="130"/>
      <c r="R1498" s="130"/>
      <c r="S1498" s="130"/>
      <c r="T1498" s="130"/>
      <c r="U1498" s="130"/>
      <c r="V1498" s="130"/>
      <c r="W1498" s="130"/>
      <c r="X1498" s="130"/>
      <c r="Y1498" s="130"/>
      <c r="Z1498" s="130"/>
      <c r="AA1498" s="130"/>
      <c r="AB1498" s="131">
        <f t="shared" si="74"/>
        <v>0</v>
      </c>
    </row>
    <row r="1499" spans="1:28" s="97" customFormat="1" ht="12.75" x14ac:dyDescent="0.2">
      <c r="A1499" s="127"/>
      <c r="B1499" s="127"/>
      <c r="C1499" s="26"/>
      <c r="D1499" s="128"/>
      <c r="E1499" s="129"/>
      <c r="F1499" s="119" t="str">
        <f>+IF(ISNA(VLOOKUP($E1499,COA!$A$10:$C$208,3,0)),"",VLOOKUP($E1499,COA!$A$10:$C$208,3,0))</f>
        <v/>
      </c>
      <c r="G1499" s="129"/>
      <c r="H1499" s="119" t="str">
        <f>+IF(ISNA(VLOOKUP($E1499,COA!$A$10:$C$208,3,0)),"",VLOOKUP($E1499,COA!$A$10:$C$208,3,0))</f>
        <v/>
      </c>
      <c r="I1499" s="120"/>
      <c r="J1499" s="121" t="str">
        <f>+IF(ISNA(VLOOKUP($I1499,'Cost Center'!$A$9:$B$48,2,0)),"",(VLOOKUP($I1499,'Cost Center'!$A$9:$B$48,2,0)))</f>
        <v/>
      </c>
      <c r="K1499" s="122"/>
      <c r="L1499" s="123"/>
      <c r="M1499" s="124">
        <f t="shared" si="72"/>
        <v>0</v>
      </c>
      <c r="N1499" s="124"/>
      <c r="O1499" s="124">
        <f t="shared" si="73"/>
        <v>0</v>
      </c>
      <c r="P1499" s="130"/>
      <c r="Q1499" s="130"/>
      <c r="R1499" s="130"/>
      <c r="S1499" s="130"/>
      <c r="T1499" s="130"/>
      <c r="U1499" s="130"/>
      <c r="V1499" s="130"/>
      <c r="W1499" s="130"/>
      <c r="X1499" s="130"/>
      <c r="Y1499" s="130"/>
      <c r="Z1499" s="130"/>
      <c r="AA1499" s="130"/>
      <c r="AB1499" s="131">
        <f t="shared" si="74"/>
        <v>0</v>
      </c>
    </row>
    <row r="1500" spans="1:28" s="97" customFormat="1" ht="12.75" x14ac:dyDescent="0.2">
      <c r="A1500" s="127"/>
      <c r="B1500" s="127"/>
      <c r="C1500" s="26"/>
      <c r="D1500" s="128"/>
      <c r="E1500" s="129"/>
      <c r="F1500" s="119" t="str">
        <f>+IF(ISNA(VLOOKUP($E1500,COA!$A$10:$C$208,3,0)),"",VLOOKUP($E1500,COA!$A$10:$C$208,3,0))</f>
        <v/>
      </c>
      <c r="G1500" s="129"/>
      <c r="H1500" s="119" t="str">
        <f>+IF(ISNA(VLOOKUP($E1500,COA!$A$10:$C$208,3,0)),"",VLOOKUP($E1500,COA!$A$10:$C$208,3,0))</f>
        <v/>
      </c>
      <c r="I1500" s="120"/>
      <c r="J1500" s="121" t="str">
        <f>+IF(ISNA(VLOOKUP($I1500,'Cost Center'!$A$9:$B$48,2,0)),"",(VLOOKUP($I1500,'Cost Center'!$A$9:$B$48,2,0)))</f>
        <v/>
      </c>
      <c r="K1500" s="122"/>
      <c r="L1500" s="123"/>
      <c r="M1500" s="124">
        <f t="shared" si="72"/>
        <v>0</v>
      </c>
      <c r="N1500" s="124"/>
      <c r="O1500" s="124">
        <f t="shared" si="73"/>
        <v>0</v>
      </c>
      <c r="P1500" s="130"/>
      <c r="Q1500" s="130"/>
      <c r="R1500" s="130"/>
      <c r="S1500" s="130"/>
      <c r="T1500" s="130"/>
      <c r="U1500" s="130"/>
      <c r="V1500" s="130"/>
      <c r="W1500" s="130"/>
      <c r="X1500" s="130"/>
      <c r="Y1500" s="130"/>
      <c r="Z1500" s="130"/>
      <c r="AA1500" s="130"/>
      <c r="AB1500" s="131">
        <f t="shared" si="74"/>
        <v>0</v>
      </c>
    </row>
    <row r="1501" spans="1:28" s="97" customFormat="1" ht="12.75" x14ac:dyDescent="0.2">
      <c r="A1501" s="127"/>
      <c r="B1501" s="127"/>
      <c r="C1501" s="26"/>
      <c r="D1501" s="128"/>
      <c r="E1501" s="129"/>
      <c r="F1501" s="119" t="str">
        <f>+IF(ISNA(VLOOKUP($E1501,COA!$A$10:$C$208,3,0)),"",VLOOKUP($E1501,COA!$A$10:$C$208,3,0))</f>
        <v/>
      </c>
      <c r="G1501" s="129"/>
      <c r="H1501" s="119" t="str">
        <f>+IF(ISNA(VLOOKUP($E1501,COA!$A$10:$C$208,3,0)),"",VLOOKUP($E1501,COA!$A$10:$C$208,3,0))</f>
        <v/>
      </c>
      <c r="I1501" s="120"/>
      <c r="J1501" s="121" t="str">
        <f>+IF(ISNA(VLOOKUP($I1501,'Cost Center'!$A$9:$B$48,2,0)),"",(VLOOKUP($I1501,'Cost Center'!$A$9:$B$48,2,0)))</f>
        <v/>
      </c>
      <c r="K1501" s="122"/>
      <c r="L1501" s="123"/>
      <c r="M1501" s="124">
        <f t="shared" si="72"/>
        <v>0</v>
      </c>
      <c r="N1501" s="124"/>
      <c r="O1501" s="124">
        <f t="shared" si="73"/>
        <v>0</v>
      </c>
      <c r="P1501" s="130"/>
      <c r="Q1501" s="130"/>
      <c r="R1501" s="130"/>
      <c r="S1501" s="130"/>
      <c r="T1501" s="130"/>
      <c r="U1501" s="130"/>
      <c r="V1501" s="130"/>
      <c r="W1501" s="130"/>
      <c r="X1501" s="130"/>
      <c r="Y1501" s="130"/>
      <c r="Z1501" s="130"/>
      <c r="AA1501" s="130"/>
      <c r="AB1501" s="131">
        <f t="shared" si="74"/>
        <v>0</v>
      </c>
    </row>
    <row r="1502" spans="1:28" s="97" customFormat="1" ht="12.75" x14ac:dyDescent="0.2">
      <c r="A1502" s="127"/>
      <c r="B1502" s="127"/>
      <c r="C1502" s="26"/>
      <c r="D1502" s="128"/>
      <c r="E1502" s="129"/>
      <c r="F1502" s="119" t="str">
        <f>+IF(ISNA(VLOOKUP($E1502,COA!$A$10:$C$208,3,0)),"",VLOOKUP($E1502,COA!$A$10:$C$208,3,0))</f>
        <v/>
      </c>
      <c r="G1502" s="129"/>
      <c r="H1502" s="119" t="str">
        <f>+IF(ISNA(VLOOKUP($E1502,COA!$A$10:$C$208,3,0)),"",VLOOKUP($E1502,COA!$A$10:$C$208,3,0))</f>
        <v/>
      </c>
      <c r="I1502" s="120"/>
      <c r="J1502" s="121" t="str">
        <f>+IF(ISNA(VLOOKUP($I1502,'Cost Center'!$A$9:$B$48,2,0)),"",(VLOOKUP($I1502,'Cost Center'!$A$9:$B$48,2,0)))</f>
        <v/>
      </c>
      <c r="K1502" s="122"/>
      <c r="L1502" s="123"/>
      <c r="M1502" s="124">
        <f t="shared" si="72"/>
        <v>0</v>
      </c>
      <c r="N1502" s="124"/>
      <c r="O1502" s="124">
        <f t="shared" si="73"/>
        <v>0</v>
      </c>
      <c r="P1502" s="130"/>
      <c r="Q1502" s="130"/>
      <c r="R1502" s="130"/>
      <c r="S1502" s="130"/>
      <c r="T1502" s="130"/>
      <c r="U1502" s="130"/>
      <c r="V1502" s="130"/>
      <c r="W1502" s="130"/>
      <c r="X1502" s="130"/>
      <c r="Y1502" s="130"/>
      <c r="Z1502" s="130"/>
      <c r="AA1502" s="130"/>
      <c r="AB1502" s="131">
        <f t="shared" si="74"/>
        <v>0</v>
      </c>
    </row>
    <row r="1503" spans="1:28" s="97" customFormat="1" ht="12.75" x14ac:dyDescent="0.2">
      <c r="A1503" s="127"/>
      <c r="B1503" s="127"/>
      <c r="C1503" s="26"/>
      <c r="D1503" s="128"/>
      <c r="E1503" s="129"/>
      <c r="F1503" s="119" t="str">
        <f>+IF(ISNA(VLOOKUP($E1503,COA!$A$10:$C$208,3,0)),"",VLOOKUP($E1503,COA!$A$10:$C$208,3,0))</f>
        <v/>
      </c>
      <c r="G1503" s="129"/>
      <c r="H1503" s="119" t="str">
        <f>+IF(ISNA(VLOOKUP($E1503,COA!$A$10:$C$208,3,0)),"",VLOOKUP($E1503,COA!$A$10:$C$208,3,0))</f>
        <v/>
      </c>
      <c r="I1503" s="120"/>
      <c r="J1503" s="121" t="str">
        <f>+IF(ISNA(VLOOKUP($I1503,'Cost Center'!$A$9:$B$48,2,0)),"",(VLOOKUP($I1503,'Cost Center'!$A$9:$B$48,2,0)))</f>
        <v/>
      </c>
      <c r="K1503" s="122"/>
      <c r="L1503" s="123"/>
      <c r="M1503" s="124">
        <f t="shared" si="72"/>
        <v>0</v>
      </c>
      <c r="N1503" s="124"/>
      <c r="O1503" s="124">
        <f t="shared" si="73"/>
        <v>0</v>
      </c>
      <c r="P1503" s="130"/>
      <c r="Q1503" s="130"/>
      <c r="R1503" s="130"/>
      <c r="S1503" s="130"/>
      <c r="T1503" s="130"/>
      <c r="U1503" s="130"/>
      <c r="V1503" s="130"/>
      <c r="W1503" s="130"/>
      <c r="X1503" s="130"/>
      <c r="Y1503" s="130"/>
      <c r="Z1503" s="130"/>
      <c r="AA1503" s="130"/>
      <c r="AB1503" s="131">
        <f t="shared" si="74"/>
        <v>0</v>
      </c>
    </row>
    <row r="1504" spans="1:28" s="97" customFormat="1" ht="12.75" x14ac:dyDescent="0.2">
      <c r="A1504" s="127"/>
      <c r="B1504" s="127"/>
      <c r="C1504" s="26"/>
      <c r="D1504" s="128"/>
      <c r="E1504" s="129"/>
      <c r="F1504" s="119" t="str">
        <f>+IF(ISNA(VLOOKUP($E1504,COA!$A$10:$C$208,3,0)),"",VLOOKUP($E1504,COA!$A$10:$C$208,3,0))</f>
        <v/>
      </c>
      <c r="G1504" s="129"/>
      <c r="H1504" s="119" t="str">
        <f>+IF(ISNA(VLOOKUP($E1504,COA!$A$10:$C$208,3,0)),"",VLOOKUP($E1504,COA!$A$10:$C$208,3,0))</f>
        <v/>
      </c>
      <c r="I1504" s="120"/>
      <c r="J1504" s="121" t="str">
        <f>+IF(ISNA(VLOOKUP($I1504,'Cost Center'!$A$9:$B$48,2,0)),"",(VLOOKUP($I1504,'Cost Center'!$A$9:$B$48,2,0)))</f>
        <v/>
      </c>
      <c r="K1504" s="122"/>
      <c r="L1504" s="123"/>
      <c r="M1504" s="124">
        <f t="shared" si="72"/>
        <v>0</v>
      </c>
      <c r="N1504" s="124"/>
      <c r="O1504" s="124">
        <f t="shared" si="73"/>
        <v>0</v>
      </c>
      <c r="P1504" s="130"/>
      <c r="Q1504" s="130"/>
      <c r="R1504" s="130"/>
      <c r="S1504" s="130"/>
      <c r="T1504" s="130"/>
      <c r="U1504" s="130"/>
      <c r="V1504" s="130"/>
      <c r="W1504" s="130"/>
      <c r="X1504" s="130"/>
      <c r="Y1504" s="130"/>
      <c r="Z1504" s="130"/>
      <c r="AA1504" s="130"/>
      <c r="AB1504" s="131">
        <f t="shared" si="74"/>
        <v>0</v>
      </c>
    </row>
    <row r="1505" spans="1:28" s="97" customFormat="1" ht="12.75" x14ac:dyDescent="0.2">
      <c r="A1505" s="127"/>
      <c r="B1505" s="127"/>
      <c r="C1505" s="26"/>
      <c r="D1505" s="128"/>
      <c r="E1505" s="129"/>
      <c r="F1505" s="119" t="str">
        <f>+IF(ISNA(VLOOKUP($E1505,COA!$A$10:$C$208,3,0)),"",VLOOKUP($E1505,COA!$A$10:$C$208,3,0))</f>
        <v/>
      </c>
      <c r="G1505" s="129"/>
      <c r="H1505" s="119" t="str">
        <f>+IF(ISNA(VLOOKUP($E1505,COA!$A$10:$C$208,3,0)),"",VLOOKUP($E1505,COA!$A$10:$C$208,3,0))</f>
        <v/>
      </c>
      <c r="I1505" s="120"/>
      <c r="J1505" s="121" t="str">
        <f>+IF(ISNA(VLOOKUP($I1505,'Cost Center'!$A$9:$B$48,2,0)),"",(VLOOKUP($I1505,'Cost Center'!$A$9:$B$48,2,0)))</f>
        <v/>
      </c>
      <c r="K1505" s="122"/>
      <c r="L1505" s="123"/>
      <c r="M1505" s="124">
        <f t="shared" si="72"/>
        <v>0</v>
      </c>
      <c r="N1505" s="124"/>
      <c r="O1505" s="124">
        <f t="shared" si="73"/>
        <v>0</v>
      </c>
      <c r="P1505" s="130"/>
      <c r="Q1505" s="130"/>
      <c r="R1505" s="130"/>
      <c r="S1505" s="130"/>
      <c r="T1505" s="130"/>
      <c r="U1505" s="130"/>
      <c r="V1505" s="130"/>
      <c r="W1505" s="130"/>
      <c r="X1505" s="130"/>
      <c r="Y1505" s="130"/>
      <c r="Z1505" s="130"/>
      <c r="AA1505" s="130"/>
      <c r="AB1505" s="131">
        <f t="shared" si="74"/>
        <v>0</v>
      </c>
    </row>
    <row r="1506" spans="1:28" s="97" customFormat="1" ht="12.75" x14ac:dyDescent="0.2">
      <c r="A1506" s="127"/>
      <c r="B1506" s="127"/>
      <c r="C1506" s="26"/>
      <c r="D1506" s="128"/>
      <c r="E1506" s="129"/>
      <c r="F1506" s="119" t="str">
        <f>+IF(ISNA(VLOOKUP($E1506,COA!$A$10:$C$208,3,0)),"",VLOOKUP($E1506,COA!$A$10:$C$208,3,0))</f>
        <v/>
      </c>
      <c r="G1506" s="129"/>
      <c r="H1506" s="119" t="str">
        <f>+IF(ISNA(VLOOKUP($E1506,COA!$A$10:$C$208,3,0)),"",VLOOKUP($E1506,COA!$A$10:$C$208,3,0))</f>
        <v/>
      </c>
      <c r="I1506" s="120"/>
      <c r="J1506" s="121" t="str">
        <f>+IF(ISNA(VLOOKUP($I1506,'Cost Center'!$A$9:$B$48,2,0)),"",(VLOOKUP($I1506,'Cost Center'!$A$9:$B$48,2,0)))</f>
        <v/>
      </c>
      <c r="K1506" s="122"/>
      <c r="L1506" s="123"/>
      <c r="M1506" s="124">
        <f t="shared" si="72"/>
        <v>0</v>
      </c>
      <c r="N1506" s="124"/>
      <c r="O1506" s="124">
        <f t="shared" si="73"/>
        <v>0</v>
      </c>
      <c r="P1506" s="130"/>
      <c r="Q1506" s="130"/>
      <c r="R1506" s="130"/>
      <c r="S1506" s="130"/>
      <c r="T1506" s="130"/>
      <c r="U1506" s="130"/>
      <c r="V1506" s="130"/>
      <c r="W1506" s="130"/>
      <c r="X1506" s="130"/>
      <c r="Y1506" s="130"/>
      <c r="Z1506" s="130"/>
      <c r="AA1506" s="130"/>
      <c r="AB1506" s="131">
        <f t="shared" si="74"/>
        <v>0</v>
      </c>
    </row>
    <row r="1507" spans="1:28" s="97" customFormat="1" ht="12.75" x14ac:dyDescent="0.2">
      <c r="A1507" s="127"/>
      <c r="B1507" s="127"/>
      <c r="C1507" s="26"/>
      <c r="D1507" s="128"/>
      <c r="E1507" s="129"/>
      <c r="F1507" s="119" t="str">
        <f>+IF(ISNA(VLOOKUP($E1507,COA!$A$10:$C$208,3,0)),"",VLOOKUP($E1507,COA!$A$10:$C$208,3,0))</f>
        <v/>
      </c>
      <c r="G1507" s="129"/>
      <c r="H1507" s="119" t="str">
        <f>+IF(ISNA(VLOOKUP($E1507,COA!$A$10:$C$208,3,0)),"",VLOOKUP($E1507,COA!$A$10:$C$208,3,0))</f>
        <v/>
      </c>
      <c r="I1507" s="120"/>
      <c r="J1507" s="121" t="str">
        <f>+IF(ISNA(VLOOKUP($I1507,'Cost Center'!$A$9:$B$48,2,0)),"",(VLOOKUP($I1507,'Cost Center'!$A$9:$B$48,2,0)))</f>
        <v/>
      </c>
      <c r="K1507" s="122"/>
      <c r="L1507" s="123"/>
      <c r="M1507" s="124">
        <f t="shared" si="72"/>
        <v>0</v>
      </c>
      <c r="N1507" s="124"/>
      <c r="O1507" s="124">
        <f t="shared" si="73"/>
        <v>0</v>
      </c>
      <c r="P1507" s="130"/>
      <c r="Q1507" s="130"/>
      <c r="R1507" s="130"/>
      <c r="S1507" s="130"/>
      <c r="T1507" s="130"/>
      <c r="U1507" s="130"/>
      <c r="V1507" s="130"/>
      <c r="W1507" s="130"/>
      <c r="X1507" s="130"/>
      <c r="Y1507" s="130"/>
      <c r="Z1507" s="130"/>
      <c r="AA1507" s="130"/>
      <c r="AB1507" s="131">
        <f t="shared" si="74"/>
        <v>0</v>
      </c>
    </row>
    <row r="1508" spans="1:28" s="97" customFormat="1" ht="12.75" x14ac:dyDescent="0.2">
      <c r="A1508" s="127"/>
      <c r="B1508" s="127"/>
      <c r="C1508" s="26"/>
      <c r="D1508" s="128"/>
      <c r="E1508" s="129"/>
      <c r="F1508" s="119" t="str">
        <f>+IF(ISNA(VLOOKUP($E1508,COA!$A$10:$C$208,3,0)),"",VLOOKUP($E1508,COA!$A$10:$C$208,3,0))</f>
        <v/>
      </c>
      <c r="G1508" s="129"/>
      <c r="H1508" s="119" t="str">
        <f>+IF(ISNA(VLOOKUP($E1508,COA!$A$10:$C$208,3,0)),"",VLOOKUP($E1508,COA!$A$10:$C$208,3,0))</f>
        <v/>
      </c>
      <c r="I1508" s="120"/>
      <c r="J1508" s="121" t="str">
        <f>+IF(ISNA(VLOOKUP($I1508,'Cost Center'!$A$9:$B$48,2,0)),"",(VLOOKUP($I1508,'Cost Center'!$A$9:$B$48,2,0)))</f>
        <v/>
      </c>
      <c r="K1508" s="122"/>
      <c r="L1508" s="123"/>
      <c r="M1508" s="124">
        <f t="shared" si="72"/>
        <v>0</v>
      </c>
      <c r="N1508" s="124"/>
      <c r="O1508" s="124">
        <f t="shared" si="73"/>
        <v>0</v>
      </c>
      <c r="P1508" s="130"/>
      <c r="Q1508" s="130"/>
      <c r="R1508" s="130"/>
      <c r="S1508" s="130"/>
      <c r="T1508" s="130"/>
      <c r="U1508" s="130"/>
      <c r="V1508" s="130"/>
      <c r="W1508" s="130"/>
      <c r="X1508" s="130"/>
      <c r="Y1508" s="130"/>
      <c r="Z1508" s="130"/>
      <c r="AA1508" s="130"/>
      <c r="AB1508" s="131">
        <f t="shared" si="74"/>
        <v>0</v>
      </c>
    </row>
    <row r="1509" spans="1:28" s="97" customFormat="1" ht="12.75" x14ac:dyDescent="0.2">
      <c r="A1509" s="127"/>
      <c r="B1509" s="127"/>
      <c r="C1509" s="26"/>
      <c r="D1509" s="128"/>
      <c r="E1509" s="129"/>
      <c r="F1509" s="119" t="str">
        <f>+IF(ISNA(VLOOKUP($E1509,COA!$A$10:$C$208,3,0)),"",VLOOKUP($E1509,COA!$A$10:$C$208,3,0))</f>
        <v/>
      </c>
      <c r="G1509" s="129"/>
      <c r="H1509" s="119" t="str">
        <f>+IF(ISNA(VLOOKUP($E1509,COA!$A$10:$C$208,3,0)),"",VLOOKUP($E1509,COA!$A$10:$C$208,3,0))</f>
        <v/>
      </c>
      <c r="I1509" s="120"/>
      <c r="J1509" s="121" t="str">
        <f>+IF(ISNA(VLOOKUP($I1509,'Cost Center'!$A$9:$B$48,2,0)),"",(VLOOKUP($I1509,'Cost Center'!$A$9:$B$48,2,0)))</f>
        <v/>
      </c>
      <c r="K1509" s="122"/>
      <c r="L1509" s="123"/>
      <c r="M1509" s="124">
        <f t="shared" si="72"/>
        <v>0</v>
      </c>
      <c r="N1509" s="124"/>
      <c r="O1509" s="124">
        <f t="shared" si="73"/>
        <v>0</v>
      </c>
      <c r="P1509" s="130"/>
      <c r="Q1509" s="130"/>
      <c r="R1509" s="130"/>
      <c r="S1509" s="130"/>
      <c r="T1509" s="130"/>
      <c r="U1509" s="130"/>
      <c r="V1509" s="130"/>
      <c r="W1509" s="130"/>
      <c r="X1509" s="130"/>
      <c r="Y1509" s="130"/>
      <c r="Z1509" s="130"/>
      <c r="AA1509" s="130"/>
      <c r="AB1509" s="131">
        <f t="shared" si="74"/>
        <v>0</v>
      </c>
    </row>
    <row r="1510" spans="1:28" s="97" customFormat="1" ht="12.75" x14ac:dyDescent="0.2">
      <c r="A1510" s="127"/>
      <c r="B1510" s="127"/>
      <c r="C1510" s="26"/>
      <c r="D1510" s="128"/>
      <c r="E1510" s="129"/>
      <c r="F1510" s="119" t="str">
        <f>+IF(ISNA(VLOOKUP($E1510,COA!$A$10:$C$208,3,0)),"",VLOOKUP($E1510,COA!$A$10:$C$208,3,0))</f>
        <v/>
      </c>
      <c r="G1510" s="129"/>
      <c r="H1510" s="119" t="str">
        <f>+IF(ISNA(VLOOKUP($E1510,COA!$A$10:$C$208,3,0)),"",VLOOKUP($E1510,COA!$A$10:$C$208,3,0))</f>
        <v/>
      </c>
      <c r="I1510" s="120"/>
      <c r="J1510" s="121" t="str">
        <f>+IF(ISNA(VLOOKUP($I1510,'Cost Center'!$A$9:$B$48,2,0)),"",(VLOOKUP($I1510,'Cost Center'!$A$9:$B$48,2,0)))</f>
        <v/>
      </c>
      <c r="K1510" s="122"/>
      <c r="L1510" s="123"/>
      <c r="M1510" s="124">
        <f t="shared" si="72"/>
        <v>0</v>
      </c>
      <c r="N1510" s="124"/>
      <c r="O1510" s="124">
        <f t="shared" si="73"/>
        <v>0</v>
      </c>
      <c r="P1510" s="130"/>
      <c r="Q1510" s="130"/>
      <c r="R1510" s="130"/>
      <c r="S1510" s="130"/>
      <c r="T1510" s="130"/>
      <c r="U1510" s="130"/>
      <c r="V1510" s="130"/>
      <c r="W1510" s="130"/>
      <c r="X1510" s="130"/>
      <c r="Y1510" s="130"/>
      <c r="Z1510" s="130"/>
      <c r="AA1510" s="130"/>
      <c r="AB1510" s="131">
        <f t="shared" si="74"/>
        <v>0</v>
      </c>
    </row>
    <row r="1511" spans="1:28" s="97" customFormat="1" ht="12.75" x14ac:dyDescent="0.2">
      <c r="A1511" s="127"/>
      <c r="B1511" s="127"/>
      <c r="C1511" s="26"/>
      <c r="D1511" s="128"/>
      <c r="E1511" s="129"/>
      <c r="F1511" s="119" t="str">
        <f>+IF(ISNA(VLOOKUP($E1511,COA!$A$10:$C$208,3,0)),"",VLOOKUP($E1511,COA!$A$10:$C$208,3,0))</f>
        <v/>
      </c>
      <c r="G1511" s="129"/>
      <c r="H1511" s="119" t="str">
        <f>+IF(ISNA(VLOOKUP($E1511,COA!$A$10:$C$208,3,0)),"",VLOOKUP($E1511,COA!$A$10:$C$208,3,0))</f>
        <v/>
      </c>
      <c r="I1511" s="120"/>
      <c r="J1511" s="121" t="str">
        <f>+IF(ISNA(VLOOKUP($I1511,'Cost Center'!$A$9:$B$48,2,0)),"",(VLOOKUP($I1511,'Cost Center'!$A$9:$B$48,2,0)))</f>
        <v/>
      </c>
      <c r="K1511" s="122"/>
      <c r="L1511" s="123"/>
      <c r="M1511" s="124">
        <f t="shared" si="72"/>
        <v>0</v>
      </c>
      <c r="N1511" s="124"/>
      <c r="O1511" s="124">
        <f t="shared" si="73"/>
        <v>0</v>
      </c>
      <c r="P1511" s="130"/>
      <c r="Q1511" s="130"/>
      <c r="R1511" s="130"/>
      <c r="S1511" s="130"/>
      <c r="T1511" s="130"/>
      <c r="U1511" s="130"/>
      <c r="V1511" s="130"/>
      <c r="W1511" s="130"/>
      <c r="X1511" s="130"/>
      <c r="Y1511" s="130"/>
      <c r="Z1511" s="130"/>
      <c r="AA1511" s="130"/>
      <c r="AB1511" s="131">
        <f t="shared" si="74"/>
        <v>0</v>
      </c>
    </row>
    <row r="1512" spans="1:28" s="97" customFormat="1" ht="12.75" x14ac:dyDescent="0.2">
      <c r="A1512" s="127"/>
      <c r="B1512" s="127"/>
      <c r="C1512" s="26"/>
      <c r="D1512" s="128"/>
      <c r="E1512" s="129"/>
      <c r="F1512" s="119" t="str">
        <f>+IF(ISNA(VLOOKUP($E1512,COA!$A$10:$C$208,3,0)),"",VLOOKUP($E1512,COA!$A$10:$C$208,3,0))</f>
        <v/>
      </c>
      <c r="G1512" s="129"/>
      <c r="H1512" s="119" t="str">
        <f>+IF(ISNA(VLOOKUP($E1512,COA!$A$10:$C$208,3,0)),"",VLOOKUP($E1512,COA!$A$10:$C$208,3,0))</f>
        <v/>
      </c>
      <c r="I1512" s="120"/>
      <c r="J1512" s="121" t="str">
        <f>+IF(ISNA(VLOOKUP($I1512,'Cost Center'!$A$9:$B$48,2,0)),"",(VLOOKUP($I1512,'Cost Center'!$A$9:$B$48,2,0)))</f>
        <v/>
      </c>
      <c r="K1512" s="122"/>
      <c r="L1512" s="123"/>
      <c r="M1512" s="124">
        <f t="shared" si="72"/>
        <v>0</v>
      </c>
      <c r="N1512" s="124"/>
      <c r="O1512" s="124">
        <f t="shared" si="73"/>
        <v>0</v>
      </c>
      <c r="P1512" s="130"/>
      <c r="Q1512" s="130"/>
      <c r="R1512" s="130"/>
      <c r="S1512" s="130"/>
      <c r="T1512" s="130"/>
      <c r="U1512" s="130"/>
      <c r="V1512" s="130"/>
      <c r="W1512" s="130"/>
      <c r="X1512" s="130"/>
      <c r="Y1512" s="130"/>
      <c r="Z1512" s="130"/>
      <c r="AA1512" s="130"/>
      <c r="AB1512" s="131">
        <f t="shared" si="74"/>
        <v>0</v>
      </c>
    </row>
    <row r="1513" spans="1:28" s="97" customFormat="1" ht="12.75" x14ac:dyDescent="0.2">
      <c r="A1513" s="127"/>
      <c r="B1513" s="127"/>
      <c r="C1513" s="26"/>
      <c r="D1513" s="128"/>
      <c r="E1513" s="129"/>
      <c r="F1513" s="119" t="str">
        <f>+IF(ISNA(VLOOKUP($E1513,COA!$A$10:$C$208,3,0)),"",VLOOKUP($E1513,COA!$A$10:$C$208,3,0))</f>
        <v/>
      </c>
      <c r="G1513" s="129"/>
      <c r="H1513" s="119" t="str">
        <f>+IF(ISNA(VLOOKUP($E1513,COA!$A$10:$C$208,3,0)),"",VLOOKUP($E1513,COA!$A$10:$C$208,3,0))</f>
        <v/>
      </c>
      <c r="I1513" s="120"/>
      <c r="J1513" s="121" t="str">
        <f>+IF(ISNA(VLOOKUP($I1513,'Cost Center'!$A$9:$B$48,2,0)),"",(VLOOKUP($I1513,'Cost Center'!$A$9:$B$48,2,0)))</f>
        <v/>
      </c>
      <c r="K1513" s="122"/>
      <c r="L1513" s="123"/>
      <c r="M1513" s="124">
        <f t="shared" si="72"/>
        <v>0</v>
      </c>
      <c r="N1513" s="124"/>
      <c r="O1513" s="124">
        <f t="shared" si="73"/>
        <v>0</v>
      </c>
      <c r="P1513" s="130"/>
      <c r="Q1513" s="130"/>
      <c r="R1513" s="130"/>
      <c r="S1513" s="130"/>
      <c r="T1513" s="130"/>
      <c r="U1513" s="130"/>
      <c r="V1513" s="130"/>
      <c r="W1513" s="130"/>
      <c r="X1513" s="130"/>
      <c r="Y1513" s="130"/>
      <c r="Z1513" s="130"/>
      <c r="AA1513" s="130"/>
      <c r="AB1513" s="131">
        <f t="shared" si="74"/>
        <v>0</v>
      </c>
    </row>
    <row r="1514" spans="1:28" s="97" customFormat="1" ht="12.75" x14ac:dyDescent="0.2">
      <c r="A1514" s="127"/>
      <c r="B1514" s="127"/>
      <c r="C1514" s="26"/>
      <c r="D1514" s="128"/>
      <c r="E1514" s="129"/>
      <c r="F1514" s="119" t="str">
        <f>+IF(ISNA(VLOOKUP($E1514,COA!$A$10:$C$208,3,0)),"",VLOOKUP($E1514,COA!$A$10:$C$208,3,0))</f>
        <v/>
      </c>
      <c r="G1514" s="129"/>
      <c r="H1514" s="119" t="str">
        <f>+IF(ISNA(VLOOKUP($E1514,COA!$A$10:$C$208,3,0)),"",VLOOKUP($E1514,COA!$A$10:$C$208,3,0))</f>
        <v/>
      </c>
      <c r="I1514" s="120"/>
      <c r="J1514" s="121" t="str">
        <f>+IF(ISNA(VLOOKUP($I1514,'Cost Center'!$A$9:$B$48,2,0)),"",(VLOOKUP($I1514,'Cost Center'!$A$9:$B$48,2,0)))</f>
        <v/>
      </c>
      <c r="K1514" s="122"/>
      <c r="L1514" s="123"/>
      <c r="M1514" s="124">
        <f t="shared" si="72"/>
        <v>0</v>
      </c>
      <c r="N1514" s="124"/>
      <c r="O1514" s="124">
        <f t="shared" si="73"/>
        <v>0</v>
      </c>
      <c r="P1514" s="130"/>
      <c r="Q1514" s="130"/>
      <c r="R1514" s="130"/>
      <c r="S1514" s="130"/>
      <c r="T1514" s="130"/>
      <c r="U1514" s="130"/>
      <c r="V1514" s="130"/>
      <c r="W1514" s="130"/>
      <c r="X1514" s="130"/>
      <c r="Y1514" s="130"/>
      <c r="Z1514" s="130"/>
      <c r="AA1514" s="130"/>
      <c r="AB1514" s="131">
        <f t="shared" si="74"/>
        <v>0</v>
      </c>
    </row>
    <row r="1515" spans="1:28" s="97" customFormat="1" ht="12.75" x14ac:dyDescent="0.2">
      <c r="A1515" s="127"/>
      <c r="B1515" s="127"/>
      <c r="C1515" s="26"/>
      <c r="D1515" s="128"/>
      <c r="E1515" s="129"/>
      <c r="F1515" s="119" t="str">
        <f>+IF(ISNA(VLOOKUP($E1515,COA!$A$10:$C$208,3,0)),"",VLOOKUP($E1515,COA!$A$10:$C$208,3,0))</f>
        <v/>
      </c>
      <c r="G1515" s="129"/>
      <c r="H1515" s="119" t="str">
        <f>+IF(ISNA(VLOOKUP($E1515,COA!$A$10:$C$208,3,0)),"",VLOOKUP($E1515,COA!$A$10:$C$208,3,0))</f>
        <v/>
      </c>
      <c r="I1515" s="120"/>
      <c r="J1515" s="121" t="str">
        <f>+IF(ISNA(VLOOKUP($I1515,'Cost Center'!$A$9:$B$48,2,0)),"",(VLOOKUP($I1515,'Cost Center'!$A$9:$B$48,2,0)))</f>
        <v/>
      </c>
      <c r="K1515" s="122"/>
      <c r="L1515" s="123"/>
      <c r="M1515" s="124">
        <f t="shared" si="72"/>
        <v>0</v>
      </c>
      <c r="N1515" s="124"/>
      <c r="O1515" s="124">
        <f t="shared" si="73"/>
        <v>0</v>
      </c>
      <c r="P1515" s="130"/>
      <c r="Q1515" s="130"/>
      <c r="R1515" s="130"/>
      <c r="S1515" s="130"/>
      <c r="T1515" s="130"/>
      <c r="U1515" s="130"/>
      <c r="V1515" s="130"/>
      <c r="W1515" s="130"/>
      <c r="X1515" s="130"/>
      <c r="Y1515" s="130"/>
      <c r="Z1515" s="130"/>
      <c r="AA1515" s="130"/>
      <c r="AB1515" s="131">
        <f t="shared" si="74"/>
        <v>0</v>
      </c>
    </row>
    <row r="1516" spans="1:28" s="97" customFormat="1" ht="12.75" x14ac:dyDescent="0.2">
      <c r="A1516" s="127"/>
      <c r="B1516" s="127"/>
      <c r="C1516" s="26"/>
      <c r="D1516" s="128"/>
      <c r="E1516" s="129"/>
      <c r="F1516" s="119" t="str">
        <f>+IF(ISNA(VLOOKUP($E1516,COA!$A$10:$C$208,3,0)),"",VLOOKUP($E1516,COA!$A$10:$C$208,3,0))</f>
        <v/>
      </c>
      <c r="G1516" s="129"/>
      <c r="H1516" s="119" t="str">
        <f>+IF(ISNA(VLOOKUP($E1516,COA!$A$10:$C$208,3,0)),"",VLOOKUP($E1516,COA!$A$10:$C$208,3,0))</f>
        <v/>
      </c>
      <c r="I1516" s="120"/>
      <c r="J1516" s="121" t="str">
        <f>+IF(ISNA(VLOOKUP($I1516,'Cost Center'!$A$9:$B$48,2,0)),"",(VLOOKUP($I1516,'Cost Center'!$A$9:$B$48,2,0)))</f>
        <v/>
      </c>
      <c r="K1516" s="122"/>
      <c r="L1516" s="123"/>
      <c r="M1516" s="124">
        <f t="shared" si="72"/>
        <v>0</v>
      </c>
      <c r="N1516" s="124"/>
      <c r="O1516" s="124">
        <f t="shared" si="73"/>
        <v>0</v>
      </c>
      <c r="P1516" s="130"/>
      <c r="Q1516" s="130"/>
      <c r="R1516" s="130"/>
      <c r="S1516" s="130"/>
      <c r="T1516" s="130"/>
      <c r="U1516" s="130"/>
      <c r="V1516" s="130"/>
      <c r="W1516" s="130"/>
      <c r="X1516" s="130"/>
      <c r="Y1516" s="130"/>
      <c r="Z1516" s="130"/>
      <c r="AA1516" s="130"/>
      <c r="AB1516" s="131">
        <f t="shared" si="74"/>
        <v>0</v>
      </c>
    </row>
    <row r="1517" spans="1:28" s="97" customFormat="1" ht="12.75" x14ac:dyDescent="0.2">
      <c r="A1517" s="127"/>
      <c r="B1517" s="127"/>
      <c r="C1517" s="26"/>
      <c r="D1517" s="128"/>
      <c r="E1517" s="129"/>
      <c r="F1517" s="119" t="str">
        <f>+IF(ISNA(VLOOKUP($E1517,COA!$A$10:$C$208,3,0)),"",VLOOKUP($E1517,COA!$A$10:$C$208,3,0))</f>
        <v/>
      </c>
      <c r="G1517" s="129"/>
      <c r="H1517" s="119" t="str">
        <f>+IF(ISNA(VLOOKUP($E1517,COA!$A$10:$C$208,3,0)),"",VLOOKUP($E1517,COA!$A$10:$C$208,3,0))</f>
        <v/>
      </c>
      <c r="I1517" s="120"/>
      <c r="J1517" s="121" t="str">
        <f>+IF(ISNA(VLOOKUP($I1517,'Cost Center'!$A$9:$B$48,2,0)),"",(VLOOKUP($I1517,'Cost Center'!$A$9:$B$48,2,0)))</f>
        <v/>
      </c>
      <c r="K1517" s="122"/>
      <c r="L1517" s="123"/>
      <c r="M1517" s="124">
        <f t="shared" si="72"/>
        <v>0</v>
      </c>
      <c r="N1517" s="124"/>
      <c r="O1517" s="124">
        <f t="shared" si="73"/>
        <v>0</v>
      </c>
      <c r="P1517" s="130"/>
      <c r="Q1517" s="130"/>
      <c r="R1517" s="130"/>
      <c r="S1517" s="130"/>
      <c r="T1517" s="130"/>
      <c r="U1517" s="130"/>
      <c r="V1517" s="130"/>
      <c r="W1517" s="130"/>
      <c r="X1517" s="130"/>
      <c r="Y1517" s="130"/>
      <c r="Z1517" s="130"/>
      <c r="AA1517" s="130"/>
      <c r="AB1517" s="131">
        <f t="shared" si="74"/>
        <v>0</v>
      </c>
    </row>
    <row r="1518" spans="1:28" s="97" customFormat="1" ht="12.75" x14ac:dyDescent="0.2">
      <c r="A1518" s="127"/>
      <c r="B1518" s="127"/>
      <c r="C1518" s="26"/>
      <c r="D1518" s="128"/>
      <c r="E1518" s="129"/>
      <c r="F1518" s="119" t="str">
        <f>+IF(ISNA(VLOOKUP($E1518,COA!$A$10:$C$208,3,0)),"",VLOOKUP($E1518,COA!$A$10:$C$208,3,0))</f>
        <v/>
      </c>
      <c r="G1518" s="129"/>
      <c r="H1518" s="119" t="str">
        <f>+IF(ISNA(VLOOKUP($E1518,COA!$A$10:$C$208,3,0)),"",VLOOKUP($E1518,COA!$A$10:$C$208,3,0))</f>
        <v/>
      </c>
      <c r="I1518" s="120"/>
      <c r="J1518" s="121" t="str">
        <f>+IF(ISNA(VLOOKUP($I1518,'Cost Center'!$A$9:$B$48,2,0)),"",(VLOOKUP($I1518,'Cost Center'!$A$9:$B$48,2,0)))</f>
        <v/>
      </c>
      <c r="K1518" s="122"/>
      <c r="L1518" s="123"/>
      <c r="M1518" s="124">
        <f t="shared" si="72"/>
        <v>0</v>
      </c>
      <c r="N1518" s="124"/>
      <c r="O1518" s="124">
        <f t="shared" si="73"/>
        <v>0</v>
      </c>
      <c r="P1518" s="130"/>
      <c r="Q1518" s="130"/>
      <c r="R1518" s="130"/>
      <c r="S1518" s="130"/>
      <c r="T1518" s="130"/>
      <c r="U1518" s="130"/>
      <c r="V1518" s="130"/>
      <c r="W1518" s="130"/>
      <c r="X1518" s="130"/>
      <c r="Y1518" s="130"/>
      <c r="Z1518" s="130"/>
      <c r="AA1518" s="130"/>
      <c r="AB1518" s="131">
        <f t="shared" si="74"/>
        <v>0</v>
      </c>
    </row>
    <row r="1519" spans="1:28" s="97" customFormat="1" ht="12.75" x14ac:dyDescent="0.2">
      <c r="A1519" s="127"/>
      <c r="B1519" s="127"/>
      <c r="C1519" s="26"/>
      <c r="D1519" s="128"/>
      <c r="E1519" s="129"/>
      <c r="F1519" s="119" t="str">
        <f>+IF(ISNA(VLOOKUP($E1519,COA!$A$10:$C$208,3,0)),"",VLOOKUP($E1519,COA!$A$10:$C$208,3,0))</f>
        <v/>
      </c>
      <c r="G1519" s="129"/>
      <c r="H1519" s="119" t="str">
        <f>+IF(ISNA(VLOOKUP($E1519,COA!$A$10:$C$208,3,0)),"",VLOOKUP($E1519,COA!$A$10:$C$208,3,0))</f>
        <v/>
      </c>
      <c r="I1519" s="120"/>
      <c r="J1519" s="121" t="str">
        <f>+IF(ISNA(VLOOKUP($I1519,'Cost Center'!$A$9:$B$48,2,0)),"",(VLOOKUP($I1519,'Cost Center'!$A$9:$B$48,2,0)))</f>
        <v/>
      </c>
      <c r="K1519" s="122"/>
      <c r="L1519" s="123"/>
      <c r="M1519" s="124">
        <f t="shared" si="72"/>
        <v>0</v>
      </c>
      <c r="N1519" s="124"/>
      <c r="O1519" s="124">
        <f t="shared" si="73"/>
        <v>0</v>
      </c>
      <c r="P1519" s="130"/>
      <c r="Q1519" s="130"/>
      <c r="R1519" s="130"/>
      <c r="S1519" s="130"/>
      <c r="T1519" s="130"/>
      <c r="U1519" s="130"/>
      <c r="V1519" s="130"/>
      <c r="W1519" s="130"/>
      <c r="X1519" s="130"/>
      <c r="Y1519" s="130"/>
      <c r="Z1519" s="130"/>
      <c r="AA1519" s="130"/>
      <c r="AB1519" s="131">
        <f t="shared" si="74"/>
        <v>0</v>
      </c>
    </row>
    <row r="1520" spans="1:28" s="97" customFormat="1" ht="12.75" x14ac:dyDescent="0.2">
      <c r="A1520" s="127"/>
      <c r="B1520" s="127"/>
      <c r="C1520" s="26"/>
      <c r="D1520" s="128"/>
      <c r="E1520" s="129"/>
      <c r="F1520" s="119" t="str">
        <f>+IF(ISNA(VLOOKUP($E1520,COA!$A$10:$C$208,3,0)),"",VLOOKUP($E1520,COA!$A$10:$C$208,3,0))</f>
        <v/>
      </c>
      <c r="G1520" s="129"/>
      <c r="H1520" s="119" t="str">
        <f>+IF(ISNA(VLOOKUP($E1520,COA!$A$10:$C$208,3,0)),"",VLOOKUP($E1520,COA!$A$10:$C$208,3,0))</f>
        <v/>
      </c>
      <c r="I1520" s="120"/>
      <c r="J1520" s="121" t="str">
        <f>+IF(ISNA(VLOOKUP($I1520,'Cost Center'!$A$9:$B$48,2,0)),"",(VLOOKUP($I1520,'Cost Center'!$A$9:$B$48,2,0)))</f>
        <v/>
      </c>
      <c r="K1520" s="122"/>
      <c r="L1520" s="123"/>
      <c r="M1520" s="124">
        <f t="shared" si="72"/>
        <v>0</v>
      </c>
      <c r="N1520" s="124"/>
      <c r="O1520" s="124">
        <f t="shared" si="73"/>
        <v>0</v>
      </c>
      <c r="P1520" s="130"/>
      <c r="Q1520" s="130"/>
      <c r="R1520" s="130"/>
      <c r="S1520" s="130"/>
      <c r="T1520" s="130"/>
      <c r="U1520" s="130"/>
      <c r="V1520" s="130"/>
      <c r="W1520" s="130"/>
      <c r="X1520" s="130"/>
      <c r="Y1520" s="130"/>
      <c r="Z1520" s="130"/>
      <c r="AA1520" s="130"/>
      <c r="AB1520" s="131">
        <f t="shared" si="74"/>
        <v>0</v>
      </c>
    </row>
    <row r="1521" spans="1:28" s="97" customFormat="1" ht="12.75" x14ac:dyDescent="0.2">
      <c r="A1521" s="127"/>
      <c r="B1521" s="127"/>
      <c r="C1521" s="26"/>
      <c r="D1521" s="128"/>
      <c r="E1521" s="129"/>
      <c r="F1521" s="119" t="str">
        <f>+IF(ISNA(VLOOKUP($E1521,COA!$A$10:$C$208,3,0)),"",VLOOKUP($E1521,COA!$A$10:$C$208,3,0))</f>
        <v/>
      </c>
      <c r="G1521" s="129"/>
      <c r="H1521" s="119" t="str">
        <f>+IF(ISNA(VLOOKUP($E1521,COA!$A$10:$C$208,3,0)),"",VLOOKUP($E1521,COA!$A$10:$C$208,3,0))</f>
        <v/>
      </c>
      <c r="I1521" s="120"/>
      <c r="J1521" s="121" t="str">
        <f>+IF(ISNA(VLOOKUP($I1521,'Cost Center'!$A$9:$B$48,2,0)),"",(VLOOKUP($I1521,'Cost Center'!$A$9:$B$48,2,0)))</f>
        <v/>
      </c>
      <c r="K1521" s="122"/>
      <c r="L1521" s="123"/>
      <c r="M1521" s="124">
        <f t="shared" si="72"/>
        <v>0</v>
      </c>
      <c r="N1521" s="124"/>
      <c r="O1521" s="124">
        <f t="shared" si="73"/>
        <v>0</v>
      </c>
      <c r="P1521" s="130"/>
      <c r="Q1521" s="130"/>
      <c r="R1521" s="130"/>
      <c r="S1521" s="130"/>
      <c r="T1521" s="130"/>
      <c r="U1521" s="130"/>
      <c r="V1521" s="130"/>
      <c r="W1521" s="130"/>
      <c r="X1521" s="130"/>
      <c r="Y1521" s="130"/>
      <c r="Z1521" s="130"/>
      <c r="AA1521" s="130"/>
      <c r="AB1521" s="131">
        <f t="shared" si="74"/>
        <v>0</v>
      </c>
    </row>
    <row r="1522" spans="1:28" s="97" customFormat="1" ht="12.75" x14ac:dyDescent="0.2">
      <c r="A1522" s="127"/>
      <c r="B1522" s="127"/>
      <c r="C1522" s="26"/>
      <c r="D1522" s="128"/>
      <c r="E1522" s="129"/>
      <c r="F1522" s="119" t="str">
        <f>+IF(ISNA(VLOOKUP($E1522,COA!$A$10:$C$208,3,0)),"",VLOOKUP($E1522,COA!$A$10:$C$208,3,0))</f>
        <v/>
      </c>
      <c r="G1522" s="129"/>
      <c r="H1522" s="119" t="str">
        <f>+IF(ISNA(VLOOKUP($E1522,COA!$A$10:$C$208,3,0)),"",VLOOKUP($E1522,COA!$A$10:$C$208,3,0))</f>
        <v/>
      </c>
      <c r="I1522" s="120"/>
      <c r="J1522" s="121" t="str">
        <f>+IF(ISNA(VLOOKUP($I1522,'Cost Center'!$A$9:$B$48,2,0)),"",(VLOOKUP($I1522,'Cost Center'!$A$9:$B$48,2,0)))</f>
        <v/>
      </c>
      <c r="K1522" s="122"/>
      <c r="L1522" s="123"/>
      <c r="M1522" s="124">
        <f t="shared" si="72"/>
        <v>0</v>
      </c>
      <c r="N1522" s="124"/>
      <c r="O1522" s="124">
        <f t="shared" si="73"/>
        <v>0</v>
      </c>
      <c r="P1522" s="130"/>
      <c r="Q1522" s="130"/>
      <c r="R1522" s="130"/>
      <c r="S1522" s="130"/>
      <c r="T1522" s="130"/>
      <c r="U1522" s="130"/>
      <c r="V1522" s="130"/>
      <c r="W1522" s="130"/>
      <c r="X1522" s="130"/>
      <c r="Y1522" s="130"/>
      <c r="Z1522" s="130"/>
      <c r="AA1522" s="130"/>
      <c r="AB1522" s="131">
        <f t="shared" si="74"/>
        <v>0</v>
      </c>
    </row>
    <row r="1523" spans="1:28" s="97" customFormat="1" ht="12.75" x14ac:dyDescent="0.2">
      <c r="A1523" s="127"/>
      <c r="B1523" s="127"/>
      <c r="C1523" s="26"/>
      <c r="D1523" s="128"/>
      <c r="E1523" s="129"/>
      <c r="F1523" s="119" t="str">
        <f>+IF(ISNA(VLOOKUP($E1523,COA!$A$10:$C$208,3,0)),"",VLOOKUP($E1523,COA!$A$10:$C$208,3,0))</f>
        <v/>
      </c>
      <c r="G1523" s="129"/>
      <c r="H1523" s="119" t="str">
        <f>+IF(ISNA(VLOOKUP($E1523,COA!$A$10:$C$208,3,0)),"",VLOOKUP($E1523,COA!$A$10:$C$208,3,0))</f>
        <v/>
      </c>
      <c r="I1523" s="120"/>
      <c r="J1523" s="121" t="str">
        <f>+IF(ISNA(VLOOKUP($I1523,'Cost Center'!$A$9:$B$48,2,0)),"",(VLOOKUP($I1523,'Cost Center'!$A$9:$B$48,2,0)))</f>
        <v/>
      </c>
      <c r="K1523" s="122"/>
      <c r="L1523" s="123"/>
      <c r="M1523" s="124">
        <f t="shared" si="72"/>
        <v>0</v>
      </c>
      <c r="N1523" s="124"/>
      <c r="O1523" s="124">
        <f t="shared" si="73"/>
        <v>0</v>
      </c>
      <c r="P1523" s="130"/>
      <c r="Q1523" s="130"/>
      <c r="R1523" s="130"/>
      <c r="S1523" s="130"/>
      <c r="T1523" s="130"/>
      <c r="U1523" s="130"/>
      <c r="V1523" s="130"/>
      <c r="W1523" s="130"/>
      <c r="X1523" s="130"/>
      <c r="Y1523" s="130"/>
      <c r="Z1523" s="130"/>
      <c r="AA1523" s="130"/>
      <c r="AB1523" s="131">
        <f t="shared" si="74"/>
        <v>0</v>
      </c>
    </row>
    <row r="1524" spans="1:28" s="97" customFormat="1" ht="12.75" x14ac:dyDescent="0.2">
      <c r="A1524" s="127"/>
      <c r="B1524" s="127"/>
      <c r="C1524" s="26"/>
      <c r="D1524" s="128"/>
      <c r="E1524" s="129"/>
      <c r="F1524" s="119" t="str">
        <f>+IF(ISNA(VLOOKUP($E1524,COA!$A$10:$C$208,3,0)),"",VLOOKUP($E1524,COA!$A$10:$C$208,3,0))</f>
        <v/>
      </c>
      <c r="G1524" s="129"/>
      <c r="H1524" s="119" t="str">
        <f>+IF(ISNA(VLOOKUP($E1524,COA!$A$10:$C$208,3,0)),"",VLOOKUP($E1524,COA!$A$10:$C$208,3,0))</f>
        <v/>
      </c>
      <c r="I1524" s="120"/>
      <c r="J1524" s="121" t="str">
        <f>+IF(ISNA(VLOOKUP($I1524,'Cost Center'!$A$9:$B$48,2,0)),"",(VLOOKUP($I1524,'Cost Center'!$A$9:$B$48,2,0)))</f>
        <v/>
      </c>
      <c r="K1524" s="122"/>
      <c r="L1524" s="123"/>
      <c r="M1524" s="124">
        <f t="shared" si="72"/>
        <v>0</v>
      </c>
      <c r="N1524" s="124"/>
      <c r="O1524" s="124">
        <f t="shared" si="73"/>
        <v>0</v>
      </c>
      <c r="P1524" s="130"/>
      <c r="Q1524" s="130"/>
      <c r="R1524" s="130"/>
      <c r="S1524" s="130"/>
      <c r="T1524" s="130"/>
      <c r="U1524" s="130"/>
      <c r="V1524" s="130"/>
      <c r="W1524" s="130"/>
      <c r="X1524" s="130"/>
      <c r="Y1524" s="130"/>
      <c r="Z1524" s="130"/>
      <c r="AA1524" s="130"/>
      <c r="AB1524" s="131">
        <f t="shared" si="74"/>
        <v>0</v>
      </c>
    </row>
    <row r="1525" spans="1:28" s="97" customFormat="1" ht="12.75" x14ac:dyDescent="0.2">
      <c r="A1525" s="127"/>
      <c r="B1525" s="127"/>
      <c r="C1525" s="26"/>
      <c r="D1525" s="128"/>
      <c r="E1525" s="129"/>
      <c r="F1525" s="119" t="str">
        <f>+IF(ISNA(VLOOKUP($E1525,COA!$A$10:$C$208,3,0)),"",VLOOKUP($E1525,COA!$A$10:$C$208,3,0))</f>
        <v/>
      </c>
      <c r="G1525" s="129"/>
      <c r="H1525" s="119" t="str">
        <f>+IF(ISNA(VLOOKUP($E1525,COA!$A$10:$C$208,3,0)),"",VLOOKUP($E1525,COA!$A$10:$C$208,3,0))</f>
        <v/>
      </c>
      <c r="I1525" s="120"/>
      <c r="J1525" s="121" t="str">
        <f>+IF(ISNA(VLOOKUP($I1525,'Cost Center'!$A$9:$B$48,2,0)),"",(VLOOKUP($I1525,'Cost Center'!$A$9:$B$48,2,0)))</f>
        <v/>
      </c>
      <c r="K1525" s="122"/>
      <c r="L1525" s="123"/>
      <c r="M1525" s="124">
        <f t="shared" si="72"/>
        <v>0</v>
      </c>
      <c r="N1525" s="124"/>
      <c r="O1525" s="124">
        <f t="shared" si="73"/>
        <v>0</v>
      </c>
      <c r="P1525" s="130"/>
      <c r="Q1525" s="130"/>
      <c r="R1525" s="130"/>
      <c r="S1525" s="130"/>
      <c r="T1525" s="130"/>
      <c r="U1525" s="130"/>
      <c r="V1525" s="130"/>
      <c r="W1525" s="130"/>
      <c r="X1525" s="130"/>
      <c r="Y1525" s="130"/>
      <c r="Z1525" s="130"/>
      <c r="AA1525" s="130"/>
      <c r="AB1525" s="131">
        <f t="shared" si="74"/>
        <v>0</v>
      </c>
    </row>
    <row r="1526" spans="1:28" s="97" customFormat="1" ht="12.75" x14ac:dyDescent="0.2">
      <c r="A1526" s="127"/>
      <c r="B1526" s="127"/>
      <c r="C1526" s="26"/>
      <c r="D1526" s="128"/>
      <c r="E1526" s="129"/>
      <c r="F1526" s="119" t="str">
        <f>+IF(ISNA(VLOOKUP($E1526,COA!$A$10:$C$208,3,0)),"",VLOOKUP($E1526,COA!$A$10:$C$208,3,0))</f>
        <v/>
      </c>
      <c r="G1526" s="129"/>
      <c r="H1526" s="119" t="str">
        <f>+IF(ISNA(VLOOKUP($E1526,COA!$A$10:$C$208,3,0)),"",VLOOKUP($E1526,COA!$A$10:$C$208,3,0))</f>
        <v/>
      </c>
      <c r="I1526" s="120"/>
      <c r="J1526" s="121" t="str">
        <f>+IF(ISNA(VLOOKUP($I1526,'Cost Center'!$A$9:$B$48,2,0)),"",(VLOOKUP($I1526,'Cost Center'!$A$9:$B$48,2,0)))</f>
        <v/>
      </c>
      <c r="K1526" s="122"/>
      <c r="L1526" s="123"/>
      <c r="M1526" s="124">
        <f t="shared" si="72"/>
        <v>0</v>
      </c>
      <c r="N1526" s="124"/>
      <c r="O1526" s="124">
        <f t="shared" si="73"/>
        <v>0</v>
      </c>
      <c r="P1526" s="130"/>
      <c r="Q1526" s="130"/>
      <c r="R1526" s="130"/>
      <c r="S1526" s="130"/>
      <c r="T1526" s="130"/>
      <c r="U1526" s="130"/>
      <c r="V1526" s="130"/>
      <c r="W1526" s="130"/>
      <c r="X1526" s="130"/>
      <c r="Y1526" s="130"/>
      <c r="Z1526" s="130"/>
      <c r="AA1526" s="130"/>
      <c r="AB1526" s="131">
        <f t="shared" si="74"/>
        <v>0</v>
      </c>
    </row>
    <row r="1527" spans="1:28" s="97" customFormat="1" ht="12.75" x14ac:dyDescent="0.2">
      <c r="A1527" s="127"/>
      <c r="B1527" s="127"/>
      <c r="C1527" s="26"/>
      <c r="D1527" s="128"/>
      <c r="E1527" s="129"/>
      <c r="F1527" s="119" t="str">
        <f>+IF(ISNA(VLOOKUP($E1527,COA!$A$10:$C$208,3,0)),"",VLOOKUP($E1527,COA!$A$10:$C$208,3,0))</f>
        <v/>
      </c>
      <c r="G1527" s="129"/>
      <c r="H1527" s="119" t="str">
        <f>+IF(ISNA(VLOOKUP($E1527,COA!$A$10:$C$208,3,0)),"",VLOOKUP($E1527,COA!$A$10:$C$208,3,0))</f>
        <v/>
      </c>
      <c r="I1527" s="120"/>
      <c r="J1527" s="121" t="str">
        <f>+IF(ISNA(VLOOKUP($I1527,'Cost Center'!$A$9:$B$48,2,0)),"",(VLOOKUP($I1527,'Cost Center'!$A$9:$B$48,2,0)))</f>
        <v/>
      </c>
      <c r="K1527" s="122"/>
      <c r="L1527" s="123"/>
      <c r="M1527" s="124">
        <f t="shared" si="72"/>
        <v>0</v>
      </c>
      <c r="N1527" s="124"/>
      <c r="O1527" s="124">
        <f t="shared" si="73"/>
        <v>0</v>
      </c>
      <c r="P1527" s="130"/>
      <c r="Q1527" s="130"/>
      <c r="R1527" s="130"/>
      <c r="S1527" s="130"/>
      <c r="T1527" s="130"/>
      <c r="U1527" s="130"/>
      <c r="V1527" s="130"/>
      <c r="W1527" s="130"/>
      <c r="X1527" s="130"/>
      <c r="Y1527" s="130"/>
      <c r="Z1527" s="130"/>
      <c r="AA1527" s="130"/>
      <c r="AB1527" s="131">
        <f t="shared" si="74"/>
        <v>0</v>
      </c>
    </row>
    <row r="1528" spans="1:28" s="97" customFormat="1" ht="12.75" x14ac:dyDescent="0.2">
      <c r="A1528" s="127"/>
      <c r="B1528" s="127"/>
      <c r="C1528" s="26"/>
      <c r="D1528" s="128"/>
      <c r="E1528" s="129"/>
      <c r="F1528" s="119" t="str">
        <f>+IF(ISNA(VLOOKUP($E1528,COA!$A$10:$C$208,3,0)),"",VLOOKUP($E1528,COA!$A$10:$C$208,3,0))</f>
        <v/>
      </c>
      <c r="G1528" s="129"/>
      <c r="H1528" s="119" t="str">
        <f>+IF(ISNA(VLOOKUP($E1528,COA!$A$10:$C$208,3,0)),"",VLOOKUP($E1528,COA!$A$10:$C$208,3,0))</f>
        <v/>
      </c>
      <c r="I1528" s="120"/>
      <c r="J1528" s="121" t="str">
        <f>+IF(ISNA(VLOOKUP($I1528,'Cost Center'!$A$9:$B$48,2,0)),"",(VLOOKUP($I1528,'Cost Center'!$A$9:$B$48,2,0)))</f>
        <v/>
      </c>
      <c r="K1528" s="122"/>
      <c r="L1528" s="123"/>
      <c r="M1528" s="124">
        <f t="shared" si="72"/>
        <v>0</v>
      </c>
      <c r="N1528" s="124"/>
      <c r="O1528" s="124">
        <f t="shared" si="73"/>
        <v>0</v>
      </c>
      <c r="P1528" s="130"/>
      <c r="Q1528" s="130"/>
      <c r="R1528" s="130"/>
      <c r="S1528" s="130"/>
      <c r="T1528" s="130"/>
      <c r="U1528" s="130"/>
      <c r="V1528" s="130"/>
      <c r="W1528" s="130"/>
      <c r="X1528" s="130"/>
      <c r="Y1528" s="130"/>
      <c r="Z1528" s="130"/>
      <c r="AA1528" s="130"/>
      <c r="AB1528" s="131">
        <f t="shared" si="74"/>
        <v>0</v>
      </c>
    </row>
    <row r="1529" spans="1:28" s="97" customFormat="1" ht="12.75" x14ac:dyDescent="0.2">
      <c r="A1529" s="127"/>
      <c r="B1529" s="127"/>
      <c r="C1529" s="26"/>
      <c r="D1529" s="128"/>
      <c r="E1529" s="129"/>
      <c r="F1529" s="119" t="str">
        <f>+IF(ISNA(VLOOKUP($E1529,COA!$A$10:$C$208,3,0)),"",VLOOKUP($E1529,COA!$A$10:$C$208,3,0))</f>
        <v/>
      </c>
      <c r="G1529" s="129"/>
      <c r="H1529" s="119" t="str">
        <f>+IF(ISNA(VLOOKUP($E1529,COA!$A$10:$C$208,3,0)),"",VLOOKUP($E1529,COA!$A$10:$C$208,3,0))</f>
        <v/>
      </c>
      <c r="I1529" s="120"/>
      <c r="J1529" s="121" t="str">
        <f>+IF(ISNA(VLOOKUP($I1529,'Cost Center'!$A$9:$B$48,2,0)),"",(VLOOKUP($I1529,'Cost Center'!$A$9:$B$48,2,0)))</f>
        <v/>
      </c>
      <c r="K1529" s="122"/>
      <c r="L1529" s="123"/>
      <c r="M1529" s="124">
        <f t="shared" si="72"/>
        <v>0</v>
      </c>
      <c r="N1529" s="124"/>
      <c r="O1529" s="124">
        <f t="shared" si="73"/>
        <v>0</v>
      </c>
      <c r="P1529" s="130"/>
      <c r="Q1529" s="130"/>
      <c r="R1529" s="130"/>
      <c r="S1529" s="130"/>
      <c r="T1529" s="130"/>
      <c r="U1529" s="130"/>
      <c r="V1529" s="130"/>
      <c r="W1529" s="130"/>
      <c r="X1529" s="130"/>
      <c r="Y1529" s="130"/>
      <c r="Z1529" s="130"/>
      <c r="AA1529" s="130"/>
      <c r="AB1529" s="131">
        <f t="shared" si="74"/>
        <v>0</v>
      </c>
    </row>
    <row r="1530" spans="1:28" s="97" customFormat="1" ht="12.75" x14ac:dyDescent="0.2">
      <c r="A1530" s="127"/>
      <c r="B1530" s="127"/>
      <c r="C1530" s="26"/>
      <c r="D1530" s="128"/>
      <c r="E1530" s="129"/>
      <c r="F1530" s="119" t="str">
        <f>+IF(ISNA(VLOOKUP($E1530,COA!$A$10:$C$208,3,0)),"",VLOOKUP($E1530,COA!$A$10:$C$208,3,0))</f>
        <v/>
      </c>
      <c r="G1530" s="129"/>
      <c r="H1530" s="119" t="str">
        <f>+IF(ISNA(VLOOKUP($E1530,COA!$A$10:$C$208,3,0)),"",VLOOKUP($E1530,COA!$A$10:$C$208,3,0))</f>
        <v/>
      </c>
      <c r="I1530" s="120"/>
      <c r="J1530" s="121" t="str">
        <f>+IF(ISNA(VLOOKUP($I1530,'Cost Center'!$A$9:$B$48,2,0)),"",(VLOOKUP($I1530,'Cost Center'!$A$9:$B$48,2,0)))</f>
        <v/>
      </c>
      <c r="K1530" s="122"/>
      <c r="L1530" s="123"/>
      <c r="M1530" s="124">
        <f t="shared" si="72"/>
        <v>0</v>
      </c>
      <c r="N1530" s="124"/>
      <c r="O1530" s="124">
        <f t="shared" si="73"/>
        <v>0</v>
      </c>
      <c r="P1530" s="130"/>
      <c r="Q1530" s="130"/>
      <c r="R1530" s="130"/>
      <c r="S1530" s="130"/>
      <c r="T1530" s="130"/>
      <c r="U1530" s="130"/>
      <c r="V1530" s="130"/>
      <c r="W1530" s="130"/>
      <c r="X1530" s="130"/>
      <c r="Y1530" s="130"/>
      <c r="Z1530" s="130"/>
      <c r="AA1530" s="130"/>
      <c r="AB1530" s="131">
        <f t="shared" si="74"/>
        <v>0</v>
      </c>
    </row>
    <row r="1531" spans="1:28" s="97" customFormat="1" ht="12.75" x14ac:dyDescent="0.2">
      <c r="A1531" s="127"/>
      <c r="B1531" s="127"/>
      <c r="C1531" s="26"/>
      <c r="D1531" s="128"/>
      <c r="E1531" s="129"/>
      <c r="F1531" s="119" t="str">
        <f>+IF(ISNA(VLOOKUP($E1531,COA!$A$10:$C$208,3,0)),"",VLOOKUP($E1531,COA!$A$10:$C$208,3,0))</f>
        <v/>
      </c>
      <c r="G1531" s="129"/>
      <c r="H1531" s="119" t="str">
        <f>+IF(ISNA(VLOOKUP($E1531,COA!$A$10:$C$208,3,0)),"",VLOOKUP($E1531,COA!$A$10:$C$208,3,0))</f>
        <v/>
      </c>
      <c r="I1531" s="120"/>
      <c r="J1531" s="121" t="str">
        <f>+IF(ISNA(VLOOKUP($I1531,'Cost Center'!$A$9:$B$48,2,0)),"",(VLOOKUP($I1531,'Cost Center'!$A$9:$B$48,2,0)))</f>
        <v/>
      </c>
      <c r="K1531" s="122"/>
      <c r="L1531" s="123"/>
      <c r="M1531" s="124">
        <f t="shared" si="72"/>
        <v>0</v>
      </c>
      <c r="N1531" s="124"/>
      <c r="O1531" s="124">
        <f t="shared" si="73"/>
        <v>0</v>
      </c>
      <c r="P1531" s="130"/>
      <c r="Q1531" s="130"/>
      <c r="R1531" s="130"/>
      <c r="S1531" s="130"/>
      <c r="T1531" s="130"/>
      <c r="U1531" s="130"/>
      <c r="V1531" s="130"/>
      <c r="W1531" s="130"/>
      <c r="X1531" s="130"/>
      <c r="Y1531" s="130"/>
      <c r="Z1531" s="130"/>
      <c r="AA1531" s="130"/>
      <c r="AB1531" s="131">
        <f t="shared" si="74"/>
        <v>0</v>
      </c>
    </row>
    <row r="1532" spans="1:28" s="97" customFormat="1" ht="12.75" x14ac:dyDescent="0.2">
      <c r="A1532" s="127"/>
      <c r="B1532" s="127"/>
      <c r="C1532" s="26"/>
      <c r="D1532" s="128"/>
      <c r="E1532" s="129"/>
      <c r="F1532" s="119" t="str">
        <f>+IF(ISNA(VLOOKUP($E1532,COA!$A$10:$C$208,3,0)),"",VLOOKUP($E1532,COA!$A$10:$C$208,3,0))</f>
        <v/>
      </c>
      <c r="G1532" s="129"/>
      <c r="H1532" s="119" t="str">
        <f>+IF(ISNA(VLOOKUP($E1532,COA!$A$10:$C$208,3,0)),"",VLOOKUP($E1532,COA!$A$10:$C$208,3,0))</f>
        <v/>
      </c>
      <c r="I1532" s="120"/>
      <c r="J1532" s="121" t="str">
        <f>+IF(ISNA(VLOOKUP($I1532,'Cost Center'!$A$9:$B$48,2,0)),"",(VLOOKUP($I1532,'Cost Center'!$A$9:$B$48,2,0)))</f>
        <v/>
      </c>
      <c r="K1532" s="122"/>
      <c r="L1532" s="123"/>
      <c r="M1532" s="124">
        <f t="shared" si="72"/>
        <v>0</v>
      </c>
      <c r="N1532" s="124"/>
      <c r="O1532" s="124">
        <f t="shared" si="73"/>
        <v>0</v>
      </c>
      <c r="P1532" s="130"/>
      <c r="Q1532" s="130"/>
      <c r="R1532" s="130"/>
      <c r="S1532" s="130"/>
      <c r="T1532" s="130"/>
      <c r="U1532" s="130"/>
      <c r="V1532" s="130"/>
      <c r="W1532" s="130"/>
      <c r="X1532" s="130"/>
      <c r="Y1532" s="130"/>
      <c r="Z1532" s="130"/>
      <c r="AA1532" s="130"/>
      <c r="AB1532" s="131">
        <f t="shared" si="74"/>
        <v>0</v>
      </c>
    </row>
    <row r="1533" spans="1:28" s="97" customFormat="1" ht="12.75" x14ac:dyDescent="0.2">
      <c r="A1533" s="127"/>
      <c r="B1533" s="127"/>
      <c r="C1533" s="26"/>
      <c r="D1533" s="128"/>
      <c r="E1533" s="129"/>
      <c r="F1533" s="119" t="str">
        <f>+IF(ISNA(VLOOKUP($E1533,COA!$A$10:$C$208,3,0)),"",VLOOKUP($E1533,COA!$A$10:$C$208,3,0))</f>
        <v/>
      </c>
      <c r="G1533" s="129"/>
      <c r="H1533" s="119" t="str">
        <f>+IF(ISNA(VLOOKUP($E1533,COA!$A$10:$C$208,3,0)),"",VLOOKUP($E1533,COA!$A$10:$C$208,3,0))</f>
        <v/>
      </c>
      <c r="I1533" s="120"/>
      <c r="J1533" s="121" t="str">
        <f>+IF(ISNA(VLOOKUP($I1533,'Cost Center'!$A$9:$B$48,2,0)),"",(VLOOKUP($I1533,'Cost Center'!$A$9:$B$48,2,0)))</f>
        <v/>
      </c>
      <c r="K1533" s="122"/>
      <c r="L1533" s="123"/>
      <c r="M1533" s="124">
        <f t="shared" si="72"/>
        <v>0</v>
      </c>
      <c r="N1533" s="124"/>
      <c r="O1533" s="124">
        <f t="shared" si="73"/>
        <v>0</v>
      </c>
      <c r="P1533" s="130"/>
      <c r="Q1533" s="130"/>
      <c r="R1533" s="130"/>
      <c r="S1533" s="130"/>
      <c r="T1533" s="130"/>
      <c r="U1533" s="130"/>
      <c r="V1533" s="130"/>
      <c r="W1533" s="130"/>
      <c r="X1533" s="130"/>
      <c r="Y1533" s="130"/>
      <c r="Z1533" s="130"/>
      <c r="AA1533" s="130"/>
      <c r="AB1533" s="131">
        <f t="shared" si="74"/>
        <v>0</v>
      </c>
    </row>
    <row r="1534" spans="1:28" s="97" customFormat="1" ht="12.75" x14ac:dyDescent="0.2">
      <c r="A1534" s="127"/>
      <c r="B1534" s="127"/>
      <c r="C1534" s="26"/>
      <c r="D1534" s="128"/>
      <c r="E1534" s="129"/>
      <c r="F1534" s="119" t="str">
        <f>+IF(ISNA(VLOOKUP($E1534,COA!$A$10:$C$208,3,0)),"",VLOOKUP($E1534,COA!$A$10:$C$208,3,0))</f>
        <v/>
      </c>
      <c r="G1534" s="129"/>
      <c r="H1534" s="119" t="str">
        <f>+IF(ISNA(VLOOKUP($E1534,COA!$A$10:$C$208,3,0)),"",VLOOKUP($E1534,COA!$A$10:$C$208,3,0))</f>
        <v/>
      </c>
      <c r="I1534" s="120"/>
      <c r="J1534" s="121" t="str">
        <f>+IF(ISNA(VLOOKUP($I1534,'Cost Center'!$A$9:$B$48,2,0)),"",(VLOOKUP($I1534,'Cost Center'!$A$9:$B$48,2,0)))</f>
        <v/>
      </c>
      <c r="K1534" s="122"/>
      <c r="L1534" s="123"/>
      <c r="M1534" s="124">
        <f t="shared" si="72"/>
        <v>0</v>
      </c>
      <c r="N1534" s="124"/>
      <c r="O1534" s="124">
        <f t="shared" si="73"/>
        <v>0</v>
      </c>
      <c r="P1534" s="130"/>
      <c r="Q1534" s="130"/>
      <c r="R1534" s="130"/>
      <c r="S1534" s="130"/>
      <c r="T1534" s="130"/>
      <c r="U1534" s="130"/>
      <c r="V1534" s="130"/>
      <c r="W1534" s="130"/>
      <c r="X1534" s="130"/>
      <c r="Y1534" s="130"/>
      <c r="Z1534" s="130"/>
      <c r="AA1534" s="130"/>
      <c r="AB1534" s="131">
        <f t="shared" si="74"/>
        <v>0</v>
      </c>
    </row>
    <row r="1535" spans="1:28" s="97" customFormat="1" ht="12.75" x14ac:dyDescent="0.2">
      <c r="A1535" s="127"/>
      <c r="B1535" s="127"/>
      <c r="C1535" s="26"/>
      <c r="D1535" s="128"/>
      <c r="E1535" s="129"/>
      <c r="F1535" s="119" t="str">
        <f>+IF(ISNA(VLOOKUP($E1535,COA!$A$10:$C$208,3,0)),"",VLOOKUP($E1535,COA!$A$10:$C$208,3,0))</f>
        <v/>
      </c>
      <c r="G1535" s="129"/>
      <c r="H1535" s="119" t="str">
        <f>+IF(ISNA(VLOOKUP($E1535,COA!$A$10:$C$208,3,0)),"",VLOOKUP($E1535,COA!$A$10:$C$208,3,0))</f>
        <v/>
      </c>
      <c r="I1535" s="120"/>
      <c r="J1535" s="121" t="str">
        <f>+IF(ISNA(VLOOKUP($I1535,'Cost Center'!$A$9:$B$48,2,0)),"",(VLOOKUP($I1535,'Cost Center'!$A$9:$B$48,2,0)))</f>
        <v/>
      </c>
      <c r="K1535" s="122"/>
      <c r="L1535" s="123"/>
      <c r="M1535" s="124">
        <f t="shared" si="72"/>
        <v>0</v>
      </c>
      <c r="N1535" s="124"/>
      <c r="O1535" s="124">
        <f t="shared" si="73"/>
        <v>0</v>
      </c>
      <c r="P1535" s="130"/>
      <c r="Q1535" s="130"/>
      <c r="R1535" s="130"/>
      <c r="S1535" s="130"/>
      <c r="T1535" s="130"/>
      <c r="U1535" s="130"/>
      <c r="V1535" s="130"/>
      <c r="W1535" s="130"/>
      <c r="X1535" s="130"/>
      <c r="Y1535" s="130"/>
      <c r="Z1535" s="130"/>
      <c r="AA1535" s="130"/>
      <c r="AB1535" s="131">
        <f t="shared" si="74"/>
        <v>0</v>
      </c>
    </row>
    <row r="1536" spans="1:28" s="97" customFormat="1" ht="12.75" x14ac:dyDescent="0.2">
      <c r="A1536" s="127"/>
      <c r="B1536" s="127"/>
      <c r="C1536" s="26"/>
      <c r="D1536" s="128"/>
      <c r="E1536" s="129"/>
      <c r="F1536" s="119" t="str">
        <f>+IF(ISNA(VLOOKUP($E1536,COA!$A$10:$C$208,3,0)),"",VLOOKUP($E1536,COA!$A$10:$C$208,3,0))</f>
        <v/>
      </c>
      <c r="G1536" s="129"/>
      <c r="H1536" s="119" t="str">
        <f>+IF(ISNA(VLOOKUP($E1536,COA!$A$10:$C$208,3,0)),"",VLOOKUP($E1536,COA!$A$10:$C$208,3,0))</f>
        <v/>
      </c>
      <c r="I1536" s="120"/>
      <c r="J1536" s="121" t="str">
        <f>+IF(ISNA(VLOOKUP($I1536,'Cost Center'!$A$9:$B$48,2,0)),"",(VLOOKUP($I1536,'Cost Center'!$A$9:$B$48,2,0)))</f>
        <v/>
      </c>
      <c r="K1536" s="122"/>
      <c r="L1536" s="123"/>
      <c r="M1536" s="124">
        <f t="shared" si="72"/>
        <v>0</v>
      </c>
      <c r="N1536" s="124"/>
      <c r="O1536" s="124">
        <f t="shared" si="73"/>
        <v>0</v>
      </c>
      <c r="P1536" s="130"/>
      <c r="Q1536" s="130"/>
      <c r="R1536" s="130"/>
      <c r="S1536" s="130"/>
      <c r="T1536" s="130"/>
      <c r="U1536" s="130"/>
      <c r="V1536" s="130"/>
      <c r="W1536" s="130"/>
      <c r="X1536" s="130"/>
      <c r="Y1536" s="130"/>
      <c r="Z1536" s="130"/>
      <c r="AA1536" s="130"/>
      <c r="AB1536" s="131">
        <f t="shared" si="74"/>
        <v>0</v>
      </c>
    </row>
    <row r="1537" spans="1:28" s="97" customFormat="1" ht="12.75" x14ac:dyDescent="0.2">
      <c r="A1537" s="127"/>
      <c r="B1537" s="127"/>
      <c r="C1537" s="26"/>
      <c r="D1537" s="128"/>
      <c r="E1537" s="129"/>
      <c r="F1537" s="119" t="str">
        <f>+IF(ISNA(VLOOKUP($E1537,COA!$A$10:$C$208,3,0)),"",VLOOKUP($E1537,COA!$A$10:$C$208,3,0))</f>
        <v/>
      </c>
      <c r="G1537" s="129"/>
      <c r="H1537" s="119" t="str">
        <f>+IF(ISNA(VLOOKUP($E1537,COA!$A$10:$C$208,3,0)),"",VLOOKUP($E1537,COA!$A$10:$C$208,3,0))</f>
        <v/>
      </c>
      <c r="I1537" s="120"/>
      <c r="J1537" s="121" t="str">
        <f>+IF(ISNA(VLOOKUP($I1537,'Cost Center'!$A$9:$B$48,2,0)),"",(VLOOKUP($I1537,'Cost Center'!$A$9:$B$48,2,0)))</f>
        <v/>
      </c>
      <c r="K1537" s="122"/>
      <c r="L1537" s="123"/>
      <c r="M1537" s="124">
        <f t="shared" si="72"/>
        <v>0</v>
      </c>
      <c r="N1537" s="124"/>
      <c r="O1537" s="124">
        <f t="shared" si="73"/>
        <v>0</v>
      </c>
      <c r="P1537" s="130"/>
      <c r="Q1537" s="130"/>
      <c r="R1537" s="130"/>
      <c r="S1537" s="130"/>
      <c r="T1537" s="130"/>
      <c r="U1537" s="130"/>
      <c r="V1537" s="130"/>
      <c r="W1537" s="130"/>
      <c r="X1537" s="130"/>
      <c r="Y1537" s="130"/>
      <c r="Z1537" s="130"/>
      <c r="AA1537" s="130"/>
      <c r="AB1537" s="131">
        <f t="shared" si="74"/>
        <v>0</v>
      </c>
    </row>
    <row r="1538" spans="1:28" s="97" customFormat="1" ht="12.75" x14ac:dyDescent="0.2">
      <c r="A1538" s="127"/>
      <c r="B1538" s="127"/>
      <c r="C1538" s="26"/>
      <c r="D1538" s="128"/>
      <c r="E1538" s="129"/>
      <c r="F1538" s="119" t="str">
        <f>+IF(ISNA(VLOOKUP($E1538,COA!$A$10:$C$208,3,0)),"",VLOOKUP($E1538,COA!$A$10:$C$208,3,0))</f>
        <v/>
      </c>
      <c r="G1538" s="129"/>
      <c r="H1538" s="119" t="str">
        <f>+IF(ISNA(VLOOKUP($E1538,COA!$A$10:$C$208,3,0)),"",VLOOKUP($E1538,COA!$A$10:$C$208,3,0))</f>
        <v/>
      </c>
      <c r="I1538" s="120"/>
      <c r="J1538" s="121" t="str">
        <f>+IF(ISNA(VLOOKUP($I1538,'Cost Center'!$A$9:$B$48,2,0)),"",(VLOOKUP($I1538,'Cost Center'!$A$9:$B$48,2,0)))</f>
        <v/>
      </c>
      <c r="K1538" s="122"/>
      <c r="L1538" s="123"/>
      <c r="M1538" s="124">
        <f t="shared" si="72"/>
        <v>0</v>
      </c>
      <c r="N1538" s="124"/>
      <c r="O1538" s="124">
        <f t="shared" si="73"/>
        <v>0</v>
      </c>
      <c r="P1538" s="130"/>
      <c r="Q1538" s="130"/>
      <c r="R1538" s="130"/>
      <c r="S1538" s="130"/>
      <c r="T1538" s="130"/>
      <c r="U1538" s="130"/>
      <c r="V1538" s="130"/>
      <c r="W1538" s="130"/>
      <c r="X1538" s="130"/>
      <c r="Y1538" s="130"/>
      <c r="Z1538" s="130"/>
      <c r="AA1538" s="130"/>
      <c r="AB1538" s="131">
        <f t="shared" si="74"/>
        <v>0</v>
      </c>
    </row>
    <row r="1539" spans="1:28" s="97" customFormat="1" ht="12.75" x14ac:dyDescent="0.2">
      <c r="A1539" s="127"/>
      <c r="B1539" s="127"/>
      <c r="C1539" s="26"/>
      <c r="D1539" s="128"/>
      <c r="E1539" s="129"/>
      <c r="F1539" s="119" t="str">
        <f>+IF(ISNA(VLOOKUP($E1539,COA!$A$10:$C$208,3,0)),"",VLOOKUP($E1539,COA!$A$10:$C$208,3,0))</f>
        <v/>
      </c>
      <c r="G1539" s="129"/>
      <c r="H1539" s="119" t="str">
        <f>+IF(ISNA(VLOOKUP($E1539,COA!$A$10:$C$208,3,0)),"",VLOOKUP($E1539,COA!$A$10:$C$208,3,0))</f>
        <v/>
      </c>
      <c r="I1539" s="120"/>
      <c r="J1539" s="121" t="str">
        <f>+IF(ISNA(VLOOKUP($I1539,'Cost Center'!$A$9:$B$48,2,0)),"",(VLOOKUP($I1539,'Cost Center'!$A$9:$B$48,2,0)))</f>
        <v/>
      </c>
      <c r="K1539" s="122"/>
      <c r="L1539" s="123"/>
      <c r="M1539" s="124">
        <f t="shared" si="72"/>
        <v>0</v>
      </c>
      <c r="N1539" s="124"/>
      <c r="O1539" s="124">
        <f t="shared" si="73"/>
        <v>0</v>
      </c>
      <c r="P1539" s="130"/>
      <c r="Q1539" s="130"/>
      <c r="R1539" s="130"/>
      <c r="S1539" s="130"/>
      <c r="T1539" s="130"/>
      <c r="U1539" s="130"/>
      <c r="V1539" s="130"/>
      <c r="W1539" s="130"/>
      <c r="X1539" s="130"/>
      <c r="Y1539" s="130"/>
      <c r="Z1539" s="130"/>
      <c r="AA1539" s="130"/>
      <c r="AB1539" s="131">
        <f t="shared" si="74"/>
        <v>0</v>
      </c>
    </row>
    <row r="1540" spans="1:28" s="97" customFormat="1" ht="12.75" x14ac:dyDescent="0.2">
      <c r="A1540" s="127"/>
      <c r="B1540" s="127"/>
      <c r="C1540" s="26"/>
      <c r="D1540" s="128"/>
      <c r="E1540" s="129"/>
      <c r="F1540" s="119" t="str">
        <f>+IF(ISNA(VLOOKUP($E1540,COA!$A$10:$C$208,3,0)),"",VLOOKUP($E1540,COA!$A$10:$C$208,3,0))</f>
        <v/>
      </c>
      <c r="G1540" s="129"/>
      <c r="H1540" s="119" t="str">
        <f>+IF(ISNA(VLOOKUP($E1540,COA!$A$10:$C$208,3,0)),"",VLOOKUP($E1540,COA!$A$10:$C$208,3,0))</f>
        <v/>
      </c>
      <c r="I1540" s="120"/>
      <c r="J1540" s="121" t="str">
        <f>+IF(ISNA(VLOOKUP($I1540,'Cost Center'!$A$9:$B$48,2,0)),"",(VLOOKUP($I1540,'Cost Center'!$A$9:$B$48,2,0)))</f>
        <v/>
      </c>
      <c r="K1540" s="122"/>
      <c r="L1540" s="123"/>
      <c r="M1540" s="124">
        <f t="shared" si="72"/>
        <v>0</v>
      </c>
      <c r="N1540" s="124"/>
      <c r="O1540" s="124">
        <f t="shared" si="73"/>
        <v>0</v>
      </c>
      <c r="P1540" s="130"/>
      <c r="Q1540" s="130"/>
      <c r="R1540" s="130"/>
      <c r="S1540" s="130"/>
      <c r="T1540" s="130"/>
      <c r="U1540" s="130"/>
      <c r="V1540" s="130"/>
      <c r="W1540" s="130"/>
      <c r="X1540" s="130"/>
      <c r="Y1540" s="130"/>
      <c r="Z1540" s="130"/>
      <c r="AA1540" s="130"/>
      <c r="AB1540" s="131">
        <f t="shared" si="74"/>
        <v>0</v>
      </c>
    </row>
    <row r="1541" spans="1:28" s="97" customFormat="1" ht="12.75" x14ac:dyDescent="0.2">
      <c r="A1541" s="127"/>
      <c r="B1541" s="127"/>
      <c r="C1541" s="26"/>
      <c r="D1541" s="128"/>
      <c r="E1541" s="129"/>
      <c r="F1541" s="119" t="str">
        <f>+IF(ISNA(VLOOKUP($E1541,COA!$A$10:$C$208,3,0)),"",VLOOKUP($E1541,COA!$A$10:$C$208,3,0))</f>
        <v/>
      </c>
      <c r="G1541" s="129"/>
      <c r="H1541" s="119" t="str">
        <f>+IF(ISNA(VLOOKUP($E1541,COA!$A$10:$C$208,3,0)),"",VLOOKUP($E1541,COA!$A$10:$C$208,3,0))</f>
        <v/>
      </c>
      <c r="I1541" s="120"/>
      <c r="J1541" s="121" t="str">
        <f>+IF(ISNA(VLOOKUP($I1541,'Cost Center'!$A$9:$B$48,2,0)),"",(VLOOKUP($I1541,'Cost Center'!$A$9:$B$48,2,0)))</f>
        <v/>
      </c>
      <c r="K1541" s="122"/>
      <c r="L1541" s="123"/>
      <c r="M1541" s="124">
        <f t="shared" si="72"/>
        <v>0</v>
      </c>
      <c r="N1541" s="124"/>
      <c r="O1541" s="124">
        <f t="shared" si="73"/>
        <v>0</v>
      </c>
      <c r="P1541" s="130"/>
      <c r="Q1541" s="130"/>
      <c r="R1541" s="130"/>
      <c r="S1541" s="130"/>
      <c r="T1541" s="130"/>
      <c r="U1541" s="130"/>
      <c r="V1541" s="130"/>
      <c r="W1541" s="130"/>
      <c r="X1541" s="130"/>
      <c r="Y1541" s="130"/>
      <c r="Z1541" s="130"/>
      <c r="AA1541" s="130"/>
      <c r="AB1541" s="131">
        <f t="shared" si="74"/>
        <v>0</v>
      </c>
    </row>
    <row r="1542" spans="1:28" s="97" customFormat="1" ht="12.75" x14ac:dyDescent="0.2">
      <c r="A1542" s="127"/>
      <c r="B1542" s="127"/>
      <c r="C1542" s="26"/>
      <c r="D1542" s="128"/>
      <c r="E1542" s="129"/>
      <c r="F1542" s="119" t="str">
        <f>+IF(ISNA(VLOOKUP($E1542,COA!$A$10:$C$208,3,0)),"",VLOOKUP($E1542,COA!$A$10:$C$208,3,0))</f>
        <v/>
      </c>
      <c r="G1542" s="129"/>
      <c r="H1542" s="119" t="str">
        <f>+IF(ISNA(VLOOKUP($E1542,COA!$A$10:$C$208,3,0)),"",VLOOKUP($E1542,COA!$A$10:$C$208,3,0))</f>
        <v/>
      </c>
      <c r="I1542" s="120"/>
      <c r="J1542" s="121" t="str">
        <f>+IF(ISNA(VLOOKUP($I1542,'Cost Center'!$A$9:$B$48,2,0)),"",(VLOOKUP($I1542,'Cost Center'!$A$9:$B$48,2,0)))</f>
        <v/>
      </c>
      <c r="K1542" s="122"/>
      <c r="L1542" s="123"/>
      <c r="M1542" s="124">
        <f t="shared" si="72"/>
        <v>0</v>
      </c>
      <c r="N1542" s="124"/>
      <c r="O1542" s="124">
        <f t="shared" si="73"/>
        <v>0</v>
      </c>
      <c r="P1542" s="130"/>
      <c r="Q1542" s="130"/>
      <c r="R1542" s="130"/>
      <c r="S1542" s="130"/>
      <c r="T1542" s="130"/>
      <c r="U1542" s="130"/>
      <c r="V1542" s="130"/>
      <c r="W1542" s="130"/>
      <c r="X1542" s="130"/>
      <c r="Y1542" s="130"/>
      <c r="Z1542" s="130"/>
      <c r="AA1542" s="130"/>
      <c r="AB1542" s="131">
        <f t="shared" si="74"/>
        <v>0</v>
      </c>
    </row>
    <row r="1543" spans="1:28" s="97" customFormat="1" ht="12.75" x14ac:dyDescent="0.2">
      <c r="A1543" s="127"/>
      <c r="B1543" s="127"/>
      <c r="C1543" s="26"/>
      <c r="D1543" s="128"/>
      <c r="E1543" s="129"/>
      <c r="F1543" s="119" t="str">
        <f>+IF(ISNA(VLOOKUP($E1543,COA!$A$10:$C$208,3,0)),"",VLOOKUP($E1543,COA!$A$10:$C$208,3,0))</f>
        <v/>
      </c>
      <c r="G1543" s="129"/>
      <c r="H1543" s="119" t="str">
        <f>+IF(ISNA(VLOOKUP($E1543,COA!$A$10:$C$208,3,0)),"",VLOOKUP($E1543,COA!$A$10:$C$208,3,0))</f>
        <v/>
      </c>
      <c r="I1543" s="120"/>
      <c r="J1543" s="121" t="str">
        <f>+IF(ISNA(VLOOKUP($I1543,'Cost Center'!$A$9:$B$48,2,0)),"",(VLOOKUP($I1543,'Cost Center'!$A$9:$B$48,2,0)))</f>
        <v/>
      </c>
      <c r="K1543" s="122"/>
      <c r="L1543" s="123"/>
      <c r="M1543" s="124">
        <f t="shared" si="72"/>
        <v>0</v>
      </c>
      <c r="N1543" s="124"/>
      <c r="O1543" s="124">
        <f t="shared" si="73"/>
        <v>0</v>
      </c>
      <c r="P1543" s="130"/>
      <c r="Q1543" s="130"/>
      <c r="R1543" s="130"/>
      <c r="S1543" s="130"/>
      <c r="T1543" s="130"/>
      <c r="U1543" s="130"/>
      <c r="V1543" s="130"/>
      <c r="W1543" s="130"/>
      <c r="X1543" s="130"/>
      <c r="Y1543" s="130"/>
      <c r="Z1543" s="130"/>
      <c r="AA1543" s="130"/>
      <c r="AB1543" s="131">
        <f t="shared" si="74"/>
        <v>0</v>
      </c>
    </row>
    <row r="1544" spans="1:28" s="97" customFormat="1" ht="12.75" x14ac:dyDescent="0.2">
      <c r="A1544" s="127"/>
      <c r="B1544" s="127"/>
      <c r="C1544" s="26"/>
      <c r="D1544" s="128"/>
      <c r="E1544" s="129"/>
      <c r="F1544" s="119" t="str">
        <f>+IF(ISNA(VLOOKUP($E1544,COA!$A$10:$C$208,3,0)),"",VLOOKUP($E1544,COA!$A$10:$C$208,3,0))</f>
        <v/>
      </c>
      <c r="G1544" s="129"/>
      <c r="H1544" s="119" t="str">
        <f>+IF(ISNA(VLOOKUP($E1544,COA!$A$10:$C$208,3,0)),"",VLOOKUP($E1544,COA!$A$10:$C$208,3,0))</f>
        <v/>
      </c>
      <c r="I1544" s="120"/>
      <c r="J1544" s="121" t="str">
        <f>+IF(ISNA(VLOOKUP($I1544,'Cost Center'!$A$9:$B$48,2,0)),"",(VLOOKUP($I1544,'Cost Center'!$A$9:$B$48,2,0)))</f>
        <v/>
      </c>
      <c r="K1544" s="122"/>
      <c r="L1544" s="123"/>
      <c r="M1544" s="124">
        <f t="shared" si="72"/>
        <v>0</v>
      </c>
      <c r="N1544" s="124"/>
      <c r="O1544" s="124">
        <f t="shared" si="73"/>
        <v>0</v>
      </c>
      <c r="P1544" s="130"/>
      <c r="Q1544" s="130"/>
      <c r="R1544" s="130"/>
      <c r="S1544" s="130"/>
      <c r="T1544" s="130"/>
      <c r="U1544" s="130"/>
      <c r="V1544" s="130"/>
      <c r="W1544" s="130"/>
      <c r="X1544" s="130"/>
      <c r="Y1544" s="130"/>
      <c r="Z1544" s="130"/>
      <c r="AA1544" s="130"/>
      <c r="AB1544" s="131">
        <f t="shared" si="74"/>
        <v>0</v>
      </c>
    </row>
    <row r="1545" spans="1:28" s="97" customFormat="1" ht="12.75" x14ac:dyDescent="0.2">
      <c r="A1545" s="127"/>
      <c r="B1545" s="127"/>
      <c r="C1545" s="26"/>
      <c r="D1545" s="128"/>
      <c r="E1545" s="129"/>
      <c r="F1545" s="119" t="str">
        <f>+IF(ISNA(VLOOKUP($E1545,COA!$A$10:$C$208,3,0)),"",VLOOKUP($E1545,COA!$A$10:$C$208,3,0))</f>
        <v/>
      </c>
      <c r="G1545" s="129"/>
      <c r="H1545" s="119" t="str">
        <f>+IF(ISNA(VLOOKUP($E1545,COA!$A$10:$C$208,3,0)),"",VLOOKUP($E1545,COA!$A$10:$C$208,3,0))</f>
        <v/>
      </c>
      <c r="I1545" s="120"/>
      <c r="J1545" s="121" t="str">
        <f>+IF(ISNA(VLOOKUP($I1545,'Cost Center'!$A$9:$B$48,2,0)),"",(VLOOKUP($I1545,'Cost Center'!$A$9:$B$48,2,0)))</f>
        <v/>
      </c>
      <c r="K1545" s="122"/>
      <c r="L1545" s="123"/>
      <c r="M1545" s="124">
        <f t="shared" si="72"/>
        <v>0</v>
      </c>
      <c r="N1545" s="124"/>
      <c r="O1545" s="124">
        <f t="shared" si="73"/>
        <v>0</v>
      </c>
      <c r="P1545" s="130"/>
      <c r="Q1545" s="130"/>
      <c r="R1545" s="130"/>
      <c r="S1545" s="130"/>
      <c r="T1545" s="130"/>
      <c r="U1545" s="130"/>
      <c r="V1545" s="130"/>
      <c r="W1545" s="130"/>
      <c r="X1545" s="130"/>
      <c r="Y1545" s="130"/>
      <c r="Z1545" s="130"/>
      <c r="AA1545" s="130"/>
      <c r="AB1545" s="131">
        <f t="shared" si="74"/>
        <v>0</v>
      </c>
    </row>
    <row r="1546" spans="1:28" s="97" customFormat="1" ht="12.75" x14ac:dyDescent="0.2">
      <c r="A1546" s="127"/>
      <c r="B1546" s="127"/>
      <c r="C1546" s="26"/>
      <c r="D1546" s="128"/>
      <c r="E1546" s="129"/>
      <c r="F1546" s="119" t="str">
        <f>+IF(ISNA(VLOOKUP($E1546,COA!$A$10:$C$208,3,0)),"",VLOOKUP($E1546,COA!$A$10:$C$208,3,0))</f>
        <v/>
      </c>
      <c r="G1546" s="129"/>
      <c r="H1546" s="119" t="str">
        <f>+IF(ISNA(VLOOKUP($E1546,COA!$A$10:$C$208,3,0)),"",VLOOKUP($E1546,COA!$A$10:$C$208,3,0))</f>
        <v/>
      </c>
      <c r="I1546" s="120"/>
      <c r="J1546" s="121" t="str">
        <f>+IF(ISNA(VLOOKUP($I1546,'Cost Center'!$A$9:$B$48,2,0)),"",(VLOOKUP($I1546,'Cost Center'!$A$9:$B$48,2,0)))</f>
        <v/>
      </c>
      <c r="K1546" s="122"/>
      <c r="L1546" s="123"/>
      <c r="M1546" s="124">
        <f t="shared" si="72"/>
        <v>0</v>
      </c>
      <c r="N1546" s="124"/>
      <c r="O1546" s="124">
        <f t="shared" si="73"/>
        <v>0</v>
      </c>
      <c r="P1546" s="130"/>
      <c r="Q1546" s="130"/>
      <c r="R1546" s="130"/>
      <c r="S1546" s="130"/>
      <c r="T1546" s="130"/>
      <c r="U1546" s="130"/>
      <c r="V1546" s="130"/>
      <c r="W1546" s="130"/>
      <c r="X1546" s="130"/>
      <c r="Y1546" s="130"/>
      <c r="Z1546" s="130"/>
      <c r="AA1546" s="130"/>
      <c r="AB1546" s="131">
        <f t="shared" si="74"/>
        <v>0</v>
      </c>
    </row>
    <row r="1547" spans="1:28" s="97" customFormat="1" ht="12.75" x14ac:dyDescent="0.2">
      <c r="A1547" s="127"/>
      <c r="B1547" s="127"/>
      <c r="C1547" s="26"/>
      <c r="D1547" s="128"/>
      <c r="E1547" s="129"/>
      <c r="F1547" s="119" t="str">
        <f>+IF(ISNA(VLOOKUP($E1547,COA!$A$10:$C$208,3,0)),"",VLOOKUP($E1547,COA!$A$10:$C$208,3,0))</f>
        <v/>
      </c>
      <c r="G1547" s="129"/>
      <c r="H1547" s="119" t="str">
        <f>+IF(ISNA(VLOOKUP($E1547,COA!$A$10:$C$208,3,0)),"",VLOOKUP($E1547,COA!$A$10:$C$208,3,0))</f>
        <v/>
      </c>
      <c r="I1547" s="120"/>
      <c r="J1547" s="121" t="str">
        <f>+IF(ISNA(VLOOKUP($I1547,'Cost Center'!$A$9:$B$48,2,0)),"",(VLOOKUP($I1547,'Cost Center'!$A$9:$B$48,2,0)))</f>
        <v/>
      </c>
      <c r="K1547" s="122"/>
      <c r="L1547" s="123"/>
      <c r="M1547" s="124">
        <f t="shared" ref="M1547:M1610" si="75">+O1547*1000</f>
        <v>0</v>
      </c>
      <c r="N1547" s="124"/>
      <c r="O1547" s="124">
        <f t="shared" ref="O1547:O1610" si="76">+AB1547</f>
        <v>0</v>
      </c>
      <c r="P1547" s="130"/>
      <c r="Q1547" s="130"/>
      <c r="R1547" s="130"/>
      <c r="S1547" s="130"/>
      <c r="T1547" s="130"/>
      <c r="U1547" s="130"/>
      <c r="V1547" s="130"/>
      <c r="W1547" s="130"/>
      <c r="X1547" s="130"/>
      <c r="Y1547" s="130"/>
      <c r="Z1547" s="130"/>
      <c r="AA1547" s="130"/>
      <c r="AB1547" s="131">
        <f t="shared" ref="AB1547:AB1610" si="77">SUM(P1547:AA1547)</f>
        <v>0</v>
      </c>
    </row>
    <row r="1548" spans="1:28" s="97" customFormat="1" ht="12.75" x14ac:dyDescent="0.2">
      <c r="A1548" s="127"/>
      <c r="B1548" s="127"/>
      <c r="C1548" s="26"/>
      <c r="D1548" s="128"/>
      <c r="E1548" s="129"/>
      <c r="F1548" s="119" t="str">
        <f>+IF(ISNA(VLOOKUP($E1548,COA!$A$10:$C$208,3,0)),"",VLOOKUP($E1548,COA!$A$10:$C$208,3,0))</f>
        <v/>
      </c>
      <c r="G1548" s="129"/>
      <c r="H1548" s="119" t="str">
        <f>+IF(ISNA(VLOOKUP($E1548,COA!$A$10:$C$208,3,0)),"",VLOOKUP($E1548,COA!$A$10:$C$208,3,0))</f>
        <v/>
      </c>
      <c r="I1548" s="120"/>
      <c r="J1548" s="121" t="str">
        <f>+IF(ISNA(VLOOKUP($I1548,'Cost Center'!$A$9:$B$48,2,0)),"",(VLOOKUP($I1548,'Cost Center'!$A$9:$B$48,2,0)))</f>
        <v/>
      </c>
      <c r="K1548" s="122"/>
      <c r="L1548" s="123"/>
      <c r="M1548" s="124">
        <f t="shared" si="75"/>
        <v>0</v>
      </c>
      <c r="N1548" s="124"/>
      <c r="O1548" s="124">
        <f t="shared" si="76"/>
        <v>0</v>
      </c>
      <c r="P1548" s="130"/>
      <c r="Q1548" s="130"/>
      <c r="R1548" s="130"/>
      <c r="S1548" s="130"/>
      <c r="T1548" s="130"/>
      <c r="U1548" s="130"/>
      <c r="V1548" s="130"/>
      <c r="W1548" s="130"/>
      <c r="X1548" s="130"/>
      <c r="Y1548" s="130"/>
      <c r="Z1548" s="130"/>
      <c r="AA1548" s="130"/>
      <c r="AB1548" s="131">
        <f t="shared" si="77"/>
        <v>0</v>
      </c>
    </row>
    <row r="1549" spans="1:28" s="97" customFormat="1" ht="12.75" x14ac:dyDescent="0.2">
      <c r="A1549" s="127"/>
      <c r="B1549" s="127"/>
      <c r="C1549" s="26"/>
      <c r="D1549" s="128"/>
      <c r="E1549" s="129"/>
      <c r="F1549" s="119" t="str">
        <f>+IF(ISNA(VLOOKUP($E1549,COA!$A$10:$C$208,3,0)),"",VLOOKUP($E1549,COA!$A$10:$C$208,3,0))</f>
        <v/>
      </c>
      <c r="G1549" s="129"/>
      <c r="H1549" s="119" t="str">
        <f>+IF(ISNA(VLOOKUP($E1549,COA!$A$10:$C$208,3,0)),"",VLOOKUP($E1549,COA!$A$10:$C$208,3,0))</f>
        <v/>
      </c>
      <c r="I1549" s="120"/>
      <c r="J1549" s="121" t="str">
        <f>+IF(ISNA(VLOOKUP($I1549,'Cost Center'!$A$9:$B$48,2,0)),"",(VLOOKUP($I1549,'Cost Center'!$A$9:$B$48,2,0)))</f>
        <v/>
      </c>
      <c r="K1549" s="122"/>
      <c r="L1549" s="123"/>
      <c r="M1549" s="124">
        <f t="shared" si="75"/>
        <v>0</v>
      </c>
      <c r="N1549" s="124"/>
      <c r="O1549" s="124">
        <f t="shared" si="76"/>
        <v>0</v>
      </c>
      <c r="P1549" s="130"/>
      <c r="Q1549" s="130"/>
      <c r="R1549" s="130"/>
      <c r="S1549" s="130"/>
      <c r="T1549" s="130"/>
      <c r="U1549" s="130"/>
      <c r="V1549" s="130"/>
      <c r="W1549" s="130"/>
      <c r="X1549" s="130"/>
      <c r="Y1549" s="130"/>
      <c r="Z1549" s="130"/>
      <c r="AA1549" s="130"/>
      <c r="AB1549" s="131">
        <f t="shared" si="77"/>
        <v>0</v>
      </c>
    </row>
    <row r="1550" spans="1:28" s="97" customFormat="1" ht="12.75" x14ac:dyDescent="0.2">
      <c r="A1550" s="127"/>
      <c r="B1550" s="127"/>
      <c r="C1550" s="26"/>
      <c r="D1550" s="128"/>
      <c r="E1550" s="129"/>
      <c r="F1550" s="119" t="str">
        <f>+IF(ISNA(VLOOKUP($E1550,COA!$A$10:$C$208,3,0)),"",VLOOKUP($E1550,COA!$A$10:$C$208,3,0))</f>
        <v/>
      </c>
      <c r="G1550" s="129"/>
      <c r="H1550" s="119" t="str">
        <f>+IF(ISNA(VLOOKUP($E1550,COA!$A$10:$C$208,3,0)),"",VLOOKUP($E1550,COA!$A$10:$C$208,3,0))</f>
        <v/>
      </c>
      <c r="I1550" s="120"/>
      <c r="J1550" s="121" t="str">
        <f>+IF(ISNA(VLOOKUP($I1550,'Cost Center'!$A$9:$B$48,2,0)),"",(VLOOKUP($I1550,'Cost Center'!$A$9:$B$48,2,0)))</f>
        <v/>
      </c>
      <c r="K1550" s="122"/>
      <c r="L1550" s="123"/>
      <c r="M1550" s="124">
        <f t="shared" si="75"/>
        <v>0</v>
      </c>
      <c r="N1550" s="124"/>
      <c r="O1550" s="124">
        <f t="shared" si="76"/>
        <v>0</v>
      </c>
      <c r="P1550" s="130"/>
      <c r="Q1550" s="130"/>
      <c r="R1550" s="130"/>
      <c r="S1550" s="130"/>
      <c r="T1550" s="130"/>
      <c r="U1550" s="130"/>
      <c r="V1550" s="130"/>
      <c r="W1550" s="130"/>
      <c r="X1550" s="130"/>
      <c r="Y1550" s="130"/>
      <c r="Z1550" s="130"/>
      <c r="AA1550" s="130"/>
      <c r="AB1550" s="131">
        <f t="shared" si="77"/>
        <v>0</v>
      </c>
    </row>
    <row r="1551" spans="1:28" s="97" customFormat="1" ht="12.75" x14ac:dyDescent="0.2">
      <c r="A1551" s="127"/>
      <c r="B1551" s="127"/>
      <c r="C1551" s="26"/>
      <c r="D1551" s="128"/>
      <c r="E1551" s="129"/>
      <c r="F1551" s="119" t="str">
        <f>+IF(ISNA(VLOOKUP($E1551,COA!$A$10:$C$208,3,0)),"",VLOOKUP($E1551,COA!$A$10:$C$208,3,0))</f>
        <v/>
      </c>
      <c r="G1551" s="129"/>
      <c r="H1551" s="119" t="str">
        <f>+IF(ISNA(VLOOKUP($E1551,COA!$A$10:$C$208,3,0)),"",VLOOKUP($E1551,COA!$A$10:$C$208,3,0))</f>
        <v/>
      </c>
      <c r="I1551" s="120"/>
      <c r="J1551" s="121" t="str">
        <f>+IF(ISNA(VLOOKUP($I1551,'Cost Center'!$A$9:$B$48,2,0)),"",(VLOOKUP($I1551,'Cost Center'!$A$9:$B$48,2,0)))</f>
        <v/>
      </c>
      <c r="K1551" s="122"/>
      <c r="L1551" s="123"/>
      <c r="M1551" s="124">
        <f t="shared" si="75"/>
        <v>0</v>
      </c>
      <c r="N1551" s="124"/>
      <c r="O1551" s="124">
        <f t="shared" si="76"/>
        <v>0</v>
      </c>
      <c r="P1551" s="130"/>
      <c r="Q1551" s="130"/>
      <c r="R1551" s="130"/>
      <c r="S1551" s="130"/>
      <c r="T1551" s="130"/>
      <c r="U1551" s="130"/>
      <c r="V1551" s="130"/>
      <c r="W1551" s="130"/>
      <c r="X1551" s="130"/>
      <c r="Y1551" s="130"/>
      <c r="Z1551" s="130"/>
      <c r="AA1551" s="130"/>
      <c r="AB1551" s="131">
        <f t="shared" si="77"/>
        <v>0</v>
      </c>
    </row>
    <row r="1552" spans="1:28" s="97" customFormat="1" ht="12.75" x14ac:dyDescent="0.2">
      <c r="A1552" s="127"/>
      <c r="B1552" s="127"/>
      <c r="C1552" s="26"/>
      <c r="D1552" s="128"/>
      <c r="E1552" s="129"/>
      <c r="F1552" s="119" t="str">
        <f>+IF(ISNA(VLOOKUP($E1552,COA!$A$10:$C$208,3,0)),"",VLOOKUP($E1552,COA!$A$10:$C$208,3,0))</f>
        <v/>
      </c>
      <c r="G1552" s="129"/>
      <c r="H1552" s="119" t="str">
        <f>+IF(ISNA(VLOOKUP($E1552,COA!$A$10:$C$208,3,0)),"",VLOOKUP($E1552,COA!$A$10:$C$208,3,0))</f>
        <v/>
      </c>
      <c r="I1552" s="120"/>
      <c r="J1552" s="121" t="str">
        <f>+IF(ISNA(VLOOKUP($I1552,'Cost Center'!$A$9:$B$48,2,0)),"",(VLOOKUP($I1552,'Cost Center'!$A$9:$B$48,2,0)))</f>
        <v/>
      </c>
      <c r="K1552" s="122"/>
      <c r="L1552" s="123"/>
      <c r="M1552" s="124">
        <f t="shared" si="75"/>
        <v>0</v>
      </c>
      <c r="N1552" s="124"/>
      <c r="O1552" s="124">
        <f t="shared" si="76"/>
        <v>0</v>
      </c>
      <c r="P1552" s="130"/>
      <c r="Q1552" s="130"/>
      <c r="R1552" s="130"/>
      <c r="S1552" s="130"/>
      <c r="T1552" s="130"/>
      <c r="U1552" s="130"/>
      <c r="V1552" s="130"/>
      <c r="W1552" s="130"/>
      <c r="X1552" s="130"/>
      <c r="Y1552" s="130"/>
      <c r="Z1552" s="130"/>
      <c r="AA1552" s="130"/>
      <c r="AB1552" s="131">
        <f t="shared" si="77"/>
        <v>0</v>
      </c>
    </row>
    <row r="1553" spans="1:28" s="97" customFormat="1" ht="12.75" x14ac:dyDescent="0.2">
      <c r="A1553" s="127"/>
      <c r="B1553" s="127"/>
      <c r="C1553" s="26"/>
      <c r="D1553" s="128"/>
      <c r="E1553" s="129"/>
      <c r="F1553" s="119" t="str">
        <f>+IF(ISNA(VLOOKUP($E1553,COA!$A$10:$C$208,3,0)),"",VLOOKUP($E1553,COA!$A$10:$C$208,3,0))</f>
        <v/>
      </c>
      <c r="G1553" s="129"/>
      <c r="H1553" s="119" t="str">
        <f>+IF(ISNA(VLOOKUP($E1553,COA!$A$10:$C$208,3,0)),"",VLOOKUP($E1553,COA!$A$10:$C$208,3,0))</f>
        <v/>
      </c>
      <c r="I1553" s="120"/>
      <c r="J1553" s="121" t="str">
        <f>+IF(ISNA(VLOOKUP($I1553,'Cost Center'!$A$9:$B$48,2,0)),"",(VLOOKUP($I1553,'Cost Center'!$A$9:$B$48,2,0)))</f>
        <v/>
      </c>
      <c r="K1553" s="122"/>
      <c r="L1553" s="123"/>
      <c r="M1553" s="124">
        <f t="shared" si="75"/>
        <v>0</v>
      </c>
      <c r="N1553" s="124"/>
      <c r="O1553" s="124">
        <f t="shared" si="76"/>
        <v>0</v>
      </c>
      <c r="P1553" s="130"/>
      <c r="Q1553" s="130"/>
      <c r="R1553" s="130"/>
      <c r="S1553" s="130"/>
      <c r="T1553" s="130"/>
      <c r="U1553" s="130"/>
      <c r="V1553" s="130"/>
      <c r="W1553" s="130"/>
      <c r="X1553" s="130"/>
      <c r="Y1553" s="130"/>
      <c r="Z1553" s="130"/>
      <c r="AA1553" s="130"/>
      <c r="AB1553" s="131">
        <f t="shared" si="77"/>
        <v>0</v>
      </c>
    </row>
    <row r="1554" spans="1:28" s="97" customFormat="1" ht="12.75" x14ac:dyDescent="0.2">
      <c r="A1554" s="127"/>
      <c r="B1554" s="127"/>
      <c r="C1554" s="26"/>
      <c r="D1554" s="128"/>
      <c r="E1554" s="129"/>
      <c r="F1554" s="119" t="str">
        <f>+IF(ISNA(VLOOKUP($E1554,COA!$A$10:$C$208,3,0)),"",VLOOKUP($E1554,COA!$A$10:$C$208,3,0))</f>
        <v/>
      </c>
      <c r="G1554" s="129"/>
      <c r="H1554" s="119" t="str">
        <f>+IF(ISNA(VLOOKUP($E1554,COA!$A$10:$C$208,3,0)),"",VLOOKUP($E1554,COA!$A$10:$C$208,3,0))</f>
        <v/>
      </c>
      <c r="I1554" s="120"/>
      <c r="J1554" s="121" t="str">
        <f>+IF(ISNA(VLOOKUP($I1554,'Cost Center'!$A$9:$B$48,2,0)),"",(VLOOKUP($I1554,'Cost Center'!$A$9:$B$48,2,0)))</f>
        <v/>
      </c>
      <c r="K1554" s="122"/>
      <c r="L1554" s="123"/>
      <c r="M1554" s="124">
        <f t="shared" si="75"/>
        <v>0</v>
      </c>
      <c r="N1554" s="124"/>
      <c r="O1554" s="124">
        <f t="shared" si="76"/>
        <v>0</v>
      </c>
      <c r="P1554" s="130"/>
      <c r="Q1554" s="130"/>
      <c r="R1554" s="130"/>
      <c r="S1554" s="130"/>
      <c r="T1554" s="130"/>
      <c r="U1554" s="130"/>
      <c r="V1554" s="130"/>
      <c r="W1554" s="130"/>
      <c r="X1554" s="130"/>
      <c r="Y1554" s="130"/>
      <c r="Z1554" s="130"/>
      <c r="AA1554" s="130"/>
      <c r="AB1554" s="131">
        <f t="shared" si="77"/>
        <v>0</v>
      </c>
    </row>
    <row r="1555" spans="1:28" s="97" customFormat="1" ht="12.75" x14ac:dyDescent="0.2">
      <c r="A1555" s="127"/>
      <c r="B1555" s="127"/>
      <c r="C1555" s="26"/>
      <c r="D1555" s="128"/>
      <c r="E1555" s="129"/>
      <c r="F1555" s="119" t="str">
        <f>+IF(ISNA(VLOOKUP($E1555,COA!$A$10:$C$208,3,0)),"",VLOOKUP($E1555,COA!$A$10:$C$208,3,0))</f>
        <v/>
      </c>
      <c r="G1555" s="129"/>
      <c r="H1555" s="119" t="str">
        <f>+IF(ISNA(VLOOKUP($E1555,COA!$A$10:$C$208,3,0)),"",VLOOKUP($E1555,COA!$A$10:$C$208,3,0))</f>
        <v/>
      </c>
      <c r="I1555" s="120"/>
      <c r="J1555" s="121" t="str">
        <f>+IF(ISNA(VLOOKUP($I1555,'Cost Center'!$A$9:$B$48,2,0)),"",(VLOOKUP($I1555,'Cost Center'!$A$9:$B$48,2,0)))</f>
        <v/>
      </c>
      <c r="K1555" s="122"/>
      <c r="L1555" s="123"/>
      <c r="M1555" s="124">
        <f t="shared" si="75"/>
        <v>0</v>
      </c>
      <c r="N1555" s="124"/>
      <c r="O1555" s="124">
        <f t="shared" si="76"/>
        <v>0</v>
      </c>
      <c r="P1555" s="130"/>
      <c r="Q1555" s="130"/>
      <c r="R1555" s="130"/>
      <c r="S1555" s="130"/>
      <c r="T1555" s="130"/>
      <c r="U1555" s="130"/>
      <c r="V1555" s="130"/>
      <c r="W1555" s="130"/>
      <c r="X1555" s="130"/>
      <c r="Y1555" s="130"/>
      <c r="Z1555" s="130"/>
      <c r="AA1555" s="130"/>
      <c r="AB1555" s="131">
        <f t="shared" si="77"/>
        <v>0</v>
      </c>
    </row>
    <row r="1556" spans="1:28" s="97" customFormat="1" ht="12.75" x14ac:dyDescent="0.2">
      <c r="A1556" s="127"/>
      <c r="B1556" s="127"/>
      <c r="C1556" s="26"/>
      <c r="D1556" s="128"/>
      <c r="E1556" s="129"/>
      <c r="F1556" s="119" t="str">
        <f>+IF(ISNA(VLOOKUP($E1556,COA!$A$10:$C$208,3,0)),"",VLOOKUP($E1556,COA!$A$10:$C$208,3,0))</f>
        <v/>
      </c>
      <c r="G1556" s="129"/>
      <c r="H1556" s="119" t="str">
        <f>+IF(ISNA(VLOOKUP($E1556,COA!$A$10:$C$208,3,0)),"",VLOOKUP($E1556,COA!$A$10:$C$208,3,0))</f>
        <v/>
      </c>
      <c r="I1556" s="120"/>
      <c r="J1556" s="121" t="str">
        <f>+IF(ISNA(VLOOKUP($I1556,'Cost Center'!$A$9:$B$48,2,0)),"",(VLOOKUP($I1556,'Cost Center'!$A$9:$B$48,2,0)))</f>
        <v/>
      </c>
      <c r="K1556" s="122"/>
      <c r="L1556" s="123"/>
      <c r="M1556" s="124">
        <f t="shared" si="75"/>
        <v>0</v>
      </c>
      <c r="N1556" s="124"/>
      <c r="O1556" s="124">
        <f t="shared" si="76"/>
        <v>0</v>
      </c>
      <c r="P1556" s="130"/>
      <c r="Q1556" s="130"/>
      <c r="R1556" s="130"/>
      <c r="S1556" s="130"/>
      <c r="T1556" s="130"/>
      <c r="U1556" s="130"/>
      <c r="V1556" s="130"/>
      <c r="W1556" s="130"/>
      <c r="X1556" s="130"/>
      <c r="Y1556" s="130"/>
      <c r="Z1556" s="130"/>
      <c r="AA1556" s="130"/>
      <c r="AB1556" s="131">
        <f t="shared" si="77"/>
        <v>0</v>
      </c>
    </row>
    <row r="1557" spans="1:28" s="97" customFormat="1" ht="12.75" x14ac:dyDescent="0.2">
      <c r="A1557" s="127"/>
      <c r="B1557" s="127"/>
      <c r="C1557" s="26"/>
      <c r="D1557" s="128"/>
      <c r="E1557" s="129"/>
      <c r="F1557" s="119" t="str">
        <f>+IF(ISNA(VLOOKUP($E1557,COA!$A$10:$C$208,3,0)),"",VLOOKUP($E1557,COA!$A$10:$C$208,3,0))</f>
        <v/>
      </c>
      <c r="G1557" s="129"/>
      <c r="H1557" s="119" t="str">
        <f>+IF(ISNA(VLOOKUP($E1557,COA!$A$10:$C$208,3,0)),"",VLOOKUP($E1557,COA!$A$10:$C$208,3,0))</f>
        <v/>
      </c>
      <c r="I1557" s="120"/>
      <c r="J1557" s="121" t="str">
        <f>+IF(ISNA(VLOOKUP($I1557,'Cost Center'!$A$9:$B$48,2,0)),"",(VLOOKUP($I1557,'Cost Center'!$A$9:$B$48,2,0)))</f>
        <v/>
      </c>
      <c r="K1557" s="122"/>
      <c r="L1557" s="123"/>
      <c r="M1557" s="124">
        <f t="shared" si="75"/>
        <v>0</v>
      </c>
      <c r="N1557" s="124"/>
      <c r="O1557" s="124">
        <f t="shared" si="76"/>
        <v>0</v>
      </c>
      <c r="P1557" s="130"/>
      <c r="Q1557" s="130"/>
      <c r="R1557" s="130"/>
      <c r="S1557" s="130"/>
      <c r="T1557" s="130"/>
      <c r="U1557" s="130"/>
      <c r="V1557" s="130"/>
      <c r="W1557" s="130"/>
      <c r="X1557" s="130"/>
      <c r="Y1557" s="130"/>
      <c r="Z1557" s="130"/>
      <c r="AA1557" s="130"/>
      <c r="AB1557" s="131">
        <f t="shared" si="77"/>
        <v>0</v>
      </c>
    </row>
    <row r="1558" spans="1:28" s="97" customFormat="1" ht="12.75" x14ac:dyDescent="0.2">
      <c r="A1558" s="127"/>
      <c r="B1558" s="127"/>
      <c r="C1558" s="26"/>
      <c r="D1558" s="128"/>
      <c r="E1558" s="129"/>
      <c r="F1558" s="119" t="str">
        <f>+IF(ISNA(VLOOKUP($E1558,COA!$A$10:$C$208,3,0)),"",VLOOKUP($E1558,COA!$A$10:$C$208,3,0))</f>
        <v/>
      </c>
      <c r="G1558" s="129"/>
      <c r="H1558" s="119" t="str">
        <f>+IF(ISNA(VLOOKUP($E1558,COA!$A$10:$C$208,3,0)),"",VLOOKUP($E1558,COA!$A$10:$C$208,3,0))</f>
        <v/>
      </c>
      <c r="I1558" s="120"/>
      <c r="J1558" s="121" t="str">
        <f>+IF(ISNA(VLOOKUP($I1558,'Cost Center'!$A$9:$B$48,2,0)),"",(VLOOKUP($I1558,'Cost Center'!$A$9:$B$48,2,0)))</f>
        <v/>
      </c>
      <c r="K1558" s="122"/>
      <c r="L1558" s="123"/>
      <c r="M1558" s="124">
        <f t="shared" si="75"/>
        <v>0</v>
      </c>
      <c r="N1558" s="124"/>
      <c r="O1558" s="124">
        <f t="shared" si="76"/>
        <v>0</v>
      </c>
      <c r="P1558" s="130"/>
      <c r="Q1558" s="130"/>
      <c r="R1558" s="130"/>
      <c r="S1558" s="130"/>
      <c r="T1558" s="130"/>
      <c r="U1558" s="130"/>
      <c r="V1558" s="130"/>
      <c r="W1558" s="130"/>
      <c r="X1558" s="130"/>
      <c r="Y1558" s="130"/>
      <c r="Z1558" s="130"/>
      <c r="AA1558" s="130"/>
      <c r="AB1558" s="131">
        <f t="shared" si="77"/>
        <v>0</v>
      </c>
    </row>
    <row r="1559" spans="1:28" s="97" customFormat="1" ht="12.75" x14ac:dyDescent="0.2">
      <c r="A1559" s="127"/>
      <c r="B1559" s="127"/>
      <c r="C1559" s="26"/>
      <c r="D1559" s="128"/>
      <c r="E1559" s="129"/>
      <c r="F1559" s="119" t="str">
        <f>+IF(ISNA(VLOOKUP($E1559,COA!$A$10:$C$208,3,0)),"",VLOOKUP($E1559,COA!$A$10:$C$208,3,0))</f>
        <v/>
      </c>
      <c r="G1559" s="129"/>
      <c r="H1559" s="119" t="str">
        <f>+IF(ISNA(VLOOKUP($E1559,COA!$A$10:$C$208,3,0)),"",VLOOKUP($E1559,COA!$A$10:$C$208,3,0))</f>
        <v/>
      </c>
      <c r="I1559" s="120"/>
      <c r="J1559" s="121" t="str">
        <f>+IF(ISNA(VLOOKUP($I1559,'Cost Center'!$A$9:$B$48,2,0)),"",(VLOOKUP($I1559,'Cost Center'!$A$9:$B$48,2,0)))</f>
        <v/>
      </c>
      <c r="K1559" s="122"/>
      <c r="L1559" s="123"/>
      <c r="M1559" s="124">
        <f t="shared" si="75"/>
        <v>0</v>
      </c>
      <c r="N1559" s="124"/>
      <c r="O1559" s="124">
        <f t="shared" si="76"/>
        <v>0</v>
      </c>
      <c r="P1559" s="130"/>
      <c r="Q1559" s="130"/>
      <c r="R1559" s="130"/>
      <c r="S1559" s="130"/>
      <c r="T1559" s="130"/>
      <c r="U1559" s="130"/>
      <c r="V1559" s="130"/>
      <c r="W1559" s="130"/>
      <c r="X1559" s="130"/>
      <c r="Y1559" s="130"/>
      <c r="Z1559" s="130"/>
      <c r="AA1559" s="130"/>
      <c r="AB1559" s="131">
        <f t="shared" si="77"/>
        <v>0</v>
      </c>
    </row>
    <row r="1560" spans="1:28" s="97" customFormat="1" ht="12.75" x14ac:dyDescent="0.2">
      <c r="A1560" s="127"/>
      <c r="B1560" s="127"/>
      <c r="C1560" s="26"/>
      <c r="D1560" s="128"/>
      <c r="E1560" s="129"/>
      <c r="F1560" s="119" t="str">
        <f>+IF(ISNA(VLOOKUP($E1560,COA!$A$10:$C$208,3,0)),"",VLOOKUP($E1560,COA!$A$10:$C$208,3,0))</f>
        <v/>
      </c>
      <c r="G1560" s="129"/>
      <c r="H1560" s="119" t="str">
        <f>+IF(ISNA(VLOOKUP($E1560,COA!$A$10:$C$208,3,0)),"",VLOOKUP($E1560,COA!$A$10:$C$208,3,0))</f>
        <v/>
      </c>
      <c r="I1560" s="120"/>
      <c r="J1560" s="121" t="str">
        <f>+IF(ISNA(VLOOKUP($I1560,'Cost Center'!$A$9:$B$48,2,0)),"",(VLOOKUP($I1560,'Cost Center'!$A$9:$B$48,2,0)))</f>
        <v/>
      </c>
      <c r="K1560" s="122"/>
      <c r="L1560" s="123"/>
      <c r="M1560" s="124">
        <f t="shared" si="75"/>
        <v>0</v>
      </c>
      <c r="N1560" s="124"/>
      <c r="O1560" s="124">
        <f t="shared" si="76"/>
        <v>0</v>
      </c>
      <c r="P1560" s="130"/>
      <c r="Q1560" s="130"/>
      <c r="R1560" s="130"/>
      <c r="S1560" s="130"/>
      <c r="T1560" s="130"/>
      <c r="U1560" s="130"/>
      <c r="V1560" s="130"/>
      <c r="W1560" s="130"/>
      <c r="X1560" s="130"/>
      <c r="Y1560" s="130"/>
      <c r="Z1560" s="130"/>
      <c r="AA1560" s="130"/>
      <c r="AB1560" s="131">
        <f t="shared" si="77"/>
        <v>0</v>
      </c>
    </row>
    <row r="1561" spans="1:28" s="97" customFormat="1" ht="12.75" x14ac:dyDescent="0.2">
      <c r="A1561" s="127"/>
      <c r="B1561" s="127"/>
      <c r="C1561" s="26"/>
      <c r="D1561" s="128"/>
      <c r="E1561" s="129"/>
      <c r="F1561" s="119" t="str">
        <f>+IF(ISNA(VLOOKUP($E1561,COA!$A$10:$C$208,3,0)),"",VLOOKUP($E1561,COA!$A$10:$C$208,3,0))</f>
        <v/>
      </c>
      <c r="G1561" s="129"/>
      <c r="H1561" s="119" t="str">
        <f>+IF(ISNA(VLOOKUP($E1561,COA!$A$10:$C$208,3,0)),"",VLOOKUP($E1561,COA!$A$10:$C$208,3,0))</f>
        <v/>
      </c>
      <c r="I1561" s="120"/>
      <c r="J1561" s="121" t="str">
        <f>+IF(ISNA(VLOOKUP($I1561,'Cost Center'!$A$9:$B$48,2,0)),"",(VLOOKUP($I1561,'Cost Center'!$A$9:$B$48,2,0)))</f>
        <v/>
      </c>
      <c r="K1561" s="122"/>
      <c r="L1561" s="123"/>
      <c r="M1561" s="124">
        <f t="shared" si="75"/>
        <v>0</v>
      </c>
      <c r="N1561" s="124"/>
      <c r="O1561" s="124">
        <f t="shared" si="76"/>
        <v>0</v>
      </c>
      <c r="P1561" s="130"/>
      <c r="Q1561" s="130"/>
      <c r="R1561" s="130"/>
      <c r="S1561" s="130"/>
      <c r="T1561" s="130"/>
      <c r="U1561" s="130"/>
      <c r="V1561" s="130"/>
      <c r="W1561" s="130"/>
      <c r="X1561" s="130"/>
      <c r="Y1561" s="130"/>
      <c r="Z1561" s="130"/>
      <c r="AA1561" s="130"/>
      <c r="AB1561" s="131">
        <f t="shared" si="77"/>
        <v>0</v>
      </c>
    </row>
    <row r="1562" spans="1:28" s="97" customFormat="1" ht="12.75" x14ac:dyDescent="0.2">
      <c r="A1562" s="127"/>
      <c r="B1562" s="127"/>
      <c r="C1562" s="26"/>
      <c r="D1562" s="128"/>
      <c r="E1562" s="129"/>
      <c r="F1562" s="119" t="str">
        <f>+IF(ISNA(VLOOKUP($E1562,COA!$A$10:$C$208,3,0)),"",VLOOKUP($E1562,COA!$A$10:$C$208,3,0))</f>
        <v/>
      </c>
      <c r="G1562" s="129"/>
      <c r="H1562" s="119" t="str">
        <f>+IF(ISNA(VLOOKUP($E1562,COA!$A$10:$C$208,3,0)),"",VLOOKUP($E1562,COA!$A$10:$C$208,3,0))</f>
        <v/>
      </c>
      <c r="I1562" s="120"/>
      <c r="J1562" s="121" t="str">
        <f>+IF(ISNA(VLOOKUP($I1562,'Cost Center'!$A$9:$B$48,2,0)),"",(VLOOKUP($I1562,'Cost Center'!$A$9:$B$48,2,0)))</f>
        <v/>
      </c>
      <c r="K1562" s="122"/>
      <c r="L1562" s="123"/>
      <c r="M1562" s="124">
        <f t="shared" si="75"/>
        <v>0</v>
      </c>
      <c r="N1562" s="124"/>
      <c r="O1562" s="124">
        <f t="shared" si="76"/>
        <v>0</v>
      </c>
      <c r="P1562" s="130"/>
      <c r="Q1562" s="130"/>
      <c r="R1562" s="130"/>
      <c r="S1562" s="130"/>
      <c r="T1562" s="130"/>
      <c r="U1562" s="130"/>
      <c r="V1562" s="130"/>
      <c r="W1562" s="130"/>
      <c r="X1562" s="130"/>
      <c r="Y1562" s="130"/>
      <c r="Z1562" s="130"/>
      <c r="AA1562" s="130"/>
      <c r="AB1562" s="131">
        <f t="shared" si="77"/>
        <v>0</v>
      </c>
    </row>
    <row r="1563" spans="1:28" s="97" customFormat="1" ht="12.75" x14ac:dyDescent="0.2">
      <c r="A1563" s="127"/>
      <c r="B1563" s="127"/>
      <c r="C1563" s="26"/>
      <c r="D1563" s="128"/>
      <c r="E1563" s="129"/>
      <c r="F1563" s="119" t="str">
        <f>+IF(ISNA(VLOOKUP($E1563,COA!$A$10:$C$208,3,0)),"",VLOOKUP($E1563,COA!$A$10:$C$208,3,0))</f>
        <v/>
      </c>
      <c r="G1563" s="129"/>
      <c r="H1563" s="119" t="str">
        <f>+IF(ISNA(VLOOKUP($E1563,COA!$A$10:$C$208,3,0)),"",VLOOKUP($E1563,COA!$A$10:$C$208,3,0))</f>
        <v/>
      </c>
      <c r="I1563" s="120"/>
      <c r="J1563" s="121" t="str">
        <f>+IF(ISNA(VLOOKUP($I1563,'Cost Center'!$A$9:$B$48,2,0)),"",(VLOOKUP($I1563,'Cost Center'!$A$9:$B$48,2,0)))</f>
        <v/>
      </c>
      <c r="K1563" s="122"/>
      <c r="L1563" s="123"/>
      <c r="M1563" s="124">
        <f t="shared" si="75"/>
        <v>0</v>
      </c>
      <c r="N1563" s="124"/>
      <c r="O1563" s="124">
        <f t="shared" si="76"/>
        <v>0</v>
      </c>
      <c r="P1563" s="130"/>
      <c r="Q1563" s="130"/>
      <c r="R1563" s="130"/>
      <c r="S1563" s="130"/>
      <c r="T1563" s="130"/>
      <c r="U1563" s="130"/>
      <c r="V1563" s="130"/>
      <c r="W1563" s="130"/>
      <c r="X1563" s="130"/>
      <c r="Y1563" s="130"/>
      <c r="Z1563" s="130"/>
      <c r="AA1563" s="130"/>
      <c r="AB1563" s="131">
        <f t="shared" si="77"/>
        <v>0</v>
      </c>
    </row>
    <row r="1564" spans="1:28" s="97" customFormat="1" ht="12.75" x14ac:dyDescent="0.2">
      <c r="A1564" s="127"/>
      <c r="B1564" s="127"/>
      <c r="C1564" s="26"/>
      <c r="D1564" s="128"/>
      <c r="E1564" s="129"/>
      <c r="F1564" s="119" t="str">
        <f>+IF(ISNA(VLOOKUP($E1564,COA!$A$10:$C$208,3,0)),"",VLOOKUP($E1564,COA!$A$10:$C$208,3,0))</f>
        <v/>
      </c>
      <c r="G1564" s="129"/>
      <c r="H1564" s="119" t="str">
        <f>+IF(ISNA(VLOOKUP($E1564,COA!$A$10:$C$208,3,0)),"",VLOOKUP($E1564,COA!$A$10:$C$208,3,0))</f>
        <v/>
      </c>
      <c r="I1564" s="120"/>
      <c r="J1564" s="121" t="str">
        <f>+IF(ISNA(VLOOKUP($I1564,'Cost Center'!$A$9:$B$48,2,0)),"",(VLOOKUP($I1564,'Cost Center'!$A$9:$B$48,2,0)))</f>
        <v/>
      </c>
      <c r="K1564" s="122"/>
      <c r="L1564" s="123"/>
      <c r="M1564" s="124">
        <f t="shared" si="75"/>
        <v>0</v>
      </c>
      <c r="N1564" s="124"/>
      <c r="O1564" s="124">
        <f t="shared" si="76"/>
        <v>0</v>
      </c>
      <c r="P1564" s="130"/>
      <c r="Q1564" s="130"/>
      <c r="R1564" s="130"/>
      <c r="S1564" s="130"/>
      <c r="T1564" s="130"/>
      <c r="U1564" s="130"/>
      <c r="V1564" s="130"/>
      <c r="W1564" s="130"/>
      <c r="X1564" s="130"/>
      <c r="Y1564" s="130"/>
      <c r="Z1564" s="130"/>
      <c r="AA1564" s="130"/>
      <c r="AB1564" s="131">
        <f t="shared" si="77"/>
        <v>0</v>
      </c>
    </row>
    <row r="1565" spans="1:28" s="97" customFormat="1" ht="12.75" x14ac:dyDescent="0.2">
      <c r="A1565" s="127"/>
      <c r="B1565" s="127"/>
      <c r="C1565" s="26"/>
      <c r="D1565" s="128"/>
      <c r="E1565" s="129"/>
      <c r="F1565" s="119" t="str">
        <f>+IF(ISNA(VLOOKUP($E1565,COA!$A$10:$C$208,3,0)),"",VLOOKUP($E1565,COA!$A$10:$C$208,3,0))</f>
        <v/>
      </c>
      <c r="G1565" s="129"/>
      <c r="H1565" s="119" t="str">
        <f>+IF(ISNA(VLOOKUP($E1565,COA!$A$10:$C$208,3,0)),"",VLOOKUP($E1565,COA!$A$10:$C$208,3,0))</f>
        <v/>
      </c>
      <c r="I1565" s="120"/>
      <c r="J1565" s="121" t="str">
        <f>+IF(ISNA(VLOOKUP($I1565,'Cost Center'!$A$9:$B$48,2,0)),"",(VLOOKUP($I1565,'Cost Center'!$A$9:$B$48,2,0)))</f>
        <v/>
      </c>
      <c r="K1565" s="122"/>
      <c r="L1565" s="123"/>
      <c r="M1565" s="124">
        <f t="shared" si="75"/>
        <v>0</v>
      </c>
      <c r="N1565" s="124"/>
      <c r="O1565" s="124">
        <f t="shared" si="76"/>
        <v>0</v>
      </c>
      <c r="P1565" s="130"/>
      <c r="Q1565" s="130"/>
      <c r="R1565" s="130"/>
      <c r="S1565" s="130"/>
      <c r="T1565" s="130"/>
      <c r="U1565" s="130"/>
      <c r="V1565" s="130"/>
      <c r="W1565" s="130"/>
      <c r="X1565" s="130"/>
      <c r="Y1565" s="130"/>
      <c r="Z1565" s="130"/>
      <c r="AA1565" s="130"/>
      <c r="AB1565" s="131">
        <f t="shared" si="77"/>
        <v>0</v>
      </c>
    </row>
    <row r="1566" spans="1:28" s="97" customFormat="1" ht="12.75" x14ac:dyDescent="0.2">
      <c r="A1566" s="127"/>
      <c r="B1566" s="127"/>
      <c r="C1566" s="26"/>
      <c r="D1566" s="128"/>
      <c r="E1566" s="129"/>
      <c r="F1566" s="119" t="str">
        <f>+IF(ISNA(VLOOKUP($E1566,COA!$A$10:$C$208,3,0)),"",VLOOKUP($E1566,COA!$A$10:$C$208,3,0))</f>
        <v/>
      </c>
      <c r="G1566" s="129"/>
      <c r="H1566" s="119" t="str">
        <f>+IF(ISNA(VLOOKUP($E1566,COA!$A$10:$C$208,3,0)),"",VLOOKUP($E1566,COA!$A$10:$C$208,3,0))</f>
        <v/>
      </c>
      <c r="I1566" s="120"/>
      <c r="J1566" s="121" t="str">
        <f>+IF(ISNA(VLOOKUP($I1566,'Cost Center'!$A$9:$B$48,2,0)),"",(VLOOKUP($I1566,'Cost Center'!$A$9:$B$48,2,0)))</f>
        <v/>
      </c>
      <c r="K1566" s="122"/>
      <c r="L1566" s="123"/>
      <c r="M1566" s="124">
        <f t="shared" si="75"/>
        <v>0</v>
      </c>
      <c r="N1566" s="124"/>
      <c r="O1566" s="124">
        <f t="shared" si="76"/>
        <v>0</v>
      </c>
      <c r="P1566" s="130"/>
      <c r="Q1566" s="130"/>
      <c r="R1566" s="130"/>
      <c r="S1566" s="130"/>
      <c r="T1566" s="130"/>
      <c r="U1566" s="130"/>
      <c r="V1566" s="130"/>
      <c r="W1566" s="130"/>
      <c r="X1566" s="130"/>
      <c r="Y1566" s="130"/>
      <c r="Z1566" s="130"/>
      <c r="AA1566" s="130"/>
      <c r="AB1566" s="131">
        <f t="shared" si="77"/>
        <v>0</v>
      </c>
    </row>
    <row r="1567" spans="1:28" s="97" customFormat="1" ht="12.75" x14ac:dyDescent="0.2">
      <c r="A1567" s="127"/>
      <c r="B1567" s="127"/>
      <c r="C1567" s="26"/>
      <c r="D1567" s="128"/>
      <c r="E1567" s="129"/>
      <c r="F1567" s="119" t="str">
        <f>+IF(ISNA(VLOOKUP($E1567,COA!$A$10:$C$208,3,0)),"",VLOOKUP($E1567,COA!$A$10:$C$208,3,0))</f>
        <v/>
      </c>
      <c r="G1567" s="129"/>
      <c r="H1567" s="119" t="str">
        <f>+IF(ISNA(VLOOKUP($E1567,COA!$A$10:$C$208,3,0)),"",VLOOKUP($E1567,COA!$A$10:$C$208,3,0))</f>
        <v/>
      </c>
      <c r="I1567" s="120"/>
      <c r="J1567" s="121" t="str">
        <f>+IF(ISNA(VLOOKUP($I1567,'Cost Center'!$A$9:$B$48,2,0)),"",(VLOOKUP($I1567,'Cost Center'!$A$9:$B$48,2,0)))</f>
        <v/>
      </c>
      <c r="K1567" s="122"/>
      <c r="L1567" s="123"/>
      <c r="M1567" s="124">
        <f t="shared" si="75"/>
        <v>0</v>
      </c>
      <c r="N1567" s="124"/>
      <c r="O1567" s="124">
        <f t="shared" si="76"/>
        <v>0</v>
      </c>
      <c r="P1567" s="130"/>
      <c r="Q1567" s="130"/>
      <c r="R1567" s="130"/>
      <c r="S1567" s="130"/>
      <c r="T1567" s="130"/>
      <c r="U1567" s="130"/>
      <c r="V1567" s="130"/>
      <c r="W1567" s="130"/>
      <c r="X1567" s="130"/>
      <c r="Y1567" s="130"/>
      <c r="Z1567" s="130"/>
      <c r="AA1567" s="130"/>
      <c r="AB1567" s="131">
        <f t="shared" si="77"/>
        <v>0</v>
      </c>
    </row>
    <row r="1568" spans="1:28" s="97" customFormat="1" ht="12.75" x14ac:dyDescent="0.2">
      <c r="A1568" s="127"/>
      <c r="B1568" s="127"/>
      <c r="C1568" s="26"/>
      <c r="D1568" s="128"/>
      <c r="E1568" s="129"/>
      <c r="F1568" s="119" t="str">
        <f>+IF(ISNA(VLOOKUP($E1568,COA!$A$10:$C$208,3,0)),"",VLOOKUP($E1568,COA!$A$10:$C$208,3,0))</f>
        <v/>
      </c>
      <c r="G1568" s="129"/>
      <c r="H1568" s="119" t="str">
        <f>+IF(ISNA(VLOOKUP($E1568,COA!$A$10:$C$208,3,0)),"",VLOOKUP($E1568,COA!$A$10:$C$208,3,0))</f>
        <v/>
      </c>
      <c r="I1568" s="120"/>
      <c r="J1568" s="121" t="str">
        <f>+IF(ISNA(VLOOKUP($I1568,'Cost Center'!$A$9:$B$48,2,0)),"",(VLOOKUP($I1568,'Cost Center'!$A$9:$B$48,2,0)))</f>
        <v/>
      </c>
      <c r="K1568" s="122"/>
      <c r="L1568" s="123"/>
      <c r="M1568" s="124">
        <f t="shared" si="75"/>
        <v>0</v>
      </c>
      <c r="N1568" s="124"/>
      <c r="O1568" s="124">
        <f t="shared" si="76"/>
        <v>0</v>
      </c>
      <c r="P1568" s="130"/>
      <c r="Q1568" s="130"/>
      <c r="R1568" s="130"/>
      <c r="S1568" s="130"/>
      <c r="T1568" s="130"/>
      <c r="U1568" s="130"/>
      <c r="V1568" s="130"/>
      <c r="W1568" s="130"/>
      <c r="X1568" s="130"/>
      <c r="Y1568" s="130"/>
      <c r="Z1568" s="130"/>
      <c r="AA1568" s="130"/>
      <c r="AB1568" s="131">
        <f t="shared" si="77"/>
        <v>0</v>
      </c>
    </row>
    <row r="1569" spans="1:28" s="97" customFormat="1" ht="12.75" x14ac:dyDescent="0.2">
      <c r="A1569" s="127"/>
      <c r="B1569" s="127"/>
      <c r="C1569" s="26"/>
      <c r="D1569" s="128"/>
      <c r="E1569" s="129"/>
      <c r="F1569" s="119" t="str">
        <f>+IF(ISNA(VLOOKUP($E1569,COA!$A$10:$C$208,3,0)),"",VLOOKUP($E1569,COA!$A$10:$C$208,3,0))</f>
        <v/>
      </c>
      <c r="G1569" s="129"/>
      <c r="H1569" s="119" t="str">
        <f>+IF(ISNA(VLOOKUP($E1569,COA!$A$10:$C$208,3,0)),"",VLOOKUP($E1569,COA!$A$10:$C$208,3,0))</f>
        <v/>
      </c>
      <c r="I1569" s="120"/>
      <c r="J1569" s="121" t="str">
        <f>+IF(ISNA(VLOOKUP($I1569,'Cost Center'!$A$9:$B$48,2,0)),"",(VLOOKUP($I1569,'Cost Center'!$A$9:$B$48,2,0)))</f>
        <v/>
      </c>
      <c r="K1569" s="122"/>
      <c r="L1569" s="123"/>
      <c r="M1569" s="124">
        <f t="shared" si="75"/>
        <v>0</v>
      </c>
      <c r="N1569" s="124"/>
      <c r="O1569" s="124">
        <f t="shared" si="76"/>
        <v>0</v>
      </c>
      <c r="P1569" s="130"/>
      <c r="Q1569" s="130"/>
      <c r="R1569" s="130"/>
      <c r="S1569" s="130"/>
      <c r="T1569" s="130"/>
      <c r="U1569" s="130"/>
      <c r="V1569" s="130"/>
      <c r="W1569" s="130"/>
      <c r="X1569" s="130"/>
      <c r="Y1569" s="130"/>
      <c r="Z1569" s="130"/>
      <c r="AA1569" s="130"/>
      <c r="AB1569" s="131">
        <f t="shared" si="77"/>
        <v>0</v>
      </c>
    </row>
    <row r="1570" spans="1:28" s="97" customFormat="1" ht="12.75" x14ac:dyDescent="0.2">
      <c r="A1570" s="127"/>
      <c r="B1570" s="127"/>
      <c r="C1570" s="26"/>
      <c r="D1570" s="128"/>
      <c r="E1570" s="129"/>
      <c r="F1570" s="119" t="str">
        <f>+IF(ISNA(VLOOKUP($E1570,COA!$A$10:$C$208,3,0)),"",VLOOKUP($E1570,COA!$A$10:$C$208,3,0))</f>
        <v/>
      </c>
      <c r="G1570" s="129"/>
      <c r="H1570" s="119" t="str">
        <f>+IF(ISNA(VLOOKUP($E1570,COA!$A$10:$C$208,3,0)),"",VLOOKUP($E1570,COA!$A$10:$C$208,3,0))</f>
        <v/>
      </c>
      <c r="I1570" s="120"/>
      <c r="J1570" s="121" t="str">
        <f>+IF(ISNA(VLOOKUP($I1570,'Cost Center'!$A$9:$B$48,2,0)),"",(VLOOKUP($I1570,'Cost Center'!$A$9:$B$48,2,0)))</f>
        <v/>
      </c>
      <c r="K1570" s="122"/>
      <c r="L1570" s="123"/>
      <c r="M1570" s="124">
        <f t="shared" si="75"/>
        <v>0</v>
      </c>
      <c r="N1570" s="124"/>
      <c r="O1570" s="124">
        <f t="shared" si="76"/>
        <v>0</v>
      </c>
      <c r="P1570" s="130"/>
      <c r="Q1570" s="130"/>
      <c r="R1570" s="130"/>
      <c r="S1570" s="130"/>
      <c r="T1570" s="130"/>
      <c r="U1570" s="130"/>
      <c r="V1570" s="130"/>
      <c r="W1570" s="130"/>
      <c r="X1570" s="130"/>
      <c r="Y1570" s="130"/>
      <c r="Z1570" s="130"/>
      <c r="AA1570" s="130"/>
      <c r="AB1570" s="131">
        <f t="shared" si="77"/>
        <v>0</v>
      </c>
    </row>
    <row r="1571" spans="1:28" s="97" customFormat="1" ht="12.75" x14ac:dyDescent="0.2">
      <c r="A1571" s="127"/>
      <c r="B1571" s="127"/>
      <c r="C1571" s="26"/>
      <c r="D1571" s="128"/>
      <c r="E1571" s="129"/>
      <c r="F1571" s="119" t="str">
        <f>+IF(ISNA(VLOOKUP($E1571,COA!$A$10:$C$208,3,0)),"",VLOOKUP($E1571,COA!$A$10:$C$208,3,0))</f>
        <v/>
      </c>
      <c r="G1571" s="129"/>
      <c r="H1571" s="119" t="str">
        <f>+IF(ISNA(VLOOKUP($E1571,COA!$A$10:$C$208,3,0)),"",VLOOKUP($E1571,COA!$A$10:$C$208,3,0))</f>
        <v/>
      </c>
      <c r="I1571" s="120"/>
      <c r="J1571" s="121" t="str">
        <f>+IF(ISNA(VLOOKUP($I1571,'Cost Center'!$A$9:$B$48,2,0)),"",(VLOOKUP($I1571,'Cost Center'!$A$9:$B$48,2,0)))</f>
        <v/>
      </c>
      <c r="K1571" s="122"/>
      <c r="L1571" s="123"/>
      <c r="M1571" s="124">
        <f t="shared" si="75"/>
        <v>0</v>
      </c>
      <c r="N1571" s="124"/>
      <c r="O1571" s="124">
        <f t="shared" si="76"/>
        <v>0</v>
      </c>
      <c r="P1571" s="130"/>
      <c r="Q1571" s="130"/>
      <c r="R1571" s="130"/>
      <c r="S1571" s="130"/>
      <c r="T1571" s="130"/>
      <c r="U1571" s="130"/>
      <c r="V1571" s="130"/>
      <c r="W1571" s="130"/>
      <c r="X1571" s="130"/>
      <c r="Y1571" s="130"/>
      <c r="Z1571" s="130"/>
      <c r="AA1571" s="130"/>
      <c r="AB1571" s="131">
        <f t="shared" si="77"/>
        <v>0</v>
      </c>
    </row>
    <row r="1572" spans="1:28" s="97" customFormat="1" ht="12.75" x14ac:dyDescent="0.2">
      <c r="A1572" s="127"/>
      <c r="B1572" s="127"/>
      <c r="C1572" s="26"/>
      <c r="D1572" s="128"/>
      <c r="E1572" s="129"/>
      <c r="F1572" s="119" t="str">
        <f>+IF(ISNA(VLOOKUP($E1572,COA!$A$10:$C$208,3,0)),"",VLOOKUP($E1572,COA!$A$10:$C$208,3,0))</f>
        <v/>
      </c>
      <c r="G1572" s="129"/>
      <c r="H1572" s="119" t="str">
        <f>+IF(ISNA(VLOOKUP($E1572,COA!$A$10:$C$208,3,0)),"",VLOOKUP($E1572,COA!$A$10:$C$208,3,0))</f>
        <v/>
      </c>
      <c r="I1572" s="120"/>
      <c r="J1572" s="121" t="str">
        <f>+IF(ISNA(VLOOKUP($I1572,'Cost Center'!$A$9:$B$48,2,0)),"",(VLOOKUP($I1572,'Cost Center'!$A$9:$B$48,2,0)))</f>
        <v/>
      </c>
      <c r="K1572" s="122"/>
      <c r="L1572" s="123"/>
      <c r="M1572" s="124">
        <f t="shared" si="75"/>
        <v>0</v>
      </c>
      <c r="N1572" s="124"/>
      <c r="O1572" s="124">
        <f t="shared" si="76"/>
        <v>0</v>
      </c>
      <c r="P1572" s="130"/>
      <c r="Q1572" s="130"/>
      <c r="R1572" s="130"/>
      <c r="S1572" s="130"/>
      <c r="T1572" s="130"/>
      <c r="U1572" s="130"/>
      <c r="V1572" s="130"/>
      <c r="W1572" s="130"/>
      <c r="X1572" s="130"/>
      <c r="Y1572" s="130"/>
      <c r="Z1572" s="130"/>
      <c r="AA1572" s="130"/>
      <c r="AB1572" s="131">
        <f t="shared" si="77"/>
        <v>0</v>
      </c>
    </row>
    <row r="1573" spans="1:28" s="97" customFormat="1" ht="12.75" x14ac:dyDescent="0.2">
      <c r="A1573" s="127"/>
      <c r="B1573" s="127"/>
      <c r="C1573" s="26"/>
      <c r="D1573" s="128"/>
      <c r="E1573" s="129"/>
      <c r="F1573" s="119" t="str">
        <f>+IF(ISNA(VLOOKUP($E1573,COA!$A$10:$C$208,3,0)),"",VLOOKUP($E1573,COA!$A$10:$C$208,3,0))</f>
        <v/>
      </c>
      <c r="G1573" s="129"/>
      <c r="H1573" s="119" t="str">
        <f>+IF(ISNA(VLOOKUP($E1573,COA!$A$10:$C$208,3,0)),"",VLOOKUP($E1573,COA!$A$10:$C$208,3,0))</f>
        <v/>
      </c>
      <c r="I1573" s="120"/>
      <c r="J1573" s="121" t="str">
        <f>+IF(ISNA(VLOOKUP($I1573,'Cost Center'!$A$9:$B$48,2,0)),"",(VLOOKUP($I1573,'Cost Center'!$A$9:$B$48,2,0)))</f>
        <v/>
      </c>
      <c r="K1573" s="122"/>
      <c r="L1573" s="123"/>
      <c r="M1573" s="124">
        <f t="shared" si="75"/>
        <v>0</v>
      </c>
      <c r="N1573" s="124"/>
      <c r="O1573" s="124">
        <f t="shared" si="76"/>
        <v>0</v>
      </c>
      <c r="P1573" s="130"/>
      <c r="Q1573" s="130"/>
      <c r="R1573" s="130"/>
      <c r="S1573" s="130"/>
      <c r="T1573" s="130"/>
      <c r="U1573" s="130"/>
      <c r="V1573" s="130"/>
      <c r="W1573" s="130"/>
      <c r="X1573" s="130"/>
      <c r="Y1573" s="130"/>
      <c r="Z1573" s="130"/>
      <c r="AA1573" s="130"/>
      <c r="AB1573" s="131">
        <f t="shared" si="77"/>
        <v>0</v>
      </c>
    </row>
    <row r="1574" spans="1:28" s="97" customFormat="1" ht="12.75" x14ac:dyDescent="0.2">
      <c r="A1574" s="127"/>
      <c r="B1574" s="127"/>
      <c r="C1574" s="26"/>
      <c r="D1574" s="128"/>
      <c r="E1574" s="129"/>
      <c r="F1574" s="119" t="str">
        <f>+IF(ISNA(VLOOKUP($E1574,COA!$A$10:$C$208,3,0)),"",VLOOKUP($E1574,COA!$A$10:$C$208,3,0))</f>
        <v/>
      </c>
      <c r="G1574" s="129"/>
      <c r="H1574" s="119" t="str">
        <f>+IF(ISNA(VLOOKUP($E1574,COA!$A$10:$C$208,3,0)),"",VLOOKUP($E1574,COA!$A$10:$C$208,3,0))</f>
        <v/>
      </c>
      <c r="I1574" s="120"/>
      <c r="J1574" s="121" t="str">
        <f>+IF(ISNA(VLOOKUP($I1574,'Cost Center'!$A$9:$B$48,2,0)),"",(VLOOKUP($I1574,'Cost Center'!$A$9:$B$48,2,0)))</f>
        <v/>
      </c>
      <c r="K1574" s="122"/>
      <c r="L1574" s="123"/>
      <c r="M1574" s="124">
        <f t="shared" si="75"/>
        <v>0</v>
      </c>
      <c r="N1574" s="124"/>
      <c r="O1574" s="124">
        <f t="shared" si="76"/>
        <v>0</v>
      </c>
      <c r="P1574" s="130"/>
      <c r="Q1574" s="130"/>
      <c r="R1574" s="130"/>
      <c r="S1574" s="130"/>
      <c r="T1574" s="130"/>
      <c r="U1574" s="130"/>
      <c r="V1574" s="130"/>
      <c r="W1574" s="130"/>
      <c r="X1574" s="130"/>
      <c r="Y1574" s="130"/>
      <c r="Z1574" s="130"/>
      <c r="AA1574" s="130"/>
      <c r="AB1574" s="131">
        <f t="shared" si="77"/>
        <v>0</v>
      </c>
    </row>
    <row r="1575" spans="1:28" s="97" customFormat="1" ht="12.75" x14ac:dyDescent="0.2">
      <c r="A1575" s="127"/>
      <c r="B1575" s="127"/>
      <c r="C1575" s="26"/>
      <c r="D1575" s="128"/>
      <c r="E1575" s="129"/>
      <c r="F1575" s="119" t="str">
        <f>+IF(ISNA(VLOOKUP($E1575,COA!$A$10:$C$208,3,0)),"",VLOOKUP($E1575,COA!$A$10:$C$208,3,0))</f>
        <v/>
      </c>
      <c r="G1575" s="129"/>
      <c r="H1575" s="119" t="str">
        <f>+IF(ISNA(VLOOKUP($E1575,COA!$A$10:$C$208,3,0)),"",VLOOKUP($E1575,COA!$A$10:$C$208,3,0))</f>
        <v/>
      </c>
      <c r="I1575" s="120"/>
      <c r="J1575" s="121" t="str">
        <f>+IF(ISNA(VLOOKUP($I1575,'Cost Center'!$A$9:$B$48,2,0)),"",(VLOOKUP($I1575,'Cost Center'!$A$9:$B$48,2,0)))</f>
        <v/>
      </c>
      <c r="K1575" s="122"/>
      <c r="L1575" s="123"/>
      <c r="M1575" s="124">
        <f t="shared" si="75"/>
        <v>0</v>
      </c>
      <c r="N1575" s="124"/>
      <c r="O1575" s="124">
        <f t="shared" si="76"/>
        <v>0</v>
      </c>
      <c r="P1575" s="130"/>
      <c r="Q1575" s="130"/>
      <c r="R1575" s="130"/>
      <c r="S1575" s="130"/>
      <c r="T1575" s="130"/>
      <c r="U1575" s="130"/>
      <c r="V1575" s="130"/>
      <c r="W1575" s="130"/>
      <c r="X1575" s="130"/>
      <c r="Y1575" s="130"/>
      <c r="Z1575" s="130"/>
      <c r="AA1575" s="130"/>
      <c r="AB1575" s="131">
        <f t="shared" si="77"/>
        <v>0</v>
      </c>
    </row>
    <row r="1576" spans="1:28" s="97" customFormat="1" ht="12.75" x14ac:dyDescent="0.2">
      <c r="A1576" s="127"/>
      <c r="B1576" s="127"/>
      <c r="C1576" s="26"/>
      <c r="D1576" s="128"/>
      <c r="E1576" s="129"/>
      <c r="F1576" s="119" t="str">
        <f>+IF(ISNA(VLOOKUP($E1576,COA!$A$10:$C$208,3,0)),"",VLOOKUP($E1576,COA!$A$10:$C$208,3,0))</f>
        <v/>
      </c>
      <c r="G1576" s="129"/>
      <c r="H1576" s="119" t="str">
        <f>+IF(ISNA(VLOOKUP($E1576,COA!$A$10:$C$208,3,0)),"",VLOOKUP($E1576,COA!$A$10:$C$208,3,0))</f>
        <v/>
      </c>
      <c r="I1576" s="120"/>
      <c r="J1576" s="121" t="str">
        <f>+IF(ISNA(VLOOKUP($I1576,'Cost Center'!$A$9:$B$48,2,0)),"",(VLOOKUP($I1576,'Cost Center'!$A$9:$B$48,2,0)))</f>
        <v/>
      </c>
      <c r="K1576" s="122"/>
      <c r="L1576" s="123"/>
      <c r="M1576" s="124">
        <f t="shared" si="75"/>
        <v>0</v>
      </c>
      <c r="N1576" s="124"/>
      <c r="O1576" s="124">
        <f t="shared" si="76"/>
        <v>0</v>
      </c>
      <c r="P1576" s="130"/>
      <c r="Q1576" s="130"/>
      <c r="R1576" s="130"/>
      <c r="S1576" s="130"/>
      <c r="T1576" s="130"/>
      <c r="U1576" s="130"/>
      <c r="V1576" s="130"/>
      <c r="W1576" s="130"/>
      <c r="X1576" s="130"/>
      <c r="Y1576" s="130"/>
      <c r="Z1576" s="130"/>
      <c r="AA1576" s="130"/>
      <c r="AB1576" s="131">
        <f t="shared" si="77"/>
        <v>0</v>
      </c>
    </row>
    <row r="1577" spans="1:28" s="97" customFormat="1" ht="12.75" x14ac:dyDescent="0.2">
      <c r="A1577" s="127"/>
      <c r="B1577" s="127"/>
      <c r="C1577" s="26"/>
      <c r="D1577" s="128"/>
      <c r="E1577" s="129"/>
      <c r="F1577" s="119" t="str">
        <f>+IF(ISNA(VLOOKUP($E1577,COA!$A$10:$C$208,3,0)),"",VLOOKUP($E1577,COA!$A$10:$C$208,3,0))</f>
        <v/>
      </c>
      <c r="G1577" s="129"/>
      <c r="H1577" s="119" t="str">
        <f>+IF(ISNA(VLOOKUP($E1577,COA!$A$10:$C$208,3,0)),"",VLOOKUP($E1577,COA!$A$10:$C$208,3,0))</f>
        <v/>
      </c>
      <c r="I1577" s="120"/>
      <c r="J1577" s="121" t="str">
        <f>+IF(ISNA(VLOOKUP($I1577,'Cost Center'!$A$9:$B$48,2,0)),"",(VLOOKUP($I1577,'Cost Center'!$A$9:$B$48,2,0)))</f>
        <v/>
      </c>
      <c r="K1577" s="122"/>
      <c r="L1577" s="123"/>
      <c r="M1577" s="124">
        <f t="shared" si="75"/>
        <v>0</v>
      </c>
      <c r="N1577" s="124"/>
      <c r="O1577" s="124">
        <f t="shared" si="76"/>
        <v>0</v>
      </c>
      <c r="P1577" s="130"/>
      <c r="Q1577" s="130"/>
      <c r="R1577" s="130"/>
      <c r="S1577" s="130"/>
      <c r="T1577" s="130"/>
      <c r="U1577" s="130"/>
      <c r="V1577" s="130"/>
      <c r="W1577" s="130"/>
      <c r="X1577" s="130"/>
      <c r="Y1577" s="130"/>
      <c r="Z1577" s="130"/>
      <c r="AA1577" s="130"/>
      <c r="AB1577" s="131">
        <f t="shared" si="77"/>
        <v>0</v>
      </c>
    </row>
    <row r="1578" spans="1:28" s="97" customFormat="1" ht="12.75" x14ac:dyDescent="0.2">
      <c r="A1578" s="127"/>
      <c r="B1578" s="127"/>
      <c r="C1578" s="26"/>
      <c r="D1578" s="128"/>
      <c r="E1578" s="129"/>
      <c r="F1578" s="119" t="str">
        <f>+IF(ISNA(VLOOKUP($E1578,COA!$A$10:$C$208,3,0)),"",VLOOKUP($E1578,COA!$A$10:$C$208,3,0))</f>
        <v/>
      </c>
      <c r="G1578" s="129"/>
      <c r="H1578" s="119" t="str">
        <f>+IF(ISNA(VLOOKUP($E1578,COA!$A$10:$C$208,3,0)),"",VLOOKUP($E1578,COA!$A$10:$C$208,3,0))</f>
        <v/>
      </c>
      <c r="I1578" s="120"/>
      <c r="J1578" s="121" t="str">
        <f>+IF(ISNA(VLOOKUP($I1578,'Cost Center'!$A$9:$B$48,2,0)),"",(VLOOKUP($I1578,'Cost Center'!$A$9:$B$48,2,0)))</f>
        <v/>
      </c>
      <c r="K1578" s="122"/>
      <c r="L1578" s="123"/>
      <c r="M1578" s="124">
        <f t="shared" si="75"/>
        <v>0</v>
      </c>
      <c r="N1578" s="124"/>
      <c r="O1578" s="124">
        <f t="shared" si="76"/>
        <v>0</v>
      </c>
      <c r="P1578" s="130"/>
      <c r="Q1578" s="130"/>
      <c r="R1578" s="130"/>
      <c r="S1578" s="130"/>
      <c r="T1578" s="130"/>
      <c r="U1578" s="130"/>
      <c r="V1578" s="130"/>
      <c r="W1578" s="130"/>
      <c r="X1578" s="130"/>
      <c r="Y1578" s="130"/>
      <c r="Z1578" s="130"/>
      <c r="AA1578" s="130"/>
      <c r="AB1578" s="131">
        <f t="shared" si="77"/>
        <v>0</v>
      </c>
    </row>
    <row r="1579" spans="1:28" s="97" customFormat="1" ht="12.75" x14ac:dyDescent="0.2">
      <c r="A1579" s="127"/>
      <c r="B1579" s="127"/>
      <c r="C1579" s="26"/>
      <c r="D1579" s="128"/>
      <c r="E1579" s="129"/>
      <c r="F1579" s="119" t="str">
        <f>+IF(ISNA(VLOOKUP($E1579,COA!$A$10:$C$208,3,0)),"",VLOOKUP($E1579,COA!$A$10:$C$208,3,0))</f>
        <v/>
      </c>
      <c r="G1579" s="129"/>
      <c r="H1579" s="119" t="str">
        <f>+IF(ISNA(VLOOKUP($E1579,COA!$A$10:$C$208,3,0)),"",VLOOKUP($E1579,COA!$A$10:$C$208,3,0))</f>
        <v/>
      </c>
      <c r="I1579" s="120"/>
      <c r="J1579" s="121" t="str">
        <f>+IF(ISNA(VLOOKUP($I1579,'Cost Center'!$A$9:$B$48,2,0)),"",(VLOOKUP($I1579,'Cost Center'!$A$9:$B$48,2,0)))</f>
        <v/>
      </c>
      <c r="K1579" s="122"/>
      <c r="L1579" s="123"/>
      <c r="M1579" s="124">
        <f t="shared" si="75"/>
        <v>0</v>
      </c>
      <c r="N1579" s="124"/>
      <c r="O1579" s="124">
        <f t="shared" si="76"/>
        <v>0</v>
      </c>
      <c r="P1579" s="130"/>
      <c r="Q1579" s="130"/>
      <c r="R1579" s="130"/>
      <c r="S1579" s="130"/>
      <c r="T1579" s="130"/>
      <c r="U1579" s="130"/>
      <c r="V1579" s="130"/>
      <c r="W1579" s="130"/>
      <c r="X1579" s="130"/>
      <c r="Y1579" s="130"/>
      <c r="Z1579" s="130"/>
      <c r="AA1579" s="130"/>
      <c r="AB1579" s="131">
        <f t="shared" si="77"/>
        <v>0</v>
      </c>
    </row>
    <row r="1580" spans="1:28" s="97" customFormat="1" ht="12.75" x14ac:dyDescent="0.2">
      <c r="A1580" s="127"/>
      <c r="B1580" s="127"/>
      <c r="C1580" s="26"/>
      <c r="D1580" s="128"/>
      <c r="E1580" s="129"/>
      <c r="F1580" s="119" t="str">
        <f>+IF(ISNA(VLOOKUP($E1580,COA!$A$10:$C$208,3,0)),"",VLOOKUP($E1580,COA!$A$10:$C$208,3,0))</f>
        <v/>
      </c>
      <c r="G1580" s="129"/>
      <c r="H1580" s="119" t="str">
        <f>+IF(ISNA(VLOOKUP($E1580,COA!$A$10:$C$208,3,0)),"",VLOOKUP($E1580,COA!$A$10:$C$208,3,0))</f>
        <v/>
      </c>
      <c r="I1580" s="120"/>
      <c r="J1580" s="121" t="str">
        <f>+IF(ISNA(VLOOKUP($I1580,'Cost Center'!$A$9:$B$48,2,0)),"",(VLOOKUP($I1580,'Cost Center'!$A$9:$B$48,2,0)))</f>
        <v/>
      </c>
      <c r="K1580" s="122"/>
      <c r="L1580" s="123"/>
      <c r="M1580" s="124">
        <f t="shared" si="75"/>
        <v>0</v>
      </c>
      <c r="N1580" s="124"/>
      <c r="O1580" s="124">
        <f t="shared" si="76"/>
        <v>0</v>
      </c>
      <c r="P1580" s="130"/>
      <c r="Q1580" s="130"/>
      <c r="R1580" s="130"/>
      <c r="S1580" s="130"/>
      <c r="T1580" s="130"/>
      <c r="U1580" s="130"/>
      <c r="V1580" s="130"/>
      <c r="W1580" s="130"/>
      <c r="X1580" s="130"/>
      <c r="Y1580" s="130"/>
      <c r="Z1580" s="130"/>
      <c r="AA1580" s="130"/>
      <c r="AB1580" s="131">
        <f t="shared" si="77"/>
        <v>0</v>
      </c>
    </row>
    <row r="1581" spans="1:28" s="97" customFormat="1" ht="12.75" x14ac:dyDescent="0.2">
      <c r="A1581" s="127"/>
      <c r="B1581" s="127"/>
      <c r="C1581" s="26"/>
      <c r="D1581" s="128"/>
      <c r="E1581" s="129"/>
      <c r="F1581" s="119" t="str">
        <f>+IF(ISNA(VLOOKUP($E1581,COA!$A$10:$C$208,3,0)),"",VLOOKUP($E1581,COA!$A$10:$C$208,3,0))</f>
        <v/>
      </c>
      <c r="G1581" s="129"/>
      <c r="H1581" s="119" t="str">
        <f>+IF(ISNA(VLOOKUP($E1581,COA!$A$10:$C$208,3,0)),"",VLOOKUP($E1581,COA!$A$10:$C$208,3,0))</f>
        <v/>
      </c>
      <c r="I1581" s="120"/>
      <c r="J1581" s="121" t="str">
        <f>+IF(ISNA(VLOOKUP($I1581,'Cost Center'!$A$9:$B$48,2,0)),"",(VLOOKUP($I1581,'Cost Center'!$A$9:$B$48,2,0)))</f>
        <v/>
      </c>
      <c r="K1581" s="122"/>
      <c r="L1581" s="123"/>
      <c r="M1581" s="124">
        <f t="shared" si="75"/>
        <v>0</v>
      </c>
      <c r="N1581" s="124"/>
      <c r="O1581" s="124">
        <f t="shared" si="76"/>
        <v>0</v>
      </c>
      <c r="P1581" s="130"/>
      <c r="Q1581" s="130"/>
      <c r="R1581" s="130"/>
      <c r="S1581" s="130"/>
      <c r="T1581" s="130"/>
      <c r="U1581" s="130"/>
      <c r="V1581" s="130"/>
      <c r="W1581" s="130"/>
      <c r="X1581" s="130"/>
      <c r="Y1581" s="130"/>
      <c r="Z1581" s="130"/>
      <c r="AA1581" s="130"/>
      <c r="AB1581" s="131">
        <f t="shared" si="77"/>
        <v>0</v>
      </c>
    </row>
    <row r="1582" spans="1:28" s="97" customFormat="1" ht="12.75" x14ac:dyDescent="0.2">
      <c r="A1582" s="127"/>
      <c r="B1582" s="127"/>
      <c r="C1582" s="26"/>
      <c r="D1582" s="128"/>
      <c r="E1582" s="129"/>
      <c r="F1582" s="119" t="str">
        <f>+IF(ISNA(VLOOKUP($E1582,COA!$A$10:$C$208,3,0)),"",VLOOKUP($E1582,COA!$A$10:$C$208,3,0))</f>
        <v/>
      </c>
      <c r="G1582" s="129"/>
      <c r="H1582" s="119" t="str">
        <f>+IF(ISNA(VLOOKUP($E1582,COA!$A$10:$C$208,3,0)),"",VLOOKUP($E1582,COA!$A$10:$C$208,3,0))</f>
        <v/>
      </c>
      <c r="I1582" s="120"/>
      <c r="J1582" s="121" t="str">
        <f>+IF(ISNA(VLOOKUP($I1582,'Cost Center'!$A$9:$B$48,2,0)),"",(VLOOKUP($I1582,'Cost Center'!$A$9:$B$48,2,0)))</f>
        <v/>
      </c>
      <c r="K1582" s="122"/>
      <c r="L1582" s="123"/>
      <c r="M1582" s="124">
        <f t="shared" si="75"/>
        <v>0</v>
      </c>
      <c r="N1582" s="124"/>
      <c r="O1582" s="124">
        <f t="shared" si="76"/>
        <v>0</v>
      </c>
      <c r="P1582" s="130"/>
      <c r="Q1582" s="130"/>
      <c r="R1582" s="130"/>
      <c r="S1582" s="130"/>
      <c r="T1582" s="130"/>
      <c r="U1582" s="130"/>
      <c r="V1582" s="130"/>
      <c r="W1582" s="130"/>
      <c r="X1582" s="130"/>
      <c r="Y1582" s="130"/>
      <c r="Z1582" s="130"/>
      <c r="AA1582" s="130"/>
      <c r="AB1582" s="131">
        <f t="shared" si="77"/>
        <v>0</v>
      </c>
    </row>
    <row r="1583" spans="1:28" s="97" customFormat="1" ht="12.75" x14ac:dyDescent="0.2">
      <c r="A1583" s="127"/>
      <c r="B1583" s="127"/>
      <c r="C1583" s="26"/>
      <c r="D1583" s="128"/>
      <c r="E1583" s="129"/>
      <c r="F1583" s="119" t="str">
        <f>+IF(ISNA(VLOOKUP($E1583,COA!$A$10:$C$208,3,0)),"",VLOOKUP($E1583,COA!$A$10:$C$208,3,0))</f>
        <v/>
      </c>
      <c r="G1583" s="129"/>
      <c r="H1583" s="119" t="str">
        <f>+IF(ISNA(VLOOKUP($E1583,COA!$A$10:$C$208,3,0)),"",VLOOKUP($E1583,COA!$A$10:$C$208,3,0))</f>
        <v/>
      </c>
      <c r="I1583" s="120"/>
      <c r="J1583" s="121" t="str">
        <f>+IF(ISNA(VLOOKUP($I1583,'Cost Center'!$A$9:$B$48,2,0)),"",(VLOOKUP($I1583,'Cost Center'!$A$9:$B$48,2,0)))</f>
        <v/>
      </c>
      <c r="K1583" s="122"/>
      <c r="L1583" s="123"/>
      <c r="M1583" s="124">
        <f t="shared" si="75"/>
        <v>0</v>
      </c>
      <c r="N1583" s="124"/>
      <c r="O1583" s="124">
        <f t="shared" si="76"/>
        <v>0</v>
      </c>
      <c r="P1583" s="130"/>
      <c r="Q1583" s="130"/>
      <c r="R1583" s="130"/>
      <c r="S1583" s="130"/>
      <c r="T1583" s="130"/>
      <c r="U1583" s="130"/>
      <c r="V1583" s="130"/>
      <c r="W1583" s="130"/>
      <c r="X1583" s="130"/>
      <c r="Y1583" s="130"/>
      <c r="Z1583" s="130"/>
      <c r="AA1583" s="130"/>
      <c r="AB1583" s="131">
        <f t="shared" si="77"/>
        <v>0</v>
      </c>
    </row>
    <row r="1584" spans="1:28" s="97" customFormat="1" ht="12.75" x14ac:dyDescent="0.2">
      <c r="A1584" s="127"/>
      <c r="B1584" s="127"/>
      <c r="C1584" s="26"/>
      <c r="D1584" s="128"/>
      <c r="E1584" s="129"/>
      <c r="F1584" s="119" t="str">
        <f>+IF(ISNA(VLOOKUP($E1584,COA!$A$10:$C$208,3,0)),"",VLOOKUP($E1584,COA!$A$10:$C$208,3,0))</f>
        <v/>
      </c>
      <c r="G1584" s="129"/>
      <c r="H1584" s="119" t="str">
        <f>+IF(ISNA(VLOOKUP($E1584,COA!$A$10:$C$208,3,0)),"",VLOOKUP($E1584,COA!$A$10:$C$208,3,0))</f>
        <v/>
      </c>
      <c r="I1584" s="120"/>
      <c r="J1584" s="121" t="str">
        <f>+IF(ISNA(VLOOKUP($I1584,'Cost Center'!$A$9:$B$48,2,0)),"",(VLOOKUP($I1584,'Cost Center'!$A$9:$B$48,2,0)))</f>
        <v/>
      </c>
      <c r="K1584" s="122"/>
      <c r="L1584" s="123"/>
      <c r="M1584" s="124">
        <f t="shared" si="75"/>
        <v>0</v>
      </c>
      <c r="N1584" s="124"/>
      <c r="O1584" s="124">
        <f t="shared" si="76"/>
        <v>0</v>
      </c>
      <c r="P1584" s="130"/>
      <c r="Q1584" s="130"/>
      <c r="R1584" s="130"/>
      <c r="S1584" s="130"/>
      <c r="T1584" s="130"/>
      <c r="U1584" s="130"/>
      <c r="V1584" s="130"/>
      <c r="W1584" s="130"/>
      <c r="X1584" s="130"/>
      <c r="Y1584" s="130"/>
      <c r="Z1584" s="130"/>
      <c r="AA1584" s="130"/>
      <c r="AB1584" s="131">
        <f t="shared" si="77"/>
        <v>0</v>
      </c>
    </row>
    <row r="1585" spans="1:28" s="97" customFormat="1" ht="12.75" x14ac:dyDescent="0.2">
      <c r="A1585" s="127"/>
      <c r="B1585" s="127"/>
      <c r="C1585" s="26"/>
      <c r="D1585" s="128"/>
      <c r="E1585" s="129"/>
      <c r="F1585" s="119" t="str">
        <f>+IF(ISNA(VLOOKUP($E1585,COA!$A$10:$C$208,3,0)),"",VLOOKUP($E1585,COA!$A$10:$C$208,3,0))</f>
        <v/>
      </c>
      <c r="G1585" s="129"/>
      <c r="H1585" s="119" t="str">
        <f>+IF(ISNA(VLOOKUP($E1585,COA!$A$10:$C$208,3,0)),"",VLOOKUP($E1585,COA!$A$10:$C$208,3,0))</f>
        <v/>
      </c>
      <c r="I1585" s="120"/>
      <c r="J1585" s="121" t="str">
        <f>+IF(ISNA(VLOOKUP($I1585,'Cost Center'!$A$9:$B$48,2,0)),"",(VLOOKUP($I1585,'Cost Center'!$A$9:$B$48,2,0)))</f>
        <v/>
      </c>
      <c r="K1585" s="122"/>
      <c r="L1585" s="123"/>
      <c r="M1585" s="124">
        <f t="shared" si="75"/>
        <v>0</v>
      </c>
      <c r="N1585" s="124"/>
      <c r="O1585" s="124">
        <f t="shared" si="76"/>
        <v>0</v>
      </c>
      <c r="P1585" s="130"/>
      <c r="Q1585" s="130"/>
      <c r="R1585" s="130"/>
      <c r="S1585" s="130"/>
      <c r="T1585" s="130"/>
      <c r="U1585" s="130"/>
      <c r="V1585" s="130"/>
      <c r="W1585" s="130"/>
      <c r="X1585" s="130"/>
      <c r="Y1585" s="130"/>
      <c r="Z1585" s="130"/>
      <c r="AA1585" s="130"/>
      <c r="AB1585" s="131">
        <f t="shared" si="77"/>
        <v>0</v>
      </c>
    </row>
    <row r="1586" spans="1:28" s="97" customFormat="1" ht="12.75" x14ac:dyDescent="0.2">
      <c r="A1586" s="127"/>
      <c r="B1586" s="127"/>
      <c r="C1586" s="26"/>
      <c r="D1586" s="128"/>
      <c r="E1586" s="129"/>
      <c r="F1586" s="119" t="str">
        <f>+IF(ISNA(VLOOKUP($E1586,COA!$A$10:$C$208,3,0)),"",VLOOKUP($E1586,COA!$A$10:$C$208,3,0))</f>
        <v/>
      </c>
      <c r="G1586" s="129"/>
      <c r="H1586" s="119" t="str">
        <f>+IF(ISNA(VLOOKUP($E1586,COA!$A$10:$C$208,3,0)),"",VLOOKUP($E1586,COA!$A$10:$C$208,3,0))</f>
        <v/>
      </c>
      <c r="I1586" s="120"/>
      <c r="J1586" s="121" t="str">
        <f>+IF(ISNA(VLOOKUP($I1586,'Cost Center'!$A$9:$B$48,2,0)),"",(VLOOKUP($I1586,'Cost Center'!$A$9:$B$48,2,0)))</f>
        <v/>
      </c>
      <c r="K1586" s="122"/>
      <c r="L1586" s="123"/>
      <c r="M1586" s="124">
        <f t="shared" si="75"/>
        <v>0</v>
      </c>
      <c r="N1586" s="124"/>
      <c r="O1586" s="124">
        <f t="shared" si="76"/>
        <v>0</v>
      </c>
      <c r="P1586" s="130"/>
      <c r="Q1586" s="130"/>
      <c r="R1586" s="130"/>
      <c r="S1586" s="130"/>
      <c r="T1586" s="130"/>
      <c r="U1586" s="130"/>
      <c r="V1586" s="130"/>
      <c r="W1586" s="130"/>
      <c r="X1586" s="130"/>
      <c r="Y1586" s="130"/>
      <c r="Z1586" s="130"/>
      <c r="AA1586" s="130"/>
      <c r="AB1586" s="131">
        <f t="shared" si="77"/>
        <v>0</v>
      </c>
    </row>
    <row r="1587" spans="1:28" s="97" customFormat="1" ht="12.75" x14ac:dyDescent="0.2">
      <c r="A1587" s="127"/>
      <c r="B1587" s="127"/>
      <c r="C1587" s="26"/>
      <c r="D1587" s="128"/>
      <c r="E1587" s="129"/>
      <c r="F1587" s="119" t="str">
        <f>+IF(ISNA(VLOOKUP($E1587,COA!$A$10:$C$208,3,0)),"",VLOOKUP($E1587,COA!$A$10:$C$208,3,0))</f>
        <v/>
      </c>
      <c r="G1587" s="129"/>
      <c r="H1587" s="119" t="str">
        <f>+IF(ISNA(VLOOKUP($E1587,COA!$A$10:$C$208,3,0)),"",VLOOKUP($E1587,COA!$A$10:$C$208,3,0))</f>
        <v/>
      </c>
      <c r="I1587" s="120"/>
      <c r="J1587" s="121" t="str">
        <f>+IF(ISNA(VLOOKUP($I1587,'Cost Center'!$A$9:$B$48,2,0)),"",(VLOOKUP($I1587,'Cost Center'!$A$9:$B$48,2,0)))</f>
        <v/>
      </c>
      <c r="K1587" s="122"/>
      <c r="L1587" s="123"/>
      <c r="M1587" s="124">
        <f t="shared" si="75"/>
        <v>0</v>
      </c>
      <c r="N1587" s="124"/>
      <c r="O1587" s="124">
        <f t="shared" si="76"/>
        <v>0</v>
      </c>
      <c r="P1587" s="130"/>
      <c r="Q1587" s="130"/>
      <c r="R1587" s="130"/>
      <c r="S1587" s="130"/>
      <c r="T1587" s="130"/>
      <c r="U1587" s="130"/>
      <c r="V1587" s="130"/>
      <c r="W1587" s="130"/>
      <c r="X1587" s="130"/>
      <c r="Y1587" s="130"/>
      <c r="Z1587" s="130"/>
      <c r="AA1587" s="130"/>
      <c r="AB1587" s="131">
        <f t="shared" si="77"/>
        <v>0</v>
      </c>
    </row>
    <row r="1588" spans="1:28" s="97" customFormat="1" ht="12.75" x14ac:dyDescent="0.2">
      <c r="A1588" s="127"/>
      <c r="B1588" s="127"/>
      <c r="C1588" s="26"/>
      <c r="D1588" s="128"/>
      <c r="E1588" s="129"/>
      <c r="F1588" s="119" t="str">
        <f>+IF(ISNA(VLOOKUP($E1588,COA!$A$10:$C$208,3,0)),"",VLOOKUP($E1588,COA!$A$10:$C$208,3,0))</f>
        <v/>
      </c>
      <c r="G1588" s="129"/>
      <c r="H1588" s="119" t="str">
        <f>+IF(ISNA(VLOOKUP($E1588,COA!$A$10:$C$208,3,0)),"",VLOOKUP($E1588,COA!$A$10:$C$208,3,0))</f>
        <v/>
      </c>
      <c r="I1588" s="120"/>
      <c r="J1588" s="121" t="str">
        <f>+IF(ISNA(VLOOKUP($I1588,'Cost Center'!$A$9:$B$48,2,0)),"",(VLOOKUP($I1588,'Cost Center'!$A$9:$B$48,2,0)))</f>
        <v/>
      </c>
      <c r="K1588" s="122"/>
      <c r="L1588" s="123"/>
      <c r="M1588" s="124">
        <f t="shared" si="75"/>
        <v>0</v>
      </c>
      <c r="N1588" s="124"/>
      <c r="O1588" s="124">
        <f t="shared" si="76"/>
        <v>0</v>
      </c>
      <c r="P1588" s="130"/>
      <c r="Q1588" s="130"/>
      <c r="R1588" s="130"/>
      <c r="S1588" s="130"/>
      <c r="T1588" s="130"/>
      <c r="U1588" s="130"/>
      <c r="V1588" s="130"/>
      <c r="W1588" s="130"/>
      <c r="X1588" s="130"/>
      <c r="Y1588" s="130"/>
      <c r="Z1588" s="130"/>
      <c r="AA1588" s="130"/>
      <c r="AB1588" s="131">
        <f t="shared" si="77"/>
        <v>0</v>
      </c>
    </row>
    <row r="1589" spans="1:28" s="97" customFormat="1" ht="12.75" x14ac:dyDescent="0.2">
      <c r="A1589" s="127"/>
      <c r="B1589" s="127"/>
      <c r="C1589" s="26"/>
      <c r="D1589" s="128"/>
      <c r="E1589" s="129"/>
      <c r="F1589" s="119" t="str">
        <f>+IF(ISNA(VLOOKUP($E1589,COA!$A$10:$C$208,3,0)),"",VLOOKUP($E1589,COA!$A$10:$C$208,3,0))</f>
        <v/>
      </c>
      <c r="G1589" s="129"/>
      <c r="H1589" s="119" t="str">
        <f>+IF(ISNA(VLOOKUP($E1589,COA!$A$10:$C$208,3,0)),"",VLOOKUP($E1589,COA!$A$10:$C$208,3,0))</f>
        <v/>
      </c>
      <c r="I1589" s="120"/>
      <c r="J1589" s="121" t="str">
        <f>+IF(ISNA(VLOOKUP($I1589,'Cost Center'!$A$9:$B$48,2,0)),"",(VLOOKUP($I1589,'Cost Center'!$A$9:$B$48,2,0)))</f>
        <v/>
      </c>
      <c r="K1589" s="122"/>
      <c r="L1589" s="123"/>
      <c r="M1589" s="124">
        <f t="shared" si="75"/>
        <v>0</v>
      </c>
      <c r="N1589" s="124"/>
      <c r="O1589" s="124">
        <f t="shared" si="76"/>
        <v>0</v>
      </c>
      <c r="P1589" s="130"/>
      <c r="Q1589" s="130"/>
      <c r="R1589" s="130"/>
      <c r="S1589" s="130"/>
      <c r="T1589" s="130"/>
      <c r="U1589" s="130"/>
      <c r="V1589" s="130"/>
      <c r="W1589" s="130"/>
      <c r="X1589" s="130"/>
      <c r="Y1589" s="130"/>
      <c r="Z1589" s="130"/>
      <c r="AA1589" s="130"/>
      <c r="AB1589" s="131">
        <f t="shared" si="77"/>
        <v>0</v>
      </c>
    </row>
    <row r="1590" spans="1:28" s="97" customFormat="1" ht="12.75" x14ac:dyDescent="0.2">
      <c r="A1590" s="127"/>
      <c r="B1590" s="127"/>
      <c r="C1590" s="26"/>
      <c r="D1590" s="128"/>
      <c r="E1590" s="129"/>
      <c r="F1590" s="119" t="str">
        <f>+IF(ISNA(VLOOKUP($E1590,COA!$A$10:$C$208,3,0)),"",VLOOKUP($E1590,COA!$A$10:$C$208,3,0))</f>
        <v/>
      </c>
      <c r="G1590" s="129"/>
      <c r="H1590" s="119" t="str">
        <f>+IF(ISNA(VLOOKUP($E1590,COA!$A$10:$C$208,3,0)),"",VLOOKUP($E1590,COA!$A$10:$C$208,3,0))</f>
        <v/>
      </c>
      <c r="I1590" s="120"/>
      <c r="J1590" s="121" t="str">
        <f>+IF(ISNA(VLOOKUP($I1590,'Cost Center'!$A$9:$B$48,2,0)),"",(VLOOKUP($I1590,'Cost Center'!$A$9:$B$48,2,0)))</f>
        <v/>
      </c>
      <c r="K1590" s="122"/>
      <c r="L1590" s="123"/>
      <c r="M1590" s="124">
        <f t="shared" si="75"/>
        <v>0</v>
      </c>
      <c r="N1590" s="124"/>
      <c r="O1590" s="124">
        <f t="shared" si="76"/>
        <v>0</v>
      </c>
      <c r="P1590" s="130"/>
      <c r="Q1590" s="130"/>
      <c r="R1590" s="130"/>
      <c r="S1590" s="130"/>
      <c r="T1590" s="130"/>
      <c r="U1590" s="130"/>
      <c r="V1590" s="130"/>
      <c r="W1590" s="130"/>
      <c r="X1590" s="130"/>
      <c r="Y1590" s="130"/>
      <c r="Z1590" s="130"/>
      <c r="AA1590" s="130"/>
      <c r="AB1590" s="131">
        <f t="shared" si="77"/>
        <v>0</v>
      </c>
    </row>
    <row r="1591" spans="1:28" s="97" customFormat="1" ht="12.75" x14ac:dyDescent="0.2">
      <c r="A1591" s="127"/>
      <c r="B1591" s="127"/>
      <c r="C1591" s="26"/>
      <c r="D1591" s="128"/>
      <c r="E1591" s="129"/>
      <c r="F1591" s="119" t="str">
        <f>+IF(ISNA(VLOOKUP($E1591,COA!$A$10:$C$208,3,0)),"",VLOOKUP($E1591,COA!$A$10:$C$208,3,0))</f>
        <v/>
      </c>
      <c r="G1591" s="129"/>
      <c r="H1591" s="119" t="str">
        <f>+IF(ISNA(VLOOKUP($E1591,COA!$A$10:$C$208,3,0)),"",VLOOKUP($E1591,COA!$A$10:$C$208,3,0))</f>
        <v/>
      </c>
      <c r="I1591" s="120"/>
      <c r="J1591" s="121" t="str">
        <f>+IF(ISNA(VLOOKUP($I1591,'Cost Center'!$A$9:$B$48,2,0)),"",(VLOOKUP($I1591,'Cost Center'!$A$9:$B$48,2,0)))</f>
        <v/>
      </c>
      <c r="K1591" s="122"/>
      <c r="L1591" s="123"/>
      <c r="M1591" s="124">
        <f t="shared" si="75"/>
        <v>0</v>
      </c>
      <c r="N1591" s="124"/>
      <c r="O1591" s="124">
        <f t="shared" si="76"/>
        <v>0</v>
      </c>
      <c r="P1591" s="130"/>
      <c r="Q1591" s="130"/>
      <c r="R1591" s="130"/>
      <c r="S1591" s="130"/>
      <c r="T1591" s="130"/>
      <c r="U1591" s="130"/>
      <c r="V1591" s="130"/>
      <c r="W1591" s="130"/>
      <c r="X1591" s="130"/>
      <c r="Y1591" s="130"/>
      <c r="Z1591" s="130"/>
      <c r="AA1591" s="130"/>
      <c r="AB1591" s="131">
        <f t="shared" si="77"/>
        <v>0</v>
      </c>
    </row>
    <row r="1592" spans="1:28" s="97" customFormat="1" ht="12.75" x14ac:dyDescent="0.2">
      <c r="A1592" s="127"/>
      <c r="B1592" s="127"/>
      <c r="C1592" s="26"/>
      <c r="D1592" s="128"/>
      <c r="E1592" s="129"/>
      <c r="F1592" s="119" t="str">
        <f>+IF(ISNA(VLOOKUP($E1592,COA!$A$10:$C$208,3,0)),"",VLOOKUP($E1592,COA!$A$10:$C$208,3,0))</f>
        <v/>
      </c>
      <c r="G1592" s="129"/>
      <c r="H1592" s="119" t="str">
        <f>+IF(ISNA(VLOOKUP($E1592,COA!$A$10:$C$208,3,0)),"",VLOOKUP($E1592,COA!$A$10:$C$208,3,0))</f>
        <v/>
      </c>
      <c r="I1592" s="120"/>
      <c r="J1592" s="121" t="str">
        <f>+IF(ISNA(VLOOKUP($I1592,'Cost Center'!$A$9:$B$48,2,0)),"",(VLOOKUP($I1592,'Cost Center'!$A$9:$B$48,2,0)))</f>
        <v/>
      </c>
      <c r="K1592" s="122"/>
      <c r="L1592" s="123"/>
      <c r="M1592" s="124">
        <f t="shared" si="75"/>
        <v>0</v>
      </c>
      <c r="N1592" s="124"/>
      <c r="O1592" s="124">
        <f t="shared" si="76"/>
        <v>0</v>
      </c>
      <c r="P1592" s="130"/>
      <c r="Q1592" s="130"/>
      <c r="R1592" s="130"/>
      <c r="S1592" s="130"/>
      <c r="T1592" s="130"/>
      <c r="U1592" s="130"/>
      <c r="V1592" s="130"/>
      <c r="W1592" s="130"/>
      <c r="X1592" s="130"/>
      <c r="Y1592" s="130"/>
      <c r="Z1592" s="130"/>
      <c r="AA1592" s="130"/>
      <c r="AB1592" s="131">
        <f t="shared" si="77"/>
        <v>0</v>
      </c>
    </row>
    <row r="1593" spans="1:28" s="97" customFormat="1" ht="12.75" x14ac:dyDescent="0.2">
      <c r="A1593" s="127"/>
      <c r="B1593" s="127"/>
      <c r="C1593" s="26"/>
      <c r="D1593" s="128"/>
      <c r="E1593" s="129"/>
      <c r="F1593" s="119" t="str">
        <f>+IF(ISNA(VLOOKUP($E1593,COA!$A$10:$C$208,3,0)),"",VLOOKUP($E1593,COA!$A$10:$C$208,3,0))</f>
        <v/>
      </c>
      <c r="G1593" s="129"/>
      <c r="H1593" s="119" t="str">
        <f>+IF(ISNA(VLOOKUP($E1593,COA!$A$10:$C$208,3,0)),"",VLOOKUP($E1593,COA!$A$10:$C$208,3,0))</f>
        <v/>
      </c>
      <c r="I1593" s="120"/>
      <c r="J1593" s="121" t="str">
        <f>+IF(ISNA(VLOOKUP($I1593,'Cost Center'!$A$9:$B$48,2,0)),"",(VLOOKUP($I1593,'Cost Center'!$A$9:$B$48,2,0)))</f>
        <v/>
      </c>
      <c r="K1593" s="122"/>
      <c r="L1593" s="123"/>
      <c r="M1593" s="124">
        <f t="shared" si="75"/>
        <v>0</v>
      </c>
      <c r="N1593" s="124"/>
      <c r="O1593" s="124">
        <f t="shared" si="76"/>
        <v>0</v>
      </c>
      <c r="P1593" s="130"/>
      <c r="Q1593" s="130"/>
      <c r="R1593" s="130"/>
      <c r="S1593" s="130"/>
      <c r="T1593" s="130"/>
      <c r="U1593" s="130"/>
      <c r="V1593" s="130"/>
      <c r="W1593" s="130"/>
      <c r="X1593" s="130"/>
      <c r="Y1593" s="130"/>
      <c r="Z1593" s="130"/>
      <c r="AA1593" s="130"/>
      <c r="AB1593" s="131">
        <f t="shared" si="77"/>
        <v>0</v>
      </c>
    </row>
    <row r="1594" spans="1:28" s="97" customFormat="1" ht="12.75" x14ac:dyDescent="0.2">
      <c r="A1594" s="127"/>
      <c r="B1594" s="127"/>
      <c r="C1594" s="26"/>
      <c r="D1594" s="128"/>
      <c r="E1594" s="129"/>
      <c r="F1594" s="119" t="str">
        <f>+IF(ISNA(VLOOKUP($E1594,COA!$A$10:$C$208,3,0)),"",VLOOKUP($E1594,COA!$A$10:$C$208,3,0))</f>
        <v/>
      </c>
      <c r="G1594" s="129"/>
      <c r="H1594" s="119" t="str">
        <f>+IF(ISNA(VLOOKUP($E1594,COA!$A$10:$C$208,3,0)),"",VLOOKUP($E1594,COA!$A$10:$C$208,3,0))</f>
        <v/>
      </c>
      <c r="I1594" s="120"/>
      <c r="J1594" s="121" t="str">
        <f>+IF(ISNA(VLOOKUP($I1594,'Cost Center'!$A$9:$B$48,2,0)),"",(VLOOKUP($I1594,'Cost Center'!$A$9:$B$48,2,0)))</f>
        <v/>
      </c>
      <c r="K1594" s="122"/>
      <c r="L1594" s="123"/>
      <c r="M1594" s="124">
        <f t="shared" si="75"/>
        <v>0</v>
      </c>
      <c r="N1594" s="124"/>
      <c r="O1594" s="124">
        <f t="shared" si="76"/>
        <v>0</v>
      </c>
      <c r="P1594" s="130"/>
      <c r="Q1594" s="130"/>
      <c r="R1594" s="130"/>
      <c r="S1594" s="130"/>
      <c r="T1594" s="130"/>
      <c r="U1594" s="130"/>
      <c r="V1594" s="130"/>
      <c r="W1594" s="130"/>
      <c r="X1594" s="130"/>
      <c r="Y1594" s="130"/>
      <c r="Z1594" s="130"/>
      <c r="AA1594" s="130"/>
      <c r="AB1594" s="131">
        <f t="shared" si="77"/>
        <v>0</v>
      </c>
    </row>
    <row r="1595" spans="1:28" s="97" customFormat="1" ht="12.75" x14ac:dyDescent="0.2">
      <c r="A1595" s="127"/>
      <c r="B1595" s="127"/>
      <c r="C1595" s="26"/>
      <c r="D1595" s="128"/>
      <c r="E1595" s="129"/>
      <c r="F1595" s="119" t="str">
        <f>+IF(ISNA(VLOOKUP($E1595,COA!$A$10:$C$208,3,0)),"",VLOOKUP($E1595,COA!$A$10:$C$208,3,0))</f>
        <v/>
      </c>
      <c r="G1595" s="129"/>
      <c r="H1595" s="119" t="str">
        <f>+IF(ISNA(VLOOKUP($E1595,COA!$A$10:$C$208,3,0)),"",VLOOKUP($E1595,COA!$A$10:$C$208,3,0))</f>
        <v/>
      </c>
      <c r="I1595" s="120"/>
      <c r="J1595" s="121" t="str">
        <f>+IF(ISNA(VLOOKUP($I1595,'Cost Center'!$A$9:$B$48,2,0)),"",(VLOOKUP($I1595,'Cost Center'!$A$9:$B$48,2,0)))</f>
        <v/>
      </c>
      <c r="K1595" s="122"/>
      <c r="L1595" s="123"/>
      <c r="M1595" s="124">
        <f t="shared" si="75"/>
        <v>0</v>
      </c>
      <c r="N1595" s="124"/>
      <c r="O1595" s="124">
        <f t="shared" si="76"/>
        <v>0</v>
      </c>
      <c r="P1595" s="130"/>
      <c r="Q1595" s="130"/>
      <c r="R1595" s="130"/>
      <c r="S1595" s="130"/>
      <c r="T1595" s="130"/>
      <c r="U1595" s="130"/>
      <c r="V1595" s="130"/>
      <c r="W1595" s="130"/>
      <c r="X1595" s="130"/>
      <c r="Y1595" s="130"/>
      <c r="Z1595" s="130"/>
      <c r="AA1595" s="130"/>
      <c r="AB1595" s="131">
        <f t="shared" si="77"/>
        <v>0</v>
      </c>
    </row>
    <row r="1596" spans="1:28" s="97" customFormat="1" ht="12.75" x14ac:dyDescent="0.2">
      <c r="A1596" s="127"/>
      <c r="B1596" s="127"/>
      <c r="C1596" s="26"/>
      <c r="D1596" s="128"/>
      <c r="E1596" s="129"/>
      <c r="F1596" s="119" t="str">
        <f>+IF(ISNA(VLOOKUP($E1596,COA!$A$10:$C$208,3,0)),"",VLOOKUP($E1596,COA!$A$10:$C$208,3,0))</f>
        <v/>
      </c>
      <c r="G1596" s="129"/>
      <c r="H1596" s="119" t="str">
        <f>+IF(ISNA(VLOOKUP($E1596,COA!$A$10:$C$208,3,0)),"",VLOOKUP($E1596,COA!$A$10:$C$208,3,0))</f>
        <v/>
      </c>
      <c r="I1596" s="120"/>
      <c r="J1596" s="121" t="str">
        <f>+IF(ISNA(VLOOKUP($I1596,'Cost Center'!$A$9:$B$48,2,0)),"",(VLOOKUP($I1596,'Cost Center'!$A$9:$B$48,2,0)))</f>
        <v/>
      </c>
      <c r="K1596" s="122"/>
      <c r="L1596" s="123"/>
      <c r="M1596" s="124">
        <f t="shared" si="75"/>
        <v>0</v>
      </c>
      <c r="N1596" s="124"/>
      <c r="O1596" s="124">
        <f t="shared" si="76"/>
        <v>0</v>
      </c>
      <c r="P1596" s="130"/>
      <c r="Q1596" s="130"/>
      <c r="R1596" s="130"/>
      <c r="S1596" s="130"/>
      <c r="T1596" s="130"/>
      <c r="U1596" s="130"/>
      <c r="V1596" s="130"/>
      <c r="W1596" s="130"/>
      <c r="X1596" s="130"/>
      <c r="Y1596" s="130"/>
      <c r="Z1596" s="130"/>
      <c r="AA1596" s="130"/>
      <c r="AB1596" s="131">
        <f t="shared" si="77"/>
        <v>0</v>
      </c>
    </row>
    <row r="1597" spans="1:28" s="97" customFormat="1" ht="12.75" x14ac:dyDescent="0.2">
      <c r="A1597" s="127"/>
      <c r="B1597" s="127"/>
      <c r="C1597" s="26"/>
      <c r="D1597" s="128"/>
      <c r="E1597" s="129"/>
      <c r="F1597" s="119" t="str">
        <f>+IF(ISNA(VLOOKUP($E1597,COA!$A$10:$C$208,3,0)),"",VLOOKUP($E1597,COA!$A$10:$C$208,3,0))</f>
        <v/>
      </c>
      <c r="G1597" s="129"/>
      <c r="H1597" s="119" t="str">
        <f>+IF(ISNA(VLOOKUP($E1597,COA!$A$10:$C$208,3,0)),"",VLOOKUP($E1597,COA!$A$10:$C$208,3,0))</f>
        <v/>
      </c>
      <c r="I1597" s="120"/>
      <c r="J1597" s="121" t="str">
        <f>+IF(ISNA(VLOOKUP($I1597,'Cost Center'!$A$9:$B$48,2,0)),"",(VLOOKUP($I1597,'Cost Center'!$A$9:$B$48,2,0)))</f>
        <v/>
      </c>
      <c r="K1597" s="122"/>
      <c r="L1597" s="123"/>
      <c r="M1597" s="124">
        <f t="shared" si="75"/>
        <v>0</v>
      </c>
      <c r="N1597" s="124"/>
      <c r="O1597" s="124">
        <f t="shared" si="76"/>
        <v>0</v>
      </c>
      <c r="P1597" s="130"/>
      <c r="Q1597" s="130"/>
      <c r="R1597" s="130"/>
      <c r="S1597" s="130"/>
      <c r="T1597" s="130"/>
      <c r="U1597" s="130"/>
      <c r="V1597" s="130"/>
      <c r="W1597" s="130"/>
      <c r="X1597" s="130"/>
      <c r="Y1597" s="130"/>
      <c r="Z1597" s="130"/>
      <c r="AA1597" s="130"/>
      <c r="AB1597" s="131">
        <f t="shared" si="77"/>
        <v>0</v>
      </c>
    </row>
    <row r="1598" spans="1:28" s="97" customFormat="1" ht="12.75" x14ac:dyDescent="0.2">
      <c r="A1598" s="127"/>
      <c r="B1598" s="127"/>
      <c r="C1598" s="26"/>
      <c r="D1598" s="128"/>
      <c r="E1598" s="129"/>
      <c r="F1598" s="119" t="str">
        <f>+IF(ISNA(VLOOKUP($E1598,COA!$A$10:$C$208,3,0)),"",VLOOKUP($E1598,COA!$A$10:$C$208,3,0))</f>
        <v/>
      </c>
      <c r="G1598" s="129"/>
      <c r="H1598" s="119" t="str">
        <f>+IF(ISNA(VLOOKUP($E1598,COA!$A$10:$C$208,3,0)),"",VLOOKUP($E1598,COA!$A$10:$C$208,3,0))</f>
        <v/>
      </c>
      <c r="I1598" s="120"/>
      <c r="J1598" s="121" t="str">
        <f>+IF(ISNA(VLOOKUP($I1598,'Cost Center'!$A$9:$B$48,2,0)),"",(VLOOKUP($I1598,'Cost Center'!$A$9:$B$48,2,0)))</f>
        <v/>
      </c>
      <c r="K1598" s="122"/>
      <c r="L1598" s="123"/>
      <c r="M1598" s="124">
        <f t="shared" si="75"/>
        <v>0</v>
      </c>
      <c r="N1598" s="124"/>
      <c r="O1598" s="124">
        <f t="shared" si="76"/>
        <v>0</v>
      </c>
      <c r="P1598" s="130"/>
      <c r="Q1598" s="130"/>
      <c r="R1598" s="130"/>
      <c r="S1598" s="130"/>
      <c r="T1598" s="130"/>
      <c r="U1598" s="130"/>
      <c r="V1598" s="130"/>
      <c r="W1598" s="130"/>
      <c r="X1598" s="130"/>
      <c r="Y1598" s="130"/>
      <c r="Z1598" s="130"/>
      <c r="AA1598" s="130"/>
      <c r="AB1598" s="131">
        <f t="shared" si="77"/>
        <v>0</v>
      </c>
    </row>
    <row r="1599" spans="1:28" s="97" customFormat="1" ht="12.75" x14ac:dyDescent="0.2">
      <c r="A1599" s="127"/>
      <c r="B1599" s="127"/>
      <c r="C1599" s="26"/>
      <c r="D1599" s="128"/>
      <c r="E1599" s="129"/>
      <c r="F1599" s="119" t="str">
        <f>+IF(ISNA(VLOOKUP($E1599,COA!$A$10:$C$208,3,0)),"",VLOOKUP($E1599,COA!$A$10:$C$208,3,0))</f>
        <v/>
      </c>
      <c r="G1599" s="129"/>
      <c r="H1599" s="119" t="str">
        <f>+IF(ISNA(VLOOKUP($E1599,COA!$A$10:$C$208,3,0)),"",VLOOKUP($E1599,COA!$A$10:$C$208,3,0))</f>
        <v/>
      </c>
      <c r="I1599" s="120"/>
      <c r="J1599" s="121" t="str">
        <f>+IF(ISNA(VLOOKUP($I1599,'Cost Center'!$A$9:$B$48,2,0)),"",(VLOOKUP($I1599,'Cost Center'!$A$9:$B$48,2,0)))</f>
        <v/>
      </c>
      <c r="K1599" s="122"/>
      <c r="L1599" s="123"/>
      <c r="M1599" s="124">
        <f t="shared" si="75"/>
        <v>0</v>
      </c>
      <c r="N1599" s="124"/>
      <c r="O1599" s="124">
        <f t="shared" si="76"/>
        <v>0</v>
      </c>
      <c r="P1599" s="130"/>
      <c r="Q1599" s="130"/>
      <c r="R1599" s="130"/>
      <c r="S1599" s="130"/>
      <c r="T1599" s="130"/>
      <c r="U1599" s="130"/>
      <c r="V1599" s="130"/>
      <c r="W1599" s="130"/>
      <c r="X1599" s="130"/>
      <c r="Y1599" s="130"/>
      <c r="Z1599" s="130"/>
      <c r="AA1599" s="130"/>
      <c r="AB1599" s="131">
        <f t="shared" si="77"/>
        <v>0</v>
      </c>
    </row>
    <row r="1600" spans="1:28" s="97" customFormat="1" ht="12.75" x14ac:dyDescent="0.2">
      <c r="A1600" s="127"/>
      <c r="B1600" s="127"/>
      <c r="C1600" s="26"/>
      <c r="D1600" s="128"/>
      <c r="E1600" s="129"/>
      <c r="F1600" s="119" t="str">
        <f>+IF(ISNA(VLOOKUP($E1600,COA!$A$10:$C$208,3,0)),"",VLOOKUP($E1600,COA!$A$10:$C$208,3,0))</f>
        <v/>
      </c>
      <c r="G1600" s="129"/>
      <c r="H1600" s="119" t="str">
        <f>+IF(ISNA(VLOOKUP($E1600,COA!$A$10:$C$208,3,0)),"",VLOOKUP($E1600,COA!$A$10:$C$208,3,0))</f>
        <v/>
      </c>
      <c r="I1600" s="120"/>
      <c r="J1600" s="121" t="str">
        <f>+IF(ISNA(VLOOKUP($I1600,'Cost Center'!$A$9:$B$48,2,0)),"",(VLOOKUP($I1600,'Cost Center'!$A$9:$B$48,2,0)))</f>
        <v/>
      </c>
      <c r="K1600" s="122"/>
      <c r="L1600" s="123"/>
      <c r="M1600" s="124">
        <f t="shared" si="75"/>
        <v>0</v>
      </c>
      <c r="N1600" s="124"/>
      <c r="O1600" s="124">
        <f t="shared" si="76"/>
        <v>0</v>
      </c>
      <c r="P1600" s="130"/>
      <c r="Q1600" s="130"/>
      <c r="R1600" s="130"/>
      <c r="S1600" s="130"/>
      <c r="T1600" s="130"/>
      <c r="U1600" s="130"/>
      <c r="V1600" s="130"/>
      <c r="W1600" s="130"/>
      <c r="X1600" s="130"/>
      <c r="Y1600" s="130"/>
      <c r="Z1600" s="130"/>
      <c r="AA1600" s="130"/>
      <c r="AB1600" s="131">
        <f t="shared" si="77"/>
        <v>0</v>
      </c>
    </row>
    <row r="1601" spans="1:28" s="97" customFormat="1" ht="12.75" x14ac:dyDescent="0.2">
      <c r="A1601" s="127"/>
      <c r="B1601" s="127"/>
      <c r="C1601" s="26"/>
      <c r="D1601" s="128"/>
      <c r="E1601" s="129"/>
      <c r="F1601" s="119" t="str">
        <f>+IF(ISNA(VLOOKUP($E1601,COA!$A$10:$C$208,3,0)),"",VLOOKUP($E1601,COA!$A$10:$C$208,3,0))</f>
        <v/>
      </c>
      <c r="G1601" s="129"/>
      <c r="H1601" s="119" t="str">
        <f>+IF(ISNA(VLOOKUP($E1601,COA!$A$10:$C$208,3,0)),"",VLOOKUP($E1601,COA!$A$10:$C$208,3,0))</f>
        <v/>
      </c>
      <c r="I1601" s="120"/>
      <c r="J1601" s="121" t="str">
        <f>+IF(ISNA(VLOOKUP($I1601,'Cost Center'!$A$9:$B$48,2,0)),"",(VLOOKUP($I1601,'Cost Center'!$A$9:$B$48,2,0)))</f>
        <v/>
      </c>
      <c r="K1601" s="122"/>
      <c r="L1601" s="123"/>
      <c r="M1601" s="124">
        <f t="shared" si="75"/>
        <v>0</v>
      </c>
      <c r="N1601" s="124"/>
      <c r="O1601" s="124">
        <f t="shared" si="76"/>
        <v>0</v>
      </c>
      <c r="P1601" s="130"/>
      <c r="Q1601" s="130"/>
      <c r="R1601" s="130"/>
      <c r="S1601" s="130"/>
      <c r="T1601" s="130"/>
      <c r="U1601" s="130"/>
      <c r="V1601" s="130"/>
      <c r="W1601" s="130"/>
      <c r="X1601" s="130"/>
      <c r="Y1601" s="130"/>
      <c r="Z1601" s="130"/>
      <c r="AA1601" s="130"/>
      <c r="AB1601" s="131">
        <f t="shared" si="77"/>
        <v>0</v>
      </c>
    </row>
    <row r="1602" spans="1:28" s="97" customFormat="1" ht="12.75" x14ac:dyDescent="0.2">
      <c r="A1602" s="127"/>
      <c r="B1602" s="127"/>
      <c r="C1602" s="26"/>
      <c r="D1602" s="128"/>
      <c r="E1602" s="129"/>
      <c r="F1602" s="119" t="str">
        <f>+IF(ISNA(VLOOKUP($E1602,COA!$A$10:$C$208,3,0)),"",VLOOKUP($E1602,COA!$A$10:$C$208,3,0))</f>
        <v/>
      </c>
      <c r="G1602" s="129"/>
      <c r="H1602" s="119" t="str">
        <f>+IF(ISNA(VLOOKUP($E1602,COA!$A$10:$C$208,3,0)),"",VLOOKUP($E1602,COA!$A$10:$C$208,3,0))</f>
        <v/>
      </c>
      <c r="I1602" s="120"/>
      <c r="J1602" s="121" t="str">
        <f>+IF(ISNA(VLOOKUP($I1602,'Cost Center'!$A$9:$B$48,2,0)),"",(VLOOKUP($I1602,'Cost Center'!$A$9:$B$48,2,0)))</f>
        <v/>
      </c>
      <c r="K1602" s="122"/>
      <c r="L1602" s="123"/>
      <c r="M1602" s="124">
        <f t="shared" si="75"/>
        <v>0</v>
      </c>
      <c r="N1602" s="124"/>
      <c r="O1602" s="124">
        <f t="shared" si="76"/>
        <v>0</v>
      </c>
      <c r="P1602" s="130"/>
      <c r="Q1602" s="130"/>
      <c r="R1602" s="130"/>
      <c r="S1602" s="130"/>
      <c r="T1602" s="130"/>
      <c r="U1602" s="130"/>
      <c r="V1602" s="130"/>
      <c r="W1602" s="130"/>
      <c r="X1602" s="130"/>
      <c r="Y1602" s="130"/>
      <c r="Z1602" s="130"/>
      <c r="AA1602" s="130"/>
      <c r="AB1602" s="131">
        <f t="shared" si="77"/>
        <v>0</v>
      </c>
    </row>
    <row r="1603" spans="1:28" s="97" customFormat="1" ht="12.75" x14ac:dyDescent="0.2">
      <c r="A1603" s="127"/>
      <c r="B1603" s="127"/>
      <c r="C1603" s="26"/>
      <c r="D1603" s="128"/>
      <c r="E1603" s="129"/>
      <c r="F1603" s="119" t="str">
        <f>+IF(ISNA(VLOOKUP($E1603,COA!$A$10:$C$208,3,0)),"",VLOOKUP($E1603,COA!$A$10:$C$208,3,0))</f>
        <v/>
      </c>
      <c r="G1603" s="129"/>
      <c r="H1603" s="119" t="str">
        <f>+IF(ISNA(VLOOKUP($E1603,COA!$A$10:$C$208,3,0)),"",VLOOKUP($E1603,COA!$A$10:$C$208,3,0))</f>
        <v/>
      </c>
      <c r="I1603" s="120"/>
      <c r="J1603" s="121" t="str">
        <f>+IF(ISNA(VLOOKUP($I1603,'Cost Center'!$A$9:$B$48,2,0)),"",(VLOOKUP($I1603,'Cost Center'!$A$9:$B$48,2,0)))</f>
        <v/>
      </c>
      <c r="K1603" s="122"/>
      <c r="L1603" s="123"/>
      <c r="M1603" s="124">
        <f t="shared" si="75"/>
        <v>0</v>
      </c>
      <c r="N1603" s="124"/>
      <c r="O1603" s="124">
        <f t="shared" si="76"/>
        <v>0</v>
      </c>
      <c r="P1603" s="130"/>
      <c r="Q1603" s="130"/>
      <c r="R1603" s="130"/>
      <c r="S1603" s="130"/>
      <c r="T1603" s="130"/>
      <c r="U1603" s="130"/>
      <c r="V1603" s="130"/>
      <c r="W1603" s="130"/>
      <c r="X1603" s="130"/>
      <c r="Y1603" s="130"/>
      <c r="Z1603" s="130"/>
      <c r="AA1603" s="130"/>
      <c r="AB1603" s="131">
        <f t="shared" si="77"/>
        <v>0</v>
      </c>
    </row>
    <row r="1604" spans="1:28" s="97" customFormat="1" ht="12.75" x14ac:dyDescent="0.2">
      <c r="A1604" s="127"/>
      <c r="B1604" s="127"/>
      <c r="C1604" s="26"/>
      <c r="D1604" s="128"/>
      <c r="E1604" s="129"/>
      <c r="F1604" s="119" t="str">
        <f>+IF(ISNA(VLOOKUP($E1604,COA!$A$10:$C$208,3,0)),"",VLOOKUP($E1604,COA!$A$10:$C$208,3,0))</f>
        <v/>
      </c>
      <c r="G1604" s="129"/>
      <c r="H1604" s="119" t="str">
        <f>+IF(ISNA(VLOOKUP($E1604,COA!$A$10:$C$208,3,0)),"",VLOOKUP($E1604,COA!$A$10:$C$208,3,0))</f>
        <v/>
      </c>
      <c r="I1604" s="120"/>
      <c r="J1604" s="121" t="str">
        <f>+IF(ISNA(VLOOKUP($I1604,'Cost Center'!$A$9:$B$48,2,0)),"",(VLOOKUP($I1604,'Cost Center'!$A$9:$B$48,2,0)))</f>
        <v/>
      </c>
      <c r="K1604" s="122"/>
      <c r="L1604" s="123"/>
      <c r="M1604" s="124">
        <f t="shared" si="75"/>
        <v>0</v>
      </c>
      <c r="N1604" s="124"/>
      <c r="O1604" s="124">
        <f t="shared" si="76"/>
        <v>0</v>
      </c>
      <c r="P1604" s="130"/>
      <c r="Q1604" s="130"/>
      <c r="R1604" s="130"/>
      <c r="S1604" s="130"/>
      <c r="T1604" s="130"/>
      <c r="U1604" s="130"/>
      <c r="V1604" s="130"/>
      <c r="W1604" s="130"/>
      <c r="X1604" s="130"/>
      <c r="Y1604" s="130"/>
      <c r="Z1604" s="130"/>
      <c r="AA1604" s="130"/>
      <c r="AB1604" s="131">
        <f t="shared" si="77"/>
        <v>0</v>
      </c>
    </row>
    <row r="1605" spans="1:28" s="97" customFormat="1" ht="12.75" x14ac:dyDescent="0.2">
      <c r="A1605" s="127"/>
      <c r="B1605" s="127"/>
      <c r="C1605" s="26"/>
      <c r="D1605" s="128"/>
      <c r="E1605" s="129"/>
      <c r="F1605" s="119" t="str">
        <f>+IF(ISNA(VLOOKUP($E1605,COA!$A$10:$C$208,3,0)),"",VLOOKUP($E1605,COA!$A$10:$C$208,3,0))</f>
        <v/>
      </c>
      <c r="G1605" s="129"/>
      <c r="H1605" s="119" t="str">
        <f>+IF(ISNA(VLOOKUP($E1605,COA!$A$10:$C$208,3,0)),"",VLOOKUP($E1605,COA!$A$10:$C$208,3,0))</f>
        <v/>
      </c>
      <c r="I1605" s="120"/>
      <c r="J1605" s="121" t="str">
        <f>+IF(ISNA(VLOOKUP($I1605,'Cost Center'!$A$9:$B$48,2,0)),"",(VLOOKUP($I1605,'Cost Center'!$A$9:$B$48,2,0)))</f>
        <v/>
      </c>
      <c r="K1605" s="122"/>
      <c r="L1605" s="123"/>
      <c r="M1605" s="124">
        <f t="shared" si="75"/>
        <v>0</v>
      </c>
      <c r="N1605" s="124"/>
      <c r="O1605" s="124">
        <f t="shared" si="76"/>
        <v>0</v>
      </c>
      <c r="P1605" s="130"/>
      <c r="Q1605" s="130"/>
      <c r="R1605" s="130"/>
      <c r="S1605" s="130"/>
      <c r="T1605" s="130"/>
      <c r="U1605" s="130"/>
      <c r="V1605" s="130"/>
      <c r="W1605" s="130"/>
      <c r="X1605" s="130"/>
      <c r="Y1605" s="130"/>
      <c r="Z1605" s="130"/>
      <c r="AA1605" s="130"/>
      <c r="AB1605" s="131">
        <f t="shared" si="77"/>
        <v>0</v>
      </c>
    </row>
    <row r="1606" spans="1:28" s="97" customFormat="1" ht="12.75" x14ac:dyDescent="0.2">
      <c r="A1606" s="127"/>
      <c r="B1606" s="127"/>
      <c r="C1606" s="26"/>
      <c r="D1606" s="128"/>
      <c r="E1606" s="129"/>
      <c r="F1606" s="119" t="str">
        <f>+IF(ISNA(VLOOKUP($E1606,COA!$A$10:$C$208,3,0)),"",VLOOKUP($E1606,COA!$A$10:$C$208,3,0))</f>
        <v/>
      </c>
      <c r="G1606" s="129"/>
      <c r="H1606" s="119" t="str">
        <f>+IF(ISNA(VLOOKUP($E1606,COA!$A$10:$C$208,3,0)),"",VLOOKUP($E1606,COA!$A$10:$C$208,3,0))</f>
        <v/>
      </c>
      <c r="I1606" s="120"/>
      <c r="J1606" s="121" t="str">
        <f>+IF(ISNA(VLOOKUP($I1606,'Cost Center'!$A$9:$B$48,2,0)),"",(VLOOKUP($I1606,'Cost Center'!$A$9:$B$48,2,0)))</f>
        <v/>
      </c>
      <c r="K1606" s="122"/>
      <c r="L1606" s="123"/>
      <c r="M1606" s="124">
        <f t="shared" si="75"/>
        <v>0</v>
      </c>
      <c r="N1606" s="124"/>
      <c r="O1606" s="124">
        <f t="shared" si="76"/>
        <v>0</v>
      </c>
      <c r="P1606" s="130"/>
      <c r="Q1606" s="130"/>
      <c r="R1606" s="130"/>
      <c r="S1606" s="130"/>
      <c r="T1606" s="130"/>
      <c r="U1606" s="130"/>
      <c r="V1606" s="130"/>
      <c r="W1606" s="130"/>
      <c r="X1606" s="130"/>
      <c r="Y1606" s="130"/>
      <c r="Z1606" s="130"/>
      <c r="AA1606" s="130"/>
      <c r="AB1606" s="131">
        <f t="shared" si="77"/>
        <v>0</v>
      </c>
    </row>
    <row r="1607" spans="1:28" s="97" customFormat="1" ht="12.75" x14ac:dyDescent="0.2">
      <c r="A1607" s="127"/>
      <c r="B1607" s="127"/>
      <c r="C1607" s="26"/>
      <c r="D1607" s="128"/>
      <c r="E1607" s="129"/>
      <c r="F1607" s="119" t="str">
        <f>+IF(ISNA(VLOOKUP($E1607,COA!$A$10:$C$208,3,0)),"",VLOOKUP($E1607,COA!$A$10:$C$208,3,0))</f>
        <v/>
      </c>
      <c r="G1607" s="129"/>
      <c r="H1607" s="119" t="str">
        <f>+IF(ISNA(VLOOKUP($E1607,COA!$A$10:$C$208,3,0)),"",VLOOKUP($E1607,COA!$A$10:$C$208,3,0))</f>
        <v/>
      </c>
      <c r="I1607" s="120"/>
      <c r="J1607" s="121" t="str">
        <f>+IF(ISNA(VLOOKUP($I1607,'Cost Center'!$A$9:$B$48,2,0)),"",(VLOOKUP($I1607,'Cost Center'!$A$9:$B$48,2,0)))</f>
        <v/>
      </c>
      <c r="K1607" s="122"/>
      <c r="L1607" s="123"/>
      <c r="M1607" s="124">
        <f t="shared" si="75"/>
        <v>0</v>
      </c>
      <c r="N1607" s="124"/>
      <c r="O1607" s="124">
        <f t="shared" si="76"/>
        <v>0</v>
      </c>
      <c r="P1607" s="130"/>
      <c r="Q1607" s="130"/>
      <c r="R1607" s="130"/>
      <c r="S1607" s="130"/>
      <c r="T1607" s="130"/>
      <c r="U1607" s="130"/>
      <c r="V1607" s="130"/>
      <c r="W1607" s="130"/>
      <c r="X1607" s="130"/>
      <c r="Y1607" s="130"/>
      <c r="Z1607" s="130"/>
      <c r="AA1607" s="130"/>
      <c r="AB1607" s="131">
        <f t="shared" si="77"/>
        <v>0</v>
      </c>
    </row>
    <row r="1608" spans="1:28" s="97" customFormat="1" ht="12.75" x14ac:dyDescent="0.2">
      <c r="A1608" s="127"/>
      <c r="B1608" s="127"/>
      <c r="C1608" s="26"/>
      <c r="D1608" s="128"/>
      <c r="E1608" s="129"/>
      <c r="F1608" s="119" t="str">
        <f>+IF(ISNA(VLOOKUP($E1608,COA!$A$10:$C$208,3,0)),"",VLOOKUP($E1608,COA!$A$10:$C$208,3,0))</f>
        <v/>
      </c>
      <c r="G1608" s="129"/>
      <c r="H1608" s="119" t="str">
        <f>+IF(ISNA(VLOOKUP($E1608,COA!$A$10:$C$208,3,0)),"",VLOOKUP($E1608,COA!$A$10:$C$208,3,0))</f>
        <v/>
      </c>
      <c r="I1608" s="120"/>
      <c r="J1608" s="121" t="str">
        <f>+IF(ISNA(VLOOKUP($I1608,'Cost Center'!$A$9:$B$48,2,0)),"",(VLOOKUP($I1608,'Cost Center'!$A$9:$B$48,2,0)))</f>
        <v/>
      </c>
      <c r="K1608" s="122"/>
      <c r="L1608" s="123"/>
      <c r="M1608" s="124">
        <f t="shared" si="75"/>
        <v>0</v>
      </c>
      <c r="N1608" s="124"/>
      <c r="O1608" s="124">
        <f t="shared" si="76"/>
        <v>0</v>
      </c>
      <c r="P1608" s="130"/>
      <c r="Q1608" s="130"/>
      <c r="R1608" s="130"/>
      <c r="S1608" s="130"/>
      <c r="T1608" s="130"/>
      <c r="U1608" s="130"/>
      <c r="V1608" s="130"/>
      <c r="W1608" s="130"/>
      <c r="X1608" s="130"/>
      <c r="Y1608" s="130"/>
      <c r="Z1608" s="130"/>
      <c r="AA1608" s="130"/>
      <c r="AB1608" s="131">
        <f t="shared" si="77"/>
        <v>0</v>
      </c>
    </row>
    <row r="1609" spans="1:28" s="97" customFormat="1" ht="12.75" x14ac:dyDescent="0.2">
      <c r="A1609" s="127"/>
      <c r="B1609" s="127"/>
      <c r="C1609" s="26"/>
      <c r="D1609" s="128"/>
      <c r="E1609" s="129"/>
      <c r="F1609" s="119" t="str">
        <f>+IF(ISNA(VLOOKUP($E1609,COA!$A$10:$C$208,3,0)),"",VLOOKUP($E1609,COA!$A$10:$C$208,3,0))</f>
        <v/>
      </c>
      <c r="G1609" s="129"/>
      <c r="H1609" s="119" t="str">
        <f>+IF(ISNA(VLOOKUP($E1609,COA!$A$10:$C$208,3,0)),"",VLOOKUP($E1609,COA!$A$10:$C$208,3,0))</f>
        <v/>
      </c>
      <c r="I1609" s="120"/>
      <c r="J1609" s="121" t="str">
        <f>+IF(ISNA(VLOOKUP($I1609,'Cost Center'!$A$9:$B$48,2,0)),"",(VLOOKUP($I1609,'Cost Center'!$A$9:$B$48,2,0)))</f>
        <v/>
      </c>
      <c r="K1609" s="122"/>
      <c r="L1609" s="123"/>
      <c r="M1609" s="124">
        <f t="shared" si="75"/>
        <v>0</v>
      </c>
      <c r="N1609" s="124"/>
      <c r="O1609" s="124">
        <f t="shared" si="76"/>
        <v>0</v>
      </c>
      <c r="P1609" s="130"/>
      <c r="Q1609" s="130"/>
      <c r="R1609" s="130"/>
      <c r="S1609" s="130"/>
      <c r="T1609" s="130"/>
      <c r="U1609" s="130"/>
      <c r="V1609" s="130"/>
      <c r="W1609" s="130"/>
      <c r="X1609" s="130"/>
      <c r="Y1609" s="130"/>
      <c r="Z1609" s="130"/>
      <c r="AA1609" s="130"/>
      <c r="AB1609" s="131">
        <f t="shared" si="77"/>
        <v>0</v>
      </c>
    </row>
    <row r="1610" spans="1:28" s="97" customFormat="1" ht="12.75" x14ac:dyDescent="0.2">
      <c r="A1610" s="127"/>
      <c r="B1610" s="127"/>
      <c r="C1610" s="26"/>
      <c r="D1610" s="128"/>
      <c r="E1610" s="129"/>
      <c r="F1610" s="119" t="str">
        <f>+IF(ISNA(VLOOKUP($E1610,COA!$A$10:$C$208,3,0)),"",VLOOKUP($E1610,COA!$A$10:$C$208,3,0))</f>
        <v/>
      </c>
      <c r="G1610" s="129"/>
      <c r="H1610" s="119" t="str">
        <f>+IF(ISNA(VLOOKUP($E1610,COA!$A$10:$C$208,3,0)),"",VLOOKUP($E1610,COA!$A$10:$C$208,3,0))</f>
        <v/>
      </c>
      <c r="I1610" s="120"/>
      <c r="J1610" s="121" t="str">
        <f>+IF(ISNA(VLOOKUP($I1610,'Cost Center'!$A$9:$B$48,2,0)),"",(VLOOKUP($I1610,'Cost Center'!$A$9:$B$48,2,0)))</f>
        <v/>
      </c>
      <c r="K1610" s="122"/>
      <c r="L1610" s="123"/>
      <c r="M1610" s="124">
        <f t="shared" si="75"/>
        <v>0</v>
      </c>
      <c r="N1610" s="124"/>
      <c r="O1610" s="124">
        <f t="shared" si="76"/>
        <v>0</v>
      </c>
      <c r="P1610" s="130"/>
      <c r="Q1610" s="130"/>
      <c r="R1610" s="130"/>
      <c r="S1610" s="130"/>
      <c r="T1610" s="130"/>
      <c r="U1610" s="130"/>
      <c r="V1610" s="130"/>
      <c r="W1610" s="130"/>
      <c r="X1610" s="130"/>
      <c r="Y1610" s="130"/>
      <c r="Z1610" s="130"/>
      <c r="AA1610" s="130"/>
      <c r="AB1610" s="131">
        <f t="shared" si="77"/>
        <v>0</v>
      </c>
    </row>
    <row r="1611" spans="1:28" s="97" customFormat="1" ht="12.75" x14ac:dyDescent="0.2">
      <c r="A1611" s="127"/>
      <c r="B1611" s="127"/>
      <c r="C1611" s="26"/>
      <c r="D1611" s="128"/>
      <c r="E1611" s="129"/>
      <c r="F1611" s="119" t="str">
        <f>+IF(ISNA(VLOOKUP($E1611,COA!$A$10:$C$208,3,0)),"",VLOOKUP($E1611,COA!$A$10:$C$208,3,0))</f>
        <v/>
      </c>
      <c r="G1611" s="129"/>
      <c r="H1611" s="119" t="str">
        <f>+IF(ISNA(VLOOKUP($E1611,COA!$A$10:$C$208,3,0)),"",VLOOKUP($E1611,COA!$A$10:$C$208,3,0))</f>
        <v/>
      </c>
      <c r="I1611" s="120"/>
      <c r="J1611" s="121" t="str">
        <f>+IF(ISNA(VLOOKUP($I1611,'Cost Center'!$A$9:$B$48,2,0)),"",(VLOOKUP($I1611,'Cost Center'!$A$9:$B$48,2,0)))</f>
        <v/>
      </c>
      <c r="K1611" s="122"/>
      <c r="L1611" s="123"/>
      <c r="M1611" s="124">
        <f t="shared" ref="M1611:M1674" si="78">+O1611*1000</f>
        <v>0</v>
      </c>
      <c r="N1611" s="124"/>
      <c r="O1611" s="124">
        <f t="shared" ref="O1611:O1674" si="79">+AB1611</f>
        <v>0</v>
      </c>
      <c r="P1611" s="130"/>
      <c r="Q1611" s="130"/>
      <c r="R1611" s="130"/>
      <c r="S1611" s="130"/>
      <c r="T1611" s="130"/>
      <c r="U1611" s="130"/>
      <c r="V1611" s="130"/>
      <c r="W1611" s="130"/>
      <c r="X1611" s="130"/>
      <c r="Y1611" s="130"/>
      <c r="Z1611" s="130"/>
      <c r="AA1611" s="130"/>
      <c r="AB1611" s="131">
        <f t="shared" ref="AB1611:AB1674" si="80">SUM(P1611:AA1611)</f>
        <v>0</v>
      </c>
    </row>
    <row r="1612" spans="1:28" s="97" customFormat="1" ht="12.75" x14ac:dyDescent="0.2">
      <c r="A1612" s="127"/>
      <c r="B1612" s="127"/>
      <c r="C1612" s="26"/>
      <c r="D1612" s="128"/>
      <c r="E1612" s="129"/>
      <c r="F1612" s="119" t="str">
        <f>+IF(ISNA(VLOOKUP($E1612,COA!$A$10:$C$208,3,0)),"",VLOOKUP($E1612,COA!$A$10:$C$208,3,0))</f>
        <v/>
      </c>
      <c r="G1612" s="129"/>
      <c r="H1612" s="119" t="str">
        <f>+IF(ISNA(VLOOKUP($E1612,COA!$A$10:$C$208,3,0)),"",VLOOKUP($E1612,COA!$A$10:$C$208,3,0))</f>
        <v/>
      </c>
      <c r="I1612" s="120"/>
      <c r="J1612" s="121" t="str">
        <f>+IF(ISNA(VLOOKUP($I1612,'Cost Center'!$A$9:$B$48,2,0)),"",(VLOOKUP($I1612,'Cost Center'!$A$9:$B$48,2,0)))</f>
        <v/>
      </c>
      <c r="K1612" s="122"/>
      <c r="L1612" s="123"/>
      <c r="M1612" s="124">
        <f t="shared" si="78"/>
        <v>0</v>
      </c>
      <c r="N1612" s="124"/>
      <c r="O1612" s="124">
        <f t="shared" si="79"/>
        <v>0</v>
      </c>
      <c r="P1612" s="130"/>
      <c r="Q1612" s="130"/>
      <c r="R1612" s="130"/>
      <c r="S1612" s="130"/>
      <c r="T1612" s="130"/>
      <c r="U1612" s="130"/>
      <c r="V1612" s="130"/>
      <c r="W1612" s="130"/>
      <c r="X1612" s="130"/>
      <c r="Y1612" s="130"/>
      <c r="Z1612" s="130"/>
      <c r="AA1612" s="130"/>
      <c r="AB1612" s="131">
        <f t="shared" si="80"/>
        <v>0</v>
      </c>
    </row>
    <row r="1613" spans="1:28" s="97" customFormat="1" ht="12.75" x14ac:dyDescent="0.2">
      <c r="A1613" s="127"/>
      <c r="B1613" s="127"/>
      <c r="C1613" s="26"/>
      <c r="D1613" s="128"/>
      <c r="E1613" s="129"/>
      <c r="F1613" s="119" t="str">
        <f>+IF(ISNA(VLOOKUP($E1613,COA!$A$10:$C$208,3,0)),"",VLOOKUP($E1613,COA!$A$10:$C$208,3,0))</f>
        <v/>
      </c>
      <c r="G1613" s="129"/>
      <c r="H1613" s="119" t="str">
        <f>+IF(ISNA(VLOOKUP($E1613,COA!$A$10:$C$208,3,0)),"",VLOOKUP($E1613,COA!$A$10:$C$208,3,0))</f>
        <v/>
      </c>
      <c r="I1613" s="120"/>
      <c r="J1613" s="121" t="str">
        <f>+IF(ISNA(VLOOKUP($I1613,'Cost Center'!$A$9:$B$48,2,0)),"",(VLOOKUP($I1613,'Cost Center'!$A$9:$B$48,2,0)))</f>
        <v/>
      </c>
      <c r="K1613" s="122"/>
      <c r="L1613" s="123"/>
      <c r="M1613" s="124">
        <f t="shared" si="78"/>
        <v>0</v>
      </c>
      <c r="N1613" s="124"/>
      <c r="O1613" s="124">
        <f t="shared" si="79"/>
        <v>0</v>
      </c>
      <c r="P1613" s="130"/>
      <c r="Q1613" s="130"/>
      <c r="R1613" s="130"/>
      <c r="S1613" s="130"/>
      <c r="T1613" s="130"/>
      <c r="U1613" s="130"/>
      <c r="V1613" s="130"/>
      <c r="W1613" s="130"/>
      <c r="X1613" s="130"/>
      <c r="Y1613" s="130"/>
      <c r="Z1613" s="130"/>
      <c r="AA1613" s="130"/>
      <c r="AB1613" s="131">
        <f t="shared" si="80"/>
        <v>0</v>
      </c>
    </row>
    <row r="1614" spans="1:28" s="97" customFormat="1" ht="12.75" x14ac:dyDescent="0.2">
      <c r="A1614" s="127"/>
      <c r="B1614" s="127"/>
      <c r="C1614" s="26"/>
      <c r="D1614" s="128"/>
      <c r="E1614" s="129"/>
      <c r="F1614" s="119" t="str">
        <f>+IF(ISNA(VLOOKUP($E1614,COA!$A$10:$C$208,3,0)),"",VLOOKUP($E1614,COA!$A$10:$C$208,3,0))</f>
        <v/>
      </c>
      <c r="G1614" s="129"/>
      <c r="H1614" s="119" t="str">
        <f>+IF(ISNA(VLOOKUP($E1614,COA!$A$10:$C$208,3,0)),"",VLOOKUP($E1614,COA!$A$10:$C$208,3,0))</f>
        <v/>
      </c>
      <c r="I1614" s="120"/>
      <c r="J1614" s="121" t="str">
        <f>+IF(ISNA(VLOOKUP($I1614,'Cost Center'!$A$9:$B$48,2,0)),"",(VLOOKUP($I1614,'Cost Center'!$A$9:$B$48,2,0)))</f>
        <v/>
      </c>
      <c r="K1614" s="122"/>
      <c r="L1614" s="123"/>
      <c r="M1614" s="124">
        <f t="shared" si="78"/>
        <v>0</v>
      </c>
      <c r="N1614" s="124"/>
      <c r="O1614" s="124">
        <f t="shared" si="79"/>
        <v>0</v>
      </c>
      <c r="P1614" s="130"/>
      <c r="Q1614" s="130"/>
      <c r="R1614" s="130"/>
      <c r="S1614" s="130"/>
      <c r="T1614" s="130"/>
      <c r="U1614" s="130"/>
      <c r="V1614" s="130"/>
      <c r="W1614" s="130"/>
      <c r="X1614" s="130"/>
      <c r="Y1614" s="130"/>
      <c r="Z1614" s="130"/>
      <c r="AA1614" s="130"/>
      <c r="AB1614" s="131">
        <f t="shared" si="80"/>
        <v>0</v>
      </c>
    </row>
    <row r="1615" spans="1:28" s="97" customFormat="1" ht="12.75" x14ac:dyDescent="0.2">
      <c r="A1615" s="127"/>
      <c r="B1615" s="127"/>
      <c r="C1615" s="26"/>
      <c r="D1615" s="128"/>
      <c r="E1615" s="129"/>
      <c r="F1615" s="119" t="str">
        <f>+IF(ISNA(VLOOKUP($E1615,COA!$A$10:$C$208,3,0)),"",VLOOKUP($E1615,COA!$A$10:$C$208,3,0))</f>
        <v/>
      </c>
      <c r="G1615" s="129"/>
      <c r="H1615" s="119" t="str">
        <f>+IF(ISNA(VLOOKUP($E1615,COA!$A$10:$C$208,3,0)),"",VLOOKUP($E1615,COA!$A$10:$C$208,3,0))</f>
        <v/>
      </c>
      <c r="I1615" s="120"/>
      <c r="J1615" s="121" t="str">
        <f>+IF(ISNA(VLOOKUP($I1615,'Cost Center'!$A$9:$B$48,2,0)),"",(VLOOKUP($I1615,'Cost Center'!$A$9:$B$48,2,0)))</f>
        <v/>
      </c>
      <c r="K1615" s="122"/>
      <c r="L1615" s="123"/>
      <c r="M1615" s="124">
        <f t="shared" si="78"/>
        <v>0</v>
      </c>
      <c r="N1615" s="124"/>
      <c r="O1615" s="124">
        <f t="shared" si="79"/>
        <v>0</v>
      </c>
      <c r="P1615" s="130"/>
      <c r="Q1615" s="130"/>
      <c r="R1615" s="130"/>
      <c r="S1615" s="130"/>
      <c r="T1615" s="130"/>
      <c r="U1615" s="130"/>
      <c r="V1615" s="130"/>
      <c r="W1615" s="130"/>
      <c r="X1615" s="130"/>
      <c r="Y1615" s="130"/>
      <c r="Z1615" s="130"/>
      <c r="AA1615" s="130"/>
      <c r="AB1615" s="131">
        <f t="shared" si="80"/>
        <v>0</v>
      </c>
    </row>
    <row r="1616" spans="1:28" s="97" customFormat="1" ht="12.75" x14ac:dyDescent="0.2">
      <c r="A1616" s="127"/>
      <c r="B1616" s="127"/>
      <c r="C1616" s="26"/>
      <c r="D1616" s="128"/>
      <c r="E1616" s="129"/>
      <c r="F1616" s="119" t="str">
        <f>+IF(ISNA(VLOOKUP($E1616,COA!$A$10:$C$208,3,0)),"",VLOOKUP($E1616,COA!$A$10:$C$208,3,0))</f>
        <v/>
      </c>
      <c r="G1616" s="129"/>
      <c r="H1616" s="119" t="str">
        <f>+IF(ISNA(VLOOKUP($E1616,COA!$A$10:$C$208,3,0)),"",VLOOKUP($E1616,COA!$A$10:$C$208,3,0))</f>
        <v/>
      </c>
      <c r="I1616" s="120"/>
      <c r="J1616" s="121" t="str">
        <f>+IF(ISNA(VLOOKUP($I1616,'Cost Center'!$A$9:$B$48,2,0)),"",(VLOOKUP($I1616,'Cost Center'!$A$9:$B$48,2,0)))</f>
        <v/>
      </c>
      <c r="K1616" s="122"/>
      <c r="L1616" s="123"/>
      <c r="M1616" s="124">
        <f t="shared" si="78"/>
        <v>0</v>
      </c>
      <c r="N1616" s="124"/>
      <c r="O1616" s="124">
        <f t="shared" si="79"/>
        <v>0</v>
      </c>
      <c r="P1616" s="130"/>
      <c r="Q1616" s="130"/>
      <c r="R1616" s="130"/>
      <c r="S1616" s="130"/>
      <c r="T1616" s="130"/>
      <c r="U1616" s="130"/>
      <c r="V1616" s="130"/>
      <c r="W1616" s="130"/>
      <c r="X1616" s="130"/>
      <c r="Y1616" s="130"/>
      <c r="Z1616" s="130"/>
      <c r="AA1616" s="130"/>
      <c r="AB1616" s="131">
        <f t="shared" si="80"/>
        <v>0</v>
      </c>
    </row>
    <row r="1617" spans="1:28" s="97" customFormat="1" ht="12.75" x14ac:dyDescent="0.2">
      <c r="A1617" s="127"/>
      <c r="B1617" s="127"/>
      <c r="C1617" s="26"/>
      <c r="D1617" s="128"/>
      <c r="E1617" s="129"/>
      <c r="F1617" s="119" t="str">
        <f>+IF(ISNA(VLOOKUP($E1617,COA!$A$10:$C$208,3,0)),"",VLOOKUP($E1617,COA!$A$10:$C$208,3,0))</f>
        <v/>
      </c>
      <c r="G1617" s="129"/>
      <c r="H1617" s="119" t="str">
        <f>+IF(ISNA(VLOOKUP($E1617,COA!$A$10:$C$208,3,0)),"",VLOOKUP($E1617,COA!$A$10:$C$208,3,0))</f>
        <v/>
      </c>
      <c r="I1617" s="120"/>
      <c r="J1617" s="121" t="str">
        <f>+IF(ISNA(VLOOKUP($I1617,'Cost Center'!$A$9:$B$48,2,0)),"",(VLOOKUP($I1617,'Cost Center'!$A$9:$B$48,2,0)))</f>
        <v/>
      </c>
      <c r="K1617" s="122"/>
      <c r="L1617" s="123"/>
      <c r="M1617" s="124">
        <f t="shared" si="78"/>
        <v>0</v>
      </c>
      <c r="N1617" s="124"/>
      <c r="O1617" s="124">
        <f t="shared" si="79"/>
        <v>0</v>
      </c>
      <c r="P1617" s="130"/>
      <c r="Q1617" s="130"/>
      <c r="R1617" s="130"/>
      <c r="S1617" s="130"/>
      <c r="T1617" s="130"/>
      <c r="U1617" s="130"/>
      <c r="V1617" s="130"/>
      <c r="W1617" s="130"/>
      <c r="X1617" s="130"/>
      <c r="Y1617" s="130"/>
      <c r="Z1617" s="130"/>
      <c r="AA1617" s="130"/>
      <c r="AB1617" s="131">
        <f t="shared" si="80"/>
        <v>0</v>
      </c>
    </row>
    <row r="1618" spans="1:28" s="97" customFormat="1" ht="12.75" x14ac:dyDescent="0.2">
      <c r="A1618" s="127"/>
      <c r="B1618" s="127"/>
      <c r="C1618" s="26"/>
      <c r="D1618" s="128"/>
      <c r="E1618" s="129"/>
      <c r="F1618" s="119" t="str">
        <f>+IF(ISNA(VLOOKUP($E1618,COA!$A$10:$C$208,3,0)),"",VLOOKUP($E1618,COA!$A$10:$C$208,3,0))</f>
        <v/>
      </c>
      <c r="G1618" s="129"/>
      <c r="H1618" s="119" t="str">
        <f>+IF(ISNA(VLOOKUP($E1618,COA!$A$10:$C$208,3,0)),"",VLOOKUP($E1618,COA!$A$10:$C$208,3,0))</f>
        <v/>
      </c>
      <c r="I1618" s="120"/>
      <c r="J1618" s="121" t="str">
        <f>+IF(ISNA(VLOOKUP($I1618,'Cost Center'!$A$9:$B$48,2,0)),"",(VLOOKUP($I1618,'Cost Center'!$A$9:$B$48,2,0)))</f>
        <v/>
      </c>
      <c r="K1618" s="122"/>
      <c r="L1618" s="123"/>
      <c r="M1618" s="124">
        <f t="shared" si="78"/>
        <v>0</v>
      </c>
      <c r="N1618" s="124"/>
      <c r="O1618" s="124">
        <f t="shared" si="79"/>
        <v>0</v>
      </c>
      <c r="P1618" s="130"/>
      <c r="Q1618" s="130"/>
      <c r="R1618" s="130"/>
      <c r="S1618" s="130"/>
      <c r="T1618" s="130"/>
      <c r="U1618" s="130"/>
      <c r="V1618" s="130"/>
      <c r="W1618" s="130"/>
      <c r="X1618" s="130"/>
      <c r="Y1618" s="130"/>
      <c r="Z1618" s="130"/>
      <c r="AA1618" s="130"/>
      <c r="AB1618" s="131">
        <f t="shared" si="80"/>
        <v>0</v>
      </c>
    </row>
    <row r="1619" spans="1:28" s="97" customFormat="1" ht="12.75" x14ac:dyDescent="0.2">
      <c r="A1619" s="127"/>
      <c r="B1619" s="127"/>
      <c r="C1619" s="26"/>
      <c r="D1619" s="128"/>
      <c r="E1619" s="129"/>
      <c r="F1619" s="119" t="str">
        <f>+IF(ISNA(VLOOKUP($E1619,COA!$A$10:$C$208,3,0)),"",VLOOKUP($E1619,COA!$A$10:$C$208,3,0))</f>
        <v/>
      </c>
      <c r="G1619" s="129"/>
      <c r="H1619" s="119" t="str">
        <f>+IF(ISNA(VLOOKUP($E1619,COA!$A$10:$C$208,3,0)),"",VLOOKUP($E1619,COA!$A$10:$C$208,3,0))</f>
        <v/>
      </c>
      <c r="I1619" s="120"/>
      <c r="J1619" s="121" t="str">
        <f>+IF(ISNA(VLOOKUP($I1619,'Cost Center'!$A$9:$B$48,2,0)),"",(VLOOKUP($I1619,'Cost Center'!$A$9:$B$48,2,0)))</f>
        <v/>
      </c>
      <c r="K1619" s="122"/>
      <c r="L1619" s="123"/>
      <c r="M1619" s="124">
        <f t="shared" si="78"/>
        <v>0</v>
      </c>
      <c r="N1619" s="124"/>
      <c r="O1619" s="124">
        <f t="shared" si="79"/>
        <v>0</v>
      </c>
      <c r="P1619" s="130"/>
      <c r="Q1619" s="130"/>
      <c r="R1619" s="130"/>
      <c r="S1619" s="130"/>
      <c r="T1619" s="130"/>
      <c r="U1619" s="130"/>
      <c r="V1619" s="130"/>
      <c r="W1619" s="130"/>
      <c r="X1619" s="130"/>
      <c r="Y1619" s="130"/>
      <c r="Z1619" s="130"/>
      <c r="AA1619" s="130"/>
      <c r="AB1619" s="131">
        <f t="shared" si="80"/>
        <v>0</v>
      </c>
    </row>
    <row r="1620" spans="1:28" s="97" customFormat="1" ht="12.75" x14ac:dyDescent="0.2">
      <c r="A1620" s="127"/>
      <c r="B1620" s="127"/>
      <c r="C1620" s="26"/>
      <c r="D1620" s="128"/>
      <c r="E1620" s="129"/>
      <c r="F1620" s="119" t="str">
        <f>+IF(ISNA(VLOOKUP($E1620,COA!$A$10:$C$208,3,0)),"",VLOOKUP($E1620,COA!$A$10:$C$208,3,0))</f>
        <v/>
      </c>
      <c r="G1620" s="129"/>
      <c r="H1620" s="119" t="str">
        <f>+IF(ISNA(VLOOKUP($E1620,COA!$A$10:$C$208,3,0)),"",VLOOKUP($E1620,COA!$A$10:$C$208,3,0))</f>
        <v/>
      </c>
      <c r="I1620" s="120"/>
      <c r="J1620" s="121" t="str">
        <f>+IF(ISNA(VLOOKUP($I1620,'Cost Center'!$A$9:$B$48,2,0)),"",(VLOOKUP($I1620,'Cost Center'!$A$9:$B$48,2,0)))</f>
        <v/>
      </c>
      <c r="K1620" s="122"/>
      <c r="L1620" s="123"/>
      <c r="M1620" s="124">
        <f t="shared" si="78"/>
        <v>0</v>
      </c>
      <c r="N1620" s="124"/>
      <c r="O1620" s="124">
        <f t="shared" si="79"/>
        <v>0</v>
      </c>
      <c r="P1620" s="130"/>
      <c r="Q1620" s="130"/>
      <c r="R1620" s="130"/>
      <c r="S1620" s="130"/>
      <c r="T1620" s="130"/>
      <c r="U1620" s="130"/>
      <c r="V1620" s="130"/>
      <c r="W1620" s="130"/>
      <c r="X1620" s="130"/>
      <c r="Y1620" s="130"/>
      <c r="Z1620" s="130"/>
      <c r="AA1620" s="130"/>
      <c r="AB1620" s="131">
        <f t="shared" si="80"/>
        <v>0</v>
      </c>
    </row>
    <row r="1621" spans="1:28" s="97" customFormat="1" ht="12.75" x14ac:dyDescent="0.2">
      <c r="A1621" s="127"/>
      <c r="B1621" s="127"/>
      <c r="C1621" s="26"/>
      <c r="D1621" s="128"/>
      <c r="E1621" s="129"/>
      <c r="F1621" s="119" t="str">
        <f>+IF(ISNA(VLOOKUP($E1621,COA!$A$10:$C$208,3,0)),"",VLOOKUP($E1621,COA!$A$10:$C$208,3,0))</f>
        <v/>
      </c>
      <c r="G1621" s="129"/>
      <c r="H1621" s="119" t="str">
        <f>+IF(ISNA(VLOOKUP($E1621,COA!$A$10:$C$208,3,0)),"",VLOOKUP($E1621,COA!$A$10:$C$208,3,0))</f>
        <v/>
      </c>
      <c r="I1621" s="120"/>
      <c r="J1621" s="121" t="str">
        <f>+IF(ISNA(VLOOKUP($I1621,'Cost Center'!$A$9:$B$48,2,0)),"",(VLOOKUP($I1621,'Cost Center'!$A$9:$B$48,2,0)))</f>
        <v/>
      </c>
      <c r="K1621" s="122"/>
      <c r="L1621" s="123"/>
      <c r="M1621" s="124">
        <f t="shared" si="78"/>
        <v>0</v>
      </c>
      <c r="N1621" s="124"/>
      <c r="O1621" s="124">
        <f t="shared" si="79"/>
        <v>0</v>
      </c>
      <c r="P1621" s="130"/>
      <c r="Q1621" s="130"/>
      <c r="R1621" s="130"/>
      <c r="S1621" s="130"/>
      <c r="T1621" s="130"/>
      <c r="U1621" s="130"/>
      <c r="V1621" s="130"/>
      <c r="W1621" s="130"/>
      <c r="X1621" s="130"/>
      <c r="Y1621" s="130"/>
      <c r="Z1621" s="130"/>
      <c r="AA1621" s="130"/>
      <c r="AB1621" s="131">
        <f t="shared" si="80"/>
        <v>0</v>
      </c>
    </row>
    <row r="1622" spans="1:28" s="97" customFormat="1" ht="12.75" x14ac:dyDescent="0.2">
      <c r="A1622" s="127"/>
      <c r="B1622" s="127"/>
      <c r="C1622" s="26"/>
      <c r="D1622" s="128"/>
      <c r="E1622" s="129"/>
      <c r="F1622" s="119" t="str">
        <f>+IF(ISNA(VLOOKUP($E1622,COA!$A$10:$C$208,3,0)),"",VLOOKUP($E1622,COA!$A$10:$C$208,3,0))</f>
        <v/>
      </c>
      <c r="G1622" s="129"/>
      <c r="H1622" s="119" t="str">
        <f>+IF(ISNA(VLOOKUP($E1622,COA!$A$10:$C$208,3,0)),"",VLOOKUP($E1622,COA!$A$10:$C$208,3,0))</f>
        <v/>
      </c>
      <c r="I1622" s="120"/>
      <c r="J1622" s="121" t="str">
        <f>+IF(ISNA(VLOOKUP($I1622,'Cost Center'!$A$9:$B$48,2,0)),"",(VLOOKUP($I1622,'Cost Center'!$A$9:$B$48,2,0)))</f>
        <v/>
      </c>
      <c r="K1622" s="122"/>
      <c r="L1622" s="123"/>
      <c r="M1622" s="124">
        <f t="shared" si="78"/>
        <v>0</v>
      </c>
      <c r="N1622" s="124"/>
      <c r="O1622" s="124">
        <f t="shared" si="79"/>
        <v>0</v>
      </c>
      <c r="P1622" s="130"/>
      <c r="Q1622" s="130"/>
      <c r="R1622" s="130"/>
      <c r="S1622" s="130"/>
      <c r="T1622" s="130"/>
      <c r="U1622" s="130"/>
      <c r="V1622" s="130"/>
      <c r="W1622" s="130"/>
      <c r="X1622" s="130"/>
      <c r="Y1622" s="130"/>
      <c r="Z1622" s="130"/>
      <c r="AA1622" s="130"/>
      <c r="AB1622" s="131">
        <f t="shared" si="80"/>
        <v>0</v>
      </c>
    </row>
    <row r="1623" spans="1:28" s="97" customFormat="1" ht="12.75" x14ac:dyDescent="0.2">
      <c r="A1623" s="127"/>
      <c r="B1623" s="127"/>
      <c r="C1623" s="26"/>
      <c r="D1623" s="128"/>
      <c r="E1623" s="129"/>
      <c r="F1623" s="119" t="str">
        <f>+IF(ISNA(VLOOKUP($E1623,COA!$A$10:$C$208,3,0)),"",VLOOKUP($E1623,COA!$A$10:$C$208,3,0))</f>
        <v/>
      </c>
      <c r="G1623" s="129"/>
      <c r="H1623" s="119" t="str">
        <f>+IF(ISNA(VLOOKUP($E1623,COA!$A$10:$C$208,3,0)),"",VLOOKUP($E1623,COA!$A$10:$C$208,3,0))</f>
        <v/>
      </c>
      <c r="I1623" s="120"/>
      <c r="J1623" s="121" t="str">
        <f>+IF(ISNA(VLOOKUP($I1623,'Cost Center'!$A$9:$B$48,2,0)),"",(VLOOKUP($I1623,'Cost Center'!$A$9:$B$48,2,0)))</f>
        <v/>
      </c>
      <c r="K1623" s="122"/>
      <c r="L1623" s="123"/>
      <c r="M1623" s="124">
        <f t="shared" si="78"/>
        <v>0</v>
      </c>
      <c r="N1623" s="124"/>
      <c r="O1623" s="124">
        <f t="shared" si="79"/>
        <v>0</v>
      </c>
      <c r="P1623" s="130"/>
      <c r="Q1623" s="130"/>
      <c r="R1623" s="130"/>
      <c r="S1623" s="130"/>
      <c r="T1623" s="130"/>
      <c r="U1623" s="130"/>
      <c r="V1623" s="130"/>
      <c r="W1623" s="130"/>
      <c r="X1623" s="130"/>
      <c r="Y1623" s="130"/>
      <c r="Z1623" s="130"/>
      <c r="AA1623" s="130"/>
      <c r="AB1623" s="131">
        <f t="shared" si="80"/>
        <v>0</v>
      </c>
    </row>
    <row r="1624" spans="1:28" s="97" customFormat="1" ht="12.75" x14ac:dyDescent="0.2">
      <c r="A1624" s="127"/>
      <c r="B1624" s="127"/>
      <c r="C1624" s="26"/>
      <c r="D1624" s="128"/>
      <c r="E1624" s="129"/>
      <c r="F1624" s="119" t="str">
        <f>+IF(ISNA(VLOOKUP($E1624,COA!$A$10:$C$208,3,0)),"",VLOOKUP($E1624,COA!$A$10:$C$208,3,0))</f>
        <v/>
      </c>
      <c r="G1624" s="129"/>
      <c r="H1624" s="119" t="str">
        <f>+IF(ISNA(VLOOKUP($E1624,COA!$A$10:$C$208,3,0)),"",VLOOKUP($E1624,COA!$A$10:$C$208,3,0))</f>
        <v/>
      </c>
      <c r="I1624" s="120"/>
      <c r="J1624" s="121" t="str">
        <f>+IF(ISNA(VLOOKUP($I1624,'Cost Center'!$A$9:$B$48,2,0)),"",(VLOOKUP($I1624,'Cost Center'!$A$9:$B$48,2,0)))</f>
        <v/>
      </c>
      <c r="K1624" s="122"/>
      <c r="L1624" s="123"/>
      <c r="M1624" s="124">
        <f t="shared" si="78"/>
        <v>0</v>
      </c>
      <c r="N1624" s="124"/>
      <c r="O1624" s="124">
        <f t="shared" si="79"/>
        <v>0</v>
      </c>
      <c r="P1624" s="130"/>
      <c r="Q1624" s="130"/>
      <c r="R1624" s="130"/>
      <c r="S1624" s="130"/>
      <c r="T1624" s="130"/>
      <c r="U1624" s="130"/>
      <c r="V1624" s="130"/>
      <c r="W1624" s="130"/>
      <c r="X1624" s="130"/>
      <c r="Y1624" s="130"/>
      <c r="Z1624" s="130"/>
      <c r="AA1624" s="130"/>
      <c r="AB1624" s="131">
        <f t="shared" si="80"/>
        <v>0</v>
      </c>
    </row>
    <row r="1625" spans="1:28" s="97" customFormat="1" ht="12.75" x14ac:dyDescent="0.2">
      <c r="A1625" s="127"/>
      <c r="B1625" s="127"/>
      <c r="C1625" s="26"/>
      <c r="D1625" s="128"/>
      <c r="E1625" s="129"/>
      <c r="F1625" s="119" t="str">
        <f>+IF(ISNA(VLOOKUP($E1625,COA!$A$10:$C$208,3,0)),"",VLOOKUP($E1625,COA!$A$10:$C$208,3,0))</f>
        <v/>
      </c>
      <c r="G1625" s="129"/>
      <c r="H1625" s="119" t="str">
        <f>+IF(ISNA(VLOOKUP($E1625,COA!$A$10:$C$208,3,0)),"",VLOOKUP($E1625,COA!$A$10:$C$208,3,0))</f>
        <v/>
      </c>
      <c r="I1625" s="120"/>
      <c r="J1625" s="121" t="str">
        <f>+IF(ISNA(VLOOKUP($I1625,'Cost Center'!$A$9:$B$48,2,0)),"",(VLOOKUP($I1625,'Cost Center'!$A$9:$B$48,2,0)))</f>
        <v/>
      </c>
      <c r="K1625" s="122"/>
      <c r="L1625" s="123"/>
      <c r="M1625" s="124">
        <f t="shared" si="78"/>
        <v>0</v>
      </c>
      <c r="N1625" s="124"/>
      <c r="O1625" s="124">
        <f t="shared" si="79"/>
        <v>0</v>
      </c>
      <c r="P1625" s="130"/>
      <c r="Q1625" s="130"/>
      <c r="R1625" s="130"/>
      <c r="S1625" s="130"/>
      <c r="T1625" s="130"/>
      <c r="U1625" s="130"/>
      <c r="V1625" s="130"/>
      <c r="W1625" s="130"/>
      <c r="X1625" s="130"/>
      <c r="Y1625" s="130"/>
      <c r="Z1625" s="130"/>
      <c r="AA1625" s="130"/>
      <c r="AB1625" s="131">
        <f t="shared" si="80"/>
        <v>0</v>
      </c>
    </row>
    <row r="1626" spans="1:28" s="97" customFormat="1" ht="12.75" x14ac:dyDescent="0.2">
      <c r="A1626" s="127"/>
      <c r="B1626" s="127"/>
      <c r="C1626" s="26"/>
      <c r="D1626" s="128"/>
      <c r="E1626" s="129"/>
      <c r="F1626" s="119" t="str">
        <f>+IF(ISNA(VLOOKUP($E1626,COA!$A$10:$C$208,3,0)),"",VLOOKUP($E1626,COA!$A$10:$C$208,3,0))</f>
        <v/>
      </c>
      <c r="G1626" s="129"/>
      <c r="H1626" s="119" t="str">
        <f>+IF(ISNA(VLOOKUP($E1626,COA!$A$10:$C$208,3,0)),"",VLOOKUP($E1626,COA!$A$10:$C$208,3,0))</f>
        <v/>
      </c>
      <c r="I1626" s="120"/>
      <c r="J1626" s="121" t="str">
        <f>+IF(ISNA(VLOOKUP($I1626,'Cost Center'!$A$9:$B$48,2,0)),"",(VLOOKUP($I1626,'Cost Center'!$A$9:$B$48,2,0)))</f>
        <v/>
      </c>
      <c r="K1626" s="122"/>
      <c r="L1626" s="123"/>
      <c r="M1626" s="124">
        <f t="shared" si="78"/>
        <v>0</v>
      </c>
      <c r="N1626" s="124"/>
      <c r="O1626" s="124">
        <f t="shared" si="79"/>
        <v>0</v>
      </c>
      <c r="P1626" s="130"/>
      <c r="Q1626" s="130"/>
      <c r="R1626" s="130"/>
      <c r="S1626" s="130"/>
      <c r="T1626" s="130"/>
      <c r="U1626" s="130"/>
      <c r="V1626" s="130"/>
      <c r="W1626" s="130"/>
      <c r="X1626" s="130"/>
      <c r="Y1626" s="130"/>
      <c r="Z1626" s="130"/>
      <c r="AA1626" s="130"/>
      <c r="AB1626" s="131">
        <f t="shared" si="80"/>
        <v>0</v>
      </c>
    </row>
    <row r="1627" spans="1:28" s="97" customFormat="1" ht="12.75" x14ac:dyDescent="0.2">
      <c r="A1627" s="127"/>
      <c r="B1627" s="127"/>
      <c r="C1627" s="26"/>
      <c r="D1627" s="128"/>
      <c r="E1627" s="129"/>
      <c r="F1627" s="119" t="str">
        <f>+IF(ISNA(VLOOKUP($E1627,COA!$A$10:$C$208,3,0)),"",VLOOKUP($E1627,COA!$A$10:$C$208,3,0))</f>
        <v/>
      </c>
      <c r="G1627" s="129"/>
      <c r="H1627" s="119" t="str">
        <f>+IF(ISNA(VLOOKUP($E1627,COA!$A$10:$C$208,3,0)),"",VLOOKUP($E1627,COA!$A$10:$C$208,3,0))</f>
        <v/>
      </c>
      <c r="I1627" s="120"/>
      <c r="J1627" s="121" t="str">
        <f>+IF(ISNA(VLOOKUP($I1627,'Cost Center'!$A$9:$B$48,2,0)),"",(VLOOKUP($I1627,'Cost Center'!$A$9:$B$48,2,0)))</f>
        <v/>
      </c>
      <c r="K1627" s="122"/>
      <c r="L1627" s="123"/>
      <c r="M1627" s="124">
        <f t="shared" si="78"/>
        <v>0</v>
      </c>
      <c r="N1627" s="124"/>
      <c r="O1627" s="124">
        <f t="shared" si="79"/>
        <v>0</v>
      </c>
      <c r="P1627" s="130"/>
      <c r="Q1627" s="130"/>
      <c r="R1627" s="130"/>
      <c r="S1627" s="130"/>
      <c r="T1627" s="130"/>
      <c r="U1627" s="130"/>
      <c r="V1627" s="130"/>
      <c r="W1627" s="130"/>
      <c r="X1627" s="130"/>
      <c r="Y1627" s="130"/>
      <c r="Z1627" s="130"/>
      <c r="AA1627" s="130"/>
      <c r="AB1627" s="131">
        <f t="shared" si="80"/>
        <v>0</v>
      </c>
    </row>
    <row r="1628" spans="1:28" s="97" customFormat="1" ht="12.75" x14ac:dyDescent="0.2">
      <c r="A1628" s="127"/>
      <c r="B1628" s="127"/>
      <c r="C1628" s="26"/>
      <c r="D1628" s="128"/>
      <c r="E1628" s="129"/>
      <c r="F1628" s="119" t="str">
        <f>+IF(ISNA(VLOOKUP($E1628,COA!$A$10:$C$208,3,0)),"",VLOOKUP($E1628,COA!$A$10:$C$208,3,0))</f>
        <v/>
      </c>
      <c r="G1628" s="129"/>
      <c r="H1628" s="119" t="str">
        <f>+IF(ISNA(VLOOKUP($E1628,COA!$A$10:$C$208,3,0)),"",VLOOKUP($E1628,COA!$A$10:$C$208,3,0))</f>
        <v/>
      </c>
      <c r="I1628" s="120"/>
      <c r="J1628" s="121" t="str">
        <f>+IF(ISNA(VLOOKUP($I1628,'Cost Center'!$A$9:$B$48,2,0)),"",(VLOOKUP($I1628,'Cost Center'!$A$9:$B$48,2,0)))</f>
        <v/>
      </c>
      <c r="K1628" s="122"/>
      <c r="L1628" s="123"/>
      <c r="M1628" s="124">
        <f t="shared" si="78"/>
        <v>0</v>
      </c>
      <c r="N1628" s="124"/>
      <c r="O1628" s="124">
        <f t="shared" si="79"/>
        <v>0</v>
      </c>
      <c r="P1628" s="130"/>
      <c r="Q1628" s="130"/>
      <c r="R1628" s="130"/>
      <c r="S1628" s="130"/>
      <c r="T1628" s="130"/>
      <c r="U1628" s="130"/>
      <c r="V1628" s="130"/>
      <c r="W1628" s="130"/>
      <c r="X1628" s="130"/>
      <c r="Y1628" s="130"/>
      <c r="Z1628" s="130"/>
      <c r="AA1628" s="130"/>
      <c r="AB1628" s="131">
        <f t="shared" si="80"/>
        <v>0</v>
      </c>
    </row>
    <row r="1629" spans="1:28" s="97" customFormat="1" ht="12.75" x14ac:dyDescent="0.2">
      <c r="A1629" s="127"/>
      <c r="B1629" s="127"/>
      <c r="C1629" s="26"/>
      <c r="D1629" s="128"/>
      <c r="E1629" s="129"/>
      <c r="F1629" s="119" t="str">
        <f>+IF(ISNA(VLOOKUP($E1629,COA!$A$10:$C$208,3,0)),"",VLOOKUP($E1629,COA!$A$10:$C$208,3,0))</f>
        <v/>
      </c>
      <c r="G1629" s="129"/>
      <c r="H1629" s="119" t="str">
        <f>+IF(ISNA(VLOOKUP($E1629,COA!$A$10:$C$208,3,0)),"",VLOOKUP($E1629,COA!$A$10:$C$208,3,0))</f>
        <v/>
      </c>
      <c r="I1629" s="120"/>
      <c r="J1629" s="121" t="str">
        <f>+IF(ISNA(VLOOKUP($I1629,'Cost Center'!$A$9:$B$48,2,0)),"",(VLOOKUP($I1629,'Cost Center'!$A$9:$B$48,2,0)))</f>
        <v/>
      </c>
      <c r="K1629" s="122"/>
      <c r="L1629" s="123"/>
      <c r="M1629" s="124">
        <f t="shared" si="78"/>
        <v>0</v>
      </c>
      <c r="N1629" s="124"/>
      <c r="O1629" s="124">
        <f t="shared" si="79"/>
        <v>0</v>
      </c>
      <c r="P1629" s="130"/>
      <c r="Q1629" s="130"/>
      <c r="R1629" s="130"/>
      <c r="S1629" s="130"/>
      <c r="T1629" s="130"/>
      <c r="U1629" s="130"/>
      <c r="V1629" s="130"/>
      <c r="W1629" s="130"/>
      <c r="X1629" s="130"/>
      <c r="Y1629" s="130"/>
      <c r="Z1629" s="130"/>
      <c r="AA1629" s="130"/>
      <c r="AB1629" s="131">
        <f t="shared" si="80"/>
        <v>0</v>
      </c>
    </row>
    <row r="1630" spans="1:28" s="97" customFormat="1" ht="12.75" x14ac:dyDescent="0.2">
      <c r="A1630" s="127"/>
      <c r="B1630" s="127"/>
      <c r="C1630" s="26"/>
      <c r="D1630" s="128"/>
      <c r="E1630" s="129"/>
      <c r="F1630" s="119" t="str">
        <f>+IF(ISNA(VLOOKUP($E1630,COA!$A$10:$C$208,3,0)),"",VLOOKUP($E1630,COA!$A$10:$C$208,3,0))</f>
        <v/>
      </c>
      <c r="G1630" s="129"/>
      <c r="H1630" s="119" t="str">
        <f>+IF(ISNA(VLOOKUP($E1630,COA!$A$10:$C$208,3,0)),"",VLOOKUP($E1630,COA!$A$10:$C$208,3,0))</f>
        <v/>
      </c>
      <c r="I1630" s="120"/>
      <c r="J1630" s="121" t="str">
        <f>+IF(ISNA(VLOOKUP($I1630,'Cost Center'!$A$9:$B$48,2,0)),"",(VLOOKUP($I1630,'Cost Center'!$A$9:$B$48,2,0)))</f>
        <v/>
      </c>
      <c r="K1630" s="122"/>
      <c r="L1630" s="123"/>
      <c r="M1630" s="124">
        <f t="shared" si="78"/>
        <v>0</v>
      </c>
      <c r="N1630" s="124"/>
      <c r="O1630" s="124">
        <f t="shared" si="79"/>
        <v>0</v>
      </c>
      <c r="P1630" s="130"/>
      <c r="Q1630" s="130"/>
      <c r="R1630" s="130"/>
      <c r="S1630" s="130"/>
      <c r="T1630" s="130"/>
      <c r="U1630" s="130"/>
      <c r="V1630" s="130"/>
      <c r="W1630" s="130"/>
      <c r="X1630" s="130"/>
      <c r="Y1630" s="130"/>
      <c r="Z1630" s="130"/>
      <c r="AA1630" s="130"/>
      <c r="AB1630" s="131">
        <f t="shared" si="80"/>
        <v>0</v>
      </c>
    </row>
    <row r="1631" spans="1:28" s="97" customFormat="1" ht="12.75" x14ac:dyDescent="0.2">
      <c r="A1631" s="127"/>
      <c r="B1631" s="127"/>
      <c r="C1631" s="26"/>
      <c r="D1631" s="128"/>
      <c r="E1631" s="129"/>
      <c r="F1631" s="119" t="str">
        <f>+IF(ISNA(VLOOKUP($E1631,COA!$A$10:$C$208,3,0)),"",VLOOKUP($E1631,COA!$A$10:$C$208,3,0))</f>
        <v/>
      </c>
      <c r="G1631" s="129"/>
      <c r="H1631" s="119" t="str">
        <f>+IF(ISNA(VLOOKUP($E1631,COA!$A$10:$C$208,3,0)),"",VLOOKUP($E1631,COA!$A$10:$C$208,3,0))</f>
        <v/>
      </c>
      <c r="I1631" s="120"/>
      <c r="J1631" s="121" t="str">
        <f>+IF(ISNA(VLOOKUP($I1631,'Cost Center'!$A$9:$B$48,2,0)),"",(VLOOKUP($I1631,'Cost Center'!$A$9:$B$48,2,0)))</f>
        <v/>
      </c>
      <c r="K1631" s="122"/>
      <c r="L1631" s="123"/>
      <c r="M1631" s="124">
        <f t="shared" si="78"/>
        <v>0</v>
      </c>
      <c r="N1631" s="124"/>
      <c r="O1631" s="124">
        <f t="shared" si="79"/>
        <v>0</v>
      </c>
      <c r="P1631" s="130"/>
      <c r="Q1631" s="130"/>
      <c r="R1631" s="130"/>
      <c r="S1631" s="130"/>
      <c r="T1631" s="130"/>
      <c r="U1631" s="130"/>
      <c r="V1631" s="130"/>
      <c r="W1631" s="130"/>
      <c r="X1631" s="130"/>
      <c r="Y1631" s="130"/>
      <c r="Z1631" s="130"/>
      <c r="AA1631" s="130"/>
      <c r="AB1631" s="131">
        <f t="shared" si="80"/>
        <v>0</v>
      </c>
    </row>
    <row r="1632" spans="1:28" s="97" customFormat="1" ht="12.75" x14ac:dyDescent="0.2">
      <c r="A1632" s="127"/>
      <c r="B1632" s="127"/>
      <c r="C1632" s="26"/>
      <c r="D1632" s="128"/>
      <c r="E1632" s="129"/>
      <c r="F1632" s="119" t="str">
        <f>+IF(ISNA(VLOOKUP($E1632,COA!$A$10:$C$208,3,0)),"",VLOOKUP($E1632,COA!$A$10:$C$208,3,0))</f>
        <v/>
      </c>
      <c r="G1632" s="129"/>
      <c r="H1632" s="119" t="str">
        <f>+IF(ISNA(VLOOKUP($E1632,COA!$A$10:$C$208,3,0)),"",VLOOKUP($E1632,COA!$A$10:$C$208,3,0))</f>
        <v/>
      </c>
      <c r="I1632" s="120"/>
      <c r="J1632" s="121" t="str">
        <f>+IF(ISNA(VLOOKUP($I1632,'Cost Center'!$A$9:$B$48,2,0)),"",(VLOOKUP($I1632,'Cost Center'!$A$9:$B$48,2,0)))</f>
        <v/>
      </c>
      <c r="K1632" s="122"/>
      <c r="L1632" s="123"/>
      <c r="M1632" s="124">
        <f t="shared" si="78"/>
        <v>0</v>
      </c>
      <c r="N1632" s="124"/>
      <c r="O1632" s="124">
        <f t="shared" si="79"/>
        <v>0</v>
      </c>
      <c r="P1632" s="130"/>
      <c r="Q1632" s="130"/>
      <c r="R1632" s="130"/>
      <c r="S1632" s="130"/>
      <c r="T1632" s="130"/>
      <c r="U1632" s="130"/>
      <c r="V1632" s="130"/>
      <c r="W1632" s="130"/>
      <c r="X1632" s="130"/>
      <c r="Y1632" s="130"/>
      <c r="Z1632" s="130"/>
      <c r="AA1632" s="130"/>
      <c r="AB1632" s="131">
        <f t="shared" si="80"/>
        <v>0</v>
      </c>
    </row>
    <row r="1633" spans="1:28" s="97" customFormat="1" ht="12.75" x14ac:dyDescent="0.2">
      <c r="A1633" s="127"/>
      <c r="B1633" s="127"/>
      <c r="C1633" s="26"/>
      <c r="D1633" s="128"/>
      <c r="E1633" s="129"/>
      <c r="F1633" s="119" t="str">
        <f>+IF(ISNA(VLOOKUP($E1633,COA!$A$10:$C$208,3,0)),"",VLOOKUP($E1633,COA!$A$10:$C$208,3,0))</f>
        <v/>
      </c>
      <c r="G1633" s="129"/>
      <c r="H1633" s="119" t="str">
        <f>+IF(ISNA(VLOOKUP($E1633,COA!$A$10:$C$208,3,0)),"",VLOOKUP($E1633,COA!$A$10:$C$208,3,0))</f>
        <v/>
      </c>
      <c r="I1633" s="120"/>
      <c r="J1633" s="121" t="str">
        <f>+IF(ISNA(VLOOKUP($I1633,'Cost Center'!$A$9:$B$48,2,0)),"",(VLOOKUP($I1633,'Cost Center'!$A$9:$B$48,2,0)))</f>
        <v/>
      </c>
      <c r="K1633" s="122"/>
      <c r="L1633" s="123"/>
      <c r="M1633" s="124">
        <f t="shared" si="78"/>
        <v>0</v>
      </c>
      <c r="N1633" s="124"/>
      <c r="O1633" s="124">
        <f t="shared" si="79"/>
        <v>0</v>
      </c>
      <c r="P1633" s="130"/>
      <c r="Q1633" s="130"/>
      <c r="R1633" s="130"/>
      <c r="S1633" s="130"/>
      <c r="T1633" s="130"/>
      <c r="U1633" s="130"/>
      <c r="V1633" s="130"/>
      <c r="W1633" s="130"/>
      <c r="X1633" s="130"/>
      <c r="Y1633" s="130"/>
      <c r="Z1633" s="130"/>
      <c r="AA1633" s="130"/>
      <c r="AB1633" s="131">
        <f t="shared" si="80"/>
        <v>0</v>
      </c>
    </row>
    <row r="1634" spans="1:28" s="97" customFormat="1" ht="12.75" x14ac:dyDescent="0.2">
      <c r="A1634" s="127"/>
      <c r="B1634" s="127"/>
      <c r="C1634" s="26"/>
      <c r="D1634" s="128"/>
      <c r="E1634" s="129"/>
      <c r="F1634" s="119" t="str">
        <f>+IF(ISNA(VLOOKUP($E1634,COA!$A$10:$C$208,3,0)),"",VLOOKUP($E1634,COA!$A$10:$C$208,3,0))</f>
        <v/>
      </c>
      <c r="G1634" s="129"/>
      <c r="H1634" s="119" t="str">
        <f>+IF(ISNA(VLOOKUP($E1634,COA!$A$10:$C$208,3,0)),"",VLOOKUP($E1634,COA!$A$10:$C$208,3,0))</f>
        <v/>
      </c>
      <c r="I1634" s="120"/>
      <c r="J1634" s="121" t="str">
        <f>+IF(ISNA(VLOOKUP($I1634,'Cost Center'!$A$9:$B$48,2,0)),"",(VLOOKUP($I1634,'Cost Center'!$A$9:$B$48,2,0)))</f>
        <v/>
      </c>
      <c r="K1634" s="122"/>
      <c r="L1634" s="123"/>
      <c r="M1634" s="124">
        <f t="shared" si="78"/>
        <v>0</v>
      </c>
      <c r="N1634" s="124"/>
      <c r="O1634" s="124">
        <f t="shared" si="79"/>
        <v>0</v>
      </c>
      <c r="P1634" s="130"/>
      <c r="Q1634" s="130"/>
      <c r="R1634" s="130"/>
      <c r="S1634" s="130"/>
      <c r="T1634" s="130"/>
      <c r="U1634" s="130"/>
      <c r="V1634" s="130"/>
      <c r="W1634" s="130"/>
      <c r="X1634" s="130"/>
      <c r="Y1634" s="130"/>
      <c r="Z1634" s="130"/>
      <c r="AA1634" s="130"/>
      <c r="AB1634" s="131">
        <f t="shared" si="80"/>
        <v>0</v>
      </c>
    </row>
    <row r="1635" spans="1:28" s="97" customFormat="1" ht="12.75" x14ac:dyDescent="0.2">
      <c r="A1635" s="127"/>
      <c r="B1635" s="127"/>
      <c r="C1635" s="26"/>
      <c r="D1635" s="128"/>
      <c r="E1635" s="129"/>
      <c r="F1635" s="119" t="str">
        <f>+IF(ISNA(VLOOKUP($E1635,COA!$A$10:$C$208,3,0)),"",VLOOKUP($E1635,COA!$A$10:$C$208,3,0))</f>
        <v/>
      </c>
      <c r="G1635" s="129"/>
      <c r="H1635" s="119" t="str">
        <f>+IF(ISNA(VLOOKUP($E1635,COA!$A$10:$C$208,3,0)),"",VLOOKUP($E1635,COA!$A$10:$C$208,3,0))</f>
        <v/>
      </c>
      <c r="I1635" s="120"/>
      <c r="J1635" s="121" t="str">
        <f>+IF(ISNA(VLOOKUP($I1635,'Cost Center'!$A$9:$B$48,2,0)),"",(VLOOKUP($I1635,'Cost Center'!$A$9:$B$48,2,0)))</f>
        <v/>
      </c>
      <c r="K1635" s="122"/>
      <c r="L1635" s="123"/>
      <c r="M1635" s="124">
        <f t="shared" si="78"/>
        <v>0</v>
      </c>
      <c r="N1635" s="124"/>
      <c r="O1635" s="124">
        <f t="shared" si="79"/>
        <v>0</v>
      </c>
      <c r="P1635" s="130"/>
      <c r="Q1635" s="130"/>
      <c r="R1635" s="130"/>
      <c r="S1635" s="130"/>
      <c r="T1635" s="130"/>
      <c r="U1635" s="130"/>
      <c r="V1635" s="130"/>
      <c r="W1635" s="130"/>
      <c r="X1635" s="130"/>
      <c r="Y1635" s="130"/>
      <c r="Z1635" s="130"/>
      <c r="AA1635" s="130"/>
      <c r="AB1635" s="131">
        <f t="shared" si="80"/>
        <v>0</v>
      </c>
    </row>
    <row r="1636" spans="1:28" s="97" customFormat="1" ht="12.75" x14ac:dyDescent="0.2">
      <c r="A1636" s="127"/>
      <c r="B1636" s="127"/>
      <c r="C1636" s="26"/>
      <c r="D1636" s="128"/>
      <c r="E1636" s="129"/>
      <c r="F1636" s="119" t="str">
        <f>+IF(ISNA(VLOOKUP($E1636,COA!$A$10:$C$208,3,0)),"",VLOOKUP($E1636,COA!$A$10:$C$208,3,0))</f>
        <v/>
      </c>
      <c r="G1636" s="129"/>
      <c r="H1636" s="119" t="str">
        <f>+IF(ISNA(VLOOKUP($E1636,COA!$A$10:$C$208,3,0)),"",VLOOKUP($E1636,COA!$A$10:$C$208,3,0))</f>
        <v/>
      </c>
      <c r="I1636" s="120"/>
      <c r="J1636" s="121" t="str">
        <f>+IF(ISNA(VLOOKUP($I1636,'Cost Center'!$A$9:$B$48,2,0)),"",(VLOOKUP($I1636,'Cost Center'!$A$9:$B$48,2,0)))</f>
        <v/>
      </c>
      <c r="K1636" s="122"/>
      <c r="L1636" s="123"/>
      <c r="M1636" s="124">
        <f t="shared" si="78"/>
        <v>0</v>
      </c>
      <c r="N1636" s="124"/>
      <c r="O1636" s="124">
        <f t="shared" si="79"/>
        <v>0</v>
      </c>
      <c r="P1636" s="130"/>
      <c r="Q1636" s="130"/>
      <c r="R1636" s="130"/>
      <c r="S1636" s="130"/>
      <c r="T1636" s="130"/>
      <c r="U1636" s="130"/>
      <c r="V1636" s="130"/>
      <c r="W1636" s="130"/>
      <c r="X1636" s="130"/>
      <c r="Y1636" s="130"/>
      <c r="Z1636" s="130"/>
      <c r="AA1636" s="130"/>
      <c r="AB1636" s="131">
        <f t="shared" si="80"/>
        <v>0</v>
      </c>
    </row>
    <row r="1637" spans="1:28" s="97" customFormat="1" ht="12.75" x14ac:dyDescent="0.2">
      <c r="A1637" s="127"/>
      <c r="B1637" s="127"/>
      <c r="C1637" s="26"/>
      <c r="D1637" s="128"/>
      <c r="E1637" s="129"/>
      <c r="F1637" s="119" t="str">
        <f>+IF(ISNA(VLOOKUP($E1637,COA!$A$10:$C$208,3,0)),"",VLOOKUP($E1637,COA!$A$10:$C$208,3,0))</f>
        <v/>
      </c>
      <c r="G1637" s="129"/>
      <c r="H1637" s="119" t="str">
        <f>+IF(ISNA(VLOOKUP($E1637,COA!$A$10:$C$208,3,0)),"",VLOOKUP($E1637,COA!$A$10:$C$208,3,0))</f>
        <v/>
      </c>
      <c r="I1637" s="120"/>
      <c r="J1637" s="121" t="str">
        <f>+IF(ISNA(VLOOKUP($I1637,'Cost Center'!$A$9:$B$48,2,0)),"",(VLOOKUP($I1637,'Cost Center'!$A$9:$B$48,2,0)))</f>
        <v/>
      </c>
      <c r="K1637" s="122"/>
      <c r="L1637" s="123"/>
      <c r="M1637" s="124">
        <f t="shared" si="78"/>
        <v>0</v>
      </c>
      <c r="N1637" s="124"/>
      <c r="O1637" s="124">
        <f t="shared" si="79"/>
        <v>0</v>
      </c>
      <c r="P1637" s="130"/>
      <c r="Q1637" s="130"/>
      <c r="R1637" s="130"/>
      <c r="S1637" s="130"/>
      <c r="T1637" s="130"/>
      <c r="U1637" s="130"/>
      <c r="V1637" s="130"/>
      <c r="W1637" s="130"/>
      <c r="X1637" s="130"/>
      <c r="Y1637" s="130"/>
      <c r="Z1637" s="130"/>
      <c r="AA1637" s="130"/>
      <c r="AB1637" s="131">
        <f t="shared" si="80"/>
        <v>0</v>
      </c>
    </row>
    <row r="1638" spans="1:28" s="97" customFormat="1" ht="12.75" x14ac:dyDescent="0.2">
      <c r="A1638" s="127"/>
      <c r="B1638" s="127"/>
      <c r="C1638" s="26"/>
      <c r="D1638" s="128"/>
      <c r="E1638" s="129"/>
      <c r="F1638" s="119" t="str">
        <f>+IF(ISNA(VLOOKUP($E1638,COA!$A$10:$C$208,3,0)),"",VLOOKUP($E1638,COA!$A$10:$C$208,3,0))</f>
        <v/>
      </c>
      <c r="G1638" s="129"/>
      <c r="H1638" s="119" t="str">
        <f>+IF(ISNA(VLOOKUP($E1638,COA!$A$10:$C$208,3,0)),"",VLOOKUP($E1638,COA!$A$10:$C$208,3,0))</f>
        <v/>
      </c>
      <c r="I1638" s="120"/>
      <c r="J1638" s="121" t="str">
        <f>+IF(ISNA(VLOOKUP($I1638,'Cost Center'!$A$9:$B$48,2,0)),"",(VLOOKUP($I1638,'Cost Center'!$A$9:$B$48,2,0)))</f>
        <v/>
      </c>
      <c r="K1638" s="122"/>
      <c r="L1638" s="123"/>
      <c r="M1638" s="124">
        <f t="shared" si="78"/>
        <v>0</v>
      </c>
      <c r="N1638" s="124"/>
      <c r="O1638" s="124">
        <f t="shared" si="79"/>
        <v>0</v>
      </c>
      <c r="P1638" s="130"/>
      <c r="Q1638" s="130"/>
      <c r="R1638" s="130"/>
      <c r="S1638" s="130"/>
      <c r="T1638" s="130"/>
      <c r="U1638" s="130"/>
      <c r="V1638" s="130"/>
      <c r="W1638" s="130"/>
      <c r="X1638" s="130"/>
      <c r="Y1638" s="130"/>
      <c r="Z1638" s="130"/>
      <c r="AA1638" s="130"/>
      <c r="AB1638" s="131">
        <f t="shared" si="80"/>
        <v>0</v>
      </c>
    </row>
    <row r="1639" spans="1:28" s="97" customFormat="1" ht="12.75" x14ac:dyDescent="0.2">
      <c r="A1639" s="127"/>
      <c r="B1639" s="127"/>
      <c r="C1639" s="26"/>
      <c r="D1639" s="128"/>
      <c r="E1639" s="129"/>
      <c r="F1639" s="119" t="str">
        <f>+IF(ISNA(VLOOKUP($E1639,COA!$A$10:$C$208,3,0)),"",VLOOKUP($E1639,COA!$A$10:$C$208,3,0))</f>
        <v/>
      </c>
      <c r="G1639" s="129"/>
      <c r="H1639" s="119" t="str">
        <f>+IF(ISNA(VLOOKUP($E1639,COA!$A$10:$C$208,3,0)),"",VLOOKUP($E1639,COA!$A$10:$C$208,3,0))</f>
        <v/>
      </c>
      <c r="I1639" s="120"/>
      <c r="J1639" s="121" t="str">
        <f>+IF(ISNA(VLOOKUP($I1639,'Cost Center'!$A$9:$B$48,2,0)),"",(VLOOKUP($I1639,'Cost Center'!$A$9:$B$48,2,0)))</f>
        <v/>
      </c>
      <c r="K1639" s="122"/>
      <c r="L1639" s="123"/>
      <c r="M1639" s="124">
        <f t="shared" si="78"/>
        <v>0</v>
      </c>
      <c r="N1639" s="124"/>
      <c r="O1639" s="124">
        <f t="shared" si="79"/>
        <v>0</v>
      </c>
      <c r="P1639" s="130"/>
      <c r="Q1639" s="130"/>
      <c r="R1639" s="130"/>
      <c r="S1639" s="130"/>
      <c r="T1639" s="130"/>
      <c r="U1639" s="130"/>
      <c r="V1639" s="130"/>
      <c r="W1639" s="130"/>
      <c r="X1639" s="130"/>
      <c r="Y1639" s="130"/>
      <c r="Z1639" s="130"/>
      <c r="AA1639" s="130"/>
      <c r="AB1639" s="131">
        <f t="shared" si="80"/>
        <v>0</v>
      </c>
    </row>
    <row r="1640" spans="1:28" s="97" customFormat="1" ht="12.75" x14ac:dyDescent="0.2">
      <c r="A1640" s="127"/>
      <c r="B1640" s="127"/>
      <c r="C1640" s="26"/>
      <c r="D1640" s="128"/>
      <c r="E1640" s="129"/>
      <c r="F1640" s="119" t="str">
        <f>+IF(ISNA(VLOOKUP($E1640,COA!$A$10:$C$208,3,0)),"",VLOOKUP($E1640,COA!$A$10:$C$208,3,0))</f>
        <v/>
      </c>
      <c r="G1640" s="129"/>
      <c r="H1640" s="119" t="str">
        <f>+IF(ISNA(VLOOKUP($E1640,COA!$A$10:$C$208,3,0)),"",VLOOKUP($E1640,COA!$A$10:$C$208,3,0))</f>
        <v/>
      </c>
      <c r="I1640" s="120"/>
      <c r="J1640" s="121" t="str">
        <f>+IF(ISNA(VLOOKUP($I1640,'Cost Center'!$A$9:$B$48,2,0)),"",(VLOOKUP($I1640,'Cost Center'!$A$9:$B$48,2,0)))</f>
        <v/>
      </c>
      <c r="K1640" s="122"/>
      <c r="L1640" s="123"/>
      <c r="M1640" s="124">
        <f t="shared" si="78"/>
        <v>0</v>
      </c>
      <c r="N1640" s="124"/>
      <c r="O1640" s="124">
        <f t="shared" si="79"/>
        <v>0</v>
      </c>
      <c r="P1640" s="130"/>
      <c r="Q1640" s="130"/>
      <c r="R1640" s="130"/>
      <c r="S1640" s="130"/>
      <c r="T1640" s="130"/>
      <c r="U1640" s="130"/>
      <c r="V1640" s="130"/>
      <c r="W1640" s="130"/>
      <c r="X1640" s="130"/>
      <c r="Y1640" s="130"/>
      <c r="Z1640" s="130"/>
      <c r="AA1640" s="130"/>
      <c r="AB1640" s="131">
        <f t="shared" si="80"/>
        <v>0</v>
      </c>
    </row>
    <row r="1641" spans="1:28" s="97" customFormat="1" ht="12.75" x14ac:dyDescent="0.2">
      <c r="A1641" s="127"/>
      <c r="B1641" s="127"/>
      <c r="C1641" s="26"/>
      <c r="D1641" s="128"/>
      <c r="E1641" s="129"/>
      <c r="F1641" s="119" t="str">
        <f>+IF(ISNA(VLOOKUP($E1641,COA!$A$10:$C$208,3,0)),"",VLOOKUP($E1641,COA!$A$10:$C$208,3,0))</f>
        <v/>
      </c>
      <c r="G1641" s="129"/>
      <c r="H1641" s="119" t="str">
        <f>+IF(ISNA(VLOOKUP($E1641,COA!$A$10:$C$208,3,0)),"",VLOOKUP($E1641,COA!$A$10:$C$208,3,0))</f>
        <v/>
      </c>
      <c r="I1641" s="120"/>
      <c r="J1641" s="121" t="str">
        <f>+IF(ISNA(VLOOKUP($I1641,'Cost Center'!$A$9:$B$48,2,0)),"",(VLOOKUP($I1641,'Cost Center'!$A$9:$B$48,2,0)))</f>
        <v/>
      </c>
      <c r="K1641" s="122"/>
      <c r="L1641" s="123"/>
      <c r="M1641" s="124">
        <f t="shared" si="78"/>
        <v>0</v>
      </c>
      <c r="N1641" s="124"/>
      <c r="O1641" s="124">
        <f t="shared" si="79"/>
        <v>0</v>
      </c>
      <c r="P1641" s="130"/>
      <c r="Q1641" s="130"/>
      <c r="R1641" s="130"/>
      <c r="S1641" s="130"/>
      <c r="T1641" s="130"/>
      <c r="U1641" s="130"/>
      <c r="V1641" s="130"/>
      <c r="W1641" s="130"/>
      <c r="X1641" s="130"/>
      <c r="Y1641" s="130"/>
      <c r="Z1641" s="130"/>
      <c r="AA1641" s="130"/>
      <c r="AB1641" s="131">
        <f t="shared" si="80"/>
        <v>0</v>
      </c>
    </row>
    <row r="1642" spans="1:28" s="97" customFormat="1" ht="12.75" x14ac:dyDescent="0.2">
      <c r="A1642" s="127"/>
      <c r="B1642" s="127"/>
      <c r="C1642" s="26"/>
      <c r="D1642" s="128"/>
      <c r="E1642" s="129"/>
      <c r="F1642" s="119" t="str">
        <f>+IF(ISNA(VLOOKUP($E1642,COA!$A$10:$C$208,3,0)),"",VLOOKUP($E1642,COA!$A$10:$C$208,3,0))</f>
        <v/>
      </c>
      <c r="G1642" s="129"/>
      <c r="H1642" s="119" t="str">
        <f>+IF(ISNA(VLOOKUP($E1642,COA!$A$10:$C$208,3,0)),"",VLOOKUP($E1642,COA!$A$10:$C$208,3,0))</f>
        <v/>
      </c>
      <c r="I1642" s="120"/>
      <c r="J1642" s="121" t="str">
        <f>+IF(ISNA(VLOOKUP($I1642,'Cost Center'!$A$9:$B$48,2,0)),"",(VLOOKUP($I1642,'Cost Center'!$A$9:$B$48,2,0)))</f>
        <v/>
      </c>
      <c r="K1642" s="122"/>
      <c r="L1642" s="123"/>
      <c r="M1642" s="124">
        <f t="shared" si="78"/>
        <v>0</v>
      </c>
      <c r="N1642" s="124"/>
      <c r="O1642" s="124">
        <f t="shared" si="79"/>
        <v>0</v>
      </c>
      <c r="P1642" s="130"/>
      <c r="Q1642" s="130"/>
      <c r="R1642" s="130"/>
      <c r="S1642" s="130"/>
      <c r="T1642" s="130"/>
      <c r="U1642" s="130"/>
      <c r="V1642" s="130"/>
      <c r="W1642" s="130"/>
      <c r="X1642" s="130"/>
      <c r="Y1642" s="130"/>
      <c r="Z1642" s="130"/>
      <c r="AA1642" s="130"/>
      <c r="AB1642" s="131">
        <f t="shared" si="80"/>
        <v>0</v>
      </c>
    </row>
    <row r="1643" spans="1:28" s="97" customFormat="1" ht="12.75" x14ac:dyDescent="0.2">
      <c r="A1643" s="127"/>
      <c r="B1643" s="127"/>
      <c r="C1643" s="26"/>
      <c r="D1643" s="128"/>
      <c r="E1643" s="129"/>
      <c r="F1643" s="119" t="str">
        <f>+IF(ISNA(VLOOKUP($E1643,COA!$A$10:$C$208,3,0)),"",VLOOKUP($E1643,COA!$A$10:$C$208,3,0))</f>
        <v/>
      </c>
      <c r="G1643" s="129"/>
      <c r="H1643" s="119" t="str">
        <f>+IF(ISNA(VLOOKUP($E1643,COA!$A$10:$C$208,3,0)),"",VLOOKUP($E1643,COA!$A$10:$C$208,3,0))</f>
        <v/>
      </c>
      <c r="I1643" s="120"/>
      <c r="J1643" s="121" t="str">
        <f>+IF(ISNA(VLOOKUP($I1643,'Cost Center'!$A$9:$B$48,2,0)),"",(VLOOKUP($I1643,'Cost Center'!$A$9:$B$48,2,0)))</f>
        <v/>
      </c>
      <c r="K1643" s="122"/>
      <c r="L1643" s="123"/>
      <c r="M1643" s="124">
        <f t="shared" si="78"/>
        <v>0</v>
      </c>
      <c r="N1643" s="124"/>
      <c r="O1643" s="124">
        <f t="shared" si="79"/>
        <v>0</v>
      </c>
      <c r="P1643" s="130"/>
      <c r="Q1643" s="130"/>
      <c r="R1643" s="130"/>
      <c r="S1643" s="130"/>
      <c r="T1643" s="130"/>
      <c r="U1643" s="130"/>
      <c r="V1643" s="130"/>
      <c r="W1643" s="130"/>
      <c r="X1643" s="130"/>
      <c r="Y1643" s="130"/>
      <c r="Z1643" s="130"/>
      <c r="AA1643" s="130"/>
      <c r="AB1643" s="131">
        <f t="shared" si="80"/>
        <v>0</v>
      </c>
    </row>
    <row r="1644" spans="1:28" s="97" customFormat="1" ht="12.75" x14ac:dyDescent="0.2">
      <c r="A1644" s="127"/>
      <c r="B1644" s="127"/>
      <c r="C1644" s="26"/>
      <c r="D1644" s="128"/>
      <c r="E1644" s="129"/>
      <c r="F1644" s="119" t="str">
        <f>+IF(ISNA(VLOOKUP($E1644,COA!$A$10:$C$208,3,0)),"",VLOOKUP($E1644,COA!$A$10:$C$208,3,0))</f>
        <v/>
      </c>
      <c r="G1644" s="129"/>
      <c r="H1644" s="119" t="str">
        <f>+IF(ISNA(VLOOKUP($E1644,COA!$A$10:$C$208,3,0)),"",VLOOKUP($E1644,COA!$A$10:$C$208,3,0))</f>
        <v/>
      </c>
      <c r="I1644" s="120"/>
      <c r="J1644" s="121" t="str">
        <f>+IF(ISNA(VLOOKUP($I1644,'Cost Center'!$A$9:$B$48,2,0)),"",(VLOOKUP($I1644,'Cost Center'!$A$9:$B$48,2,0)))</f>
        <v/>
      </c>
      <c r="K1644" s="122"/>
      <c r="L1644" s="123"/>
      <c r="M1644" s="124">
        <f t="shared" si="78"/>
        <v>0</v>
      </c>
      <c r="N1644" s="124"/>
      <c r="O1644" s="124">
        <f t="shared" si="79"/>
        <v>0</v>
      </c>
      <c r="P1644" s="130"/>
      <c r="Q1644" s="130"/>
      <c r="R1644" s="130"/>
      <c r="S1644" s="130"/>
      <c r="T1644" s="130"/>
      <c r="U1644" s="130"/>
      <c r="V1644" s="130"/>
      <c r="W1644" s="130"/>
      <c r="X1644" s="130"/>
      <c r="Y1644" s="130"/>
      <c r="Z1644" s="130"/>
      <c r="AA1644" s="130"/>
      <c r="AB1644" s="131">
        <f t="shared" si="80"/>
        <v>0</v>
      </c>
    </row>
    <row r="1645" spans="1:28" s="97" customFormat="1" ht="12.75" x14ac:dyDescent="0.2">
      <c r="A1645" s="127"/>
      <c r="B1645" s="127"/>
      <c r="C1645" s="26"/>
      <c r="D1645" s="128"/>
      <c r="E1645" s="129"/>
      <c r="F1645" s="119" t="str">
        <f>+IF(ISNA(VLOOKUP($E1645,COA!$A$10:$C$208,3,0)),"",VLOOKUP($E1645,COA!$A$10:$C$208,3,0))</f>
        <v/>
      </c>
      <c r="G1645" s="129"/>
      <c r="H1645" s="119" t="str">
        <f>+IF(ISNA(VLOOKUP($E1645,COA!$A$10:$C$208,3,0)),"",VLOOKUP($E1645,COA!$A$10:$C$208,3,0))</f>
        <v/>
      </c>
      <c r="I1645" s="120"/>
      <c r="J1645" s="121" t="str">
        <f>+IF(ISNA(VLOOKUP($I1645,'Cost Center'!$A$9:$B$48,2,0)),"",(VLOOKUP($I1645,'Cost Center'!$A$9:$B$48,2,0)))</f>
        <v/>
      </c>
      <c r="K1645" s="122"/>
      <c r="L1645" s="123"/>
      <c r="M1645" s="124">
        <f t="shared" si="78"/>
        <v>0</v>
      </c>
      <c r="N1645" s="124"/>
      <c r="O1645" s="124">
        <f t="shared" si="79"/>
        <v>0</v>
      </c>
      <c r="P1645" s="130"/>
      <c r="Q1645" s="130"/>
      <c r="R1645" s="130"/>
      <c r="S1645" s="130"/>
      <c r="T1645" s="130"/>
      <c r="U1645" s="130"/>
      <c r="V1645" s="130"/>
      <c r="W1645" s="130"/>
      <c r="X1645" s="130"/>
      <c r="Y1645" s="130"/>
      <c r="Z1645" s="130"/>
      <c r="AA1645" s="130"/>
      <c r="AB1645" s="131">
        <f t="shared" si="80"/>
        <v>0</v>
      </c>
    </row>
    <row r="1646" spans="1:28" s="97" customFormat="1" ht="12.75" x14ac:dyDescent="0.2">
      <c r="A1646" s="127"/>
      <c r="B1646" s="127"/>
      <c r="C1646" s="26"/>
      <c r="D1646" s="128"/>
      <c r="E1646" s="129"/>
      <c r="F1646" s="119" t="str">
        <f>+IF(ISNA(VLOOKUP($E1646,COA!$A$10:$C$208,3,0)),"",VLOOKUP($E1646,COA!$A$10:$C$208,3,0))</f>
        <v/>
      </c>
      <c r="G1646" s="129"/>
      <c r="H1646" s="119" t="str">
        <f>+IF(ISNA(VLOOKUP($E1646,COA!$A$10:$C$208,3,0)),"",VLOOKUP($E1646,COA!$A$10:$C$208,3,0))</f>
        <v/>
      </c>
      <c r="I1646" s="120"/>
      <c r="J1646" s="121" t="str">
        <f>+IF(ISNA(VLOOKUP($I1646,'Cost Center'!$A$9:$B$48,2,0)),"",(VLOOKUP($I1646,'Cost Center'!$A$9:$B$48,2,0)))</f>
        <v/>
      </c>
      <c r="K1646" s="122"/>
      <c r="L1646" s="123"/>
      <c r="M1646" s="124">
        <f t="shared" si="78"/>
        <v>0</v>
      </c>
      <c r="N1646" s="124"/>
      <c r="O1646" s="124">
        <f t="shared" si="79"/>
        <v>0</v>
      </c>
      <c r="P1646" s="130"/>
      <c r="Q1646" s="130"/>
      <c r="R1646" s="130"/>
      <c r="S1646" s="130"/>
      <c r="T1646" s="130"/>
      <c r="U1646" s="130"/>
      <c r="V1646" s="130"/>
      <c r="W1646" s="130"/>
      <c r="X1646" s="130"/>
      <c r="Y1646" s="130"/>
      <c r="Z1646" s="130"/>
      <c r="AA1646" s="130"/>
      <c r="AB1646" s="131">
        <f t="shared" si="80"/>
        <v>0</v>
      </c>
    </row>
    <row r="1647" spans="1:28" s="97" customFormat="1" ht="12.75" x14ac:dyDescent="0.2">
      <c r="A1647" s="127"/>
      <c r="B1647" s="127"/>
      <c r="C1647" s="26"/>
      <c r="D1647" s="128"/>
      <c r="E1647" s="129"/>
      <c r="F1647" s="119" t="str">
        <f>+IF(ISNA(VLOOKUP($E1647,COA!$A$10:$C$208,3,0)),"",VLOOKUP($E1647,COA!$A$10:$C$208,3,0))</f>
        <v/>
      </c>
      <c r="G1647" s="129"/>
      <c r="H1647" s="119" t="str">
        <f>+IF(ISNA(VLOOKUP($E1647,COA!$A$10:$C$208,3,0)),"",VLOOKUP($E1647,COA!$A$10:$C$208,3,0))</f>
        <v/>
      </c>
      <c r="I1647" s="120"/>
      <c r="J1647" s="121" t="str">
        <f>+IF(ISNA(VLOOKUP($I1647,'Cost Center'!$A$9:$B$48,2,0)),"",(VLOOKUP($I1647,'Cost Center'!$A$9:$B$48,2,0)))</f>
        <v/>
      </c>
      <c r="K1647" s="122"/>
      <c r="L1647" s="123"/>
      <c r="M1647" s="124">
        <f t="shared" si="78"/>
        <v>0</v>
      </c>
      <c r="N1647" s="124"/>
      <c r="O1647" s="124">
        <f t="shared" si="79"/>
        <v>0</v>
      </c>
      <c r="P1647" s="130"/>
      <c r="Q1647" s="130"/>
      <c r="R1647" s="130"/>
      <c r="S1647" s="130"/>
      <c r="T1647" s="130"/>
      <c r="U1647" s="130"/>
      <c r="V1647" s="130"/>
      <c r="W1647" s="130"/>
      <c r="X1647" s="130"/>
      <c r="Y1647" s="130"/>
      <c r="Z1647" s="130"/>
      <c r="AA1647" s="130"/>
      <c r="AB1647" s="131">
        <f t="shared" si="80"/>
        <v>0</v>
      </c>
    </row>
    <row r="1648" spans="1:28" s="97" customFormat="1" ht="12.75" x14ac:dyDescent="0.2">
      <c r="A1648" s="127"/>
      <c r="B1648" s="127"/>
      <c r="C1648" s="26"/>
      <c r="D1648" s="128"/>
      <c r="E1648" s="129"/>
      <c r="F1648" s="119" t="str">
        <f>+IF(ISNA(VLOOKUP($E1648,COA!$A$10:$C$208,3,0)),"",VLOOKUP($E1648,COA!$A$10:$C$208,3,0))</f>
        <v/>
      </c>
      <c r="G1648" s="129"/>
      <c r="H1648" s="119" t="str">
        <f>+IF(ISNA(VLOOKUP($E1648,COA!$A$10:$C$208,3,0)),"",VLOOKUP($E1648,COA!$A$10:$C$208,3,0))</f>
        <v/>
      </c>
      <c r="I1648" s="120"/>
      <c r="J1648" s="121" t="str">
        <f>+IF(ISNA(VLOOKUP($I1648,'Cost Center'!$A$9:$B$48,2,0)),"",(VLOOKUP($I1648,'Cost Center'!$A$9:$B$48,2,0)))</f>
        <v/>
      </c>
      <c r="K1648" s="122"/>
      <c r="L1648" s="123"/>
      <c r="M1648" s="124">
        <f t="shared" si="78"/>
        <v>0</v>
      </c>
      <c r="N1648" s="124"/>
      <c r="O1648" s="124">
        <f t="shared" si="79"/>
        <v>0</v>
      </c>
      <c r="P1648" s="130"/>
      <c r="Q1648" s="130"/>
      <c r="R1648" s="130"/>
      <c r="S1648" s="130"/>
      <c r="T1648" s="130"/>
      <c r="U1648" s="130"/>
      <c r="V1648" s="130"/>
      <c r="W1648" s="130"/>
      <c r="X1648" s="130"/>
      <c r="Y1648" s="130"/>
      <c r="Z1648" s="130"/>
      <c r="AA1648" s="130"/>
      <c r="AB1648" s="131">
        <f t="shared" si="80"/>
        <v>0</v>
      </c>
    </row>
    <row r="1649" spans="1:28" s="97" customFormat="1" ht="12.75" x14ac:dyDescent="0.2">
      <c r="A1649" s="127"/>
      <c r="B1649" s="127"/>
      <c r="C1649" s="26"/>
      <c r="D1649" s="128"/>
      <c r="E1649" s="129"/>
      <c r="F1649" s="119" t="str">
        <f>+IF(ISNA(VLOOKUP($E1649,COA!$A$10:$C$208,3,0)),"",VLOOKUP($E1649,COA!$A$10:$C$208,3,0))</f>
        <v/>
      </c>
      <c r="G1649" s="129"/>
      <c r="H1649" s="119" t="str">
        <f>+IF(ISNA(VLOOKUP($E1649,COA!$A$10:$C$208,3,0)),"",VLOOKUP($E1649,COA!$A$10:$C$208,3,0))</f>
        <v/>
      </c>
      <c r="I1649" s="120"/>
      <c r="J1649" s="121" t="str">
        <f>+IF(ISNA(VLOOKUP($I1649,'Cost Center'!$A$9:$B$48,2,0)),"",(VLOOKUP($I1649,'Cost Center'!$A$9:$B$48,2,0)))</f>
        <v/>
      </c>
      <c r="K1649" s="122"/>
      <c r="L1649" s="123"/>
      <c r="M1649" s="124">
        <f t="shared" si="78"/>
        <v>0</v>
      </c>
      <c r="N1649" s="124"/>
      <c r="O1649" s="124">
        <f t="shared" si="79"/>
        <v>0</v>
      </c>
      <c r="P1649" s="130"/>
      <c r="Q1649" s="130"/>
      <c r="R1649" s="130"/>
      <c r="S1649" s="130"/>
      <c r="T1649" s="130"/>
      <c r="U1649" s="130"/>
      <c r="V1649" s="130"/>
      <c r="W1649" s="130"/>
      <c r="X1649" s="130"/>
      <c r="Y1649" s="130"/>
      <c r="Z1649" s="130"/>
      <c r="AA1649" s="130"/>
      <c r="AB1649" s="131">
        <f t="shared" si="80"/>
        <v>0</v>
      </c>
    </row>
    <row r="1650" spans="1:28" s="97" customFormat="1" ht="12.75" x14ac:dyDescent="0.2">
      <c r="A1650" s="127"/>
      <c r="B1650" s="127"/>
      <c r="C1650" s="26"/>
      <c r="D1650" s="128"/>
      <c r="E1650" s="129"/>
      <c r="F1650" s="119" t="str">
        <f>+IF(ISNA(VLOOKUP($E1650,COA!$A$10:$C$208,3,0)),"",VLOOKUP($E1650,COA!$A$10:$C$208,3,0))</f>
        <v/>
      </c>
      <c r="G1650" s="129"/>
      <c r="H1650" s="119" t="str">
        <f>+IF(ISNA(VLOOKUP($E1650,COA!$A$10:$C$208,3,0)),"",VLOOKUP($E1650,COA!$A$10:$C$208,3,0))</f>
        <v/>
      </c>
      <c r="I1650" s="120"/>
      <c r="J1650" s="121" t="str">
        <f>+IF(ISNA(VLOOKUP($I1650,'Cost Center'!$A$9:$B$48,2,0)),"",(VLOOKUP($I1650,'Cost Center'!$A$9:$B$48,2,0)))</f>
        <v/>
      </c>
      <c r="K1650" s="122"/>
      <c r="L1650" s="123"/>
      <c r="M1650" s="124">
        <f t="shared" si="78"/>
        <v>0</v>
      </c>
      <c r="N1650" s="124"/>
      <c r="O1650" s="124">
        <f t="shared" si="79"/>
        <v>0</v>
      </c>
      <c r="P1650" s="130"/>
      <c r="Q1650" s="130"/>
      <c r="R1650" s="130"/>
      <c r="S1650" s="130"/>
      <c r="T1650" s="130"/>
      <c r="U1650" s="130"/>
      <c r="V1650" s="130"/>
      <c r="W1650" s="130"/>
      <c r="X1650" s="130"/>
      <c r="Y1650" s="130"/>
      <c r="Z1650" s="130"/>
      <c r="AA1650" s="130"/>
      <c r="AB1650" s="131">
        <f t="shared" si="80"/>
        <v>0</v>
      </c>
    </row>
    <row r="1651" spans="1:28" s="97" customFormat="1" ht="12.75" x14ac:dyDescent="0.2">
      <c r="A1651" s="127"/>
      <c r="B1651" s="127"/>
      <c r="C1651" s="26"/>
      <c r="D1651" s="128"/>
      <c r="E1651" s="129"/>
      <c r="F1651" s="119" t="str">
        <f>+IF(ISNA(VLOOKUP($E1651,COA!$A$10:$C$208,3,0)),"",VLOOKUP($E1651,COA!$A$10:$C$208,3,0))</f>
        <v/>
      </c>
      <c r="G1651" s="129"/>
      <c r="H1651" s="119" t="str">
        <f>+IF(ISNA(VLOOKUP($E1651,COA!$A$10:$C$208,3,0)),"",VLOOKUP($E1651,COA!$A$10:$C$208,3,0))</f>
        <v/>
      </c>
      <c r="I1651" s="120"/>
      <c r="J1651" s="121" t="str">
        <f>+IF(ISNA(VLOOKUP($I1651,'Cost Center'!$A$9:$B$48,2,0)),"",(VLOOKUP($I1651,'Cost Center'!$A$9:$B$48,2,0)))</f>
        <v/>
      </c>
      <c r="K1651" s="122"/>
      <c r="L1651" s="123"/>
      <c r="M1651" s="124">
        <f t="shared" si="78"/>
        <v>0</v>
      </c>
      <c r="N1651" s="124"/>
      <c r="O1651" s="124">
        <f t="shared" si="79"/>
        <v>0</v>
      </c>
      <c r="P1651" s="130"/>
      <c r="Q1651" s="130"/>
      <c r="R1651" s="130"/>
      <c r="S1651" s="130"/>
      <c r="T1651" s="130"/>
      <c r="U1651" s="130"/>
      <c r="V1651" s="130"/>
      <c r="W1651" s="130"/>
      <c r="X1651" s="130"/>
      <c r="Y1651" s="130"/>
      <c r="Z1651" s="130"/>
      <c r="AA1651" s="130"/>
      <c r="AB1651" s="131">
        <f t="shared" si="80"/>
        <v>0</v>
      </c>
    </row>
    <row r="1652" spans="1:28" s="97" customFormat="1" ht="12.75" x14ac:dyDescent="0.2">
      <c r="A1652" s="127"/>
      <c r="B1652" s="127"/>
      <c r="C1652" s="26"/>
      <c r="D1652" s="128"/>
      <c r="E1652" s="129"/>
      <c r="F1652" s="119" t="str">
        <f>+IF(ISNA(VLOOKUP($E1652,COA!$A$10:$C$208,3,0)),"",VLOOKUP($E1652,COA!$A$10:$C$208,3,0))</f>
        <v/>
      </c>
      <c r="G1652" s="129"/>
      <c r="H1652" s="119" t="str">
        <f>+IF(ISNA(VLOOKUP($E1652,COA!$A$10:$C$208,3,0)),"",VLOOKUP($E1652,COA!$A$10:$C$208,3,0))</f>
        <v/>
      </c>
      <c r="I1652" s="120"/>
      <c r="J1652" s="121" t="str">
        <f>+IF(ISNA(VLOOKUP($I1652,'Cost Center'!$A$9:$B$48,2,0)),"",(VLOOKUP($I1652,'Cost Center'!$A$9:$B$48,2,0)))</f>
        <v/>
      </c>
      <c r="K1652" s="122"/>
      <c r="L1652" s="123"/>
      <c r="M1652" s="124">
        <f t="shared" si="78"/>
        <v>0</v>
      </c>
      <c r="N1652" s="124"/>
      <c r="O1652" s="124">
        <f t="shared" si="79"/>
        <v>0</v>
      </c>
      <c r="P1652" s="130"/>
      <c r="Q1652" s="130"/>
      <c r="R1652" s="130"/>
      <c r="S1652" s="130"/>
      <c r="T1652" s="130"/>
      <c r="U1652" s="130"/>
      <c r="V1652" s="130"/>
      <c r="W1652" s="130"/>
      <c r="X1652" s="130"/>
      <c r="Y1652" s="130"/>
      <c r="Z1652" s="130"/>
      <c r="AA1652" s="130"/>
      <c r="AB1652" s="131">
        <f t="shared" si="80"/>
        <v>0</v>
      </c>
    </row>
    <row r="1653" spans="1:28" s="97" customFormat="1" ht="12.75" x14ac:dyDescent="0.2">
      <c r="A1653" s="127"/>
      <c r="B1653" s="127"/>
      <c r="C1653" s="26"/>
      <c r="D1653" s="128"/>
      <c r="E1653" s="129"/>
      <c r="F1653" s="119" t="str">
        <f>+IF(ISNA(VLOOKUP($E1653,COA!$A$10:$C$208,3,0)),"",VLOOKUP($E1653,COA!$A$10:$C$208,3,0))</f>
        <v/>
      </c>
      <c r="G1653" s="129"/>
      <c r="H1653" s="119" t="str">
        <f>+IF(ISNA(VLOOKUP($E1653,COA!$A$10:$C$208,3,0)),"",VLOOKUP($E1653,COA!$A$10:$C$208,3,0))</f>
        <v/>
      </c>
      <c r="I1653" s="120"/>
      <c r="J1653" s="121" t="str">
        <f>+IF(ISNA(VLOOKUP($I1653,'Cost Center'!$A$9:$B$48,2,0)),"",(VLOOKUP($I1653,'Cost Center'!$A$9:$B$48,2,0)))</f>
        <v/>
      </c>
      <c r="K1653" s="122"/>
      <c r="L1653" s="123"/>
      <c r="M1653" s="124">
        <f t="shared" si="78"/>
        <v>0</v>
      </c>
      <c r="N1653" s="124"/>
      <c r="O1653" s="124">
        <f t="shared" si="79"/>
        <v>0</v>
      </c>
      <c r="P1653" s="130"/>
      <c r="Q1653" s="130"/>
      <c r="R1653" s="130"/>
      <c r="S1653" s="130"/>
      <c r="T1653" s="130"/>
      <c r="U1653" s="130"/>
      <c r="V1653" s="130"/>
      <c r="W1653" s="130"/>
      <c r="X1653" s="130"/>
      <c r="Y1653" s="130"/>
      <c r="Z1653" s="130"/>
      <c r="AA1653" s="130"/>
      <c r="AB1653" s="131">
        <f t="shared" si="80"/>
        <v>0</v>
      </c>
    </row>
    <row r="1654" spans="1:28" s="97" customFormat="1" ht="12.75" x14ac:dyDescent="0.2">
      <c r="A1654" s="127"/>
      <c r="B1654" s="127"/>
      <c r="C1654" s="26"/>
      <c r="D1654" s="128"/>
      <c r="E1654" s="129"/>
      <c r="F1654" s="119" t="str">
        <f>+IF(ISNA(VLOOKUP($E1654,COA!$A$10:$C$208,3,0)),"",VLOOKUP($E1654,COA!$A$10:$C$208,3,0))</f>
        <v/>
      </c>
      <c r="G1654" s="129"/>
      <c r="H1654" s="119" t="str">
        <f>+IF(ISNA(VLOOKUP($E1654,COA!$A$10:$C$208,3,0)),"",VLOOKUP($E1654,COA!$A$10:$C$208,3,0))</f>
        <v/>
      </c>
      <c r="I1654" s="120"/>
      <c r="J1654" s="121" t="str">
        <f>+IF(ISNA(VLOOKUP($I1654,'Cost Center'!$A$9:$B$48,2,0)),"",(VLOOKUP($I1654,'Cost Center'!$A$9:$B$48,2,0)))</f>
        <v/>
      </c>
      <c r="K1654" s="122"/>
      <c r="L1654" s="123"/>
      <c r="M1654" s="124">
        <f t="shared" si="78"/>
        <v>0</v>
      </c>
      <c r="N1654" s="124"/>
      <c r="O1654" s="124">
        <f t="shared" si="79"/>
        <v>0</v>
      </c>
      <c r="P1654" s="130"/>
      <c r="Q1654" s="130"/>
      <c r="R1654" s="130"/>
      <c r="S1654" s="130"/>
      <c r="T1654" s="130"/>
      <c r="U1654" s="130"/>
      <c r="V1654" s="130"/>
      <c r="W1654" s="130"/>
      <c r="X1654" s="130"/>
      <c r="Y1654" s="130"/>
      <c r="Z1654" s="130"/>
      <c r="AA1654" s="130"/>
      <c r="AB1654" s="131">
        <f t="shared" si="80"/>
        <v>0</v>
      </c>
    </row>
    <row r="1655" spans="1:28" s="97" customFormat="1" ht="12.75" x14ac:dyDescent="0.2">
      <c r="A1655" s="127"/>
      <c r="B1655" s="127"/>
      <c r="C1655" s="26"/>
      <c r="D1655" s="128"/>
      <c r="E1655" s="129"/>
      <c r="F1655" s="119" t="str">
        <f>+IF(ISNA(VLOOKUP($E1655,COA!$A$10:$C$208,3,0)),"",VLOOKUP($E1655,COA!$A$10:$C$208,3,0))</f>
        <v/>
      </c>
      <c r="G1655" s="129"/>
      <c r="H1655" s="119" t="str">
        <f>+IF(ISNA(VLOOKUP($E1655,COA!$A$10:$C$208,3,0)),"",VLOOKUP($E1655,COA!$A$10:$C$208,3,0))</f>
        <v/>
      </c>
      <c r="I1655" s="120"/>
      <c r="J1655" s="121" t="str">
        <f>+IF(ISNA(VLOOKUP($I1655,'Cost Center'!$A$9:$B$48,2,0)),"",(VLOOKUP($I1655,'Cost Center'!$A$9:$B$48,2,0)))</f>
        <v/>
      </c>
      <c r="K1655" s="122"/>
      <c r="L1655" s="123"/>
      <c r="M1655" s="124">
        <f t="shared" si="78"/>
        <v>0</v>
      </c>
      <c r="N1655" s="124"/>
      <c r="O1655" s="124">
        <f t="shared" si="79"/>
        <v>0</v>
      </c>
      <c r="P1655" s="130"/>
      <c r="Q1655" s="130"/>
      <c r="R1655" s="130"/>
      <c r="S1655" s="130"/>
      <c r="T1655" s="130"/>
      <c r="U1655" s="130"/>
      <c r="V1655" s="130"/>
      <c r="W1655" s="130"/>
      <c r="X1655" s="130"/>
      <c r="Y1655" s="130"/>
      <c r="Z1655" s="130"/>
      <c r="AA1655" s="130"/>
      <c r="AB1655" s="131">
        <f t="shared" si="80"/>
        <v>0</v>
      </c>
    </row>
    <row r="1656" spans="1:28" s="97" customFormat="1" ht="12.75" x14ac:dyDescent="0.2">
      <c r="A1656" s="127"/>
      <c r="B1656" s="127"/>
      <c r="C1656" s="26"/>
      <c r="D1656" s="128"/>
      <c r="E1656" s="129"/>
      <c r="F1656" s="119" t="str">
        <f>+IF(ISNA(VLOOKUP($E1656,COA!$A$10:$C$208,3,0)),"",VLOOKUP($E1656,COA!$A$10:$C$208,3,0))</f>
        <v/>
      </c>
      <c r="G1656" s="129"/>
      <c r="H1656" s="119" t="str">
        <f>+IF(ISNA(VLOOKUP($E1656,COA!$A$10:$C$208,3,0)),"",VLOOKUP($E1656,COA!$A$10:$C$208,3,0))</f>
        <v/>
      </c>
      <c r="I1656" s="120"/>
      <c r="J1656" s="121" t="str">
        <f>+IF(ISNA(VLOOKUP($I1656,'Cost Center'!$A$9:$B$48,2,0)),"",(VLOOKUP($I1656,'Cost Center'!$A$9:$B$48,2,0)))</f>
        <v/>
      </c>
      <c r="K1656" s="122"/>
      <c r="L1656" s="123"/>
      <c r="M1656" s="124">
        <f t="shared" si="78"/>
        <v>0</v>
      </c>
      <c r="N1656" s="124"/>
      <c r="O1656" s="124">
        <f t="shared" si="79"/>
        <v>0</v>
      </c>
      <c r="P1656" s="130"/>
      <c r="Q1656" s="130"/>
      <c r="R1656" s="130"/>
      <c r="S1656" s="130"/>
      <c r="T1656" s="130"/>
      <c r="U1656" s="130"/>
      <c r="V1656" s="130"/>
      <c r="W1656" s="130"/>
      <c r="X1656" s="130"/>
      <c r="Y1656" s="130"/>
      <c r="Z1656" s="130"/>
      <c r="AA1656" s="130"/>
      <c r="AB1656" s="131">
        <f t="shared" si="80"/>
        <v>0</v>
      </c>
    </row>
    <row r="1657" spans="1:28" s="97" customFormat="1" ht="12.75" x14ac:dyDescent="0.2">
      <c r="A1657" s="127"/>
      <c r="B1657" s="127"/>
      <c r="C1657" s="26"/>
      <c r="D1657" s="128"/>
      <c r="E1657" s="129"/>
      <c r="F1657" s="119" t="str">
        <f>+IF(ISNA(VLOOKUP($E1657,COA!$A$10:$C$208,3,0)),"",VLOOKUP($E1657,COA!$A$10:$C$208,3,0))</f>
        <v/>
      </c>
      <c r="G1657" s="129"/>
      <c r="H1657" s="119" t="str">
        <f>+IF(ISNA(VLOOKUP($E1657,COA!$A$10:$C$208,3,0)),"",VLOOKUP($E1657,COA!$A$10:$C$208,3,0))</f>
        <v/>
      </c>
      <c r="I1657" s="120"/>
      <c r="J1657" s="121" t="str">
        <f>+IF(ISNA(VLOOKUP($I1657,'Cost Center'!$A$9:$B$48,2,0)),"",(VLOOKUP($I1657,'Cost Center'!$A$9:$B$48,2,0)))</f>
        <v/>
      </c>
      <c r="K1657" s="122"/>
      <c r="L1657" s="123"/>
      <c r="M1657" s="124">
        <f t="shared" si="78"/>
        <v>0</v>
      </c>
      <c r="N1657" s="124"/>
      <c r="O1657" s="124">
        <f t="shared" si="79"/>
        <v>0</v>
      </c>
      <c r="P1657" s="130"/>
      <c r="Q1657" s="130"/>
      <c r="R1657" s="130"/>
      <c r="S1657" s="130"/>
      <c r="T1657" s="130"/>
      <c r="U1657" s="130"/>
      <c r="V1657" s="130"/>
      <c r="W1657" s="130"/>
      <c r="X1657" s="130"/>
      <c r="Y1657" s="130"/>
      <c r="Z1657" s="130"/>
      <c r="AA1657" s="130"/>
      <c r="AB1657" s="131">
        <f t="shared" si="80"/>
        <v>0</v>
      </c>
    </row>
    <row r="1658" spans="1:28" s="97" customFormat="1" ht="12.75" x14ac:dyDescent="0.2">
      <c r="A1658" s="127"/>
      <c r="B1658" s="127"/>
      <c r="C1658" s="26"/>
      <c r="D1658" s="128"/>
      <c r="E1658" s="129"/>
      <c r="F1658" s="119" t="str">
        <f>+IF(ISNA(VLOOKUP($E1658,COA!$A$10:$C$208,3,0)),"",VLOOKUP($E1658,COA!$A$10:$C$208,3,0))</f>
        <v/>
      </c>
      <c r="G1658" s="129"/>
      <c r="H1658" s="119" t="str">
        <f>+IF(ISNA(VLOOKUP($E1658,COA!$A$10:$C$208,3,0)),"",VLOOKUP($E1658,COA!$A$10:$C$208,3,0))</f>
        <v/>
      </c>
      <c r="I1658" s="120"/>
      <c r="J1658" s="121" t="str">
        <f>+IF(ISNA(VLOOKUP($I1658,'Cost Center'!$A$9:$B$48,2,0)),"",(VLOOKUP($I1658,'Cost Center'!$A$9:$B$48,2,0)))</f>
        <v/>
      </c>
      <c r="K1658" s="122"/>
      <c r="L1658" s="123"/>
      <c r="M1658" s="124">
        <f t="shared" si="78"/>
        <v>0</v>
      </c>
      <c r="N1658" s="124"/>
      <c r="O1658" s="124">
        <f t="shared" si="79"/>
        <v>0</v>
      </c>
      <c r="P1658" s="130"/>
      <c r="Q1658" s="130"/>
      <c r="R1658" s="130"/>
      <c r="S1658" s="130"/>
      <c r="T1658" s="130"/>
      <c r="U1658" s="130"/>
      <c r="V1658" s="130"/>
      <c r="W1658" s="130"/>
      <c r="X1658" s="130"/>
      <c r="Y1658" s="130"/>
      <c r="Z1658" s="130"/>
      <c r="AA1658" s="130"/>
      <c r="AB1658" s="131">
        <f t="shared" si="80"/>
        <v>0</v>
      </c>
    </row>
    <row r="1659" spans="1:28" s="97" customFormat="1" ht="12.75" x14ac:dyDescent="0.2">
      <c r="A1659" s="127"/>
      <c r="B1659" s="127"/>
      <c r="C1659" s="26"/>
      <c r="D1659" s="128"/>
      <c r="E1659" s="129"/>
      <c r="F1659" s="119" t="str">
        <f>+IF(ISNA(VLOOKUP($E1659,COA!$A$10:$C$208,3,0)),"",VLOOKUP($E1659,COA!$A$10:$C$208,3,0))</f>
        <v/>
      </c>
      <c r="G1659" s="129"/>
      <c r="H1659" s="119" t="str">
        <f>+IF(ISNA(VLOOKUP($E1659,COA!$A$10:$C$208,3,0)),"",VLOOKUP($E1659,COA!$A$10:$C$208,3,0))</f>
        <v/>
      </c>
      <c r="I1659" s="120"/>
      <c r="J1659" s="121" t="str">
        <f>+IF(ISNA(VLOOKUP($I1659,'Cost Center'!$A$9:$B$48,2,0)),"",(VLOOKUP($I1659,'Cost Center'!$A$9:$B$48,2,0)))</f>
        <v/>
      </c>
      <c r="K1659" s="122"/>
      <c r="L1659" s="123"/>
      <c r="M1659" s="124">
        <f t="shared" si="78"/>
        <v>0</v>
      </c>
      <c r="N1659" s="124"/>
      <c r="O1659" s="124">
        <f t="shared" si="79"/>
        <v>0</v>
      </c>
      <c r="P1659" s="130"/>
      <c r="Q1659" s="130"/>
      <c r="R1659" s="130"/>
      <c r="S1659" s="130"/>
      <c r="T1659" s="130"/>
      <c r="U1659" s="130"/>
      <c r="V1659" s="130"/>
      <c r="W1659" s="130"/>
      <c r="X1659" s="130"/>
      <c r="Y1659" s="130"/>
      <c r="Z1659" s="130"/>
      <c r="AA1659" s="130"/>
      <c r="AB1659" s="131">
        <f t="shared" si="80"/>
        <v>0</v>
      </c>
    </row>
    <row r="1660" spans="1:28" s="97" customFormat="1" ht="12.75" x14ac:dyDescent="0.2">
      <c r="A1660" s="127"/>
      <c r="B1660" s="127"/>
      <c r="C1660" s="26"/>
      <c r="D1660" s="128"/>
      <c r="E1660" s="129"/>
      <c r="F1660" s="119" t="str">
        <f>+IF(ISNA(VLOOKUP($E1660,COA!$A$10:$C$208,3,0)),"",VLOOKUP($E1660,COA!$A$10:$C$208,3,0))</f>
        <v/>
      </c>
      <c r="G1660" s="129"/>
      <c r="H1660" s="119" t="str">
        <f>+IF(ISNA(VLOOKUP($E1660,COA!$A$10:$C$208,3,0)),"",VLOOKUP($E1660,COA!$A$10:$C$208,3,0))</f>
        <v/>
      </c>
      <c r="I1660" s="120"/>
      <c r="J1660" s="121" t="str">
        <f>+IF(ISNA(VLOOKUP($I1660,'Cost Center'!$A$9:$B$48,2,0)),"",(VLOOKUP($I1660,'Cost Center'!$A$9:$B$48,2,0)))</f>
        <v/>
      </c>
      <c r="K1660" s="122"/>
      <c r="L1660" s="123"/>
      <c r="M1660" s="124">
        <f t="shared" si="78"/>
        <v>0</v>
      </c>
      <c r="N1660" s="124"/>
      <c r="O1660" s="124">
        <f t="shared" si="79"/>
        <v>0</v>
      </c>
      <c r="P1660" s="130"/>
      <c r="Q1660" s="130"/>
      <c r="R1660" s="130"/>
      <c r="S1660" s="130"/>
      <c r="T1660" s="130"/>
      <c r="U1660" s="130"/>
      <c r="V1660" s="130"/>
      <c r="W1660" s="130"/>
      <c r="X1660" s="130"/>
      <c r="Y1660" s="130"/>
      <c r="Z1660" s="130"/>
      <c r="AA1660" s="130"/>
      <c r="AB1660" s="131">
        <f t="shared" si="80"/>
        <v>0</v>
      </c>
    </row>
    <row r="1661" spans="1:28" s="97" customFormat="1" ht="12.75" x14ac:dyDescent="0.2">
      <c r="A1661" s="127"/>
      <c r="B1661" s="127"/>
      <c r="C1661" s="26"/>
      <c r="D1661" s="128"/>
      <c r="E1661" s="129"/>
      <c r="F1661" s="119" t="str">
        <f>+IF(ISNA(VLOOKUP($E1661,COA!$A$10:$C$208,3,0)),"",VLOOKUP($E1661,COA!$A$10:$C$208,3,0))</f>
        <v/>
      </c>
      <c r="G1661" s="129"/>
      <c r="H1661" s="119" t="str">
        <f>+IF(ISNA(VLOOKUP($E1661,COA!$A$10:$C$208,3,0)),"",VLOOKUP($E1661,COA!$A$10:$C$208,3,0))</f>
        <v/>
      </c>
      <c r="I1661" s="120"/>
      <c r="J1661" s="121" t="str">
        <f>+IF(ISNA(VLOOKUP($I1661,'Cost Center'!$A$9:$B$48,2,0)),"",(VLOOKUP($I1661,'Cost Center'!$A$9:$B$48,2,0)))</f>
        <v/>
      </c>
      <c r="K1661" s="122"/>
      <c r="L1661" s="123"/>
      <c r="M1661" s="124">
        <f t="shared" si="78"/>
        <v>0</v>
      </c>
      <c r="N1661" s="124"/>
      <c r="O1661" s="124">
        <f t="shared" si="79"/>
        <v>0</v>
      </c>
      <c r="P1661" s="130"/>
      <c r="Q1661" s="130"/>
      <c r="R1661" s="130"/>
      <c r="S1661" s="130"/>
      <c r="T1661" s="130"/>
      <c r="U1661" s="130"/>
      <c r="V1661" s="130"/>
      <c r="W1661" s="130"/>
      <c r="X1661" s="130"/>
      <c r="Y1661" s="130"/>
      <c r="Z1661" s="130"/>
      <c r="AA1661" s="130"/>
      <c r="AB1661" s="131">
        <f t="shared" si="80"/>
        <v>0</v>
      </c>
    </row>
    <row r="1662" spans="1:28" s="97" customFormat="1" ht="12.75" x14ac:dyDescent="0.2">
      <c r="A1662" s="127"/>
      <c r="B1662" s="127"/>
      <c r="C1662" s="26"/>
      <c r="D1662" s="128"/>
      <c r="E1662" s="129"/>
      <c r="F1662" s="119" t="str">
        <f>+IF(ISNA(VLOOKUP($E1662,COA!$A$10:$C$208,3,0)),"",VLOOKUP($E1662,COA!$A$10:$C$208,3,0))</f>
        <v/>
      </c>
      <c r="G1662" s="129"/>
      <c r="H1662" s="119" t="str">
        <f>+IF(ISNA(VLOOKUP($E1662,COA!$A$10:$C$208,3,0)),"",VLOOKUP($E1662,COA!$A$10:$C$208,3,0))</f>
        <v/>
      </c>
      <c r="I1662" s="120"/>
      <c r="J1662" s="121" t="str">
        <f>+IF(ISNA(VLOOKUP($I1662,'Cost Center'!$A$9:$B$48,2,0)),"",(VLOOKUP($I1662,'Cost Center'!$A$9:$B$48,2,0)))</f>
        <v/>
      </c>
      <c r="K1662" s="122"/>
      <c r="L1662" s="123"/>
      <c r="M1662" s="124">
        <f t="shared" si="78"/>
        <v>0</v>
      </c>
      <c r="N1662" s="124"/>
      <c r="O1662" s="124">
        <f t="shared" si="79"/>
        <v>0</v>
      </c>
      <c r="P1662" s="130"/>
      <c r="Q1662" s="130"/>
      <c r="R1662" s="130"/>
      <c r="S1662" s="130"/>
      <c r="T1662" s="130"/>
      <c r="U1662" s="130"/>
      <c r="V1662" s="130"/>
      <c r="W1662" s="130"/>
      <c r="X1662" s="130"/>
      <c r="Y1662" s="130"/>
      <c r="Z1662" s="130"/>
      <c r="AA1662" s="130"/>
      <c r="AB1662" s="131">
        <f t="shared" si="80"/>
        <v>0</v>
      </c>
    </row>
    <row r="1663" spans="1:28" s="97" customFormat="1" ht="12.75" x14ac:dyDescent="0.2">
      <c r="A1663" s="127"/>
      <c r="B1663" s="127"/>
      <c r="C1663" s="26"/>
      <c r="D1663" s="128"/>
      <c r="E1663" s="129"/>
      <c r="F1663" s="119" t="str">
        <f>+IF(ISNA(VLOOKUP($E1663,COA!$A$10:$C$208,3,0)),"",VLOOKUP($E1663,COA!$A$10:$C$208,3,0))</f>
        <v/>
      </c>
      <c r="G1663" s="129"/>
      <c r="H1663" s="119" t="str">
        <f>+IF(ISNA(VLOOKUP($E1663,COA!$A$10:$C$208,3,0)),"",VLOOKUP($E1663,COA!$A$10:$C$208,3,0))</f>
        <v/>
      </c>
      <c r="I1663" s="120"/>
      <c r="J1663" s="121" t="str">
        <f>+IF(ISNA(VLOOKUP($I1663,'Cost Center'!$A$9:$B$48,2,0)),"",(VLOOKUP($I1663,'Cost Center'!$A$9:$B$48,2,0)))</f>
        <v/>
      </c>
      <c r="K1663" s="122"/>
      <c r="L1663" s="123"/>
      <c r="M1663" s="124">
        <f t="shared" si="78"/>
        <v>0</v>
      </c>
      <c r="N1663" s="124"/>
      <c r="O1663" s="124">
        <f t="shared" si="79"/>
        <v>0</v>
      </c>
      <c r="P1663" s="130"/>
      <c r="Q1663" s="130"/>
      <c r="R1663" s="130"/>
      <c r="S1663" s="130"/>
      <c r="T1663" s="130"/>
      <c r="U1663" s="130"/>
      <c r="V1663" s="130"/>
      <c r="W1663" s="130"/>
      <c r="X1663" s="130"/>
      <c r="Y1663" s="130"/>
      <c r="Z1663" s="130"/>
      <c r="AA1663" s="130"/>
      <c r="AB1663" s="131">
        <f t="shared" si="80"/>
        <v>0</v>
      </c>
    </row>
    <row r="1664" spans="1:28" s="97" customFormat="1" ht="12.75" x14ac:dyDescent="0.2">
      <c r="A1664" s="127"/>
      <c r="B1664" s="127"/>
      <c r="C1664" s="26"/>
      <c r="D1664" s="128"/>
      <c r="E1664" s="129"/>
      <c r="F1664" s="119" t="str">
        <f>+IF(ISNA(VLOOKUP($E1664,COA!$A$10:$C$208,3,0)),"",VLOOKUP($E1664,COA!$A$10:$C$208,3,0))</f>
        <v/>
      </c>
      <c r="G1664" s="129"/>
      <c r="H1664" s="119" t="str">
        <f>+IF(ISNA(VLOOKUP($E1664,COA!$A$10:$C$208,3,0)),"",VLOOKUP($E1664,COA!$A$10:$C$208,3,0))</f>
        <v/>
      </c>
      <c r="I1664" s="120"/>
      <c r="J1664" s="121" t="str">
        <f>+IF(ISNA(VLOOKUP($I1664,'Cost Center'!$A$9:$B$48,2,0)),"",(VLOOKUP($I1664,'Cost Center'!$A$9:$B$48,2,0)))</f>
        <v/>
      </c>
      <c r="K1664" s="122"/>
      <c r="L1664" s="123"/>
      <c r="M1664" s="124">
        <f t="shared" si="78"/>
        <v>0</v>
      </c>
      <c r="N1664" s="124"/>
      <c r="O1664" s="124">
        <f t="shared" si="79"/>
        <v>0</v>
      </c>
      <c r="P1664" s="130"/>
      <c r="Q1664" s="130"/>
      <c r="R1664" s="130"/>
      <c r="S1664" s="130"/>
      <c r="T1664" s="130"/>
      <c r="U1664" s="130"/>
      <c r="V1664" s="130"/>
      <c r="W1664" s="130"/>
      <c r="X1664" s="130"/>
      <c r="Y1664" s="130"/>
      <c r="Z1664" s="130"/>
      <c r="AA1664" s="130"/>
      <c r="AB1664" s="131">
        <f t="shared" si="80"/>
        <v>0</v>
      </c>
    </row>
    <row r="1665" spans="1:28" s="97" customFormat="1" ht="12.75" x14ac:dyDescent="0.2">
      <c r="A1665" s="127"/>
      <c r="B1665" s="127"/>
      <c r="C1665" s="26"/>
      <c r="D1665" s="128"/>
      <c r="E1665" s="129"/>
      <c r="F1665" s="119" t="str">
        <f>+IF(ISNA(VLOOKUP($E1665,COA!$A$10:$C$208,3,0)),"",VLOOKUP($E1665,COA!$A$10:$C$208,3,0))</f>
        <v/>
      </c>
      <c r="G1665" s="129"/>
      <c r="H1665" s="119" t="str">
        <f>+IF(ISNA(VLOOKUP($E1665,COA!$A$10:$C$208,3,0)),"",VLOOKUP($E1665,COA!$A$10:$C$208,3,0))</f>
        <v/>
      </c>
      <c r="I1665" s="120"/>
      <c r="J1665" s="121" t="str">
        <f>+IF(ISNA(VLOOKUP($I1665,'Cost Center'!$A$9:$B$48,2,0)),"",(VLOOKUP($I1665,'Cost Center'!$A$9:$B$48,2,0)))</f>
        <v/>
      </c>
      <c r="K1665" s="122"/>
      <c r="L1665" s="123"/>
      <c r="M1665" s="124">
        <f t="shared" si="78"/>
        <v>0</v>
      </c>
      <c r="N1665" s="124"/>
      <c r="O1665" s="124">
        <f t="shared" si="79"/>
        <v>0</v>
      </c>
      <c r="P1665" s="130"/>
      <c r="Q1665" s="130"/>
      <c r="R1665" s="130"/>
      <c r="S1665" s="130"/>
      <c r="T1665" s="130"/>
      <c r="U1665" s="130"/>
      <c r="V1665" s="130"/>
      <c r="W1665" s="130"/>
      <c r="X1665" s="130"/>
      <c r="Y1665" s="130"/>
      <c r="Z1665" s="130"/>
      <c r="AA1665" s="130"/>
      <c r="AB1665" s="131">
        <f t="shared" si="80"/>
        <v>0</v>
      </c>
    </row>
    <row r="1666" spans="1:28" s="97" customFormat="1" ht="12.75" x14ac:dyDescent="0.2">
      <c r="A1666" s="127"/>
      <c r="B1666" s="127"/>
      <c r="C1666" s="26"/>
      <c r="D1666" s="128"/>
      <c r="E1666" s="129"/>
      <c r="F1666" s="119" t="str">
        <f>+IF(ISNA(VLOOKUP($E1666,COA!$A$10:$C$208,3,0)),"",VLOOKUP($E1666,COA!$A$10:$C$208,3,0))</f>
        <v/>
      </c>
      <c r="G1666" s="129"/>
      <c r="H1666" s="119" t="str">
        <f>+IF(ISNA(VLOOKUP($E1666,COA!$A$10:$C$208,3,0)),"",VLOOKUP($E1666,COA!$A$10:$C$208,3,0))</f>
        <v/>
      </c>
      <c r="I1666" s="120"/>
      <c r="J1666" s="121" t="str">
        <f>+IF(ISNA(VLOOKUP($I1666,'Cost Center'!$A$9:$B$48,2,0)),"",(VLOOKUP($I1666,'Cost Center'!$A$9:$B$48,2,0)))</f>
        <v/>
      </c>
      <c r="K1666" s="122"/>
      <c r="L1666" s="123"/>
      <c r="M1666" s="124">
        <f t="shared" si="78"/>
        <v>0</v>
      </c>
      <c r="N1666" s="124"/>
      <c r="O1666" s="124">
        <f t="shared" si="79"/>
        <v>0</v>
      </c>
      <c r="P1666" s="130"/>
      <c r="Q1666" s="130"/>
      <c r="R1666" s="130"/>
      <c r="S1666" s="130"/>
      <c r="T1666" s="130"/>
      <c r="U1666" s="130"/>
      <c r="V1666" s="130"/>
      <c r="W1666" s="130"/>
      <c r="X1666" s="130"/>
      <c r="Y1666" s="130"/>
      <c r="Z1666" s="130"/>
      <c r="AA1666" s="130"/>
      <c r="AB1666" s="131">
        <f t="shared" si="80"/>
        <v>0</v>
      </c>
    </row>
    <row r="1667" spans="1:28" s="97" customFormat="1" ht="12.75" x14ac:dyDescent="0.2">
      <c r="A1667" s="127"/>
      <c r="B1667" s="127"/>
      <c r="C1667" s="26"/>
      <c r="D1667" s="128"/>
      <c r="E1667" s="129"/>
      <c r="F1667" s="119" t="str">
        <f>+IF(ISNA(VLOOKUP($E1667,COA!$A$10:$C$208,3,0)),"",VLOOKUP($E1667,COA!$A$10:$C$208,3,0))</f>
        <v/>
      </c>
      <c r="G1667" s="129"/>
      <c r="H1667" s="119" t="str">
        <f>+IF(ISNA(VLOOKUP($E1667,COA!$A$10:$C$208,3,0)),"",VLOOKUP($E1667,COA!$A$10:$C$208,3,0))</f>
        <v/>
      </c>
      <c r="I1667" s="120"/>
      <c r="J1667" s="121" t="str">
        <f>+IF(ISNA(VLOOKUP($I1667,'Cost Center'!$A$9:$B$48,2,0)),"",(VLOOKUP($I1667,'Cost Center'!$A$9:$B$48,2,0)))</f>
        <v/>
      </c>
      <c r="K1667" s="122"/>
      <c r="L1667" s="123"/>
      <c r="M1667" s="124">
        <f t="shared" si="78"/>
        <v>0</v>
      </c>
      <c r="N1667" s="124"/>
      <c r="O1667" s="124">
        <f t="shared" si="79"/>
        <v>0</v>
      </c>
      <c r="P1667" s="130"/>
      <c r="Q1667" s="130"/>
      <c r="R1667" s="130"/>
      <c r="S1667" s="130"/>
      <c r="T1667" s="130"/>
      <c r="U1667" s="130"/>
      <c r="V1667" s="130"/>
      <c r="W1667" s="130"/>
      <c r="X1667" s="130"/>
      <c r="Y1667" s="130"/>
      <c r="Z1667" s="130"/>
      <c r="AA1667" s="130"/>
      <c r="AB1667" s="131">
        <f t="shared" si="80"/>
        <v>0</v>
      </c>
    </row>
    <row r="1668" spans="1:28" s="97" customFormat="1" ht="12.75" x14ac:dyDescent="0.2">
      <c r="A1668" s="127"/>
      <c r="B1668" s="127"/>
      <c r="C1668" s="26"/>
      <c r="D1668" s="128"/>
      <c r="E1668" s="129"/>
      <c r="F1668" s="119" t="str">
        <f>+IF(ISNA(VLOOKUP($E1668,COA!$A$10:$C$208,3,0)),"",VLOOKUP($E1668,COA!$A$10:$C$208,3,0))</f>
        <v/>
      </c>
      <c r="G1668" s="129"/>
      <c r="H1668" s="119" t="str">
        <f>+IF(ISNA(VLOOKUP($E1668,COA!$A$10:$C$208,3,0)),"",VLOOKUP($E1668,COA!$A$10:$C$208,3,0))</f>
        <v/>
      </c>
      <c r="I1668" s="120"/>
      <c r="J1668" s="121" t="str">
        <f>+IF(ISNA(VLOOKUP($I1668,'Cost Center'!$A$9:$B$48,2,0)),"",(VLOOKUP($I1668,'Cost Center'!$A$9:$B$48,2,0)))</f>
        <v/>
      </c>
      <c r="K1668" s="122"/>
      <c r="L1668" s="123"/>
      <c r="M1668" s="124">
        <f t="shared" si="78"/>
        <v>0</v>
      </c>
      <c r="N1668" s="124"/>
      <c r="O1668" s="124">
        <f t="shared" si="79"/>
        <v>0</v>
      </c>
      <c r="P1668" s="130"/>
      <c r="Q1668" s="130"/>
      <c r="R1668" s="130"/>
      <c r="S1668" s="130"/>
      <c r="T1668" s="130"/>
      <c r="U1668" s="130"/>
      <c r="V1668" s="130"/>
      <c r="W1668" s="130"/>
      <c r="X1668" s="130"/>
      <c r="Y1668" s="130"/>
      <c r="Z1668" s="130"/>
      <c r="AA1668" s="130"/>
      <c r="AB1668" s="131">
        <f t="shared" si="80"/>
        <v>0</v>
      </c>
    </row>
    <row r="1669" spans="1:28" s="97" customFormat="1" ht="12.75" x14ac:dyDescent="0.2">
      <c r="A1669" s="127"/>
      <c r="B1669" s="127"/>
      <c r="C1669" s="26"/>
      <c r="D1669" s="128"/>
      <c r="E1669" s="129"/>
      <c r="F1669" s="119" t="str">
        <f>+IF(ISNA(VLOOKUP($E1669,COA!$A$10:$C$208,3,0)),"",VLOOKUP($E1669,COA!$A$10:$C$208,3,0))</f>
        <v/>
      </c>
      <c r="G1669" s="129"/>
      <c r="H1669" s="119" t="str">
        <f>+IF(ISNA(VLOOKUP($E1669,COA!$A$10:$C$208,3,0)),"",VLOOKUP($E1669,COA!$A$10:$C$208,3,0))</f>
        <v/>
      </c>
      <c r="I1669" s="120"/>
      <c r="J1669" s="121" t="str">
        <f>+IF(ISNA(VLOOKUP($I1669,'Cost Center'!$A$9:$B$48,2,0)),"",(VLOOKUP($I1669,'Cost Center'!$A$9:$B$48,2,0)))</f>
        <v/>
      </c>
      <c r="K1669" s="122"/>
      <c r="L1669" s="123"/>
      <c r="M1669" s="124">
        <f t="shared" si="78"/>
        <v>0</v>
      </c>
      <c r="N1669" s="124"/>
      <c r="O1669" s="124">
        <f t="shared" si="79"/>
        <v>0</v>
      </c>
      <c r="P1669" s="130"/>
      <c r="Q1669" s="130"/>
      <c r="R1669" s="130"/>
      <c r="S1669" s="130"/>
      <c r="T1669" s="130"/>
      <c r="U1669" s="130"/>
      <c r="V1669" s="130"/>
      <c r="W1669" s="130"/>
      <c r="X1669" s="130"/>
      <c r="Y1669" s="130"/>
      <c r="Z1669" s="130"/>
      <c r="AA1669" s="130"/>
      <c r="AB1669" s="131">
        <f t="shared" si="80"/>
        <v>0</v>
      </c>
    </row>
    <row r="1670" spans="1:28" s="97" customFormat="1" ht="12.75" x14ac:dyDescent="0.2">
      <c r="A1670" s="127"/>
      <c r="B1670" s="127"/>
      <c r="C1670" s="26"/>
      <c r="D1670" s="128"/>
      <c r="E1670" s="129"/>
      <c r="F1670" s="119" t="str">
        <f>+IF(ISNA(VLOOKUP($E1670,COA!$A$10:$C$208,3,0)),"",VLOOKUP($E1670,COA!$A$10:$C$208,3,0))</f>
        <v/>
      </c>
      <c r="G1670" s="129"/>
      <c r="H1670" s="119" t="str">
        <f>+IF(ISNA(VLOOKUP($E1670,COA!$A$10:$C$208,3,0)),"",VLOOKUP($E1670,COA!$A$10:$C$208,3,0))</f>
        <v/>
      </c>
      <c r="I1670" s="120"/>
      <c r="J1670" s="121" t="str">
        <f>+IF(ISNA(VLOOKUP($I1670,'Cost Center'!$A$9:$B$48,2,0)),"",(VLOOKUP($I1670,'Cost Center'!$A$9:$B$48,2,0)))</f>
        <v/>
      </c>
      <c r="K1670" s="122"/>
      <c r="L1670" s="123"/>
      <c r="M1670" s="124">
        <f t="shared" si="78"/>
        <v>0</v>
      </c>
      <c r="N1670" s="124"/>
      <c r="O1670" s="124">
        <f t="shared" si="79"/>
        <v>0</v>
      </c>
      <c r="P1670" s="130"/>
      <c r="Q1670" s="130"/>
      <c r="R1670" s="130"/>
      <c r="S1670" s="130"/>
      <c r="T1670" s="130"/>
      <c r="U1670" s="130"/>
      <c r="V1670" s="130"/>
      <c r="W1670" s="130"/>
      <c r="X1670" s="130"/>
      <c r="Y1670" s="130"/>
      <c r="Z1670" s="130"/>
      <c r="AA1670" s="130"/>
      <c r="AB1670" s="131">
        <f t="shared" si="80"/>
        <v>0</v>
      </c>
    </row>
    <row r="1671" spans="1:28" s="97" customFormat="1" ht="12.75" x14ac:dyDescent="0.2">
      <c r="A1671" s="127"/>
      <c r="B1671" s="127"/>
      <c r="C1671" s="26"/>
      <c r="D1671" s="128"/>
      <c r="E1671" s="129"/>
      <c r="F1671" s="119" t="str">
        <f>+IF(ISNA(VLOOKUP($E1671,COA!$A$10:$C$208,3,0)),"",VLOOKUP($E1671,COA!$A$10:$C$208,3,0))</f>
        <v/>
      </c>
      <c r="G1671" s="129"/>
      <c r="H1671" s="119" t="str">
        <f>+IF(ISNA(VLOOKUP($E1671,COA!$A$10:$C$208,3,0)),"",VLOOKUP($E1671,COA!$A$10:$C$208,3,0))</f>
        <v/>
      </c>
      <c r="I1671" s="120"/>
      <c r="J1671" s="121" t="str">
        <f>+IF(ISNA(VLOOKUP($I1671,'Cost Center'!$A$9:$B$48,2,0)),"",(VLOOKUP($I1671,'Cost Center'!$A$9:$B$48,2,0)))</f>
        <v/>
      </c>
      <c r="K1671" s="122"/>
      <c r="L1671" s="123"/>
      <c r="M1671" s="124">
        <f t="shared" si="78"/>
        <v>0</v>
      </c>
      <c r="N1671" s="124"/>
      <c r="O1671" s="124">
        <f t="shared" si="79"/>
        <v>0</v>
      </c>
      <c r="P1671" s="130"/>
      <c r="Q1671" s="130"/>
      <c r="R1671" s="130"/>
      <c r="S1671" s="130"/>
      <c r="T1671" s="130"/>
      <c r="U1671" s="130"/>
      <c r="V1671" s="130"/>
      <c r="W1671" s="130"/>
      <c r="X1671" s="130"/>
      <c r="Y1671" s="130"/>
      <c r="Z1671" s="130"/>
      <c r="AA1671" s="130"/>
      <c r="AB1671" s="131">
        <f t="shared" si="80"/>
        <v>0</v>
      </c>
    </row>
    <row r="1672" spans="1:28" s="97" customFormat="1" ht="12.75" x14ac:dyDescent="0.2">
      <c r="A1672" s="127"/>
      <c r="B1672" s="127"/>
      <c r="C1672" s="26"/>
      <c r="D1672" s="128"/>
      <c r="E1672" s="129"/>
      <c r="F1672" s="119" t="str">
        <f>+IF(ISNA(VLOOKUP($E1672,COA!$A$10:$C$208,3,0)),"",VLOOKUP($E1672,COA!$A$10:$C$208,3,0))</f>
        <v/>
      </c>
      <c r="G1672" s="129"/>
      <c r="H1672" s="119" t="str">
        <f>+IF(ISNA(VLOOKUP($E1672,COA!$A$10:$C$208,3,0)),"",VLOOKUP($E1672,COA!$A$10:$C$208,3,0))</f>
        <v/>
      </c>
      <c r="I1672" s="120"/>
      <c r="J1672" s="121" t="str">
        <f>+IF(ISNA(VLOOKUP($I1672,'Cost Center'!$A$9:$B$48,2,0)),"",(VLOOKUP($I1672,'Cost Center'!$A$9:$B$48,2,0)))</f>
        <v/>
      </c>
      <c r="K1672" s="122"/>
      <c r="L1672" s="123"/>
      <c r="M1672" s="124">
        <f t="shared" si="78"/>
        <v>0</v>
      </c>
      <c r="N1672" s="124"/>
      <c r="O1672" s="124">
        <f t="shared" si="79"/>
        <v>0</v>
      </c>
      <c r="P1672" s="130"/>
      <c r="Q1672" s="130"/>
      <c r="R1672" s="130"/>
      <c r="S1672" s="130"/>
      <c r="T1672" s="130"/>
      <c r="U1672" s="130"/>
      <c r="V1672" s="130"/>
      <c r="W1672" s="130"/>
      <c r="X1672" s="130"/>
      <c r="Y1672" s="130"/>
      <c r="Z1672" s="130"/>
      <c r="AA1672" s="130"/>
      <c r="AB1672" s="131">
        <f t="shared" si="80"/>
        <v>0</v>
      </c>
    </row>
    <row r="1673" spans="1:28" s="97" customFormat="1" ht="12.75" x14ac:dyDescent="0.2">
      <c r="A1673" s="127"/>
      <c r="B1673" s="127"/>
      <c r="C1673" s="26"/>
      <c r="D1673" s="128"/>
      <c r="E1673" s="129"/>
      <c r="F1673" s="119" t="str">
        <f>+IF(ISNA(VLOOKUP($E1673,COA!$A$10:$C$208,3,0)),"",VLOOKUP($E1673,COA!$A$10:$C$208,3,0))</f>
        <v/>
      </c>
      <c r="G1673" s="129"/>
      <c r="H1673" s="119" t="str">
        <f>+IF(ISNA(VLOOKUP($E1673,COA!$A$10:$C$208,3,0)),"",VLOOKUP($E1673,COA!$A$10:$C$208,3,0))</f>
        <v/>
      </c>
      <c r="I1673" s="120"/>
      <c r="J1673" s="121" t="str">
        <f>+IF(ISNA(VLOOKUP($I1673,'Cost Center'!$A$9:$B$48,2,0)),"",(VLOOKUP($I1673,'Cost Center'!$A$9:$B$48,2,0)))</f>
        <v/>
      </c>
      <c r="K1673" s="122"/>
      <c r="L1673" s="123"/>
      <c r="M1673" s="124">
        <f t="shared" si="78"/>
        <v>0</v>
      </c>
      <c r="N1673" s="124"/>
      <c r="O1673" s="124">
        <f t="shared" si="79"/>
        <v>0</v>
      </c>
      <c r="P1673" s="130"/>
      <c r="Q1673" s="130"/>
      <c r="R1673" s="130"/>
      <c r="S1673" s="130"/>
      <c r="T1673" s="130"/>
      <c r="U1673" s="130"/>
      <c r="V1673" s="130"/>
      <c r="W1673" s="130"/>
      <c r="X1673" s="130"/>
      <c r="Y1673" s="130"/>
      <c r="Z1673" s="130"/>
      <c r="AA1673" s="130"/>
      <c r="AB1673" s="131">
        <f t="shared" si="80"/>
        <v>0</v>
      </c>
    </row>
    <row r="1674" spans="1:28" s="97" customFormat="1" ht="12.75" x14ac:dyDescent="0.2">
      <c r="A1674" s="127"/>
      <c r="B1674" s="127"/>
      <c r="C1674" s="26"/>
      <c r="D1674" s="128"/>
      <c r="E1674" s="129"/>
      <c r="F1674" s="119" t="str">
        <f>+IF(ISNA(VLOOKUP($E1674,COA!$A$10:$C$208,3,0)),"",VLOOKUP($E1674,COA!$A$10:$C$208,3,0))</f>
        <v/>
      </c>
      <c r="G1674" s="129"/>
      <c r="H1674" s="119" t="str">
        <f>+IF(ISNA(VLOOKUP($E1674,COA!$A$10:$C$208,3,0)),"",VLOOKUP($E1674,COA!$A$10:$C$208,3,0))</f>
        <v/>
      </c>
      <c r="I1674" s="120"/>
      <c r="J1674" s="121" t="str">
        <f>+IF(ISNA(VLOOKUP($I1674,'Cost Center'!$A$9:$B$48,2,0)),"",(VLOOKUP($I1674,'Cost Center'!$A$9:$B$48,2,0)))</f>
        <v/>
      </c>
      <c r="K1674" s="122"/>
      <c r="L1674" s="123"/>
      <c r="M1674" s="124">
        <f t="shared" si="78"/>
        <v>0</v>
      </c>
      <c r="N1674" s="124"/>
      <c r="O1674" s="124">
        <f t="shared" si="79"/>
        <v>0</v>
      </c>
      <c r="P1674" s="130"/>
      <c r="Q1674" s="130"/>
      <c r="R1674" s="130"/>
      <c r="S1674" s="130"/>
      <c r="T1674" s="130"/>
      <c r="U1674" s="130"/>
      <c r="V1674" s="130"/>
      <c r="W1674" s="130"/>
      <c r="X1674" s="130"/>
      <c r="Y1674" s="130"/>
      <c r="Z1674" s="130"/>
      <c r="AA1674" s="130"/>
      <c r="AB1674" s="131">
        <f t="shared" si="80"/>
        <v>0</v>
      </c>
    </row>
    <row r="1675" spans="1:28" s="97" customFormat="1" ht="12.75" x14ac:dyDescent="0.2">
      <c r="A1675" s="127"/>
      <c r="B1675" s="127"/>
      <c r="C1675" s="26"/>
      <c r="D1675" s="128"/>
      <c r="E1675" s="129"/>
      <c r="F1675" s="119" t="str">
        <f>+IF(ISNA(VLOOKUP($E1675,COA!$A$10:$C$208,3,0)),"",VLOOKUP($E1675,COA!$A$10:$C$208,3,0))</f>
        <v/>
      </c>
      <c r="G1675" s="129"/>
      <c r="H1675" s="119" t="str">
        <f>+IF(ISNA(VLOOKUP($E1675,COA!$A$10:$C$208,3,0)),"",VLOOKUP($E1675,COA!$A$10:$C$208,3,0))</f>
        <v/>
      </c>
      <c r="I1675" s="120"/>
      <c r="J1675" s="121" t="str">
        <f>+IF(ISNA(VLOOKUP($I1675,'Cost Center'!$A$9:$B$48,2,0)),"",(VLOOKUP($I1675,'Cost Center'!$A$9:$B$48,2,0)))</f>
        <v/>
      </c>
      <c r="K1675" s="122"/>
      <c r="L1675" s="123"/>
      <c r="M1675" s="124">
        <f t="shared" ref="M1675:M1738" si="81">+O1675*1000</f>
        <v>0</v>
      </c>
      <c r="N1675" s="124"/>
      <c r="O1675" s="124">
        <f t="shared" ref="O1675:O1738" si="82">+AB1675</f>
        <v>0</v>
      </c>
      <c r="P1675" s="130"/>
      <c r="Q1675" s="130"/>
      <c r="R1675" s="130"/>
      <c r="S1675" s="130"/>
      <c r="T1675" s="130"/>
      <c r="U1675" s="130"/>
      <c r="V1675" s="130"/>
      <c r="W1675" s="130"/>
      <c r="X1675" s="130"/>
      <c r="Y1675" s="130"/>
      <c r="Z1675" s="130"/>
      <c r="AA1675" s="130"/>
      <c r="AB1675" s="131">
        <f t="shared" ref="AB1675:AB1738" si="83">SUM(P1675:AA1675)</f>
        <v>0</v>
      </c>
    </row>
    <row r="1676" spans="1:28" s="97" customFormat="1" ht="12.75" x14ac:dyDescent="0.2">
      <c r="A1676" s="127"/>
      <c r="B1676" s="127"/>
      <c r="C1676" s="26"/>
      <c r="D1676" s="128"/>
      <c r="E1676" s="129"/>
      <c r="F1676" s="119" t="str">
        <f>+IF(ISNA(VLOOKUP($E1676,COA!$A$10:$C$208,3,0)),"",VLOOKUP($E1676,COA!$A$10:$C$208,3,0))</f>
        <v/>
      </c>
      <c r="G1676" s="129"/>
      <c r="H1676" s="119" t="str">
        <f>+IF(ISNA(VLOOKUP($E1676,COA!$A$10:$C$208,3,0)),"",VLOOKUP($E1676,COA!$A$10:$C$208,3,0))</f>
        <v/>
      </c>
      <c r="I1676" s="120"/>
      <c r="J1676" s="121" t="str">
        <f>+IF(ISNA(VLOOKUP($I1676,'Cost Center'!$A$9:$B$48,2,0)),"",(VLOOKUP($I1676,'Cost Center'!$A$9:$B$48,2,0)))</f>
        <v/>
      </c>
      <c r="K1676" s="122"/>
      <c r="L1676" s="123"/>
      <c r="M1676" s="124">
        <f t="shared" si="81"/>
        <v>0</v>
      </c>
      <c r="N1676" s="124"/>
      <c r="O1676" s="124">
        <f t="shared" si="82"/>
        <v>0</v>
      </c>
      <c r="P1676" s="130"/>
      <c r="Q1676" s="130"/>
      <c r="R1676" s="130"/>
      <c r="S1676" s="130"/>
      <c r="T1676" s="130"/>
      <c r="U1676" s="130"/>
      <c r="V1676" s="130"/>
      <c r="W1676" s="130"/>
      <c r="X1676" s="130"/>
      <c r="Y1676" s="130"/>
      <c r="Z1676" s="130"/>
      <c r="AA1676" s="130"/>
      <c r="AB1676" s="131">
        <f t="shared" si="83"/>
        <v>0</v>
      </c>
    </row>
    <row r="1677" spans="1:28" s="97" customFormat="1" ht="12.75" x14ac:dyDescent="0.2">
      <c r="A1677" s="127"/>
      <c r="B1677" s="127"/>
      <c r="C1677" s="26"/>
      <c r="D1677" s="128"/>
      <c r="E1677" s="129"/>
      <c r="F1677" s="119" t="str">
        <f>+IF(ISNA(VLOOKUP($E1677,COA!$A$10:$C$208,3,0)),"",VLOOKUP($E1677,COA!$A$10:$C$208,3,0))</f>
        <v/>
      </c>
      <c r="G1677" s="129"/>
      <c r="H1677" s="119" t="str">
        <f>+IF(ISNA(VLOOKUP($E1677,COA!$A$10:$C$208,3,0)),"",VLOOKUP($E1677,COA!$A$10:$C$208,3,0))</f>
        <v/>
      </c>
      <c r="I1677" s="120"/>
      <c r="J1677" s="121" t="str">
        <f>+IF(ISNA(VLOOKUP($I1677,'Cost Center'!$A$9:$B$48,2,0)),"",(VLOOKUP($I1677,'Cost Center'!$A$9:$B$48,2,0)))</f>
        <v/>
      </c>
      <c r="K1677" s="122"/>
      <c r="L1677" s="123"/>
      <c r="M1677" s="124">
        <f t="shared" si="81"/>
        <v>0</v>
      </c>
      <c r="N1677" s="124"/>
      <c r="O1677" s="124">
        <f t="shared" si="82"/>
        <v>0</v>
      </c>
      <c r="P1677" s="130"/>
      <c r="Q1677" s="130"/>
      <c r="R1677" s="130"/>
      <c r="S1677" s="130"/>
      <c r="T1677" s="130"/>
      <c r="U1677" s="130"/>
      <c r="V1677" s="130"/>
      <c r="W1677" s="130"/>
      <c r="X1677" s="130"/>
      <c r="Y1677" s="130"/>
      <c r="Z1677" s="130"/>
      <c r="AA1677" s="130"/>
      <c r="AB1677" s="131">
        <f t="shared" si="83"/>
        <v>0</v>
      </c>
    </row>
    <row r="1678" spans="1:28" s="97" customFormat="1" ht="12.75" x14ac:dyDescent="0.2">
      <c r="A1678" s="127"/>
      <c r="B1678" s="127"/>
      <c r="C1678" s="26"/>
      <c r="D1678" s="128"/>
      <c r="E1678" s="129"/>
      <c r="F1678" s="119" t="str">
        <f>+IF(ISNA(VLOOKUP($E1678,COA!$A$10:$C$208,3,0)),"",VLOOKUP($E1678,COA!$A$10:$C$208,3,0))</f>
        <v/>
      </c>
      <c r="G1678" s="129"/>
      <c r="H1678" s="119" t="str">
        <f>+IF(ISNA(VLOOKUP($E1678,COA!$A$10:$C$208,3,0)),"",VLOOKUP($E1678,COA!$A$10:$C$208,3,0))</f>
        <v/>
      </c>
      <c r="I1678" s="120"/>
      <c r="J1678" s="121" t="str">
        <f>+IF(ISNA(VLOOKUP($I1678,'Cost Center'!$A$9:$B$48,2,0)),"",(VLOOKUP($I1678,'Cost Center'!$A$9:$B$48,2,0)))</f>
        <v/>
      </c>
      <c r="K1678" s="122"/>
      <c r="L1678" s="123"/>
      <c r="M1678" s="124">
        <f t="shared" si="81"/>
        <v>0</v>
      </c>
      <c r="N1678" s="124"/>
      <c r="O1678" s="124">
        <f t="shared" si="82"/>
        <v>0</v>
      </c>
      <c r="P1678" s="130"/>
      <c r="Q1678" s="130"/>
      <c r="R1678" s="130"/>
      <c r="S1678" s="130"/>
      <c r="T1678" s="130"/>
      <c r="U1678" s="130"/>
      <c r="V1678" s="130"/>
      <c r="W1678" s="130"/>
      <c r="X1678" s="130"/>
      <c r="Y1678" s="130"/>
      <c r="Z1678" s="130"/>
      <c r="AA1678" s="130"/>
      <c r="AB1678" s="131">
        <f t="shared" si="83"/>
        <v>0</v>
      </c>
    </row>
    <row r="1679" spans="1:28" s="97" customFormat="1" ht="12.75" x14ac:dyDescent="0.2">
      <c r="A1679" s="127"/>
      <c r="B1679" s="127"/>
      <c r="C1679" s="26"/>
      <c r="D1679" s="128"/>
      <c r="E1679" s="129"/>
      <c r="F1679" s="119" t="str">
        <f>+IF(ISNA(VLOOKUP($E1679,COA!$A$10:$C$208,3,0)),"",VLOOKUP($E1679,COA!$A$10:$C$208,3,0))</f>
        <v/>
      </c>
      <c r="G1679" s="129"/>
      <c r="H1679" s="119" t="str">
        <f>+IF(ISNA(VLOOKUP($E1679,COA!$A$10:$C$208,3,0)),"",VLOOKUP($E1679,COA!$A$10:$C$208,3,0))</f>
        <v/>
      </c>
      <c r="I1679" s="120"/>
      <c r="J1679" s="121" t="str">
        <f>+IF(ISNA(VLOOKUP($I1679,'Cost Center'!$A$9:$B$48,2,0)),"",(VLOOKUP($I1679,'Cost Center'!$A$9:$B$48,2,0)))</f>
        <v/>
      </c>
      <c r="K1679" s="122"/>
      <c r="L1679" s="123"/>
      <c r="M1679" s="124">
        <f t="shared" si="81"/>
        <v>0</v>
      </c>
      <c r="N1679" s="124"/>
      <c r="O1679" s="124">
        <f t="shared" si="82"/>
        <v>0</v>
      </c>
      <c r="P1679" s="130"/>
      <c r="Q1679" s="130"/>
      <c r="R1679" s="130"/>
      <c r="S1679" s="130"/>
      <c r="T1679" s="130"/>
      <c r="U1679" s="130"/>
      <c r="V1679" s="130"/>
      <c r="W1679" s="130"/>
      <c r="X1679" s="130"/>
      <c r="Y1679" s="130"/>
      <c r="Z1679" s="130"/>
      <c r="AA1679" s="130"/>
      <c r="AB1679" s="131">
        <f t="shared" si="83"/>
        <v>0</v>
      </c>
    </row>
    <row r="1680" spans="1:28" s="97" customFormat="1" ht="12.75" x14ac:dyDescent="0.2">
      <c r="A1680" s="127"/>
      <c r="B1680" s="127"/>
      <c r="C1680" s="26"/>
      <c r="D1680" s="128"/>
      <c r="E1680" s="129"/>
      <c r="F1680" s="119" t="str">
        <f>+IF(ISNA(VLOOKUP($E1680,COA!$A$10:$C$208,3,0)),"",VLOOKUP($E1680,COA!$A$10:$C$208,3,0))</f>
        <v/>
      </c>
      <c r="G1680" s="129"/>
      <c r="H1680" s="119" t="str">
        <f>+IF(ISNA(VLOOKUP($E1680,COA!$A$10:$C$208,3,0)),"",VLOOKUP($E1680,COA!$A$10:$C$208,3,0))</f>
        <v/>
      </c>
      <c r="I1680" s="120"/>
      <c r="J1680" s="121" t="str">
        <f>+IF(ISNA(VLOOKUP($I1680,'Cost Center'!$A$9:$B$48,2,0)),"",(VLOOKUP($I1680,'Cost Center'!$A$9:$B$48,2,0)))</f>
        <v/>
      </c>
      <c r="K1680" s="122"/>
      <c r="L1680" s="123"/>
      <c r="M1680" s="124">
        <f t="shared" si="81"/>
        <v>0</v>
      </c>
      <c r="N1680" s="124"/>
      <c r="O1680" s="124">
        <f t="shared" si="82"/>
        <v>0</v>
      </c>
      <c r="P1680" s="130"/>
      <c r="Q1680" s="130"/>
      <c r="R1680" s="130"/>
      <c r="S1680" s="130"/>
      <c r="T1680" s="130"/>
      <c r="U1680" s="130"/>
      <c r="V1680" s="130"/>
      <c r="W1680" s="130"/>
      <c r="X1680" s="130"/>
      <c r="Y1680" s="130"/>
      <c r="Z1680" s="130"/>
      <c r="AA1680" s="130"/>
      <c r="AB1680" s="131">
        <f t="shared" si="83"/>
        <v>0</v>
      </c>
    </row>
    <row r="1681" spans="1:28" s="97" customFormat="1" ht="12.75" x14ac:dyDescent="0.2">
      <c r="A1681" s="127"/>
      <c r="B1681" s="127"/>
      <c r="C1681" s="26"/>
      <c r="D1681" s="128"/>
      <c r="E1681" s="129"/>
      <c r="F1681" s="119" t="str">
        <f>+IF(ISNA(VLOOKUP($E1681,COA!$A$10:$C$208,3,0)),"",VLOOKUP($E1681,COA!$A$10:$C$208,3,0))</f>
        <v/>
      </c>
      <c r="G1681" s="129"/>
      <c r="H1681" s="119" t="str">
        <f>+IF(ISNA(VLOOKUP($E1681,COA!$A$10:$C$208,3,0)),"",VLOOKUP($E1681,COA!$A$10:$C$208,3,0))</f>
        <v/>
      </c>
      <c r="I1681" s="120"/>
      <c r="J1681" s="121" t="str">
        <f>+IF(ISNA(VLOOKUP($I1681,'Cost Center'!$A$9:$B$48,2,0)),"",(VLOOKUP($I1681,'Cost Center'!$A$9:$B$48,2,0)))</f>
        <v/>
      </c>
      <c r="K1681" s="122"/>
      <c r="L1681" s="123"/>
      <c r="M1681" s="124">
        <f t="shared" si="81"/>
        <v>0</v>
      </c>
      <c r="N1681" s="124"/>
      <c r="O1681" s="124">
        <f t="shared" si="82"/>
        <v>0</v>
      </c>
      <c r="P1681" s="130"/>
      <c r="Q1681" s="130"/>
      <c r="R1681" s="130"/>
      <c r="S1681" s="130"/>
      <c r="T1681" s="130"/>
      <c r="U1681" s="130"/>
      <c r="V1681" s="130"/>
      <c r="W1681" s="130"/>
      <c r="X1681" s="130"/>
      <c r="Y1681" s="130"/>
      <c r="Z1681" s="130"/>
      <c r="AA1681" s="130"/>
      <c r="AB1681" s="131">
        <f t="shared" si="83"/>
        <v>0</v>
      </c>
    </row>
    <row r="1682" spans="1:28" s="97" customFormat="1" ht="12.75" x14ac:dyDescent="0.2">
      <c r="A1682" s="127"/>
      <c r="B1682" s="127"/>
      <c r="C1682" s="26"/>
      <c r="D1682" s="128"/>
      <c r="E1682" s="129"/>
      <c r="F1682" s="119" t="str">
        <f>+IF(ISNA(VLOOKUP($E1682,COA!$A$10:$C$208,3,0)),"",VLOOKUP($E1682,COA!$A$10:$C$208,3,0))</f>
        <v/>
      </c>
      <c r="G1682" s="129"/>
      <c r="H1682" s="119" t="str">
        <f>+IF(ISNA(VLOOKUP($E1682,COA!$A$10:$C$208,3,0)),"",VLOOKUP($E1682,COA!$A$10:$C$208,3,0))</f>
        <v/>
      </c>
      <c r="I1682" s="120"/>
      <c r="J1682" s="121" t="str">
        <f>+IF(ISNA(VLOOKUP($I1682,'Cost Center'!$A$9:$B$48,2,0)),"",(VLOOKUP($I1682,'Cost Center'!$A$9:$B$48,2,0)))</f>
        <v/>
      </c>
      <c r="K1682" s="122"/>
      <c r="L1682" s="123"/>
      <c r="M1682" s="124">
        <f t="shared" si="81"/>
        <v>0</v>
      </c>
      <c r="N1682" s="124"/>
      <c r="O1682" s="124">
        <f t="shared" si="82"/>
        <v>0</v>
      </c>
      <c r="P1682" s="130"/>
      <c r="Q1682" s="130"/>
      <c r="R1682" s="130"/>
      <c r="S1682" s="130"/>
      <c r="T1682" s="130"/>
      <c r="U1682" s="130"/>
      <c r="V1682" s="130"/>
      <c r="W1682" s="130"/>
      <c r="X1682" s="130"/>
      <c r="Y1682" s="130"/>
      <c r="Z1682" s="130"/>
      <c r="AA1682" s="130"/>
      <c r="AB1682" s="131">
        <f t="shared" si="83"/>
        <v>0</v>
      </c>
    </row>
    <row r="1683" spans="1:28" s="97" customFormat="1" ht="12.75" x14ac:dyDescent="0.2">
      <c r="A1683" s="127"/>
      <c r="B1683" s="127"/>
      <c r="C1683" s="26"/>
      <c r="D1683" s="128"/>
      <c r="E1683" s="129"/>
      <c r="F1683" s="119" t="str">
        <f>+IF(ISNA(VLOOKUP($E1683,COA!$A$10:$C$208,3,0)),"",VLOOKUP($E1683,COA!$A$10:$C$208,3,0))</f>
        <v/>
      </c>
      <c r="G1683" s="129"/>
      <c r="H1683" s="119" t="str">
        <f>+IF(ISNA(VLOOKUP($E1683,COA!$A$10:$C$208,3,0)),"",VLOOKUP($E1683,COA!$A$10:$C$208,3,0))</f>
        <v/>
      </c>
      <c r="I1683" s="120"/>
      <c r="J1683" s="121" t="str">
        <f>+IF(ISNA(VLOOKUP($I1683,'Cost Center'!$A$9:$B$48,2,0)),"",(VLOOKUP($I1683,'Cost Center'!$A$9:$B$48,2,0)))</f>
        <v/>
      </c>
      <c r="K1683" s="122"/>
      <c r="L1683" s="123"/>
      <c r="M1683" s="124">
        <f t="shared" si="81"/>
        <v>0</v>
      </c>
      <c r="N1683" s="124"/>
      <c r="O1683" s="124">
        <f t="shared" si="82"/>
        <v>0</v>
      </c>
      <c r="P1683" s="130"/>
      <c r="Q1683" s="130"/>
      <c r="R1683" s="130"/>
      <c r="S1683" s="130"/>
      <c r="T1683" s="130"/>
      <c r="U1683" s="130"/>
      <c r="V1683" s="130"/>
      <c r="W1683" s="130"/>
      <c r="X1683" s="130"/>
      <c r="Y1683" s="130"/>
      <c r="Z1683" s="130"/>
      <c r="AA1683" s="130"/>
      <c r="AB1683" s="131">
        <f t="shared" si="83"/>
        <v>0</v>
      </c>
    </row>
    <row r="1684" spans="1:28" s="97" customFormat="1" ht="12.75" x14ac:dyDescent="0.2">
      <c r="A1684" s="127"/>
      <c r="B1684" s="127"/>
      <c r="C1684" s="26"/>
      <c r="D1684" s="128"/>
      <c r="E1684" s="129"/>
      <c r="F1684" s="119" t="str">
        <f>+IF(ISNA(VLOOKUP($E1684,COA!$A$10:$C$208,3,0)),"",VLOOKUP($E1684,COA!$A$10:$C$208,3,0))</f>
        <v/>
      </c>
      <c r="G1684" s="129"/>
      <c r="H1684" s="119" t="str">
        <f>+IF(ISNA(VLOOKUP($E1684,COA!$A$10:$C$208,3,0)),"",VLOOKUP($E1684,COA!$A$10:$C$208,3,0))</f>
        <v/>
      </c>
      <c r="I1684" s="120"/>
      <c r="J1684" s="121" t="str">
        <f>+IF(ISNA(VLOOKUP($I1684,'Cost Center'!$A$9:$B$48,2,0)),"",(VLOOKUP($I1684,'Cost Center'!$A$9:$B$48,2,0)))</f>
        <v/>
      </c>
      <c r="K1684" s="122"/>
      <c r="L1684" s="123"/>
      <c r="M1684" s="124">
        <f t="shared" si="81"/>
        <v>0</v>
      </c>
      <c r="N1684" s="124"/>
      <c r="O1684" s="124">
        <f t="shared" si="82"/>
        <v>0</v>
      </c>
      <c r="P1684" s="130"/>
      <c r="Q1684" s="130"/>
      <c r="R1684" s="130"/>
      <c r="S1684" s="130"/>
      <c r="T1684" s="130"/>
      <c r="U1684" s="130"/>
      <c r="V1684" s="130"/>
      <c r="W1684" s="130"/>
      <c r="X1684" s="130"/>
      <c r="Y1684" s="130"/>
      <c r="Z1684" s="130"/>
      <c r="AA1684" s="130"/>
      <c r="AB1684" s="131">
        <f t="shared" si="83"/>
        <v>0</v>
      </c>
    </row>
    <row r="1685" spans="1:28" s="97" customFormat="1" ht="12.75" x14ac:dyDescent="0.2">
      <c r="A1685" s="127"/>
      <c r="B1685" s="127"/>
      <c r="C1685" s="26"/>
      <c r="D1685" s="128"/>
      <c r="E1685" s="129"/>
      <c r="F1685" s="119" t="str">
        <f>+IF(ISNA(VLOOKUP($E1685,COA!$A$10:$C$208,3,0)),"",VLOOKUP($E1685,COA!$A$10:$C$208,3,0))</f>
        <v/>
      </c>
      <c r="G1685" s="129"/>
      <c r="H1685" s="119" t="str">
        <f>+IF(ISNA(VLOOKUP($E1685,COA!$A$10:$C$208,3,0)),"",VLOOKUP($E1685,COA!$A$10:$C$208,3,0))</f>
        <v/>
      </c>
      <c r="I1685" s="120"/>
      <c r="J1685" s="121" t="str">
        <f>+IF(ISNA(VLOOKUP($I1685,'Cost Center'!$A$9:$B$48,2,0)),"",(VLOOKUP($I1685,'Cost Center'!$A$9:$B$48,2,0)))</f>
        <v/>
      </c>
      <c r="K1685" s="122"/>
      <c r="L1685" s="123"/>
      <c r="M1685" s="124">
        <f t="shared" si="81"/>
        <v>0</v>
      </c>
      <c r="N1685" s="124"/>
      <c r="O1685" s="124">
        <f t="shared" si="82"/>
        <v>0</v>
      </c>
      <c r="P1685" s="130"/>
      <c r="Q1685" s="130"/>
      <c r="R1685" s="130"/>
      <c r="S1685" s="130"/>
      <c r="T1685" s="130"/>
      <c r="U1685" s="130"/>
      <c r="V1685" s="130"/>
      <c r="W1685" s="130"/>
      <c r="X1685" s="130"/>
      <c r="Y1685" s="130"/>
      <c r="Z1685" s="130"/>
      <c r="AA1685" s="130"/>
      <c r="AB1685" s="131">
        <f t="shared" si="83"/>
        <v>0</v>
      </c>
    </row>
    <row r="1686" spans="1:28" s="97" customFormat="1" ht="12.75" x14ac:dyDescent="0.2">
      <c r="A1686" s="127"/>
      <c r="B1686" s="127"/>
      <c r="C1686" s="26"/>
      <c r="D1686" s="128"/>
      <c r="E1686" s="129"/>
      <c r="F1686" s="119" t="str">
        <f>+IF(ISNA(VLOOKUP($E1686,COA!$A$10:$C$208,3,0)),"",VLOOKUP($E1686,COA!$A$10:$C$208,3,0))</f>
        <v/>
      </c>
      <c r="G1686" s="129"/>
      <c r="H1686" s="119" t="str">
        <f>+IF(ISNA(VLOOKUP($E1686,COA!$A$10:$C$208,3,0)),"",VLOOKUP($E1686,COA!$A$10:$C$208,3,0))</f>
        <v/>
      </c>
      <c r="I1686" s="120"/>
      <c r="J1686" s="121" t="str">
        <f>+IF(ISNA(VLOOKUP($I1686,'Cost Center'!$A$9:$B$48,2,0)),"",(VLOOKUP($I1686,'Cost Center'!$A$9:$B$48,2,0)))</f>
        <v/>
      </c>
      <c r="K1686" s="122"/>
      <c r="L1686" s="123"/>
      <c r="M1686" s="124">
        <f t="shared" si="81"/>
        <v>0</v>
      </c>
      <c r="N1686" s="124"/>
      <c r="O1686" s="124">
        <f t="shared" si="82"/>
        <v>0</v>
      </c>
      <c r="P1686" s="130"/>
      <c r="Q1686" s="130"/>
      <c r="R1686" s="130"/>
      <c r="S1686" s="130"/>
      <c r="T1686" s="130"/>
      <c r="U1686" s="130"/>
      <c r="V1686" s="130"/>
      <c r="W1686" s="130"/>
      <c r="X1686" s="130"/>
      <c r="Y1686" s="130"/>
      <c r="Z1686" s="130"/>
      <c r="AA1686" s="130"/>
      <c r="AB1686" s="131">
        <f t="shared" si="83"/>
        <v>0</v>
      </c>
    </row>
    <row r="1687" spans="1:28" s="97" customFormat="1" ht="12.75" x14ac:dyDescent="0.2">
      <c r="A1687" s="127"/>
      <c r="B1687" s="127"/>
      <c r="C1687" s="26"/>
      <c r="D1687" s="128"/>
      <c r="E1687" s="129"/>
      <c r="F1687" s="119" t="str">
        <f>+IF(ISNA(VLOOKUP($E1687,COA!$A$10:$C$208,3,0)),"",VLOOKUP($E1687,COA!$A$10:$C$208,3,0))</f>
        <v/>
      </c>
      <c r="G1687" s="129"/>
      <c r="H1687" s="119" t="str">
        <f>+IF(ISNA(VLOOKUP($E1687,COA!$A$10:$C$208,3,0)),"",VLOOKUP($E1687,COA!$A$10:$C$208,3,0))</f>
        <v/>
      </c>
      <c r="I1687" s="120"/>
      <c r="J1687" s="121" t="str">
        <f>+IF(ISNA(VLOOKUP($I1687,'Cost Center'!$A$9:$B$48,2,0)),"",(VLOOKUP($I1687,'Cost Center'!$A$9:$B$48,2,0)))</f>
        <v/>
      </c>
      <c r="K1687" s="122"/>
      <c r="L1687" s="123"/>
      <c r="M1687" s="124">
        <f t="shared" si="81"/>
        <v>0</v>
      </c>
      <c r="N1687" s="124"/>
      <c r="O1687" s="124">
        <f t="shared" si="82"/>
        <v>0</v>
      </c>
      <c r="P1687" s="130"/>
      <c r="Q1687" s="130"/>
      <c r="R1687" s="130"/>
      <c r="S1687" s="130"/>
      <c r="T1687" s="130"/>
      <c r="U1687" s="130"/>
      <c r="V1687" s="130"/>
      <c r="W1687" s="130"/>
      <c r="X1687" s="130"/>
      <c r="Y1687" s="130"/>
      <c r="Z1687" s="130"/>
      <c r="AA1687" s="130"/>
      <c r="AB1687" s="131">
        <f t="shared" si="83"/>
        <v>0</v>
      </c>
    </row>
    <row r="1688" spans="1:28" s="97" customFormat="1" ht="12.75" x14ac:dyDescent="0.2">
      <c r="A1688" s="127"/>
      <c r="B1688" s="127"/>
      <c r="C1688" s="26"/>
      <c r="D1688" s="128"/>
      <c r="E1688" s="129"/>
      <c r="F1688" s="119" t="str">
        <f>+IF(ISNA(VLOOKUP($E1688,COA!$A$10:$C$208,3,0)),"",VLOOKUP($E1688,COA!$A$10:$C$208,3,0))</f>
        <v/>
      </c>
      <c r="G1688" s="129"/>
      <c r="H1688" s="119" t="str">
        <f>+IF(ISNA(VLOOKUP($E1688,COA!$A$10:$C$208,3,0)),"",VLOOKUP($E1688,COA!$A$10:$C$208,3,0))</f>
        <v/>
      </c>
      <c r="I1688" s="120"/>
      <c r="J1688" s="121" t="str">
        <f>+IF(ISNA(VLOOKUP($I1688,'Cost Center'!$A$9:$B$48,2,0)),"",(VLOOKUP($I1688,'Cost Center'!$A$9:$B$48,2,0)))</f>
        <v/>
      </c>
      <c r="K1688" s="122"/>
      <c r="L1688" s="123"/>
      <c r="M1688" s="124">
        <f t="shared" si="81"/>
        <v>0</v>
      </c>
      <c r="N1688" s="124"/>
      <c r="O1688" s="124">
        <f t="shared" si="82"/>
        <v>0</v>
      </c>
      <c r="P1688" s="130"/>
      <c r="Q1688" s="130"/>
      <c r="R1688" s="130"/>
      <c r="S1688" s="130"/>
      <c r="T1688" s="130"/>
      <c r="U1688" s="130"/>
      <c r="V1688" s="130"/>
      <c r="W1688" s="130"/>
      <c r="X1688" s="130"/>
      <c r="Y1688" s="130"/>
      <c r="Z1688" s="130"/>
      <c r="AA1688" s="130"/>
      <c r="AB1688" s="131">
        <f t="shared" si="83"/>
        <v>0</v>
      </c>
    </row>
    <row r="1689" spans="1:28" s="97" customFormat="1" ht="12.75" x14ac:dyDescent="0.2">
      <c r="A1689" s="127"/>
      <c r="B1689" s="127"/>
      <c r="C1689" s="26"/>
      <c r="D1689" s="128"/>
      <c r="E1689" s="129"/>
      <c r="F1689" s="119" t="str">
        <f>+IF(ISNA(VLOOKUP($E1689,COA!$A$10:$C$208,3,0)),"",VLOOKUP($E1689,COA!$A$10:$C$208,3,0))</f>
        <v/>
      </c>
      <c r="G1689" s="129"/>
      <c r="H1689" s="119" t="str">
        <f>+IF(ISNA(VLOOKUP($E1689,COA!$A$10:$C$208,3,0)),"",VLOOKUP($E1689,COA!$A$10:$C$208,3,0))</f>
        <v/>
      </c>
      <c r="I1689" s="120"/>
      <c r="J1689" s="121" t="str">
        <f>+IF(ISNA(VLOOKUP($I1689,'Cost Center'!$A$9:$B$48,2,0)),"",(VLOOKUP($I1689,'Cost Center'!$A$9:$B$48,2,0)))</f>
        <v/>
      </c>
      <c r="K1689" s="122"/>
      <c r="L1689" s="123"/>
      <c r="M1689" s="124">
        <f t="shared" si="81"/>
        <v>0</v>
      </c>
      <c r="N1689" s="124"/>
      <c r="O1689" s="124">
        <f t="shared" si="82"/>
        <v>0</v>
      </c>
      <c r="P1689" s="130"/>
      <c r="Q1689" s="130"/>
      <c r="R1689" s="130"/>
      <c r="S1689" s="130"/>
      <c r="T1689" s="130"/>
      <c r="U1689" s="130"/>
      <c r="V1689" s="130"/>
      <c r="W1689" s="130"/>
      <c r="X1689" s="130"/>
      <c r="Y1689" s="130"/>
      <c r="Z1689" s="130"/>
      <c r="AA1689" s="130"/>
      <c r="AB1689" s="131">
        <f t="shared" si="83"/>
        <v>0</v>
      </c>
    </row>
    <row r="1690" spans="1:28" s="97" customFormat="1" ht="12.75" x14ac:dyDescent="0.2">
      <c r="A1690" s="127"/>
      <c r="B1690" s="127"/>
      <c r="C1690" s="26"/>
      <c r="D1690" s="128"/>
      <c r="E1690" s="129"/>
      <c r="F1690" s="119" t="str">
        <f>+IF(ISNA(VLOOKUP($E1690,COA!$A$10:$C$208,3,0)),"",VLOOKUP($E1690,COA!$A$10:$C$208,3,0))</f>
        <v/>
      </c>
      <c r="G1690" s="129"/>
      <c r="H1690" s="119" t="str">
        <f>+IF(ISNA(VLOOKUP($E1690,COA!$A$10:$C$208,3,0)),"",VLOOKUP($E1690,COA!$A$10:$C$208,3,0))</f>
        <v/>
      </c>
      <c r="I1690" s="120"/>
      <c r="J1690" s="121" t="str">
        <f>+IF(ISNA(VLOOKUP($I1690,'Cost Center'!$A$9:$B$48,2,0)),"",(VLOOKUP($I1690,'Cost Center'!$A$9:$B$48,2,0)))</f>
        <v/>
      </c>
      <c r="K1690" s="122"/>
      <c r="L1690" s="123"/>
      <c r="M1690" s="124">
        <f t="shared" si="81"/>
        <v>0</v>
      </c>
      <c r="N1690" s="124"/>
      <c r="O1690" s="124">
        <f t="shared" si="82"/>
        <v>0</v>
      </c>
      <c r="P1690" s="130"/>
      <c r="Q1690" s="130"/>
      <c r="R1690" s="130"/>
      <c r="S1690" s="130"/>
      <c r="T1690" s="130"/>
      <c r="U1690" s="130"/>
      <c r="V1690" s="130"/>
      <c r="W1690" s="130"/>
      <c r="X1690" s="130"/>
      <c r="Y1690" s="130"/>
      <c r="Z1690" s="130"/>
      <c r="AA1690" s="130"/>
      <c r="AB1690" s="131">
        <f t="shared" si="83"/>
        <v>0</v>
      </c>
    </row>
    <row r="1691" spans="1:28" s="97" customFormat="1" ht="12.75" x14ac:dyDescent="0.2">
      <c r="A1691" s="127"/>
      <c r="B1691" s="127"/>
      <c r="C1691" s="26"/>
      <c r="D1691" s="128"/>
      <c r="E1691" s="129"/>
      <c r="F1691" s="119" t="str">
        <f>+IF(ISNA(VLOOKUP($E1691,COA!$A$10:$C$208,3,0)),"",VLOOKUP($E1691,COA!$A$10:$C$208,3,0))</f>
        <v/>
      </c>
      <c r="G1691" s="129"/>
      <c r="H1691" s="119" t="str">
        <f>+IF(ISNA(VLOOKUP($E1691,COA!$A$10:$C$208,3,0)),"",VLOOKUP($E1691,COA!$A$10:$C$208,3,0))</f>
        <v/>
      </c>
      <c r="I1691" s="120"/>
      <c r="J1691" s="121" t="str">
        <f>+IF(ISNA(VLOOKUP($I1691,'Cost Center'!$A$9:$B$48,2,0)),"",(VLOOKUP($I1691,'Cost Center'!$A$9:$B$48,2,0)))</f>
        <v/>
      </c>
      <c r="K1691" s="122"/>
      <c r="L1691" s="123"/>
      <c r="M1691" s="124">
        <f t="shared" si="81"/>
        <v>0</v>
      </c>
      <c r="N1691" s="124"/>
      <c r="O1691" s="124">
        <f t="shared" si="82"/>
        <v>0</v>
      </c>
      <c r="P1691" s="130"/>
      <c r="Q1691" s="130"/>
      <c r="R1691" s="130"/>
      <c r="S1691" s="130"/>
      <c r="T1691" s="130"/>
      <c r="U1691" s="130"/>
      <c r="V1691" s="130"/>
      <c r="W1691" s="130"/>
      <c r="X1691" s="130"/>
      <c r="Y1691" s="130"/>
      <c r="Z1691" s="130"/>
      <c r="AA1691" s="130"/>
      <c r="AB1691" s="131">
        <f t="shared" si="83"/>
        <v>0</v>
      </c>
    </row>
    <row r="1692" spans="1:28" s="97" customFormat="1" ht="12.75" x14ac:dyDescent="0.2">
      <c r="A1692" s="127"/>
      <c r="B1692" s="127"/>
      <c r="C1692" s="26"/>
      <c r="D1692" s="128"/>
      <c r="E1692" s="129"/>
      <c r="F1692" s="119" t="str">
        <f>+IF(ISNA(VLOOKUP($E1692,COA!$A$10:$C$208,3,0)),"",VLOOKUP($E1692,COA!$A$10:$C$208,3,0))</f>
        <v/>
      </c>
      <c r="G1692" s="129"/>
      <c r="H1692" s="119" t="str">
        <f>+IF(ISNA(VLOOKUP($E1692,COA!$A$10:$C$208,3,0)),"",VLOOKUP($E1692,COA!$A$10:$C$208,3,0))</f>
        <v/>
      </c>
      <c r="I1692" s="120"/>
      <c r="J1692" s="121" t="str">
        <f>+IF(ISNA(VLOOKUP($I1692,'Cost Center'!$A$9:$B$48,2,0)),"",(VLOOKUP($I1692,'Cost Center'!$A$9:$B$48,2,0)))</f>
        <v/>
      </c>
      <c r="K1692" s="122"/>
      <c r="L1692" s="123"/>
      <c r="M1692" s="124">
        <f t="shared" si="81"/>
        <v>0</v>
      </c>
      <c r="N1692" s="124"/>
      <c r="O1692" s="124">
        <f t="shared" si="82"/>
        <v>0</v>
      </c>
      <c r="P1692" s="130"/>
      <c r="Q1692" s="130"/>
      <c r="R1692" s="130"/>
      <c r="S1692" s="130"/>
      <c r="T1692" s="130"/>
      <c r="U1692" s="130"/>
      <c r="V1692" s="130"/>
      <c r="W1692" s="130"/>
      <c r="X1692" s="130"/>
      <c r="Y1692" s="130"/>
      <c r="Z1692" s="130"/>
      <c r="AA1692" s="130"/>
      <c r="AB1692" s="131">
        <f t="shared" si="83"/>
        <v>0</v>
      </c>
    </row>
    <row r="1693" spans="1:28" s="97" customFormat="1" ht="12.75" x14ac:dyDescent="0.2">
      <c r="A1693" s="127"/>
      <c r="B1693" s="127"/>
      <c r="C1693" s="26"/>
      <c r="D1693" s="128"/>
      <c r="E1693" s="129"/>
      <c r="F1693" s="119" t="str">
        <f>+IF(ISNA(VLOOKUP($E1693,COA!$A$10:$C$208,3,0)),"",VLOOKUP($E1693,COA!$A$10:$C$208,3,0))</f>
        <v/>
      </c>
      <c r="G1693" s="129"/>
      <c r="H1693" s="119" t="str">
        <f>+IF(ISNA(VLOOKUP($E1693,COA!$A$10:$C$208,3,0)),"",VLOOKUP($E1693,COA!$A$10:$C$208,3,0))</f>
        <v/>
      </c>
      <c r="I1693" s="120"/>
      <c r="J1693" s="121" t="str">
        <f>+IF(ISNA(VLOOKUP($I1693,'Cost Center'!$A$9:$B$48,2,0)),"",(VLOOKUP($I1693,'Cost Center'!$A$9:$B$48,2,0)))</f>
        <v/>
      </c>
      <c r="K1693" s="122"/>
      <c r="L1693" s="123"/>
      <c r="M1693" s="124">
        <f t="shared" si="81"/>
        <v>0</v>
      </c>
      <c r="N1693" s="124"/>
      <c r="O1693" s="124">
        <f t="shared" si="82"/>
        <v>0</v>
      </c>
      <c r="P1693" s="130"/>
      <c r="Q1693" s="130"/>
      <c r="R1693" s="130"/>
      <c r="S1693" s="130"/>
      <c r="T1693" s="130"/>
      <c r="U1693" s="130"/>
      <c r="V1693" s="130"/>
      <c r="W1693" s="130"/>
      <c r="X1693" s="130"/>
      <c r="Y1693" s="130"/>
      <c r="Z1693" s="130"/>
      <c r="AA1693" s="130"/>
      <c r="AB1693" s="131">
        <f t="shared" si="83"/>
        <v>0</v>
      </c>
    </row>
    <row r="1694" spans="1:28" s="97" customFormat="1" ht="12.75" x14ac:dyDescent="0.2">
      <c r="A1694" s="127"/>
      <c r="B1694" s="127"/>
      <c r="C1694" s="26"/>
      <c r="D1694" s="128"/>
      <c r="E1694" s="129"/>
      <c r="F1694" s="119" t="str">
        <f>+IF(ISNA(VLOOKUP($E1694,COA!$A$10:$C$208,3,0)),"",VLOOKUP($E1694,COA!$A$10:$C$208,3,0))</f>
        <v/>
      </c>
      <c r="G1694" s="129"/>
      <c r="H1694" s="119" t="str">
        <f>+IF(ISNA(VLOOKUP($E1694,COA!$A$10:$C$208,3,0)),"",VLOOKUP($E1694,COA!$A$10:$C$208,3,0))</f>
        <v/>
      </c>
      <c r="I1694" s="120"/>
      <c r="J1694" s="121" t="str">
        <f>+IF(ISNA(VLOOKUP($I1694,'Cost Center'!$A$9:$B$48,2,0)),"",(VLOOKUP($I1694,'Cost Center'!$A$9:$B$48,2,0)))</f>
        <v/>
      </c>
      <c r="K1694" s="122"/>
      <c r="L1694" s="123"/>
      <c r="M1694" s="124">
        <f t="shared" si="81"/>
        <v>0</v>
      </c>
      <c r="N1694" s="124"/>
      <c r="O1694" s="124">
        <f t="shared" si="82"/>
        <v>0</v>
      </c>
      <c r="P1694" s="130"/>
      <c r="Q1694" s="130"/>
      <c r="R1694" s="130"/>
      <c r="S1694" s="130"/>
      <c r="T1694" s="130"/>
      <c r="U1694" s="130"/>
      <c r="V1694" s="130"/>
      <c r="W1694" s="130"/>
      <c r="X1694" s="130"/>
      <c r="Y1694" s="130"/>
      <c r="Z1694" s="130"/>
      <c r="AA1694" s="130"/>
      <c r="AB1694" s="131">
        <f t="shared" si="83"/>
        <v>0</v>
      </c>
    </row>
    <row r="1695" spans="1:28" s="97" customFormat="1" ht="12.75" x14ac:dyDescent="0.2">
      <c r="A1695" s="127"/>
      <c r="B1695" s="127"/>
      <c r="C1695" s="26"/>
      <c r="D1695" s="128"/>
      <c r="E1695" s="129"/>
      <c r="F1695" s="119" t="str">
        <f>+IF(ISNA(VLOOKUP($E1695,COA!$A$10:$C$208,3,0)),"",VLOOKUP($E1695,COA!$A$10:$C$208,3,0))</f>
        <v/>
      </c>
      <c r="G1695" s="129"/>
      <c r="H1695" s="119" t="str">
        <f>+IF(ISNA(VLOOKUP($E1695,COA!$A$10:$C$208,3,0)),"",VLOOKUP($E1695,COA!$A$10:$C$208,3,0))</f>
        <v/>
      </c>
      <c r="I1695" s="120"/>
      <c r="J1695" s="121" t="str">
        <f>+IF(ISNA(VLOOKUP($I1695,'Cost Center'!$A$9:$B$48,2,0)),"",(VLOOKUP($I1695,'Cost Center'!$A$9:$B$48,2,0)))</f>
        <v/>
      </c>
      <c r="K1695" s="122"/>
      <c r="L1695" s="123"/>
      <c r="M1695" s="124">
        <f t="shared" si="81"/>
        <v>0</v>
      </c>
      <c r="N1695" s="124"/>
      <c r="O1695" s="124">
        <f t="shared" si="82"/>
        <v>0</v>
      </c>
      <c r="P1695" s="130"/>
      <c r="Q1695" s="130"/>
      <c r="R1695" s="130"/>
      <c r="S1695" s="130"/>
      <c r="T1695" s="130"/>
      <c r="U1695" s="130"/>
      <c r="V1695" s="130"/>
      <c r="W1695" s="130"/>
      <c r="X1695" s="130"/>
      <c r="Y1695" s="130"/>
      <c r="Z1695" s="130"/>
      <c r="AA1695" s="130"/>
      <c r="AB1695" s="131">
        <f t="shared" si="83"/>
        <v>0</v>
      </c>
    </row>
    <row r="1696" spans="1:28" s="97" customFormat="1" ht="12.75" x14ac:dyDescent="0.2">
      <c r="A1696" s="127"/>
      <c r="B1696" s="127"/>
      <c r="C1696" s="26"/>
      <c r="D1696" s="128"/>
      <c r="E1696" s="129"/>
      <c r="F1696" s="119" t="str">
        <f>+IF(ISNA(VLOOKUP($E1696,COA!$A$10:$C$208,3,0)),"",VLOOKUP($E1696,COA!$A$10:$C$208,3,0))</f>
        <v/>
      </c>
      <c r="G1696" s="129"/>
      <c r="H1696" s="119" t="str">
        <f>+IF(ISNA(VLOOKUP($E1696,COA!$A$10:$C$208,3,0)),"",VLOOKUP($E1696,COA!$A$10:$C$208,3,0))</f>
        <v/>
      </c>
      <c r="I1696" s="120"/>
      <c r="J1696" s="121" t="str">
        <f>+IF(ISNA(VLOOKUP($I1696,'Cost Center'!$A$9:$B$48,2,0)),"",(VLOOKUP($I1696,'Cost Center'!$A$9:$B$48,2,0)))</f>
        <v/>
      </c>
      <c r="K1696" s="122"/>
      <c r="L1696" s="123"/>
      <c r="M1696" s="124">
        <f t="shared" si="81"/>
        <v>0</v>
      </c>
      <c r="N1696" s="124"/>
      <c r="O1696" s="124">
        <f t="shared" si="82"/>
        <v>0</v>
      </c>
      <c r="P1696" s="130"/>
      <c r="Q1696" s="130"/>
      <c r="R1696" s="130"/>
      <c r="S1696" s="130"/>
      <c r="T1696" s="130"/>
      <c r="U1696" s="130"/>
      <c r="V1696" s="130"/>
      <c r="W1696" s="130"/>
      <c r="X1696" s="130"/>
      <c r="Y1696" s="130"/>
      <c r="Z1696" s="130"/>
      <c r="AA1696" s="130"/>
      <c r="AB1696" s="131">
        <f t="shared" si="83"/>
        <v>0</v>
      </c>
    </row>
    <row r="1697" spans="1:28" s="97" customFormat="1" ht="12.75" x14ac:dyDescent="0.2">
      <c r="A1697" s="127"/>
      <c r="B1697" s="127"/>
      <c r="C1697" s="26"/>
      <c r="D1697" s="128"/>
      <c r="E1697" s="129"/>
      <c r="F1697" s="119" t="str">
        <f>+IF(ISNA(VLOOKUP($E1697,COA!$A$10:$C$208,3,0)),"",VLOOKUP($E1697,COA!$A$10:$C$208,3,0))</f>
        <v/>
      </c>
      <c r="G1697" s="129"/>
      <c r="H1697" s="119" t="str">
        <f>+IF(ISNA(VLOOKUP($E1697,COA!$A$10:$C$208,3,0)),"",VLOOKUP($E1697,COA!$A$10:$C$208,3,0))</f>
        <v/>
      </c>
      <c r="I1697" s="120"/>
      <c r="J1697" s="121" t="str">
        <f>+IF(ISNA(VLOOKUP($I1697,'Cost Center'!$A$9:$B$48,2,0)),"",(VLOOKUP($I1697,'Cost Center'!$A$9:$B$48,2,0)))</f>
        <v/>
      </c>
      <c r="K1697" s="122"/>
      <c r="L1697" s="123"/>
      <c r="M1697" s="124">
        <f t="shared" si="81"/>
        <v>0</v>
      </c>
      <c r="N1697" s="124"/>
      <c r="O1697" s="124">
        <f t="shared" si="82"/>
        <v>0</v>
      </c>
      <c r="P1697" s="130"/>
      <c r="Q1697" s="130"/>
      <c r="R1697" s="130"/>
      <c r="S1697" s="130"/>
      <c r="T1697" s="130"/>
      <c r="U1697" s="130"/>
      <c r="V1697" s="130"/>
      <c r="W1697" s="130"/>
      <c r="X1697" s="130"/>
      <c r="Y1697" s="130"/>
      <c r="Z1697" s="130"/>
      <c r="AA1697" s="130"/>
      <c r="AB1697" s="131">
        <f t="shared" si="83"/>
        <v>0</v>
      </c>
    </row>
    <row r="1698" spans="1:28" s="97" customFormat="1" ht="12.75" x14ac:dyDescent="0.2">
      <c r="A1698" s="127"/>
      <c r="B1698" s="127"/>
      <c r="C1698" s="26"/>
      <c r="D1698" s="128"/>
      <c r="E1698" s="129"/>
      <c r="F1698" s="119" t="str">
        <f>+IF(ISNA(VLOOKUP($E1698,COA!$A$10:$C$208,3,0)),"",VLOOKUP($E1698,COA!$A$10:$C$208,3,0))</f>
        <v/>
      </c>
      <c r="G1698" s="129"/>
      <c r="H1698" s="119" t="str">
        <f>+IF(ISNA(VLOOKUP($E1698,COA!$A$10:$C$208,3,0)),"",VLOOKUP($E1698,COA!$A$10:$C$208,3,0))</f>
        <v/>
      </c>
      <c r="I1698" s="120"/>
      <c r="J1698" s="121" t="str">
        <f>+IF(ISNA(VLOOKUP($I1698,'Cost Center'!$A$9:$B$48,2,0)),"",(VLOOKUP($I1698,'Cost Center'!$A$9:$B$48,2,0)))</f>
        <v/>
      </c>
      <c r="K1698" s="122"/>
      <c r="L1698" s="123"/>
      <c r="M1698" s="124">
        <f t="shared" si="81"/>
        <v>0</v>
      </c>
      <c r="N1698" s="124"/>
      <c r="O1698" s="124">
        <f t="shared" si="82"/>
        <v>0</v>
      </c>
      <c r="P1698" s="130"/>
      <c r="Q1698" s="130"/>
      <c r="R1698" s="130"/>
      <c r="S1698" s="130"/>
      <c r="T1698" s="130"/>
      <c r="U1698" s="130"/>
      <c r="V1698" s="130"/>
      <c r="W1698" s="130"/>
      <c r="X1698" s="130"/>
      <c r="Y1698" s="130"/>
      <c r="Z1698" s="130"/>
      <c r="AA1698" s="130"/>
      <c r="AB1698" s="131">
        <f t="shared" si="83"/>
        <v>0</v>
      </c>
    </row>
    <row r="1699" spans="1:28" s="97" customFormat="1" ht="12.75" x14ac:dyDescent="0.2">
      <c r="A1699" s="127"/>
      <c r="B1699" s="127"/>
      <c r="C1699" s="26"/>
      <c r="D1699" s="128"/>
      <c r="E1699" s="129"/>
      <c r="F1699" s="119" t="str">
        <f>+IF(ISNA(VLOOKUP($E1699,COA!$A$10:$C$208,3,0)),"",VLOOKUP($E1699,COA!$A$10:$C$208,3,0))</f>
        <v/>
      </c>
      <c r="G1699" s="129"/>
      <c r="H1699" s="119" t="str">
        <f>+IF(ISNA(VLOOKUP($E1699,COA!$A$10:$C$208,3,0)),"",VLOOKUP($E1699,COA!$A$10:$C$208,3,0))</f>
        <v/>
      </c>
      <c r="I1699" s="120"/>
      <c r="J1699" s="121" t="str">
        <f>+IF(ISNA(VLOOKUP($I1699,'Cost Center'!$A$9:$B$48,2,0)),"",(VLOOKUP($I1699,'Cost Center'!$A$9:$B$48,2,0)))</f>
        <v/>
      </c>
      <c r="K1699" s="122"/>
      <c r="L1699" s="123"/>
      <c r="M1699" s="124">
        <f t="shared" si="81"/>
        <v>0</v>
      </c>
      <c r="N1699" s="124"/>
      <c r="O1699" s="124">
        <f t="shared" si="82"/>
        <v>0</v>
      </c>
      <c r="P1699" s="130"/>
      <c r="Q1699" s="130"/>
      <c r="R1699" s="130"/>
      <c r="S1699" s="130"/>
      <c r="T1699" s="130"/>
      <c r="U1699" s="130"/>
      <c r="V1699" s="130"/>
      <c r="W1699" s="130"/>
      <c r="X1699" s="130"/>
      <c r="Y1699" s="130"/>
      <c r="Z1699" s="130"/>
      <c r="AA1699" s="130"/>
      <c r="AB1699" s="131">
        <f t="shared" si="83"/>
        <v>0</v>
      </c>
    </row>
    <row r="1700" spans="1:28" s="97" customFormat="1" ht="12.75" x14ac:dyDescent="0.2">
      <c r="A1700" s="127"/>
      <c r="B1700" s="127"/>
      <c r="C1700" s="26"/>
      <c r="D1700" s="128"/>
      <c r="E1700" s="129"/>
      <c r="F1700" s="119" t="str">
        <f>+IF(ISNA(VLOOKUP($E1700,COA!$A$10:$C$208,3,0)),"",VLOOKUP($E1700,COA!$A$10:$C$208,3,0))</f>
        <v/>
      </c>
      <c r="G1700" s="129"/>
      <c r="H1700" s="119" t="str">
        <f>+IF(ISNA(VLOOKUP($E1700,COA!$A$10:$C$208,3,0)),"",VLOOKUP($E1700,COA!$A$10:$C$208,3,0))</f>
        <v/>
      </c>
      <c r="I1700" s="120"/>
      <c r="J1700" s="121" t="str">
        <f>+IF(ISNA(VLOOKUP($I1700,'Cost Center'!$A$9:$B$48,2,0)),"",(VLOOKUP($I1700,'Cost Center'!$A$9:$B$48,2,0)))</f>
        <v/>
      </c>
      <c r="K1700" s="122"/>
      <c r="L1700" s="123"/>
      <c r="M1700" s="124">
        <f t="shared" si="81"/>
        <v>0</v>
      </c>
      <c r="N1700" s="124"/>
      <c r="O1700" s="124">
        <f t="shared" si="82"/>
        <v>0</v>
      </c>
      <c r="P1700" s="130"/>
      <c r="Q1700" s="130"/>
      <c r="R1700" s="130"/>
      <c r="S1700" s="130"/>
      <c r="T1700" s="130"/>
      <c r="U1700" s="130"/>
      <c r="V1700" s="130"/>
      <c r="W1700" s="130"/>
      <c r="X1700" s="130"/>
      <c r="Y1700" s="130"/>
      <c r="Z1700" s="130"/>
      <c r="AA1700" s="130"/>
      <c r="AB1700" s="131">
        <f t="shared" si="83"/>
        <v>0</v>
      </c>
    </row>
    <row r="1701" spans="1:28" s="97" customFormat="1" ht="12.75" x14ac:dyDescent="0.2">
      <c r="A1701" s="127"/>
      <c r="B1701" s="127"/>
      <c r="C1701" s="26"/>
      <c r="D1701" s="128"/>
      <c r="E1701" s="129"/>
      <c r="F1701" s="119" t="str">
        <f>+IF(ISNA(VLOOKUP($E1701,COA!$A$10:$C$208,3,0)),"",VLOOKUP($E1701,COA!$A$10:$C$208,3,0))</f>
        <v/>
      </c>
      <c r="G1701" s="129"/>
      <c r="H1701" s="119" t="str">
        <f>+IF(ISNA(VLOOKUP($E1701,COA!$A$10:$C$208,3,0)),"",VLOOKUP($E1701,COA!$A$10:$C$208,3,0))</f>
        <v/>
      </c>
      <c r="I1701" s="120"/>
      <c r="J1701" s="121" t="str">
        <f>+IF(ISNA(VLOOKUP($I1701,'Cost Center'!$A$9:$B$48,2,0)),"",(VLOOKUP($I1701,'Cost Center'!$A$9:$B$48,2,0)))</f>
        <v/>
      </c>
      <c r="K1701" s="122"/>
      <c r="L1701" s="123"/>
      <c r="M1701" s="124">
        <f t="shared" si="81"/>
        <v>0</v>
      </c>
      <c r="N1701" s="124"/>
      <c r="O1701" s="124">
        <f t="shared" si="82"/>
        <v>0</v>
      </c>
      <c r="P1701" s="130"/>
      <c r="Q1701" s="130"/>
      <c r="R1701" s="130"/>
      <c r="S1701" s="130"/>
      <c r="T1701" s="130"/>
      <c r="U1701" s="130"/>
      <c r="V1701" s="130"/>
      <c r="W1701" s="130"/>
      <c r="X1701" s="130"/>
      <c r="Y1701" s="130"/>
      <c r="Z1701" s="130"/>
      <c r="AA1701" s="130"/>
      <c r="AB1701" s="131">
        <f t="shared" si="83"/>
        <v>0</v>
      </c>
    </row>
    <row r="1702" spans="1:28" s="97" customFormat="1" ht="12.75" x14ac:dyDescent="0.2">
      <c r="A1702" s="127"/>
      <c r="B1702" s="127"/>
      <c r="C1702" s="26"/>
      <c r="D1702" s="128"/>
      <c r="E1702" s="129"/>
      <c r="F1702" s="119" t="str">
        <f>+IF(ISNA(VLOOKUP($E1702,COA!$A$10:$C$208,3,0)),"",VLOOKUP($E1702,COA!$A$10:$C$208,3,0))</f>
        <v/>
      </c>
      <c r="G1702" s="129"/>
      <c r="H1702" s="119" t="str">
        <f>+IF(ISNA(VLOOKUP($E1702,COA!$A$10:$C$208,3,0)),"",VLOOKUP($E1702,COA!$A$10:$C$208,3,0))</f>
        <v/>
      </c>
      <c r="I1702" s="120"/>
      <c r="J1702" s="121" t="str">
        <f>+IF(ISNA(VLOOKUP($I1702,'Cost Center'!$A$9:$B$48,2,0)),"",(VLOOKUP($I1702,'Cost Center'!$A$9:$B$48,2,0)))</f>
        <v/>
      </c>
      <c r="K1702" s="122"/>
      <c r="L1702" s="123"/>
      <c r="M1702" s="124">
        <f t="shared" si="81"/>
        <v>0</v>
      </c>
      <c r="N1702" s="124"/>
      <c r="O1702" s="124">
        <f t="shared" si="82"/>
        <v>0</v>
      </c>
      <c r="P1702" s="130"/>
      <c r="Q1702" s="130"/>
      <c r="R1702" s="130"/>
      <c r="S1702" s="130"/>
      <c r="T1702" s="130"/>
      <c r="U1702" s="130"/>
      <c r="V1702" s="130"/>
      <c r="W1702" s="130"/>
      <c r="X1702" s="130"/>
      <c r="Y1702" s="130"/>
      <c r="Z1702" s="130"/>
      <c r="AA1702" s="130"/>
      <c r="AB1702" s="131">
        <f t="shared" si="83"/>
        <v>0</v>
      </c>
    </row>
    <row r="1703" spans="1:28" s="97" customFormat="1" ht="12.75" x14ac:dyDescent="0.2">
      <c r="A1703" s="127"/>
      <c r="B1703" s="127"/>
      <c r="C1703" s="26"/>
      <c r="D1703" s="128"/>
      <c r="E1703" s="129"/>
      <c r="F1703" s="119" t="str">
        <f>+IF(ISNA(VLOOKUP($E1703,COA!$A$10:$C$208,3,0)),"",VLOOKUP($E1703,COA!$A$10:$C$208,3,0))</f>
        <v/>
      </c>
      <c r="G1703" s="129"/>
      <c r="H1703" s="119" t="str">
        <f>+IF(ISNA(VLOOKUP($E1703,COA!$A$10:$C$208,3,0)),"",VLOOKUP($E1703,COA!$A$10:$C$208,3,0))</f>
        <v/>
      </c>
      <c r="I1703" s="120"/>
      <c r="J1703" s="121" t="str">
        <f>+IF(ISNA(VLOOKUP($I1703,'Cost Center'!$A$9:$B$48,2,0)),"",(VLOOKUP($I1703,'Cost Center'!$A$9:$B$48,2,0)))</f>
        <v/>
      </c>
      <c r="K1703" s="122"/>
      <c r="L1703" s="123"/>
      <c r="M1703" s="124">
        <f t="shared" si="81"/>
        <v>0</v>
      </c>
      <c r="N1703" s="124"/>
      <c r="O1703" s="124">
        <f t="shared" si="82"/>
        <v>0</v>
      </c>
      <c r="P1703" s="130"/>
      <c r="Q1703" s="130"/>
      <c r="R1703" s="130"/>
      <c r="S1703" s="130"/>
      <c r="T1703" s="130"/>
      <c r="U1703" s="130"/>
      <c r="V1703" s="130"/>
      <c r="W1703" s="130"/>
      <c r="X1703" s="130"/>
      <c r="Y1703" s="130"/>
      <c r="Z1703" s="130"/>
      <c r="AA1703" s="130"/>
      <c r="AB1703" s="131">
        <f t="shared" si="83"/>
        <v>0</v>
      </c>
    </row>
    <row r="1704" spans="1:28" s="97" customFormat="1" ht="12.75" x14ac:dyDescent="0.2">
      <c r="A1704" s="127"/>
      <c r="B1704" s="127"/>
      <c r="C1704" s="26"/>
      <c r="D1704" s="128"/>
      <c r="E1704" s="129"/>
      <c r="F1704" s="119" t="str">
        <f>+IF(ISNA(VLOOKUP($E1704,COA!$A$10:$C$208,3,0)),"",VLOOKUP($E1704,COA!$A$10:$C$208,3,0))</f>
        <v/>
      </c>
      <c r="G1704" s="129"/>
      <c r="H1704" s="119" t="str">
        <f>+IF(ISNA(VLOOKUP($E1704,COA!$A$10:$C$208,3,0)),"",VLOOKUP($E1704,COA!$A$10:$C$208,3,0))</f>
        <v/>
      </c>
      <c r="I1704" s="120"/>
      <c r="J1704" s="121" t="str">
        <f>+IF(ISNA(VLOOKUP($I1704,'Cost Center'!$A$9:$B$48,2,0)),"",(VLOOKUP($I1704,'Cost Center'!$A$9:$B$48,2,0)))</f>
        <v/>
      </c>
      <c r="K1704" s="122"/>
      <c r="L1704" s="123"/>
      <c r="M1704" s="124">
        <f t="shared" si="81"/>
        <v>0</v>
      </c>
      <c r="N1704" s="124"/>
      <c r="O1704" s="124">
        <f t="shared" si="82"/>
        <v>0</v>
      </c>
      <c r="P1704" s="130"/>
      <c r="Q1704" s="130"/>
      <c r="R1704" s="130"/>
      <c r="S1704" s="130"/>
      <c r="T1704" s="130"/>
      <c r="U1704" s="130"/>
      <c r="V1704" s="130"/>
      <c r="W1704" s="130"/>
      <c r="X1704" s="130"/>
      <c r="Y1704" s="130"/>
      <c r="Z1704" s="130"/>
      <c r="AA1704" s="130"/>
      <c r="AB1704" s="131">
        <f t="shared" si="83"/>
        <v>0</v>
      </c>
    </row>
    <row r="1705" spans="1:28" s="97" customFormat="1" ht="12.75" x14ac:dyDescent="0.2">
      <c r="A1705" s="127"/>
      <c r="B1705" s="127"/>
      <c r="C1705" s="26"/>
      <c r="D1705" s="128"/>
      <c r="E1705" s="129"/>
      <c r="F1705" s="119" t="str">
        <f>+IF(ISNA(VLOOKUP($E1705,COA!$A$10:$C$208,3,0)),"",VLOOKUP($E1705,COA!$A$10:$C$208,3,0))</f>
        <v/>
      </c>
      <c r="G1705" s="129"/>
      <c r="H1705" s="119" t="str">
        <f>+IF(ISNA(VLOOKUP($E1705,COA!$A$10:$C$208,3,0)),"",VLOOKUP($E1705,COA!$A$10:$C$208,3,0))</f>
        <v/>
      </c>
      <c r="I1705" s="120"/>
      <c r="J1705" s="121" t="str">
        <f>+IF(ISNA(VLOOKUP($I1705,'Cost Center'!$A$9:$B$48,2,0)),"",(VLOOKUP($I1705,'Cost Center'!$A$9:$B$48,2,0)))</f>
        <v/>
      </c>
      <c r="K1705" s="122"/>
      <c r="L1705" s="123"/>
      <c r="M1705" s="124">
        <f t="shared" si="81"/>
        <v>0</v>
      </c>
      <c r="N1705" s="124"/>
      <c r="O1705" s="124">
        <f t="shared" si="82"/>
        <v>0</v>
      </c>
      <c r="P1705" s="130"/>
      <c r="Q1705" s="130"/>
      <c r="R1705" s="130"/>
      <c r="S1705" s="130"/>
      <c r="T1705" s="130"/>
      <c r="U1705" s="130"/>
      <c r="V1705" s="130"/>
      <c r="W1705" s="130"/>
      <c r="X1705" s="130"/>
      <c r="Y1705" s="130"/>
      <c r="Z1705" s="130"/>
      <c r="AA1705" s="130"/>
      <c r="AB1705" s="131">
        <f t="shared" si="83"/>
        <v>0</v>
      </c>
    </row>
    <row r="1706" spans="1:28" s="97" customFormat="1" ht="12.75" x14ac:dyDescent="0.2">
      <c r="A1706" s="127"/>
      <c r="B1706" s="127"/>
      <c r="C1706" s="26"/>
      <c r="D1706" s="128"/>
      <c r="E1706" s="129"/>
      <c r="F1706" s="119" t="str">
        <f>+IF(ISNA(VLOOKUP($E1706,COA!$A$10:$C$208,3,0)),"",VLOOKUP($E1706,COA!$A$10:$C$208,3,0))</f>
        <v/>
      </c>
      <c r="G1706" s="129"/>
      <c r="H1706" s="119" t="str">
        <f>+IF(ISNA(VLOOKUP($E1706,COA!$A$10:$C$208,3,0)),"",VLOOKUP($E1706,COA!$A$10:$C$208,3,0))</f>
        <v/>
      </c>
      <c r="I1706" s="120"/>
      <c r="J1706" s="121" t="str">
        <f>+IF(ISNA(VLOOKUP($I1706,'Cost Center'!$A$9:$B$48,2,0)),"",(VLOOKUP($I1706,'Cost Center'!$A$9:$B$48,2,0)))</f>
        <v/>
      </c>
      <c r="K1706" s="122"/>
      <c r="L1706" s="123"/>
      <c r="M1706" s="124">
        <f t="shared" si="81"/>
        <v>0</v>
      </c>
      <c r="N1706" s="124"/>
      <c r="O1706" s="124">
        <f t="shared" si="82"/>
        <v>0</v>
      </c>
      <c r="P1706" s="130"/>
      <c r="Q1706" s="130"/>
      <c r="R1706" s="130"/>
      <c r="S1706" s="130"/>
      <c r="T1706" s="130"/>
      <c r="U1706" s="130"/>
      <c r="V1706" s="130"/>
      <c r="W1706" s="130"/>
      <c r="X1706" s="130"/>
      <c r="Y1706" s="130"/>
      <c r="Z1706" s="130"/>
      <c r="AA1706" s="130"/>
      <c r="AB1706" s="131">
        <f t="shared" si="83"/>
        <v>0</v>
      </c>
    </row>
    <row r="1707" spans="1:28" s="97" customFormat="1" ht="12.75" x14ac:dyDescent="0.2">
      <c r="A1707" s="127"/>
      <c r="B1707" s="127"/>
      <c r="C1707" s="26"/>
      <c r="D1707" s="128"/>
      <c r="E1707" s="129"/>
      <c r="F1707" s="119" t="str">
        <f>+IF(ISNA(VLOOKUP($E1707,COA!$A$10:$C$208,3,0)),"",VLOOKUP($E1707,COA!$A$10:$C$208,3,0))</f>
        <v/>
      </c>
      <c r="G1707" s="129"/>
      <c r="H1707" s="119" t="str">
        <f>+IF(ISNA(VLOOKUP($E1707,COA!$A$10:$C$208,3,0)),"",VLOOKUP($E1707,COA!$A$10:$C$208,3,0))</f>
        <v/>
      </c>
      <c r="I1707" s="120"/>
      <c r="J1707" s="121" t="str">
        <f>+IF(ISNA(VLOOKUP($I1707,'Cost Center'!$A$9:$B$48,2,0)),"",(VLOOKUP($I1707,'Cost Center'!$A$9:$B$48,2,0)))</f>
        <v/>
      </c>
      <c r="K1707" s="122"/>
      <c r="L1707" s="123"/>
      <c r="M1707" s="124">
        <f t="shared" si="81"/>
        <v>0</v>
      </c>
      <c r="N1707" s="124"/>
      <c r="O1707" s="124">
        <f t="shared" si="82"/>
        <v>0</v>
      </c>
      <c r="P1707" s="130"/>
      <c r="Q1707" s="130"/>
      <c r="R1707" s="130"/>
      <c r="S1707" s="130"/>
      <c r="T1707" s="130"/>
      <c r="U1707" s="130"/>
      <c r="V1707" s="130"/>
      <c r="W1707" s="130"/>
      <c r="X1707" s="130"/>
      <c r="Y1707" s="130"/>
      <c r="Z1707" s="130"/>
      <c r="AA1707" s="130"/>
      <c r="AB1707" s="131">
        <f t="shared" si="83"/>
        <v>0</v>
      </c>
    </row>
    <row r="1708" spans="1:28" s="97" customFormat="1" ht="12.75" x14ac:dyDescent="0.2">
      <c r="A1708" s="127"/>
      <c r="B1708" s="127"/>
      <c r="C1708" s="26"/>
      <c r="D1708" s="128"/>
      <c r="E1708" s="129"/>
      <c r="F1708" s="119" t="str">
        <f>+IF(ISNA(VLOOKUP($E1708,COA!$A$10:$C$208,3,0)),"",VLOOKUP($E1708,COA!$A$10:$C$208,3,0))</f>
        <v/>
      </c>
      <c r="G1708" s="129"/>
      <c r="H1708" s="119" t="str">
        <f>+IF(ISNA(VLOOKUP($E1708,COA!$A$10:$C$208,3,0)),"",VLOOKUP($E1708,COA!$A$10:$C$208,3,0))</f>
        <v/>
      </c>
      <c r="I1708" s="120"/>
      <c r="J1708" s="121" t="str">
        <f>+IF(ISNA(VLOOKUP($I1708,'Cost Center'!$A$9:$B$48,2,0)),"",(VLOOKUP($I1708,'Cost Center'!$A$9:$B$48,2,0)))</f>
        <v/>
      </c>
      <c r="K1708" s="122"/>
      <c r="L1708" s="123"/>
      <c r="M1708" s="124">
        <f t="shared" si="81"/>
        <v>0</v>
      </c>
      <c r="N1708" s="124"/>
      <c r="O1708" s="124">
        <f t="shared" si="82"/>
        <v>0</v>
      </c>
      <c r="P1708" s="130"/>
      <c r="Q1708" s="130"/>
      <c r="R1708" s="130"/>
      <c r="S1708" s="130"/>
      <c r="T1708" s="130"/>
      <c r="U1708" s="130"/>
      <c r="V1708" s="130"/>
      <c r="W1708" s="130"/>
      <c r="X1708" s="130"/>
      <c r="Y1708" s="130"/>
      <c r="Z1708" s="130"/>
      <c r="AA1708" s="130"/>
      <c r="AB1708" s="131">
        <f t="shared" si="83"/>
        <v>0</v>
      </c>
    </row>
    <row r="1709" spans="1:28" s="97" customFormat="1" ht="12.75" x14ac:dyDescent="0.2">
      <c r="A1709" s="127"/>
      <c r="B1709" s="127"/>
      <c r="C1709" s="26"/>
      <c r="D1709" s="128"/>
      <c r="E1709" s="129"/>
      <c r="F1709" s="119" t="str">
        <f>+IF(ISNA(VLOOKUP($E1709,COA!$A$10:$C$208,3,0)),"",VLOOKUP($E1709,COA!$A$10:$C$208,3,0))</f>
        <v/>
      </c>
      <c r="G1709" s="129"/>
      <c r="H1709" s="119" t="str">
        <f>+IF(ISNA(VLOOKUP($E1709,COA!$A$10:$C$208,3,0)),"",VLOOKUP($E1709,COA!$A$10:$C$208,3,0))</f>
        <v/>
      </c>
      <c r="I1709" s="120"/>
      <c r="J1709" s="121" t="str">
        <f>+IF(ISNA(VLOOKUP($I1709,'Cost Center'!$A$9:$B$48,2,0)),"",(VLOOKUP($I1709,'Cost Center'!$A$9:$B$48,2,0)))</f>
        <v/>
      </c>
      <c r="K1709" s="122"/>
      <c r="L1709" s="123"/>
      <c r="M1709" s="124">
        <f t="shared" si="81"/>
        <v>0</v>
      </c>
      <c r="N1709" s="124"/>
      <c r="O1709" s="124">
        <f t="shared" si="82"/>
        <v>0</v>
      </c>
      <c r="P1709" s="130"/>
      <c r="Q1709" s="130"/>
      <c r="R1709" s="130"/>
      <c r="S1709" s="130"/>
      <c r="T1709" s="130"/>
      <c r="U1709" s="130"/>
      <c r="V1709" s="130"/>
      <c r="W1709" s="130"/>
      <c r="X1709" s="130"/>
      <c r="Y1709" s="130"/>
      <c r="Z1709" s="130"/>
      <c r="AA1709" s="130"/>
      <c r="AB1709" s="131">
        <f t="shared" si="83"/>
        <v>0</v>
      </c>
    </row>
    <row r="1710" spans="1:28" s="97" customFormat="1" ht="12.75" x14ac:dyDescent="0.2">
      <c r="A1710" s="127"/>
      <c r="B1710" s="127"/>
      <c r="C1710" s="26"/>
      <c r="D1710" s="128"/>
      <c r="E1710" s="129"/>
      <c r="F1710" s="119" t="str">
        <f>+IF(ISNA(VLOOKUP($E1710,COA!$A$10:$C$208,3,0)),"",VLOOKUP($E1710,COA!$A$10:$C$208,3,0))</f>
        <v/>
      </c>
      <c r="G1710" s="129"/>
      <c r="H1710" s="119" t="str">
        <f>+IF(ISNA(VLOOKUP($E1710,COA!$A$10:$C$208,3,0)),"",VLOOKUP($E1710,COA!$A$10:$C$208,3,0))</f>
        <v/>
      </c>
      <c r="I1710" s="120"/>
      <c r="J1710" s="121" t="str">
        <f>+IF(ISNA(VLOOKUP($I1710,'Cost Center'!$A$9:$B$48,2,0)),"",(VLOOKUP($I1710,'Cost Center'!$A$9:$B$48,2,0)))</f>
        <v/>
      </c>
      <c r="K1710" s="122"/>
      <c r="L1710" s="123"/>
      <c r="M1710" s="124">
        <f t="shared" si="81"/>
        <v>0</v>
      </c>
      <c r="N1710" s="124"/>
      <c r="O1710" s="124">
        <f t="shared" si="82"/>
        <v>0</v>
      </c>
      <c r="P1710" s="130"/>
      <c r="Q1710" s="130"/>
      <c r="R1710" s="130"/>
      <c r="S1710" s="130"/>
      <c r="T1710" s="130"/>
      <c r="U1710" s="130"/>
      <c r="V1710" s="130"/>
      <c r="W1710" s="130"/>
      <c r="X1710" s="130"/>
      <c r="Y1710" s="130"/>
      <c r="Z1710" s="130"/>
      <c r="AA1710" s="130"/>
      <c r="AB1710" s="131">
        <f t="shared" si="83"/>
        <v>0</v>
      </c>
    </row>
    <row r="1711" spans="1:28" s="97" customFormat="1" ht="12.75" x14ac:dyDescent="0.2">
      <c r="A1711" s="127"/>
      <c r="B1711" s="127"/>
      <c r="C1711" s="26"/>
      <c r="D1711" s="128"/>
      <c r="E1711" s="129"/>
      <c r="F1711" s="119" t="str">
        <f>+IF(ISNA(VLOOKUP($E1711,COA!$A$10:$C$208,3,0)),"",VLOOKUP($E1711,COA!$A$10:$C$208,3,0))</f>
        <v/>
      </c>
      <c r="G1711" s="129"/>
      <c r="H1711" s="119" t="str">
        <f>+IF(ISNA(VLOOKUP($E1711,COA!$A$10:$C$208,3,0)),"",VLOOKUP($E1711,COA!$A$10:$C$208,3,0))</f>
        <v/>
      </c>
      <c r="I1711" s="120"/>
      <c r="J1711" s="121" t="str">
        <f>+IF(ISNA(VLOOKUP($I1711,'Cost Center'!$A$9:$B$48,2,0)),"",(VLOOKUP($I1711,'Cost Center'!$A$9:$B$48,2,0)))</f>
        <v/>
      </c>
      <c r="K1711" s="122"/>
      <c r="L1711" s="123"/>
      <c r="M1711" s="124">
        <f t="shared" si="81"/>
        <v>0</v>
      </c>
      <c r="N1711" s="124"/>
      <c r="O1711" s="124">
        <f t="shared" si="82"/>
        <v>0</v>
      </c>
      <c r="P1711" s="130"/>
      <c r="Q1711" s="130"/>
      <c r="R1711" s="130"/>
      <c r="S1711" s="130"/>
      <c r="T1711" s="130"/>
      <c r="U1711" s="130"/>
      <c r="V1711" s="130"/>
      <c r="W1711" s="130"/>
      <c r="X1711" s="130"/>
      <c r="Y1711" s="130"/>
      <c r="Z1711" s="130"/>
      <c r="AA1711" s="130"/>
      <c r="AB1711" s="131">
        <f t="shared" si="83"/>
        <v>0</v>
      </c>
    </row>
    <row r="1712" spans="1:28" s="97" customFormat="1" ht="12.75" x14ac:dyDescent="0.2">
      <c r="A1712" s="127"/>
      <c r="B1712" s="127"/>
      <c r="C1712" s="26"/>
      <c r="D1712" s="128"/>
      <c r="E1712" s="129"/>
      <c r="F1712" s="119" t="str">
        <f>+IF(ISNA(VLOOKUP($E1712,COA!$A$10:$C$208,3,0)),"",VLOOKUP($E1712,COA!$A$10:$C$208,3,0))</f>
        <v/>
      </c>
      <c r="G1712" s="129"/>
      <c r="H1712" s="119" t="str">
        <f>+IF(ISNA(VLOOKUP($E1712,COA!$A$10:$C$208,3,0)),"",VLOOKUP($E1712,COA!$A$10:$C$208,3,0))</f>
        <v/>
      </c>
      <c r="I1712" s="120"/>
      <c r="J1712" s="121" t="str">
        <f>+IF(ISNA(VLOOKUP($I1712,'Cost Center'!$A$9:$B$48,2,0)),"",(VLOOKUP($I1712,'Cost Center'!$A$9:$B$48,2,0)))</f>
        <v/>
      </c>
      <c r="K1712" s="122"/>
      <c r="L1712" s="123"/>
      <c r="M1712" s="124">
        <f t="shared" si="81"/>
        <v>0</v>
      </c>
      <c r="N1712" s="124"/>
      <c r="O1712" s="124">
        <f t="shared" si="82"/>
        <v>0</v>
      </c>
      <c r="P1712" s="130"/>
      <c r="Q1712" s="130"/>
      <c r="R1712" s="130"/>
      <c r="S1712" s="130"/>
      <c r="T1712" s="130"/>
      <c r="U1712" s="130"/>
      <c r="V1712" s="130"/>
      <c r="W1712" s="130"/>
      <c r="X1712" s="130"/>
      <c r="Y1712" s="130"/>
      <c r="Z1712" s="130"/>
      <c r="AA1712" s="130"/>
      <c r="AB1712" s="131">
        <f t="shared" si="83"/>
        <v>0</v>
      </c>
    </row>
    <row r="1713" spans="1:28" s="97" customFormat="1" ht="12.75" x14ac:dyDescent="0.2">
      <c r="A1713" s="127"/>
      <c r="B1713" s="127"/>
      <c r="C1713" s="26"/>
      <c r="D1713" s="128"/>
      <c r="E1713" s="129"/>
      <c r="F1713" s="119" t="str">
        <f>+IF(ISNA(VLOOKUP($E1713,COA!$A$10:$C$208,3,0)),"",VLOOKUP($E1713,COA!$A$10:$C$208,3,0))</f>
        <v/>
      </c>
      <c r="G1713" s="129"/>
      <c r="H1713" s="119" t="str">
        <f>+IF(ISNA(VLOOKUP($E1713,COA!$A$10:$C$208,3,0)),"",VLOOKUP($E1713,COA!$A$10:$C$208,3,0))</f>
        <v/>
      </c>
      <c r="I1713" s="120"/>
      <c r="J1713" s="121" t="str">
        <f>+IF(ISNA(VLOOKUP($I1713,'Cost Center'!$A$9:$B$48,2,0)),"",(VLOOKUP($I1713,'Cost Center'!$A$9:$B$48,2,0)))</f>
        <v/>
      </c>
      <c r="K1713" s="122"/>
      <c r="L1713" s="123"/>
      <c r="M1713" s="124">
        <f t="shared" si="81"/>
        <v>0</v>
      </c>
      <c r="N1713" s="124"/>
      <c r="O1713" s="124">
        <f t="shared" si="82"/>
        <v>0</v>
      </c>
      <c r="P1713" s="130"/>
      <c r="Q1713" s="130"/>
      <c r="R1713" s="130"/>
      <c r="S1713" s="130"/>
      <c r="T1713" s="130"/>
      <c r="U1713" s="130"/>
      <c r="V1713" s="130"/>
      <c r="W1713" s="130"/>
      <c r="X1713" s="130"/>
      <c r="Y1713" s="130"/>
      <c r="Z1713" s="130"/>
      <c r="AA1713" s="130"/>
      <c r="AB1713" s="131">
        <f t="shared" si="83"/>
        <v>0</v>
      </c>
    </row>
    <row r="1714" spans="1:28" s="97" customFormat="1" ht="12.75" x14ac:dyDescent="0.2">
      <c r="A1714" s="127"/>
      <c r="B1714" s="127"/>
      <c r="C1714" s="26"/>
      <c r="D1714" s="128"/>
      <c r="E1714" s="129"/>
      <c r="F1714" s="119" t="str">
        <f>+IF(ISNA(VLOOKUP($E1714,COA!$A$10:$C$208,3,0)),"",VLOOKUP($E1714,COA!$A$10:$C$208,3,0))</f>
        <v/>
      </c>
      <c r="G1714" s="129"/>
      <c r="H1714" s="119" t="str">
        <f>+IF(ISNA(VLOOKUP($E1714,COA!$A$10:$C$208,3,0)),"",VLOOKUP($E1714,COA!$A$10:$C$208,3,0))</f>
        <v/>
      </c>
      <c r="I1714" s="120"/>
      <c r="J1714" s="121" t="str">
        <f>+IF(ISNA(VLOOKUP($I1714,'Cost Center'!$A$9:$B$48,2,0)),"",(VLOOKUP($I1714,'Cost Center'!$A$9:$B$48,2,0)))</f>
        <v/>
      </c>
      <c r="K1714" s="122"/>
      <c r="L1714" s="123"/>
      <c r="M1714" s="124">
        <f t="shared" si="81"/>
        <v>0</v>
      </c>
      <c r="N1714" s="124"/>
      <c r="O1714" s="124">
        <f t="shared" si="82"/>
        <v>0</v>
      </c>
      <c r="P1714" s="130"/>
      <c r="Q1714" s="130"/>
      <c r="R1714" s="130"/>
      <c r="S1714" s="130"/>
      <c r="T1714" s="130"/>
      <c r="U1714" s="130"/>
      <c r="V1714" s="130"/>
      <c r="W1714" s="130"/>
      <c r="X1714" s="130"/>
      <c r="Y1714" s="130"/>
      <c r="Z1714" s="130"/>
      <c r="AA1714" s="130"/>
      <c r="AB1714" s="131">
        <f t="shared" si="83"/>
        <v>0</v>
      </c>
    </row>
    <row r="1715" spans="1:28" s="97" customFormat="1" ht="12.75" x14ac:dyDescent="0.2">
      <c r="A1715" s="127"/>
      <c r="B1715" s="127"/>
      <c r="C1715" s="26"/>
      <c r="D1715" s="128"/>
      <c r="E1715" s="129"/>
      <c r="F1715" s="119" t="str">
        <f>+IF(ISNA(VLOOKUP($E1715,COA!$A$10:$C$208,3,0)),"",VLOOKUP($E1715,COA!$A$10:$C$208,3,0))</f>
        <v/>
      </c>
      <c r="G1715" s="129"/>
      <c r="H1715" s="119" t="str">
        <f>+IF(ISNA(VLOOKUP($E1715,COA!$A$10:$C$208,3,0)),"",VLOOKUP($E1715,COA!$A$10:$C$208,3,0))</f>
        <v/>
      </c>
      <c r="I1715" s="120"/>
      <c r="J1715" s="121" t="str">
        <f>+IF(ISNA(VLOOKUP($I1715,'Cost Center'!$A$9:$B$48,2,0)),"",(VLOOKUP($I1715,'Cost Center'!$A$9:$B$48,2,0)))</f>
        <v/>
      </c>
      <c r="K1715" s="122"/>
      <c r="L1715" s="123"/>
      <c r="M1715" s="124">
        <f t="shared" si="81"/>
        <v>0</v>
      </c>
      <c r="N1715" s="124"/>
      <c r="O1715" s="124">
        <f t="shared" si="82"/>
        <v>0</v>
      </c>
      <c r="P1715" s="130"/>
      <c r="Q1715" s="130"/>
      <c r="R1715" s="130"/>
      <c r="S1715" s="130"/>
      <c r="T1715" s="130"/>
      <c r="U1715" s="130"/>
      <c r="V1715" s="130"/>
      <c r="W1715" s="130"/>
      <c r="X1715" s="130"/>
      <c r="Y1715" s="130"/>
      <c r="Z1715" s="130"/>
      <c r="AA1715" s="130"/>
      <c r="AB1715" s="131">
        <f t="shared" si="83"/>
        <v>0</v>
      </c>
    </row>
    <row r="1716" spans="1:28" s="97" customFormat="1" ht="12.75" x14ac:dyDescent="0.2">
      <c r="A1716" s="127"/>
      <c r="B1716" s="127"/>
      <c r="C1716" s="26"/>
      <c r="D1716" s="128"/>
      <c r="E1716" s="129"/>
      <c r="F1716" s="119" t="str">
        <f>+IF(ISNA(VLOOKUP($E1716,COA!$A$10:$C$208,3,0)),"",VLOOKUP($E1716,COA!$A$10:$C$208,3,0))</f>
        <v/>
      </c>
      <c r="G1716" s="129"/>
      <c r="H1716" s="119" t="str">
        <f>+IF(ISNA(VLOOKUP($E1716,COA!$A$10:$C$208,3,0)),"",VLOOKUP($E1716,COA!$A$10:$C$208,3,0))</f>
        <v/>
      </c>
      <c r="I1716" s="120"/>
      <c r="J1716" s="121" t="str">
        <f>+IF(ISNA(VLOOKUP($I1716,'Cost Center'!$A$9:$B$48,2,0)),"",(VLOOKUP($I1716,'Cost Center'!$A$9:$B$48,2,0)))</f>
        <v/>
      </c>
      <c r="K1716" s="122"/>
      <c r="L1716" s="123"/>
      <c r="M1716" s="124">
        <f t="shared" si="81"/>
        <v>0</v>
      </c>
      <c r="N1716" s="124"/>
      <c r="O1716" s="124">
        <f t="shared" si="82"/>
        <v>0</v>
      </c>
      <c r="P1716" s="130"/>
      <c r="Q1716" s="130"/>
      <c r="R1716" s="130"/>
      <c r="S1716" s="130"/>
      <c r="T1716" s="130"/>
      <c r="U1716" s="130"/>
      <c r="V1716" s="130"/>
      <c r="W1716" s="130"/>
      <c r="X1716" s="130"/>
      <c r="Y1716" s="130"/>
      <c r="Z1716" s="130"/>
      <c r="AA1716" s="130"/>
      <c r="AB1716" s="131">
        <f t="shared" si="83"/>
        <v>0</v>
      </c>
    </row>
    <row r="1717" spans="1:28" s="97" customFormat="1" ht="12.75" x14ac:dyDescent="0.2">
      <c r="A1717" s="127"/>
      <c r="B1717" s="127"/>
      <c r="C1717" s="26"/>
      <c r="D1717" s="128"/>
      <c r="E1717" s="129"/>
      <c r="F1717" s="119" t="str">
        <f>+IF(ISNA(VLOOKUP($E1717,COA!$A$10:$C$208,3,0)),"",VLOOKUP($E1717,COA!$A$10:$C$208,3,0))</f>
        <v/>
      </c>
      <c r="G1717" s="129"/>
      <c r="H1717" s="119" t="str">
        <f>+IF(ISNA(VLOOKUP($E1717,COA!$A$10:$C$208,3,0)),"",VLOOKUP($E1717,COA!$A$10:$C$208,3,0))</f>
        <v/>
      </c>
      <c r="I1717" s="120"/>
      <c r="J1717" s="121" t="str">
        <f>+IF(ISNA(VLOOKUP($I1717,'Cost Center'!$A$9:$B$48,2,0)),"",(VLOOKUP($I1717,'Cost Center'!$A$9:$B$48,2,0)))</f>
        <v/>
      </c>
      <c r="K1717" s="122"/>
      <c r="L1717" s="123"/>
      <c r="M1717" s="124">
        <f t="shared" si="81"/>
        <v>0</v>
      </c>
      <c r="N1717" s="124"/>
      <c r="O1717" s="124">
        <f t="shared" si="82"/>
        <v>0</v>
      </c>
      <c r="P1717" s="130"/>
      <c r="Q1717" s="130"/>
      <c r="R1717" s="130"/>
      <c r="S1717" s="130"/>
      <c r="T1717" s="130"/>
      <c r="U1717" s="130"/>
      <c r="V1717" s="130"/>
      <c r="W1717" s="130"/>
      <c r="X1717" s="130"/>
      <c r="Y1717" s="130"/>
      <c r="Z1717" s="130"/>
      <c r="AA1717" s="130"/>
      <c r="AB1717" s="131">
        <f t="shared" si="83"/>
        <v>0</v>
      </c>
    </row>
    <row r="1718" spans="1:28" s="97" customFormat="1" ht="12.75" x14ac:dyDescent="0.2">
      <c r="A1718" s="127"/>
      <c r="B1718" s="127"/>
      <c r="C1718" s="26"/>
      <c r="D1718" s="128"/>
      <c r="E1718" s="129"/>
      <c r="F1718" s="119" t="str">
        <f>+IF(ISNA(VLOOKUP($E1718,COA!$A$10:$C$208,3,0)),"",VLOOKUP($E1718,COA!$A$10:$C$208,3,0))</f>
        <v/>
      </c>
      <c r="G1718" s="129"/>
      <c r="H1718" s="119" t="str">
        <f>+IF(ISNA(VLOOKUP($E1718,COA!$A$10:$C$208,3,0)),"",VLOOKUP($E1718,COA!$A$10:$C$208,3,0))</f>
        <v/>
      </c>
      <c r="I1718" s="120"/>
      <c r="J1718" s="121" t="str">
        <f>+IF(ISNA(VLOOKUP($I1718,'Cost Center'!$A$9:$B$48,2,0)),"",(VLOOKUP($I1718,'Cost Center'!$A$9:$B$48,2,0)))</f>
        <v/>
      </c>
      <c r="K1718" s="122"/>
      <c r="L1718" s="123"/>
      <c r="M1718" s="124">
        <f t="shared" si="81"/>
        <v>0</v>
      </c>
      <c r="N1718" s="124"/>
      <c r="O1718" s="124">
        <f t="shared" si="82"/>
        <v>0</v>
      </c>
      <c r="P1718" s="130"/>
      <c r="Q1718" s="130"/>
      <c r="R1718" s="130"/>
      <c r="S1718" s="130"/>
      <c r="T1718" s="130"/>
      <c r="U1718" s="130"/>
      <c r="V1718" s="130"/>
      <c r="W1718" s="130"/>
      <c r="X1718" s="130"/>
      <c r="Y1718" s="130"/>
      <c r="Z1718" s="130"/>
      <c r="AA1718" s="130"/>
      <c r="AB1718" s="131">
        <f t="shared" si="83"/>
        <v>0</v>
      </c>
    </row>
    <row r="1719" spans="1:28" s="97" customFormat="1" ht="12.75" x14ac:dyDescent="0.2">
      <c r="A1719" s="127"/>
      <c r="B1719" s="127"/>
      <c r="C1719" s="26"/>
      <c r="D1719" s="128"/>
      <c r="E1719" s="129"/>
      <c r="F1719" s="119" t="str">
        <f>+IF(ISNA(VLOOKUP($E1719,COA!$A$10:$C$208,3,0)),"",VLOOKUP($E1719,COA!$A$10:$C$208,3,0))</f>
        <v/>
      </c>
      <c r="G1719" s="129"/>
      <c r="H1719" s="119" t="str">
        <f>+IF(ISNA(VLOOKUP($E1719,COA!$A$10:$C$208,3,0)),"",VLOOKUP($E1719,COA!$A$10:$C$208,3,0))</f>
        <v/>
      </c>
      <c r="I1719" s="120"/>
      <c r="J1719" s="121" t="str">
        <f>+IF(ISNA(VLOOKUP($I1719,'Cost Center'!$A$9:$B$48,2,0)),"",(VLOOKUP($I1719,'Cost Center'!$A$9:$B$48,2,0)))</f>
        <v/>
      </c>
      <c r="K1719" s="122"/>
      <c r="L1719" s="123"/>
      <c r="M1719" s="124">
        <f t="shared" si="81"/>
        <v>0</v>
      </c>
      <c r="N1719" s="124"/>
      <c r="O1719" s="124">
        <f t="shared" si="82"/>
        <v>0</v>
      </c>
      <c r="P1719" s="130"/>
      <c r="Q1719" s="130"/>
      <c r="R1719" s="130"/>
      <c r="S1719" s="130"/>
      <c r="T1719" s="130"/>
      <c r="U1719" s="130"/>
      <c r="V1719" s="130"/>
      <c r="W1719" s="130"/>
      <c r="X1719" s="130"/>
      <c r="Y1719" s="130"/>
      <c r="Z1719" s="130"/>
      <c r="AA1719" s="130"/>
      <c r="AB1719" s="131">
        <f t="shared" si="83"/>
        <v>0</v>
      </c>
    </row>
    <row r="1720" spans="1:28" s="97" customFormat="1" ht="12.75" x14ac:dyDescent="0.2">
      <c r="A1720" s="127"/>
      <c r="B1720" s="127"/>
      <c r="C1720" s="26"/>
      <c r="D1720" s="128"/>
      <c r="E1720" s="129"/>
      <c r="F1720" s="119" t="str">
        <f>+IF(ISNA(VLOOKUP($E1720,COA!$A$10:$C$208,3,0)),"",VLOOKUP($E1720,COA!$A$10:$C$208,3,0))</f>
        <v/>
      </c>
      <c r="G1720" s="129"/>
      <c r="H1720" s="119" t="str">
        <f>+IF(ISNA(VLOOKUP($E1720,COA!$A$10:$C$208,3,0)),"",VLOOKUP($E1720,COA!$A$10:$C$208,3,0))</f>
        <v/>
      </c>
      <c r="I1720" s="120"/>
      <c r="J1720" s="121" t="str">
        <f>+IF(ISNA(VLOOKUP($I1720,'Cost Center'!$A$9:$B$48,2,0)),"",(VLOOKUP($I1720,'Cost Center'!$A$9:$B$48,2,0)))</f>
        <v/>
      </c>
      <c r="K1720" s="122"/>
      <c r="L1720" s="123"/>
      <c r="M1720" s="124">
        <f t="shared" si="81"/>
        <v>0</v>
      </c>
      <c r="N1720" s="124"/>
      <c r="O1720" s="124">
        <f t="shared" si="82"/>
        <v>0</v>
      </c>
      <c r="P1720" s="130"/>
      <c r="Q1720" s="130"/>
      <c r="R1720" s="130"/>
      <c r="S1720" s="130"/>
      <c r="T1720" s="130"/>
      <c r="U1720" s="130"/>
      <c r="V1720" s="130"/>
      <c r="W1720" s="130"/>
      <c r="X1720" s="130"/>
      <c r="Y1720" s="130"/>
      <c r="Z1720" s="130"/>
      <c r="AA1720" s="130"/>
      <c r="AB1720" s="131">
        <f t="shared" si="83"/>
        <v>0</v>
      </c>
    </row>
    <row r="1721" spans="1:28" s="97" customFormat="1" ht="12.75" x14ac:dyDescent="0.2">
      <c r="A1721" s="127"/>
      <c r="B1721" s="127"/>
      <c r="C1721" s="26"/>
      <c r="D1721" s="128"/>
      <c r="E1721" s="129"/>
      <c r="F1721" s="119" t="str">
        <f>+IF(ISNA(VLOOKUP($E1721,COA!$A$10:$C$208,3,0)),"",VLOOKUP($E1721,COA!$A$10:$C$208,3,0))</f>
        <v/>
      </c>
      <c r="G1721" s="129"/>
      <c r="H1721" s="119" t="str">
        <f>+IF(ISNA(VLOOKUP($E1721,COA!$A$10:$C$208,3,0)),"",VLOOKUP($E1721,COA!$A$10:$C$208,3,0))</f>
        <v/>
      </c>
      <c r="I1721" s="120"/>
      <c r="J1721" s="121" t="str">
        <f>+IF(ISNA(VLOOKUP($I1721,'Cost Center'!$A$9:$B$48,2,0)),"",(VLOOKUP($I1721,'Cost Center'!$A$9:$B$48,2,0)))</f>
        <v/>
      </c>
      <c r="K1721" s="122"/>
      <c r="L1721" s="123"/>
      <c r="M1721" s="124">
        <f t="shared" si="81"/>
        <v>0</v>
      </c>
      <c r="N1721" s="124"/>
      <c r="O1721" s="124">
        <f t="shared" si="82"/>
        <v>0</v>
      </c>
      <c r="P1721" s="130"/>
      <c r="Q1721" s="130"/>
      <c r="R1721" s="130"/>
      <c r="S1721" s="130"/>
      <c r="T1721" s="130"/>
      <c r="U1721" s="130"/>
      <c r="V1721" s="130"/>
      <c r="W1721" s="130"/>
      <c r="X1721" s="130"/>
      <c r="Y1721" s="130"/>
      <c r="Z1721" s="130"/>
      <c r="AA1721" s="130"/>
      <c r="AB1721" s="131">
        <f t="shared" si="83"/>
        <v>0</v>
      </c>
    </row>
    <row r="1722" spans="1:28" s="97" customFormat="1" ht="12.75" x14ac:dyDescent="0.2">
      <c r="A1722" s="127"/>
      <c r="B1722" s="127"/>
      <c r="C1722" s="26"/>
      <c r="D1722" s="128"/>
      <c r="E1722" s="129"/>
      <c r="F1722" s="119" t="str">
        <f>+IF(ISNA(VLOOKUP($E1722,COA!$A$10:$C$208,3,0)),"",VLOOKUP($E1722,COA!$A$10:$C$208,3,0))</f>
        <v/>
      </c>
      <c r="G1722" s="129"/>
      <c r="H1722" s="119" t="str">
        <f>+IF(ISNA(VLOOKUP($E1722,COA!$A$10:$C$208,3,0)),"",VLOOKUP($E1722,COA!$A$10:$C$208,3,0))</f>
        <v/>
      </c>
      <c r="I1722" s="120"/>
      <c r="J1722" s="121" t="str">
        <f>+IF(ISNA(VLOOKUP($I1722,'Cost Center'!$A$9:$B$48,2,0)),"",(VLOOKUP($I1722,'Cost Center'!$A$9:$B$48,2,0)))</f>
        <v/>
      </c>
      <c r="K1722" s="122"/>
      <c r="L1722" s="123"/>
      <c r="M1722" s="124">
        <f t="shared" si="81"/>
        <v>0</v>
      </c>
      <c r="N1722" s="124"/>
      <c r="O1722" s="124">
        <f t="shared" si="82"/>
        <v>0</v>
      </c>
      <c r="P1722" s="130"/>
      <c r="Q1722" s="130"/>
      <c r="R1722" s="130"/>
      <c r="S1722" s="130"/>
      <c r="T1722" s="130"/>
      <c r="U1722" s="130"/>
      <c r="V1722" s="130"/>
      <c r="W1722" s="130"/>
      <c r="X1722" s="130"/>
      <c r="Y1722" s="130"/>
      <c r="Z1722" s="130"/>
      <c r="AA1722" s="130"/>
      <c r="AB1722" s="131">
        <f t="shared" si="83"/>
        <v>0</v>
      </c>
    </row>
    <row r="1723" spans="1:28" s="97" customFormat="1" ht="12.75" x14ac:dyDescent="0.2">
      <c r="A1723" s="127"/>
      <c r="B1723" s="127"/>
      <c r="C1723" s="26"/>
      <c r="D1723" s="128"/>
      <c r="E1723" s="129"/>
      <c r="F1723" s="119" t="str">
        <f>+IF(ISNA(VLOOKUP($E1723,COA!$A$10:$C$208,3,0)),"",VLOOKUP($E1723,COA!$A$10:$C$208,3,0))</f>
        <v/>
      </c>
      <c r="G1723" s="129"/>
      <c r="H1723" s="119" t="str">
        <f>+IF(ISNA(VLOOKUP($E1723,COA!$A$10:$C$208,3,0)),"",VLOOKUP($E1723,COA!$A$10:$C$208,3,0))</f>
        <v/>
      </c>
      <c r="I1723" s="120"/>
      <c r="J1723" s="121" t="str">
        <f>+IF(ISNA(VLOOKUP($I1723,'Cost Center'!$A$9:$B$48,2,0)),"",(VLOOKUP($I1723,'Cost Center'!$A$9:$B$48,2,0)))</f>
        <v/>
      </c>
      <c r="K1723" s="122"/>
      <c r="L1723" s="123"/>
      <c r="M1723" s="124">
        <f t="shared" si="81"/>
        <v>0</v>
      </c>
      <c r="N1723" s="124"/>
      <c r="O1723" s="124">
        <f t="shared" si="82"/>
        <v>0</v>
      </c>
      <c r="P1723" s="130"/>
      <c r="Q1723" s="130"/>
      <c r="R1723" s="130"/>
      <c r="S1723" s="130"/>
      <c r="T1723" s="130"/>
      <c r="U1723" s="130"/>
      <c r="V1723" s="130"/>
      <c r="W1723" s="130"/>
      <c r="X1723" s="130"/>
      <c r="Y1723" s="130"/>
      <c r="Z1723" s="130"/>
      <c r="AA1723" s="130"/>
      <c r="AB1723" s="131">
        <f t="shared" si="83"/>
        <v>0</v>
      </c>
    </row>
    <row r="1724" spans="1:28" s="97" customFormat="1" ht="12.75" x14ac:dyDescent="0.2">
      <c r="A1724" s="127"/>
      <c r="B1724" s="127"/>
      <c r="C1724" s="26"/>
      <c r="D1724" s="128"/>
      <c r="E1724" s="129"/>
      <c r="F1724" s="119" t="str">
        <f>+IF(ISNA(VLOOKUP($E1724,COA!$A$10:$C$208,3,0)),"",VLOOKUP($E1724,COA!$A$10:$C$208,3,0))</f>
        <v/>
      </c>
      <c r="G1724" s="129"/>
      <c r="H1724" s="119" t="str">
        <f>+IF(ISNA(VLOOKUP($E1724,COA!$A$10:$C$208,3,0)),"",VLOOKUP($E1724,COA!$A$10:$C$208,3,0))</f>
        <v/>
      </c>
      <c r="I1724" s="120"/>
      <c r="J1724" s="121" t="str">
        <f>+IF(ISNA(VLOOKUP($I1724,'Cost Center'!$A$9:$B$48,2,0)),"",(VLOOKUP($I1724,'Cost Center'!$A$9:$B$48,2,0)))</f>
        <v/>
      </c>
      <c r="K1724" s="122"/>
      <c r="L1724" s="123"/>
      <c r="M1724" s="124">
        <f t="shared" si="81"/>
        <v>0</v>
      </c>
      <c r="N1724" s="124"/>
      <c r="O1724" s="124">
        <f t="shared" si="82"/>
        <v>0</v>
      </c>
      <c r="P1724" s="130"/>
      <c r="Q1724" s="130"/>
      <c r="R1724" s="130"/>
      <c r="S1724" s="130"/>
      <c r="T1724" s="130"/>
      <c r="U1724" s="130"/>
      <c r="V1724" s="130"/>
      <c r="W1724" s="130"/>
      <c r="X1724" s="130"/>
      <c r="Y1724" s="130"/>
      <c r="Z1724" s="130"/>
      <c r="AA1724" s="130"/>
      <c r="AB1724" s="131">
        <f t="shared" si="83"/>
        <v>0</v>
      </c>
    </row>
    <row r="1725" spans="1:28" s="97" customFormat="1" ht="12.75" x14ac:dyDescent="0.2">
      <c r="A1725" s="127"/>
      <c r="B1725" s="127"/>
      <c r="C1725" s="26"/>
      <c r="D1725" s="128"/>
      <c r="E1725" s="129"/>
      <c r="F1725" s="119" t="str">
        <f>+IF(ISNA(VLOOKUP($E1725,COA!$A$10:$C$208,3,0)),"",VLOOKUP($E1725,COA!$A$10:$C$208,3,0))</f>
        <v/>
      </c>
      <c r="G1725" s="129"/>
      <c r="H1725" s="119" t="str">
        <f>+IF(ISNA(VLOOKUP($E1725,COA!$A$10:$C$208,3,0)),"",VLOOKUP($E1725,COA!$A$10:$C$208,3,0))</f>
        <v/>
      </c>
      <c r="I1725" s="120"/>
      <c r="J1725" s="121" t="str">
        <f>+IF(ISNA(VLOOKUP($I1725,'Cost Center'!$A$9:$B$48,2,0)),"",(VLOOKUP($I1725,'Cost Center'!$A$9:$B$48,2,0)))</f>
        <v/>
      </c>
      <c r="K1725" s="122"/>
      <c r="L1725" s="123"/>
      <c r="M1725" s="124">
        <f t="shared" si="81"/>
        <v>0</v>
      </c>
      <c r="N1725" s="124"/>
      <c r="O1725" s="124">
        <f t="shared" si="82"/>
        <v>0</v>
      </c>
      <c r="P1725" s="130"/>
      <c r="Q1725" s="130"/>
      <c r="R1725" s="130"/>
      <c r="S1725" s="130"/>
      <c r="T1725" s="130"/>
      <c r="U1725" s="130"/>
      <c r="V1725" s="130"/>
      <c r="W1725" s="130"/>
      <c r="X1725" s="130"/>
      <c r="Y1725" s="130"/>
      <c r="Z1725" s="130"/>
      <c r="AA1725" s="130"/>
      <c r="AB1725" s="131">
        <f t="shared" si="83"/>
        <v>0</v>
      </c>
    </row>
    <row r="1726" spans="1:28" s="97" customFormat="1" ht="12.75" x14ac:dyDescent="0.2">
      <c r="A1726" s="127"/>
      <c r="B1726" s="127"/>
      <c r="C1726" s="26"/>
      <c r="D1726" s="128"/>
      <c r="E1726" s="129"/>
      <c r="F1726" s="119" t="str">
        <f>+IF(ISNA(VLOOKUP($E1726,COA!$A$10:$C$208,3,0)),"",VLOOKUP($E1726,COA!$A$10:$C$208,3,0))</f>
        <v/>
      </c>
      <c r="G1726" s="129"/>
      <c r="H1726" s="119" t="str">
        <f>+IF(ISNA(VLOOKUP($E1726,COA!$A$10:$C$208,3,0)),"",VLOOKUP($E1726,COA!$A$10:$C$208,3,0))</f>
        <v/>
      </c>
      <c r="I1726" s="120"/>
      <c r="J1726" s="121" t="str">
        <f>+IF(ISNA(VLOOKUP($I1726,'Cost Center'!$A$9:$B$48,2,0)),"",(VLOOKUP($I1726,'Cost Center'!$A$9:$B$48,2,0)))</f>
        <v/>
      </c>
      <c r="K1726" s="122"/>
      <c r="L1726" s="123"/>
      <c r="M1726" s="124">
        <f t="shared" si="81"/>
        <v>0</v>
      </c>
      <c r="N1726" s="124"/>
      <c r="O1726" s="124">
        <f t="shared" si="82"/>
        <v>0</v>
      </c>
      <c r="P1726" s="130"/>
      <c r="Q1726" s="130"/>
      <c r="R1726" s="130"/>
      <c r="S1726" s="130"/>
      <c r="T1726" s="130"/>
      <c r="U1726" s="130"/>
      <c r="V1726" s="130"/>
      <c r="W1726" s="130"/>
      <c r="X1726" s="130"/>
      <c r="Y1726" s="130"/>
      <c r="Z1726" s="130"/>
      <c r="AA1726" s="130"/>
      <c r="AB1726" s="131">
        <f t="shared" si="83"/>
        <v>0</v>
      </c>
    </row>
    <row r="1727" spans="1:28" s="97" customFormat="1" ht="12.75" x14ac:dyDescent="0.2">
      <c r="A1727" s="127"/>
      <c r="B1727" s="127"/>
      <c r="C1727" s="26"/>
      <c r="D1727" s="128"/>
      <c r="E1727" s="129"/>
      <c r="F1727" s="119" t="str">
        <f>+IF(ISNA(VLOOKUP($E1727,COA!$A$10:$C$208,3,0)),"",VLOOKUP($E1727,COA!$A$10:$C$208,3,0))</f>
        <v/>
      </c>
      <c r="G1727" s="129"/>
      <c r="H1727" s="119" t="str">
        <f>+IF(ISNA(VLOOKUP($E1727,COA!$A$10:$C$208,3,0)),"",VLOOKUP($E1727,COA!$A$10:$C$208,3,0))</f>
        <v/>
      </c>
      <c r="I1727" s="120"/>
      <c r="J1727" s="121" t="str">
        <f>+IF(ISNA(VLOOKUP($I1727,'Cost Center'!$A$9:$B$48,2,0)),"",(VLOOKUP($I1727,'Cost Center'!$A$9:$B$48,2,0)))</f>
        <v/>
      </c>
      <c r="K1727" s="122"/>
      <c r="L1727" s="123"/>
      <c r="M1727" s="124">
        <f t="shared" si="81"/>
        <v>0</v>
      </c>
      <c r="N1727" s="124"/>
      <c r="O1727" s="124">
        <f t="shared" si="82"/>
        <v>0</v>
      </c>
      <c r="P1727" s="130"/>
      <c r="Q1727" s="130"/>
      <c r="R1727" s="130"/>
      <c r="S1727" s="130"/>
      <c r="T1727" s="130"/>
      <c r="U1727" s="130"/>
      <c r="V1727" s="130"/>
      <c r="W1727" s="130"/>
      <c r="X1727" s="130"/>
      <c r="Y1727" s="130"/>
      <c r="Z1727" s="130"/>
      <c r="AA1727" s="130"/>
      <c r="AB1727" s="131">
        <f t="shared" si="83"/>
        <v>0</v>
      </c>
    </row>
    <row r="1728" spans="1:28" s="97" customFormat="1" ht="12.75" x14ac:dyDescent="0.2">
      <c r="A1728" s="127"/>
      <c r="B1728" s="127"/>
      <c r="C1728" s="26"/>
      <c r="D1728" s="128"/>
      <c r="E1728" s="129"/>
      <c r="F1728" s="119" t="str">
        <f>+IF(ISNA(VLOOKUP($E1728,COA!$A$10:$C$208,3,0)),"",VLOOKUP($E1728,COA!$A$10:$C$208,3,0))</f>
        <v/>
      </c>
      <c r="G1728" s="129"/>
      <c r="H1728" s="119" t="str">
        <f>+IF(ISNA(VLOOKUP($E1728,COA!$A$10:$C$208,3,0)),"",VLOOKUP($E1728,COA!$A$10:$C$208,3,0))</f>
        <v/>
      </c>
      <c r="I1728" s="120"/>
      <c r="J1728" s="121" t="str">
        <f>+IF(ISNA(VLOOKUP($I1728,'Cost Center'!$A$9:$B$48,2,0)),"",(VLOOKUP($I1728,'Cost Center'!$A$9:$B$48,2,0)))</f>
        <v/>
      </c>
      <c r="K1728" s="122"/>
      <c r="L1728" s="123"/>
      <c r="M1728" s="124">
        <f t="shared" si="81"/>
        <v>0</v>
      </c>
      <c r="N1728" s="124"/>
      <c r="O1728" s="124">
        <f t="shared" si="82"/>
        <v>0</v>
      </c>
      <c r="P1728" s="130"/>
      <c r="Q1728" s="130"/>
      <c r="R1728" s="130"/>
      <c r="S1728" s="130"/>
      <c r="T1728" s="130"/>
      <c r="U1728" s="130"/>
      <c r="V1728" s="130"/>
      <c r="W1728" s="130"/>
      <c r="X1728" s="130"/>
      <c r="Y1728" s="130"/>
      <c r="Z1728" s="130"/>
      <c r="AA1728" s="130"/>
      <c r="AB1728" s="131">
        <f t="shared" si="83"/>
        <v>0</v>
      </c>
    </row>
    <row r="1729" spans="1:28" s="97" customFormat="1" ht="12.75" x14ac:dyDescent="0.2">
      <c r="A1729" s="127"/>
      <c r="B1729" s="127"/>
      <c r="C1729" s="26"/>
      <c r="D1729" s="128"/>
      <c r="E1729" s="129"/>
      <c r="F1729" s="119" t="str">
        <f>+IF(ISNA(VLOOKUP($E1729,COA!$A$10:$C$208,3,0)),"",VLOOKUP($E1729,COA!$A$10:$C$208,3,0))</f>
        <v/>
      </c>
      <c r="G1729" s="129"/>
      <c r="H1729" s="119" t="str">
        <f>+IF(ISNA(VLOOKUP($E1729,COA!$A$10:$C$208,3,0)),"",VLOOKUP($E1729,COA!$A$10:$C$208,3,0))</f>
        <v/>
      </c>
      <c r="I1729" s="120"/>
      <c r="J1729" s="121" t="str">
        <f>+IF(ISNA(VLOOKUP($I1729,'Cost Center'!$A$9:$B$48,2,0)),"",(VLOOKUP($I1729,'Cost Center'!$A$9:$B$48,2,0)))</f>
        <v/>
      </c>
      <c r="K1729" s="122"/>
      <c r="L1729" s="123"/>
      <c r="M1729" s="124">
        <f t="shared" si="81"/>
        <v>0</v>
      </c>
      <c r="N1729" s="124"/>
      <c r="O1729" s="124">
        <f t="shared" si="82"/>
        <v>0</v>
      </c>
      <c r="P1729" s="130"/>
      <c r="Q1729" s="130"/>
      <c r="R1729" s="130"/>
      <c r="S1729" s="130"/>
      <c r="T1729" s="130"/>
      <c r="U1729" s="130"/>
      <c r="V1729" s="130"/>
      <c r="W1729" s="130"/>
      <c r="X1729" s="130"/>
      <c r="Y1729" s="130"/>
      <c r="Z1729" s="130"/>
      <c r="AA1729" s="130"/>
      <c r="AB1729" s="131">
        <f t="shared" si="83"/>
        <v>0</v>
      </c>
    </row>
    <row r="1730" spans="1:28" s="97" customFormat="1" ht="12.75" x14ac:dyDescent="0.2">
      <c r="A1730" s="127"/>
      <c r="B1730" s="127"/>
      <c r="C1730" s="26"/>
      <c r="D1730" s="128"/>
      <c r="E1730" s="129"/>
      <c r="F1730" s="119" t="str">
        <f>+IF(ISNA(VLOOKUP($E1730,COA!$A$10:$C$208,3,0)),"",VLOOKUP($E1730,COA!$A$10:$C$208,3,0))</f>
        <v/>
      </c>
      <c r="G1730" s="129"/>
      <c r="H1730" s="119" t="str">
        <f>+IF(ISNA(VLOOKUP($E1730,COA!$A$10:$C$208,3,0)),"",VLOOKUP($E1730,COA!$A$10:$C$208,3,0))</f>
        <v/>
      </c>
      <c r="I1730" s="120"/>
      <c r="J1730" s="121" t="str">
        <f>+IF(ISNA(VLOOKUP($I1730,'Cost Center'!$A$9:$B$48,2,0)),"",(VLOOKUP($I1730,'Cost Center'!$A$9:$B$48,2,0)))</f>
        <v/>
      </c>
      <c r="K1730" s="122"/>
      <c r="L1730" s="123"/>
      <c r="M1730" s="124">
        <f t="shared" si="81"/>
        <v>0</v>
      </c>
      <c r="N1730" s="124"/>
      <c r="O1730" s="124">
        <f t="shared" si="82"/>
        <v>0</v>
      </c>
      <c r="P1730" s="130"/>
      <c r="Q1730" s="130"/>
      <c r="R1730" s="130"/>
      <c r="S1730" s="130"/>
      <c r="T1730" s="130"/>
      <c r="U1730" s="130"/>
      <c r="V1730" s="130"/>
      <c r="W1730" s="130"/>
      <c r="X1730" s="130"/>
      <c r="Y1730" s="130"/>
      <c r="Z1730" s="130"/>
      <c r="AA1730" s="130"/>
      <c r="AB1730" s="131">
        <f t="shared" si="83"/>
        <v>0</v>
      </c>
    </row>
    <row r="1731" spans="1:28" s="97" customFormat="1" ht="12.75" x14ac:dyDescent="0.2">
      <c r="A1731" s="127"/>
      <c r="B1731" s="127"/>
      <c r="C1731" s="26"/>
      <c r="D1731" s="128"/>
      <c r="E1731" s="129"/>
      <c r="F1731" s="119" t="str">
        <f>+IF(ISNA(VLOOKUP($E1731,COA!$A$10:$C$208,3,0)),"",VLOOKUP($E1731,COA!$A$10:$C$208,3,0))</f>
        <v/>
      </c>
      <c r="G1731" s="129"/>
      <c r="H1731" s="119" t="str">
        <f>+IF(ISNA(VLOOKUP($E1731,COA!$A$10:$C$208,3,0)),"",VLOOKUP($E1731,COA!$A$10:$C$208,3,0))</f>
        <v/>
      </c>
      <c r="I1731" s="120"/>
      <c r="J1731" s="121" t="str">
        <f>+IF(ISNA(VLOOKUP($I1731,'Cost Center'!$A$9:$B$48,2,0)),"",(VLOOKUP($I1731,'Cost Center'!$A$9:$B$48,2,0)))</f>
        <v/>
      </c>
      <c r="K1731" s="122"/>
      <c r="L1731" s="123"/>
      <c r="M1731" s="124">
        <f t="shared" si="81"/>
        <v>0</v>
      </c>
      <c r="N1731" s="124"/>
      <c r="O1731" s="124">
        <f t="shared" si="82"/>
        <v>0</v>
      </c>
      <c r="P1731" s="130"/>
      <c r="Q1731" s="130"/>
      <c r="R1731" s="130"/>
      <c r="S1731" s="130"/>
      <c r="T1731" s="130"/>
      <c r="U1731" s="130"/>
      <c r="V1731" s="130"/>
      <c r="W1731" s="130"/>
      <c r="X1731" s="130"/>
      <c r="Y1731" s="130"/>
      <c r="Z1731" s="130"/>
      <c r="AA1731" s="130"/>
      <c r="AB1731" s="131">
        <f t="shared" si="83"/>
        <v>0</v>
      </c>
    </row>
    <row r="1732" spans="1:28" s="97" customFormat="1" ht="12.75" x14ac:dyDescent="0.2">
      <c r="A1732" s="127"/>
      <c r="B1732" s="127"/>
      <c r="C1732" s="26"/>
      <c r="D1732" s="128"/>
      <c r="E1732" s="129"/>
      <c r="F1732" s="119" t="str">
        <f>+IF(ISNA(VLOOKUP($E1732,COA!$A$10:$C$208,3,0)),"",VLOOKUP($E1732,COA!$A$10:$C$208,3,0))</f>
        <v/>
      </c>
      <c r="G1732" s="129"/>
      <c r="H1732" s="119" t="str">
        <f>+IF(ISNA(VLOOKUP($E1732,COA!$A$10:$C$208,3,0)),"",VLOOKUP($E1732,COA!$A$10:$C$208,3,0))</f>
        <v/>
      </c>
      <c r="I1732" s="120"/>
      <c r="J1732" s="121" t="str">
        <f>+IF(ISNA(VLOOKUP($I1732,'Cost Center'!$A$9:$B$48,2,0)),"",(VLOOKUP($I1732,'Cost Center'!$A$9:$B$48,2,0)))</f>
        <v/>
      </c>
      <c r="K1732" s="122"/>
      <c r="L1732" s="123"/>
      <c r="M1732" s="124">
        <f t="shared" si="81"/>
        <v>0</v>
      </c>
      <c r="N1732" s="124"/>
      <c r="O1732" s="124">
        <f t="shared" si="82"/>
        <v>0</v>
      </c>
      <c r="P1732" s="130"/>
      <c r="Q1732" s="130"/>
      <c r="R1732" s="130"/>
      <c r="S1732" s="130"/>
      <c r="T1732" s="130"/>
      <c r="U1732" s="130"/>
      <c r="V1732" s="130"/>
      <c r="W1732" s="130"/>
      <c r="X1732" s="130"/>
      <c r="Y1732" s="130"/>
      <c r="Z1732" s="130"/>
      <c r="AA1732" s="130"/>
      <c r="AB1732" s="131">
        <f t="shared" si="83"/>
        <v>0</v>
      </c>
    </row>
    <row r="1733" spans="1:28" s="97" customFormat="1" ht="12.75" x14ac:dyDescent="0.2">
      <c r="A1733" s="127"/>
      <c r="B1733" s="127"/>
      <c r="C1733" s="26"/>
      <c r="D1733" s="128"/>
      <c r="E1733" s="129"/>
      <c r="F1733" s="119" t="str">
        <f>+IF(ISNA(VLOOKUP($E1733,COA!$A$10:$C$208,3,0)),"",VLOOKUP($E1733,COA!$A$10:$C$208,3,0))</f>
        <v/>
      </c>
      <c r="G1733" s="129"/>
      <c r="H1733" s="119" t="str">
        <f>+IF(ISNA(VLOOKUP($E1733,COA!$A$10:$C$208,3,0)),"",VLOOKUP($E1733,COA!$A$10:$C$208,3,0))</f>
        <v/>
      </c>
      <c r="I1733" s="120"/>
      <c r="J1733" s="121" t="str">
        <f>+IF(ISNA(VLOOKUP($I1733,'Cost Center'!$A$9:$B$48,2,0)),"",(VLOOKUP($I1733,'Cost Center'!$A$9:$B$48,2,0)))</f>
        <v/>
      </c>
      <c r="K1733" s="122"/>
      <c r="L1733" s="123"/>
      <c r="M1733" s="124">
        <f t="shared" si="81"/>
        <v>0</v>
      </c>
      <c r="N1733" s="124"/>
      <c r="O1733" s="124">
        <f t="shared" si="82"/>
        <v>0</v>
      </c>
      <c r="P1733" s="130"/>
      <c r="Q1733" s="130"/>
      <c r="R1733" s="130"/>
      <c r="S1733" s="130"/>
      <c r="T1733" s="130"/>
      <c r="U1733" s="130"/>
      <c r="V1733" s="130"/>
      <c r="W1733" s="130"/>
      <c r="X1733" s="130"/>
      <c r="Y1733" s="130"/>
      <c r="Z1733" s="130"/>
      <c r="AA1733" s="130"/>
      <c r="AB1733" s="131">
        <f t="shared" si="83"/>
        <v>0</v>
      </c>
    </row>
    <row r="1734" spans="1:28" s="97" customFormat="1" ht="12.75" x14ac:dyDescent="0.2">
      <c r="A1734" s="127"/>
      <c r="B1734" s="127"/>
      <c r="C1734" s="26"/>
      <c r="D1734" s="128"/>
      <c r="E1734" s="129"/>
      <c r="F1734" s="119" t="str">
        <f>+IF(ISNA(VLOOKUP($E1734,COA!$A$10:$C$208,3,0)),"",VLOOKUP($E1734,COA!$A$10:$C$208,3,0))</f>
        <v/>
      </c>
      <c r="G1734" s="129"/>
      <c r="H1734" s="119" t="str">
        <f>+IF(ISNA(VLOOKUP($E1734,COA!$A$10:$C$208,3,0)),"",VLOOKUP($E1734,COA!$A$10:$C$208,3,0))</f>
        <v/>
      </c>
      <c r="I1734" s="120"/>
      <c r="J1734" s="121" t="str">
        <f>+IF(ISNA(VLOOKUP($I1734,'Cost Center'!$A$9:$B$48,2,0)),"",(VLOOKUP($I1734,'Cost Center'!$A$9:$B$48,2,0)))</f>
        <v/>
      </c>
      <c r="K1734" s="122"/>
      <c r="L1734" s="123"/>
      <c r="M1734" s="124">
        <f t="shared" si="81"/>
        <v>0</v>
      </c>
      <c r="N1734" s="124"/>
      <c r="O1734" s="124">
        <f t="shared" si="82"/>
        <v>0</v>
      </c>
      <c r="P1734" s="130"/>
      <c r="Q1734" s="130"/>
      <c r="R1734" s="130"/>
      <c r="S1734" s="130"/>
      <c r="T1734" s="130"/>
      <c r="U1734" s="130"/>
      <c r="V1734" s="130"/>
      <c r="W1734" s="130"/>
      <c r="X1734" s="130"/>
      <c r="Y1734" s="130"/>
      <c r="Z1734" s="130"/>
      <c r="AA1734" s="130"/>
      <c r="AB1734" s="131">
        <f t="shared" si="83"/>
        <v>0</v>
      </c>
    </row>
    <row r="1735" spans="1:28" s="97" customFormat="1" ht="12.75" x14ac:dyDescent="0.2">
      <c r="A1735" s="127"/>
      <c r="B1735" s="127"/>
      <c r="C1735" s="26"/>
      <c r="D1735" s="128"/>
      <c r="E1735" s="129"/>
      <c r="F1735" s="119" t="str">
        <f>+IF(ISNA(VLOOKUP($E1735,COA!$A$10:$C$208,3,0)),"",VLOOKUP($E1735,COA!$A$10:$C$208,3,0))</f>
        <v/>
      </c>
      <c r="G1735" s="129"/>
      <c r="H1735" s="119" t="str">
        <f>+IF(ISNA(VLOOKUP($E1735,COA!$A$10:$C$208,3,0)),"",VLOOKUP($E1735,COA!$A$10:$C$208,3,0))</f>
        <v/>
      </c>
      <c r="I1735" s="120"/>
      <c r="J1735" s="121" t="str">
        <f>+IF(ISNA(VLOOKUP($I1735,'Cost Center'!$A$9:$B$48,2,0)),"",(VLOOKUP($I1735,'Cost Center'!$A$9:$B$48,2,0)))</f>
        <v/>
      </c>
      <c r="K1735" s="122"/>
      <c r="L1735" s="123"/>
      <c r="M1735" s="124">
        <f t="shared" si="81"/>
        <v>0</v>
      </c>
      <c r="N1735" s="124"/>
      <c r="O1735" s="124">
        <f t="shared" si="82"/>
        <v>0</v>
      </c>
      <c r="P1735" s="130"/>
      <c r="Q1735" s="130"/>
      <c r="R1735" s="130"/>
      <c r="S1735" s="130"/>
      <c r="T1735" s="130"/>
      <c r="U1735" s="130"/>
      <c r="V1735" s="130"/>
      <c r="W1735" s="130"/>
      <c r="X1735" s="130"/>
      <c r="Y1735" s="130"/>
      <c r="Z1735" s="130"/>
      <c r="AA1735" s="130"/>
      <c r="AB1735" s="131">
        <f t="shared" si="83"/>
        <v>0</v>
      </c>
    </row>
    <row r="1736" spans="1:28" s="97" customFormat="1" ht="12.75" x14ac:dyDescent="0.2">
      <c r="A1736" s="127"/>
      <c r="B1736" s="127"/>
      <c r="C1736" s="26"/>
      <c r="D1736" s="128"/>
      <c r="E1736" s="129"/>
      <c r="F1736" s="119" t="str">
        <f>+IF(ISNA(VLOOKUP($E1736,COA!$A$10:$C$208,3,0)),"",VLOOKUP($E1736,COA!$A$10:$C$208,3,0))</f>
        <v/>
      </c>
      <c r="G1736" s="129"/>
      <c r="H1736" s="119" t="str">
        <f>+IF(ISNA(VLOOKUP($E1736,COA!$A$10:$C$208,3,0)),"",VLOOKUP($E1736,COA!$A$10:$C$208,3,0))</f>
        <v/>
      </c>
      <c r="I1736" s="120"/>
      <c r="J1736" s="121" t="str">
        <f>+IF(ISNA(VLOOKUP($I1736,'Cost Center'!$A$9:$B$48,2,0)),"",(VLOOKUP($I1736,'Cost Center'!$A$9:$B$48,2,0)))</f>
        <v/>
      </c>
      <c r="K1736" s="122"/>
      <c r="L1736" s="123"/>
      <c r="M1736" s="124">
        <f t="shared" si="81"/>
        <v>0</v>
      </c>
      <c r="N1736" s="124"/>
      <c r="O1736" s="124">
        <f t="shared" si="82"/>
        <v>0</v>
      </c>
      <c r="P1736" s="130"/>
      <c r="Q1736" s="130"/>
      <c r="R1736" s="130"/>
      <c r="S1736" s="130"/>
      <c r="T1736" s="130"/>
      <c r="U1736" s="130"/>
      <c r="V1736" s="130"/>
      <c r="W1736" s="130"/>
      <c r="X1736" s="130"/>
      <c r="Y1736" s="130"/>
      <c r="Z1736" s="130"/>
      <c r="AA1736" s="130"/>
      <c r="AB1736" s="131">
        <f t="shared" si="83"/>
        <v>0</v>
      </c>
    </row>
    <row r="1737" spans="1:28" s="97" customFormat="1" ht="12.75" x14ac:dyDescent="0.2">
      <c r="A1737" s="127"/>
      <c r="B1737" s="127"/>
      <c r="C1737" s="26"/>
      <c r="D1737" s="128"/>
      <c r="E1737" s="129"/>
      <c r="F1737" s="119" t="str">
        <f>+IF(ISNA(VLOOKUP($E1737,COA!$A$10:$C$208,3,0)),"",VLOOKUP($E1737,COA!$A$10:$C$208,3,0))</f>
        <v/>
      </c>
      <c r="G1737" s="129"/>
      <c r="H1737" s="119" t="str">
        <f>+IF(ISNA(VLOOKUP($E1737,COA!$A$10:$C$208,3,0)),"",VLOOKUP($E1737,COA!$A$10:$C$208,3,0))</f>
        <v/>
      </c>
      <c r="I1737" s="120"/>
      <c r="J1737" s="121" t="str">
        <f>+IF(ISNA(VLOOKUP($I1737,'Cost Center'!$A$9:$B$48,2,0)),"",(VLOOKUP($I1737,'Cost Center'!$A$9:$B$48,2,0)))</f>
        <v/>
      </c>
      <c r="K1737" s="122"/>
      <c r="L1737" s="123"/>
      <c r="M1737" s="124">
        <f t="shared" si="81"/>
        <v>0</v>
      </c>
      <c r="N1737" s="124"/>
      <c r="O1737" s="124">
        <f t="shared" si="82"/>
        <v>0</v>
      </c>
      <c r="P1737" s="130"/>
      <c r="Q1737" s="130"/>
      <c r="R1737" s="130"/>
      <c r="S1737" s="130"/>
      <c r="T1737" s="130"/>
      <c r="U1737" s="130"/>
      <c r="V1737" s="130"/>
      <c r="W1737" s="130"/>
      <c r="X1737" s="130"/>
      <c r="Y1737" s="130"/>
      <c r="Z1737" s="130"/>
      <c r="AA1737" s="130"/>
      <c r="AB1737" s="131">
        <f t="shared" si="83"/>
        <v>0</v>
      </c>
    </row>
    <row r="1738" spans="1:28" s="97" customFormat="1" ht="12.75" x14ac:dyDescent="0.2">
      <c r="A1738" s="127"/>
      <c r="B1738" s="127"/>
      <c r="C1738" s="26"/>
      <c r="D1738" s="128"/>
      <c r="E1738" s="129"/>
      <c r="F1738" s="119" t="str">
        <f>+IF(ISNA(VLOOKUP($E1738,COA!$A$10:$C$208,3,0)),"",VLOOKUP($E1738,COA!$A$10:$C$208,3,0))</f>
        <v/>
      </c>
      <c r="G1738" s="129"/>
      <c r="H1738" s="119" t="str">
        <f>+IF(ISNA(VLOOKUP($E1738,COA!$A$10:$C$208,3,0)),"",VLOOKUP($E1738,COA!$A$10:$C$208,3,0))</f>
        <v/>
      </c>
      <c r="I1738" s="120"/>
      <c r="J1738" s="121" t="str">
        <f>+IF(ISNA(VLOOKUP($I1738,'Cost Center'!$A$9:$B$48,2,0)),"",(VLOOKUP($I1738,'Cost Center'!$A$9:$B$48,2,0)))</f>
        <v/>
      </c>
      <c r="K1738" s="122"/>
      <c r="L1738" s="123"/>
      <c r="M1738" s="124">
        <f t="shared" si="81"/>
        <v>0</v>
      </c>
      <c r="N1738" s="124"/>
      <c r="O1738" s="124">
        <f t="shared" si="82"/>
        <v>0</v>
      </c>
      <c r="P1738" s="130"/>
      <c r="Q1738" s="130"/>
      <c r="R1738" s="130"/>
      <c r="S1738" s="130"/>
      <c r="T1738" s="130"/>
      <c r="U1738" s="130"/>
      <c r="V1738" s="130"/>
      <c r="W1738" s="130"/>
      <c r="X1738" s="130"/>
      <c r="Y1738" s="130"/>
      <c r="Z1738" s="130"/>
      <c r="AA1738" s="130"/>
      <c r="AB1738" s="131">
        <f t="shared" si="83"/>
        <v>0</v>
      </c>
    </row>
    <row r="1739" spans="1:28" s="97" customFormat="1" ht="12.75" x14ac:dyDescent="0.2">
      <c r="A1739" s="127"/>
      <c r="B1739" s="127"/>
      <c r="C1739" s="26"/>
      <c r="D1739" s="128"/>
      <c r="E1739" s="129"/>
      <c r="F1739" s="119" t="str">
        <f>+IF(ISNA(VLOOKUP($E1739,COA!$A$10:$C$208,3,0)),"",VLOOKUP($E1739,COA!$A$10:$C$208,3,0))</f>
        <v/>
      </c>
      <c r="G1739" s="129"/>
      <c r="H1739" s="119" t="str">
        <f>+IF(ISNA(VLOOKUP($E1739,COA!$A$10:$C$208,3,0)),"",VLOOKUP($E1739,COA!$A$10:$C$208,3,0))</f>
        <v/>
      </c>
      <c r="I1739" s="120"/>
      <c r="J1739" s="121" t="str">
        <f>+IF(ISNA(VLOOKUP($I1739,'Cost Center'!$A$9:$B$48,2,0)),"",(VLOOKUP($I1739,'Cost Center'!$A$9:$B$48,2,0)))</f>
        <v/>
      </c>
      <c r="K1739" s="122"/>
      <c r="L1739" s="123"/>
      <c r="M1739" s="124">
        <f t="shared" ref="M1739:M1802" si="84">+O1739*1000</f>
        <v>0</v>
      </c>
      <c r="N1739" s="124"/>
      <c r="O1739" s="124">
        <f t="shared" ref="O1739:O1802" si="85">+AB1739</f>
        <v>0</v>
      </c>
      <c r="P1739" s="130"/>
      <c r="Q1739" s="130"/>
      <c r="R1739" s="130"/>
      <c r="S1739" s="130"/>
      <c r="T1739" s="130"/>
      <c r="U1739" s="130"/>
      <c r="V1739" s="130"/>
      <c r="W1739" s="130"/>
      <c r="X1739" s="130"/>
      <c r="Y1739" s="130"/>
      <c r="Z1739" s="130"/>
      <c r="AA1739" s="130"/>
      <c r="AB1739" s="131">
        <f t="shared" ref="AB1739:AB1802" si="86">SUM(P1739:AA1739)</f>
        <v>0</v>
      </c>
    </row>
    <row r="1740" spans="1:28" s="97" customFormat="1" ht="12.75" x14ac:dyDescent="0.2">
      <c r="A1740" s="127"/>
      <c r="B1740" s="127"/>
      <c r="C1740" s="26"/>
      <c r="D1740" s="128"/>
      <c r="E1740" s="129"/>
      <c r="F1740" s="119" t="str">
        <f>+IF(ISNA(VLOOKUP($E1740,COA!$A$10:$C$208,3,0)),"",VLOOKUP($E1740,COA!$A$10:$C$208,3,0))</f>
        <v/>
      </c>
      <c r="G1740" s="129"/>
      <c r="H1740" s="119" t="str">
        <f>+IF(ISNA(VLOOKUP($E1740,COA!$A$10:$C$208,3,0)),"",VLOOKUP($E1740,COA!$A$10:$C$208,3,0))</f>
        <v/>
      </c>
      <c r="I1740" s="120"/>
      <c r="J1740" s="121" t="str">
        <f>+IF(ISNA(VLOOKUP($I1740,'Cost Center'!$A$9:$B$48,2,0)),"",(VLOOKUP($I1740,'Cost Center'!$A$9:$B$48,2,0)))</f>
        <v/>
      </c>
      <c r="K1740" s="122"/>
      <c r="L1740" s="123"/>
      <c r="M1740" s="124">
        <f t="shared" si="84"/>
        <v>0</v>
      </c>
      <c r="N1740" s="124"/>
      <c r="O1740" s="124">
        <f t="shared" si="85"/>
        <v>0</v>
      </c>
      <c r="P1740" s="130"/>
      <c r="Q1740" s="130"/>
      <c r="R1740" s="130"/>
      <c r="S1740" s="130"/>
      <c r="T1740" s="130"/>
      <c r="U1740" s="130"/>
      <c r="V1740" s="130"/>
      <c r="W1740" s="130"/>
      <c r="X1740" s="130"/>
      <c r="Y1740" s="130"/>
      <c r="Z1740" s="130"/>
      <c r="AA1740" s="130"/>
      <c r="AB1740" s="131">
        <f t="shared" si="86"/>
        <v>0</v>
      </c>
    </row>
    <row r="1741" spans="1:28" s="97" customFormat="1" ht="12.75" x14ac:dyDescent="0.2">
      <c r="A1741" s="127"/>
      <c r="B1741" s="127"/>
      <c r="C1741" s="26"/>
      <c r="D1741" s="128"/>
      <c r="E1741" s="129"/>
      <c r="F1741" s="119" t="str">
        <f>+IF(ISNA(VLOOKUP($E1741,COA!$A$10:$C$208,3,0)),"",VLOOKUP($E1741,COA!$A$10:$C$208,3,0))</f>
        <v/>
      </c>
      <c r="G1741" s="129"/>
      <c r="H1741" s="119" t="str">
        <f>+IF(ISNA(VLOOKUP($E1741,COA!$A$10:$C$208,3,0)),"",VLOOKUP($E1741,COA!$A$10:$C$208,3,0))</f>
        <v/>
      </c>
      <c r="I1741" s="120"/>
      <c r="J1741" s="121" t="str">
        <f>+IF(ISNA(VLOOKUP($I1741,'Cost Center'!$A$9:$B$48,2,0)),"",(VLOOKUP($I1741,'Cost Center'!$A$9:$B$48,2,0)))</f>
        <v/>
      </c>
      <c r="K1741" s="122"/>
      <c r="L1741" s="123"/>
      <c r="M1741" s="124">
        <f t="shared" si="84"/>
        <v>0</v>
      </c>
      <c r="N1741" s="124"/>
      <c r="O1741" s="124">
        <f t="shared" si="85"/>
        <v>0</v>
      </c>
      <c r="P1741" s="130"/>
      <c r="Q1741" s="130"/>
      <c r="R1741" s="130"/>
      <c r="S1741" s="130"/>
      <c r="T1741" s="130"/>
      <c r="U1741" s="130"/>
      <c r="V1741" s="130"/>
      <c r="W1741" s="130"/>
      <c r="X1741" s="130"/>
      <c r="Y1741" s="130"/>
      <c r="Z1741" s="130"/>
      <c r="AA1741" s="130"/>
      <c r="AB1741" s="131">
        <f t="shared" si="86"/>
        <v>0</v>
      </c>
    </row>
    <row r="1742" spans="1:28" s="97" customFormat="1" ht="12.75" x14ac:dyDescent="0.2">
      <c r="A1742" s="127"/>
      <c r="B1742" s="127"/>
      <c r="C1742" s="26"/>
      <c r="D1742" s="128"/>
      <c r="E1742" s="129"/>
      <c r="F1742" s="119" t="str">
        <f>+IF(ISNA(VLOOKUP($E1742,COA!$A$10:$C$208,3,0)),"",VLOOKUP($E1742,COA!$A$10:$C$208,3,0))</f>
        <v/>
      </c>
      <c r="G1742" s="129"/>
      <c r="H1742" s="119" t="str">
        <f>+IF(ISNA(VLOOKUP($E1742,COA!$A$10:$C$208,3,0)),"",VLOOKUP($E1742,COA!$A$10:$C$208,3,0))</f>
        <v/>
      </c>
      <c r="I1742" s="120"/>
      <c r="J1742" s="121" t="str">
        <f>+IF(ISNA(VLOOKUP($I1742,'Cost Center'!$A$9:$B$48,2,0)),"",(VLOOKUP($I1742,'Cost Center'!$A$9:$B$48,2,0)))</f>
        <v/>
      </c>
      <c r="K1742" s="122"/>
      <c r="L1742" s="123"/>
      <c r="M1742" s="124">
        <f t="shared" si="84"/>
        <v>0</v>
      </c>
      <c r="N1742" s="124"/>
      <c r="O1742" s="124">
        <f t="shared" si="85"/>
        <v>0</v>
      </c>
      <c r="P1742" s="130"/>
      <c r="Q1742" s="130"/>
      <c r="R1742" s="130"/>
      <c r="S1742" s="130"/>
      <c r="T1742" s="130"/>
      <c r="U1742" s="130"/>
      <c r="V1742" s="130"/>
      <c r="W1742" s="130"/>
      <c r="X1742" s="130"/>
      <c r="Y1742" s="130"/>
      <c r="Z1742" s="130"/>
      <c r="AA1742" s="130"/>
      <c r="AB1742" s="131">
        <f t="shared" si="86"/>
        <v>0</v>
      </c>
    </row>
    <row r="1743" spans="1:28" s="97" customFormat="1" ht="12.75" x14ac:dyDescent="0.2">
      <c r="A1743" s="127"/>
      <c r="B1743" s="127"/>
      <c r="C1743" s="26"/>
      <c r="D1743" s="128"/>
      <c r="E1743" s="129"/>
      <c r="F1743" s="119" t="str">
        <f>+IF(ISNA(VLOOKUP($E1743,COA!$A$10:$C$208,3,0)),"",VLOOKUP($E1743,COA!$A$10:$C$208,3,0))</f>
        <v/>
      </c>
      <c r="G1743" s="129"/>
      <c r="H1743" s="119" t="str">
        <f>+IF(ISNA(VLOOKUP($E1743,COA!$A$10:$C$208,3,0)),"",VLOOKUP($E1743,COA!$A$10:$C$208,3,0))</f>
        <v/>
      </c>
      <c r="I1743" s="120"/>
      <c r="J1743" s="121" t="str">
        <f>+IF(ISNA(VLOOKUP($I1743,'Cost Center'!$A$9:$B$48,2,0)),"",(VLOOKUP($I1743,'Cost Center'!$A$9:$B$48,2,0)))</f>
        <v/>
      </c>
      <c r="K1743" s="122"/>
      <c r="L1743" s="123"/>
      <c r="M1743" s="124">
        <f t="shared" si="84"/>
        <v>0</v>
      </c>
      <c r="N1743" s="124"/>
      <c r="O1743" s="124">
        <f t="shared" si="85"/>
        <v>0</v>
      </c>
      <c r="P1743" s="130"/>
      <c r="Q1743" s="130"/>
      <c r="R1743" s="130"/>
      <c r="S1743" s="130"/>
      <c r="T1743" s="130"/>
      <c r="U1743" s="130"/>
      <c r="V1743" s="130"/>
      <c r="W1743" s="130"/>
      <c r="X1743" s="130"/>
      <c r="Y1743" s="130"/>
      <c r="Z1743" s="130"/>
      <c r="AA1743" s="130"/>
      <c r="AB1743" s="131">
        <f t="shared" si="86"/>
        <v>0</v>
      </c>
    </row>
    <row r="1744" spans="1:28" s="97" customFormat="1" ht="12.75" x14ac:dyDescent="0.2">
      <c r="A1744" s="127"/>
      <c r="B1744" s="127"/>
      <c r="C1744" s="26"/>
      <c r="D1744" s="128"/>
      <c r="E1744" s="129"/>
      <c r="F1744" s="119" t="str">
        <f>+IF(ISNA(VLOOKUP($E1744,COA!$A$10:$C$208,3,0)),"",VLOOKUP($E1744,COA!$A$10:$C$208,3,0))</f>
        <v/>
      </c>
      <c r="G1744" s="129"/>
      <c r="H1744" s="119" t="str">
        <f>+IF(ISNA(VLOOKUP($E1744,COA!$A$10:$C$208,3,0)),"",VLOOKUP($E1744,COA!$A$10:$C$208,3,0))</f>
        <v/>
      </c>
      <c r="I1744" s="120"/>
      <c r="J1744" s="121" t="str">
        <f>+IF(ISNA(VLOOKUP($I1744,'Cost Center'!$A$9:$B$48,2,0)),"",(VLOOKUP($I1744,'Cost Center'!$A$9:$B$48,2,0)))</f>
        <v/>
      </c>
      <c r="K1744" s="122"/>
      <c r="L1744" s="123"/>
      <c r="M1744" s="124">
        <f t="shared" si="84"/>
        <v>0</v>
      </c>
      <c r="N1744" s="124"/>
      <c r="O1744" s="124">
        <f t="shared" si="85"/>
        <v>0</v>
      </c>
      <c r="P1744" s="130"/>
      <c r="Q1744" s="130"/>
      <c r="R1744" s="130"/>
      <c r="S1744" s="130"/>
      <c r="T1744" s="130"/>
      <c r="U1744" s="130"/>
      <c r="V1744" s="130"/>
      <c r="W1744" s="130"/>
      <c r="X1744" s="130"/>
      <c r="Y1744" s="130"/>
      <c r="Z1744" s="130"/>
      <c r="AA1744" s="130"/>
      <c r="AB1744" s="131">
        <f t="shared" si="86"/>
        <v>0</v>
      </c>
    </row>
    <row r="1745" spans="1:28" s="97" customFormat="1" ht="12.75" x14ac:dyDescent="0.2">
      <c r="A1745" s="127"/>
      <c r="B1745" s="127"/>
      <c r="C1745" s="26"/>
      <c r="D1745" s="128"/>
      <c r="E1745" s="129"/>
      <c r="F1745" s="119" t="str">
        <f>+IF(ISNA(VLOOKUP($E1745,COA!$A$10:$C$208,3,0)),"",VLOOKUP($E1745,COA!$A$10:$C$208,3,0))</f>
        <v/>
      </c>
      <c r="G1745" s="129"/>
      <c r="H1745" s="119" t="str">
        <f>+IF(ISNA(VLOOKUP($E1745,COA!$A$10:$C$208,3,0)),"",VLOOKUP($E1745,COA!$A$10:$C$208,3,0))</f>
        <v/>
      </c>
      <c r="I1745" s="120"/>
      <c r="J1745" s="121" t="str">
        <f>+IF(ISNA(VLOOKUP($I1745,'Cost Center'!$A$9:$B$48,2,0)),"",(VLOOKUP($I1745,'Cost Center'!$A$9:$B$48,2,0)))</f>
        <v/>
      </c>
      <c r="K1745" s="122"/>
      <c r="L1745" s="123"/>
      <c r="M1745" s="124">
        <f t="shared" si="84"/>
        <v>0</v>
      </c>
      <c r="N1745" s="124"/>
      <c r="O1745" s="124">
        <f t="shared" si="85"/>
        <v>0</v>
      </c>
      <c r="P1745" s="130"/>
      <c r="Q1745" s="130"/>
      <c r="R1745" s="130"/>
      <c r="S1745" s="130"/>
      <c r="T1745" s="130"/>
      <c r="U1745" s="130"/>
      <c r="V1745" s="130"/>
      <c r="W1745" s="130"/>
      <c r="X1745" s="130"/>
      <c r="Y1745" s="130"/>
      <c r="Z1745" s="130"/>
      <c r="AA1745" s="130"/>
      <c r="AB1745" s="131">
        <f t="shared" si="86"/>
        <v>0</v>
      </c>
    </row>
    <row r="1746" spans="1:28" s="97" customFormat="1" ht="12.75" x14ac:dyDescent="0.2">
      <c r="A1746" s="127"/>
      <c r="B1746" s="127"/>
      <c r="C1746" s="26"/>
      <c r="D1746" s="128"/>
      <c r="E1746" s="129"/>
      <c r="F1746" s="119" t="str">
        <f>+IF(ISNA(VLOOKUP($E1746,COA!$A$10:$C$208,3,0)),"",VLOOKUP($E1746,COA!$A$10:$C$208,3,0))</f>
        <v/>
      </c>
      <c r="G1746" s="129"/>
      <c r="H1746" s="119" t="str">
        <f>+IF(ISNA(VLOOKUP($E1746,COA!$A$10:$C$208,3,0)),"",VLOOKUP($E1746,COA!$A$10:$C$208,3,0))</f>
        <v/>
      </c>
      <c r="I1746" s="120"/>
      <c r="J1746" s="121" t="str">
        <f>+IF(ISNA(VLOOKUP($I1746,'Cost Center'!$A$9:$B$48,2,0)),"",(VLOOKUP($I1746,'Cost Center'!$A$9:$B$48,2,0)))</f>
        <v/>
      </c>
      <c r="K1746" s="122"/>
      <c r="L1746" s="123"/>
      <c r="M1746" s="124">
        <f t="shared" si="84"/>
        <v>0</v>
      </c>
      <c r="N1746" s="124"/>
      <c r="O1746" s="124">
        <f t="shared" si="85"/>
        <v>0</v>
      </c>
      <c r="P1746" s="130"/>
      <c r="Q1746" s="130"/>
      <c r="R1746" s="130"/>
      <c r="S1746" s="130"/>
      <c r="T1746" s="130"/>
      <c r="U1746" s="130"/>
      <c r="V1746" s="130"/>
      <c r="W1746" s="130"/>
      <c r="X1746" s="130"/>
      <c r="Y1746" s="130"/>
      <c r="Z1746" s="130"/>
      <c r="AA1746" s="130"/>
      <c r="AB1746" s="131">
        <f t="shared" si="86"/>
        <v>0</v>
      </c>
    </row>
    <row r="1747" spans="1:28" s="97" customFormat="1" ht="12.75" x14ac:dyDescent="0.2">
      <c r="A1747" s="127"/>
      <c r="B1747" s="127"/>
      <c r="C1747" s="26"/>
      <c r="D1747" s="128"/>
      <c r="E1747" s="129"/>
      <c r="F1747" s="119" t="str">
        <f>+IF(ISNA(VLOOKUP($E1747,COA!$A$10:$C$208,3,0)),"",VLOOKUP($E1747,COA!$A$10:$C$208,3,0))</f>
        <v/>
      </c>
      <c r="G1747" s="129"/>
      <c r="H1747" s="119" t="str">
        <f>+IF(ISNA(VLOOKUP($E1747,COA!$A$10:$C$208,3,0)),"",VLOOKUP($E1747,COA!$A$10:$C$208,3,0))</f>
        <v/>
      </c>
      <c r="I1747" s="120"/>
      <c r="J1747" s="121" t="str">
        <f>+IF(ISNA(VLOOKUP($I1747,'Cost Center'!$A$9:$B$48,2,0)),"",(VLOOKUP($I1747,'Cost Center'!$A$9:$B$48,2,0)))</f>
        <v/>
      </c>
      <c r="K1747" s="122"/>
      <c r="L1747" s="123"/>
      <c r="M1747" s="124">
        <f t="shared" si="84"/>
        <v>0</v>
      </c>
      <c r="N1747" s="124"/>
      <c r="O1747" s="124">
        <f t="shared" si="85"/>
        <v>0</v>
      </c>
      <c r="P1747" s="130"/>
      <c r="Q1747" s="130"/>
      <c r="R1747" s="130"/>
      <c r="S1747" s="130"/>
      <c r="T1747" s="130"/>
      <c r="U1747" s="130"/>
      <c r="V1747" s="130"/>
      <c r="W1747" s="130"/>
      <c r="X1747" s="130"/>
      <c r="Y1747" s="130"/>
      <c r="Z1747" s="130"/>
      <c r="AA1747" s="130"/>
      <c r="AB1747" s="131">
        <f t="shared" si="86"/>
        <v>0</v>
      </c>
    </row>
    <row r="1748" spans="1:28" s="97" customFormat="1" ht="12.75" x14ac:dyDescent="0.2">
      <c r="A1748" s="127"/>
      <c r="B1748" s="127"/>
      <c r="C1748" s="26"/>
      <c r="D1748" s="128"/>
      <c r="E1748" s="129"/>
      <c r="F1748" s="119" t="str">
        <f>+IF(ISNA(VLOOKUP($E1748,COA!$A$10:$C$208,3,0)),"",VLOOKUP($E1748,COA!$A$10:$C$208,3,0))</f>
        <v/>
      </c>
      <c r="G1748" s="129"/>
      <c r="H1748" s="119" t="str">
        <f>+IF(ISNA(VLOOKUP($E1748,COA!$A$10:$C$208,3,0)),"",VLOOKUP($E1748,COA!$A$10:$C$208,3,0))</f>
        <v/>
      </c>
      <c r="I1748" s="120"/>
      <c r="J1748" s="121" t="str">
        <f>+IF(ISNA(VLOOKUP($I1748,'Cost Center'!$A$9:$B$48,2,0)),"",(VLOOKUP($I1748,'Cost Center'!$A$9:$B$48,2,0)))</f>
        <v/>
      </c>
      <c r="K1748" s="122"/>
      <c r="L1748" s="123"/>
      <c r="M1748" s="124">
        <f t="shared" si="84"/>
        <v>0</v>
      </c>
      <c r="N1748" s="124"/>
      <c r="O1748" s="124">
        <f t="shared" si="85"/>
        <v>0</v>
      </c>
      <c r="P1748" s="130"/>
      <c r="Q1748" s="130"/>
      <c r="R1748" s="130"/>
      <c r="S1748" s="130"/>
      <c r="T1748" s="130"/>
      <c r="U1748" s="130"/>
      <c r="V1748" s="130"/>
      <c r="W1748" s="130"/>
      <c r="X1748" s="130"/>
      <c r="Y1748" s="130"/>
      <c r="Z1748" s="130"/>
      <c r="AA1748" s="130"/>
      <c r="AB1748" s="131">
        <f t="shared" si="86"/>
        <v>0</v>
      </c>
    </row>
    <row r="1749" spans="1:28" s="97" customFormat="1" ht="12.75" x14ac:dyDescent="0.2">
      <c r="A1749" s="127"/>
      <c r="B1749" s="127"/>
      <c r="C1749" s="26"/>
      <c r="D1749" s="128"/>
      <c r="E1749" s="129"/>
      <c r="F1749" s="119" t="str">
        <f>+IF(ISNA(VLOOKUP($E1749,COA!$A$10:$C$208,3,0)),"",VLOOKUP($E1749,COA!$A$10:$C$208,3,0))</f>
        <v/>
      </c>
      <c r="G1749" s="129"/>
      <c r="H1749" s="119" t="str">
        <f>+IF(ISNA(VLOOKUP($E1749,COA!$A$10:$C$208,3,0)),"",VLOOKUP($E1749,COA!$A$10:$C$208,3,0))</f>
        <v/>
      </c>
      <c r="I1749" s="120"/>
      <c r="J1749" s="121" t="str">
        <f>+IF(ISNA(VLOOKUP($I1749,'Cost Center'!$A$9:$B$48,2,0)),"",(VLOOKUP($I1749,'Cost Center'!$A$9:$B$48,2,0)))</f>
        <v/>
      </c>
      <c r="K1749" s="122"/>
      <c r="L1749" s="123"/>
      <c r="M1749" s="124">
        <f t="shared" si="84"/>
        <v>0</v>
      </c>
      <c r="N1749" s="124"/>
      <c r="O1749" s="124">
        <f t="shared" si="85"/>
        <v>0</v>
      </c>
      <c r="P1749" s="130"/>
      <c r="Q1749" s="130"/>
      <c r="R1749" s="130"/>
      <c r="S1749" s="130"/>
      <c r="T1749" s="130"/>
      <c r="U1749" s="130"/>
      <c r="V1749" s="130"/>
      <c r="W1749" s="130"/>
      <c r="X1749" s="130"/>
      <c r="Y1749" s="130"/>
      <c r="Z1749" s="130"/>
      <c r="AA1749" s="130"/>
      <c r="AB1749" s="131">
        <f t="shared" si="86"/>
        <v>0</v>
      </c>
    </row>
    <row r="1750" spans="1:28" s="97" customFormat="1" ht="12.75" x14ac:dyDescent="0.2">
      <c r="A1750" s="127"/>
      <c r="B1750" s="127"/>
      <c r="C1750" s="26"/>
      <c r="D1750" s="128"/>
      <c r="E1750" s="129"/>
      <c r="F1750" s="119" t="str">
        <f>+IF(ISNA(VLOOKUP($E1750,COA!$A$10:$C$208,3,0)),"",VLOOKUP($E1750,COA!$A$10:$C$208,3,0))</f>
        <v/>
      </c>
      <c r="G1750" s="129"/>
      <c r="H1750" s="119" t="str">
        <f>+IF(ISNA(VLOOKUP($E1750,COA!$A$10:$C$208,3,0)),"",VLOOKUP($E1750,COA!$A$10:$C$208,3,0))</f>
        <v/>
      </c>
      <c r="I1750" s="120"/>
      <c r="J1750" s="121" t="str">
        <f>+IF(ISNA(VLOOKUP($I1750,'Cost Center'!$A$9:$B$48,2,0)),"",(VLOOKUP($I1750,'Cost Center'!$A$9:$B$48,2,0)))</f>
        <v/>
      </c>
      <c r="K1750" s="122"/>
      <c r="L1750" s="123"/>
      <c r="M1750" s="124">
        <f t="shared" si="84"/>
        <v>0</v>
      </c>
      <c r="N1750" s="124"/>
      <c r="O1750" s="124">
        <f t="shared" si="85"/>
        <v>0</v>
      </c>
      <c r="P1750" s="130"/>
      <c r="Q1750" s="130"/>
      <c r="R1750" s="130"/>
      <c r="S1750" s="130"/>
      <c r="T1750" s="130"/>
      <c r="U1750" s="130"/>
      <c r="V1750" s="130"/>
      <c r="W1750" s="130"/>
      <c r="X1750" s="130"/>
      <c r="Y1750" s="130"/>
      <c r="Z1750" s="130"/>
      <c r="AA1750" s="130"/>
      <c r="AB1750" s="131">
        <f t="shared" si="86"/>
        <v>0</v>
      </c>
    </row>
    <row r="1751" spans="1:28" s="97" customFormat="1" ht="12.75" x14ac:dyDescent="0.2">
      <c r="A1751" s="127"/>
      <c r="B1751" s="127"/>
      <c r="C1751" s="26"/>
      <c r="D1751" s="128"/>
      <c r="E1751" s="129"/>
      <c r="F1751" s="119" t="str">
        <f>+IF(ISNA(VLOOKUP($E1751,COA!$A$10:$C$208,3,0)),"",VLOOKUP($E1751,COA!$A$10:$C$208,3,0))</f>
        <v/>
      </c>
      <c r="G1751" s="129"/>
      <c r="H1751" s="119" t="str">
        <f>+IF(ISNA(VLOOKUP($E1751,COA!$A$10:$C$208,3,0)),"",VLOOKUP($E1751,COA!$A$10:$C$208,3,0))</f>
        <v/>
      </c>
      <c r="I1751" s="120"/>
      <c r="J1751" s="121" t="str">
        <f>+IF(ISNA(VLOOKUP($I1751,'Cost Center'!$A$9:$B$48,2,0)),"",(VLOOKUP($I1751,'Cost Center'!$A$9:$B$48,2,0)))</f>
        <v/>
      </c>
      <c r="K1751" s="122"/>
      <c r="L1751" s="123"/>
      <c r="M1751" s="124">
        <f t="shared" si="84"/>
        <v>0</v>
      </c>
      <c r="N1751" s="124"/>
      <c r="O1751" s="124">
        <f t="shared" si="85"/>
        <v>0</v>
      </c>
      <c r="P1751" s="130"/>
      <c r="Q1751" s="130"/>
      <c r="R1751" s="130"/>
      <c r="S1751" s="130"/>
      <c r="T1751" s="130"/>
      <c r="U1751" s="130"/>
      <c r="V1751" s="130"/>
      <c r="W1751" s="130"/>
      <c r="X1751" s="130"/>
      <c r="Y1751" s="130"/>
      <c r="Z1751" s="130"/>
      <c r="AA1751" s="130"/>
      <c r="AB1751" s="131">
        <f t="shared" si="86"/>
        <v>0</v>
      </c>
    </row>
    <row r="1752" spans="1:28" s="97" customFormat="1" ht="12.75" x14ac:dyDescent="0.2">
      <c r="A1752" s="127"/>
      <c r="B1752" s="127"/>
      <c r="C1752" s="26"/>
      <c r="D1752" s="128"/>
      <c r="E1752" s="129"/>
      <c r="F1752" s="119" t="str">
        <f>+IF(ISNA(VLOOKUP($E1752,COA!$A$10:$C$208,3,0)),"",VLOOKUP($E1752,COA!$A$10:$C$208,3,0))</f>
        <v/>
      </c>
      <c r="G1752" s="129"/>
      <c r="H1752" s="119" t="str">
        <f>+IF(ISNA(VLOOKUP($E1752,COA!$A$10:$C$208,3,0)),"",VLOOKUP($E1752,COA!$A$10:$C$208,3,0))</f>
        <v/>
      </c>
      <c r="I1752" s="120"/>
      <c r="J1752" s="121" t="str">
        <f>+IF(ISNA(VLOOKUP($I1752,'Cost Center'!$A$9:$B$48,2,0)),"",(VLOOKUP($I1752,'Cost Center'!$A$9:$B$48,2,0)))</f>
        <v/>
      </c>
      <c r="K1752" s="122"/>
      <c r="L1752" s="123"/>
      <c r="M1752" s="124">
        <f t="shared" si="84"/>
        <v>0</v>
      </c>
      <c r="N1752" s="124"/>
      <c r="O1752" s="124">
        <f t="shared" si="85"/>
        <v>0</v>
      </c>
      <c r="P1752" s="130"/>
      <c r="Q1752" s="130"/>
      <c r="R1752" s="130"/>
      <c r="S1752" s="130"/>
      <c r="T1752" s="130"/>
      <c r="U1752" s="130"/>
      <c r="V1752" s="130"/>
      <c r="W1752" s="130"/>
      <c r="X1752" s="130"/>
      <c r="Y1752" s="130"/>
      <c r="Z1752" s="130"/>
      <c r="AA1752" s="130"/>
      <c r="AB1752" s="131">
        <f t="shared" si="86"/>
        <v>0</v>
      </c>
    </row>
    <row r="1753" spans="1:28" s="97" customFormat="1" ht="12.75" x14ac:dyDescent="0.2">
      <c r="A1753" s="127"/>
      <c r="B1753" s="127"/>
      <c r="C1753" s="26"/>
      <c r="D1753" s="128"/>
      <c r="E1753" s="129"/>
      <c r="F1753" s="119" t="str">
        <f>+IF(ISNA(VLOOKUP($E1753,COA!$A$10:$C$208,3,0)),"",VLOOKUP($E1753,COA!$A$10:$C$208,3,0))</f>
        <v/>
      </c>
      <c r="G1753" s="129"/>
      <c r="H1753" s="119" t="str">
        <f>+IF(ISNA(VLOOKUP($E1753,COA!$A$10:$C$208,3,0)),"",VLOOKUP($E1753,COA!$A$10:$C$208,3,0))</f>
        <v/>
      </c>
      <c r="I1753" s="120"/>
      <c r="J1753" s="121" t="str">
        <f>+IF(ISNA(VLOOKUP($I1753,'Cost Center'!$A$9:$B$48,2,0)),"",(VLOOKUP($I1753,'Cost Center'!$A$9:$B$48,2,0)))</f>
        <v/>
      </c>
      <c r="K1753" s="122"/>
      <c r="L1753" s="123"/>
      <c r="M1753" s="124">
        <f t="shared" si="84"/>
        <v>0</v>
      </c>
      <c r="N1753" s="124"/>
      <c r="O1753" s="124">
        <f t="shared" si="85"/>
        <v>0</v>
      </c>
      <c r="P1753" s="130"/>
      <c r="Q1753" s="130"/>
      <c r="R1753" s="130"/>
      <c r="S1753" s="130"/>
      <c r="T1753" s="130"/>
      <c r="U1753" s="130"/>
      <c r="V1753" s="130"/>
      <c r="W1753" s="130"/>
      <c r="X1753" s="130"/>
      <c r="Y1753" s="130"/>
      <c r="Z1753" s="130"/>
      <c r="AA1753" s="130"/>
      <c r="AB1753" s="131">
        <f t="shared" si="86"/>
        <v>0</v>
      </c>
    </row>
    <row r="1754" spans="1:28" s="97" customFormat="1" ht="12.75" x14ac:dyDescent="0.2">
      <c r="A1754" s="127"/>
      <c r="B1754" s="127"/>
      <c r="C1754" s="26"/>
      <c r="D1754" s="128"/>
      <c r="E1754" s="129"/>
      <c r="F1754" s="119" t="str">
        <f>+IF(ISNA(VLOOKUP($E1754,COA!$A$10:$C$208,3,0)),"",VLOOKUP($E1754,COA!$A$10:$C$208,3,0))</f>
        <v/>
      </c>
      <c r="G1754" s="129"/>
      <c r="H1754" s="119" t="str">
        <f>+IF(ISNA(VLOOKUP($E1754,COA!$A$10:$C$208,3,0)),"",VLOOKUP($E1754,COA!$A$10:$C$208,3,0))</f>
        <v/>
      </c>
      <c r="I1754" s="120"/>
      <c r="J1754" s="121" t="str">
        <f>+IF(ISNA(VLOOKUP($I1754,'Cost Center'!$A$9:$B$48,2,0)),"",(VLOOKUP($I1754,'Cost Center'!$A$9:$B$48,2,0)))</f>
        <v/>
      </c>
      <c r="K1754" s="122"/>
      <c r="L1754" s="123"/>
      <c r="M1754" s="124">
        <f t="shared" si="84"/>
        <v>0</v>
      </c>
      <c r="N1754" s="124"/>
      <c r="O1754" s="124">
        <f t="shared" si="85"/>
        <v>0</v>
      </c>
      <c r="P1754" s="130"/>
      <c r="Q1754" s="130"/>
      <c r="R1754" s="130"/>
      <c r="S1754" s="130"/>
      <c r="T1754" s="130"/>
      <c r="U1754" s="130"/>
      <c r="V1754" s="130"/>
      <c r="W1754" s="130"/>
      <c r="X1754" s="130"/>
      <c r="Y1754" s="130"/>
      <c r="Z1754" s="130"/>
      <c r="AA1754" s="130"/>
      <c r="AB1754" s="131">
        <f t="shared" si="86"/>
        <v>0</v>
      </c>
    </row>
    <row r="1755" spans="1:28" s="97" customFormat="1" ht="12.75" x14ac:dyDescent="0.2">
      <c r="A1755" s="127"/>
      <c r="B1755" s="127"/>
      <c r="C1755" s="26"/>
      <c r="D1755" s="128"/>
      <c r="E1755" s="129"/>
      <c r="F1755" s="119" t="str">
        <f>+IF(ISNA(VLOOKUP($E1755,COA!$A$10:$C$208,3,0)),"",VLOOKUP($E1755,COA!$A$10:$C$208,3,0))</f>
        <v/>
      </c>
      <c r="G1755" s="129"/>
      <c r="H1755" s="119" t="str">
        <f>+IF(ISNA(VLOOKUP($E1755,COA!$A$10:$C$208,3,0)),"",VLOOKUP($E1755,COA!$A$10:$C$208,3,0))</f>
        <v/>
      </c>
      <c r="I1755" s="120"/>
      <c r="J1755" s="121" t="str">
        <f>+IF(ISNA(VLOOKUP($I1755,'Cost Center'!$A$9:$B$48,2,0)),"",(VLOOKUP($I1755,'Cost Center'!$A$9:$B$48,2,0)))</f>
        <v/>
      </c>
      <c r="K1755" s="122"/>
      <c r="L1755" s="123"/>
      <c r="M1755" s="124">
        <f t="shared" si="84"/>
        <v>0</v>
      </c>
      <c r="N1755" s="124"/>
      <c r="O1755" s="124">
        <f t="shared" si="85"/>
        <v>0</v>
      </c>
      <c r="P1755" s="130"/>
      <c r="Q1755" s="130"/>
      <c r="R1755" s="130"/>
      <c r="S1755" s="130"/>
      <c r="T1755" s="130"/>
      <c r="U1755" s="130"/>
      <c r="V1755" s="130"/>
      <c r="W1755" s="130"/>
      <c r="X1755" s="130"/>
      <c r="Y1755" s="130"/>
      <c r="Z1755" s="130"/>
      <c r="AA1755" s="130"/>
      <c r="AB1755" s="131">
        <f t="shared" si="86"/>
        <v>0</v>
      </c>
    </row>
    <row r="1756" spans="1:28" s="97" customFormat="1" ht="12.75" x14ac:dyDescent="0.2">
      <c r="A1756" s="127"/>
      <c r="B1756" s="127"/>
      <c r="C1756" s="26"/>
      <c r="D1756" s="128"/>
      <c r="E1756" s="129"/>
      <c r="F1756" s="119" t="str">
        <f>+IF(ISNA(VLOOKUP($E1756,COA!$A$10:$C$208,3,0)),"",VLOOKUP($E1756,COA!$A$10:$C$208,3,0))</f>
        <v/>
      </c>
      <c r="G1756" s="129"/>
      <c r="H1756" s="119" t="str">
        <f>+IF(ISNA(VLOOKUP($E1756,COA!$A$10:$C$208,3,0)),"",VLOOKUP($E1756,COA!$A$10:$C$208,3,0))</f>
        <v/>
      </c>
      <c r="I1756" s="120"/>
      <c r="J1756" s="121" t="str">
        <f>+IF(ISNA(VLOOKUP($I1756,'Cost Center'!$A$9:$B$48,2,0)),"",(VLOOKUP($I1756,'Cost Center'!$A$9:$B$48,2,0)))</f>
        <v/>
      </c>
      <c r="K1756" s="122"/>
      <c r="L1756" s="123"/>
      <c r="M1756" s="124">
        <f t="shared" si="84"/>
        <v>0</v>
      </c>
      <c r="N1756" s="124"/>
      <c r="O1756" s="124">
        <f t="shared" si="85"/>
        <v>0</v>
      </c>
      <c r="P1756" s="130"/>
      <c r="Q1756" s="130"/>
      <c r="R1756" s="130"/>
      <c r="S1756" s="130"/>
      <c r="T1756" s="130"/>
      <c r="U1756" s="130"/>
      <c r="V1756" s="130"/>
      <c r="W1756" s="130"/>
      <c r="X1756" s="130"/>
      <c r="Y1756" s="130"/>
      <c r="Z1756" s="130"/>
      <c r="AA1756" s="130"/>
      <c r="AB1756" s="131">
        <f t="shared" si="86"/>
        <v>0</v>
      </c>
    </row>
    <row r="1757" spans="1:28" s="97" customFormat="1" ht="12.75" x14ac:dyDescent="0.2">
      <c r="A1757" s="127"/>
      <c r="B1757" s="127"/>
      <c r="C1757" s="26"/>
      <c r="D1757" s="128"/>
      <c r="E1757" s="129"/>
      <c r="F1757" s="119" t="str">
        <f>+IF(ISNA(VLOOKUP($E1757,COA!$A$10:$C$208,3,0)),"",VLOOKUP($E1757,COA!$A$10:$C$208,3,0))</f>
        <v/>
      </c>
      <c r="G1757" s="129"/>
      <c r="H1757" s="119" t="str">
        <f>+IF(ISNA(VLOOKUP($E1757,COA!$A$10:$C$208,3,0)),"",VLOOKUP($E1757,COA!$A$10:$C$208,3,0))</f>
        <v/>
      </c>
      <c r="I1757" s="120"/>
      <c r="J1757" s="121" t="str">
        <f>+IF(ISNA(VLOOKUP($I1757,'Cost Center'!$A$9:$B$48,2,0)),"",(VLOOKUP($I1757,'Cost Center'!$A$9:$B$48,2,0)))</f>
        <v/>
      </c>
      <c r="K1757" s="122"/>
      <c r="L1757" s="123"/>
      <c r="M1757" s="124">
        <f t="shared" si="84"/>
        <v>0</v>
      </c>
      <c r="N1757" s="124"/>
      <c r="O1757" s="124">
        <f t="shared" si="85"/>
        <v>0</v>
      </c>
      <c r="P1757" s="130"/>
      <c r="Q1757" s="130"/>
      <c r="R1757" s="130"/>
      <c r="S1757" s="130"/>
      <c r="T1757" s="130"/>
      <c r="U1757" s="130"/>
      <c r="V1757" s="130"/>
      <c r="W1757" s="130"/>
      <c r="X1757" s="130"/>
      <c r="Y1757" s="130"/>
      <c r="Z1757" s="130"/>
      <c r="AA1757" s="130"/>
      <c r="AB1757" s="131">
        <f t="shared" si="86"/>
        <v>0</v>
      </c>
    </row>
    <row r="1758" spans="1:28" s="97" customFormat="1" ht="12.75" x14ac:dyDescent="0.2">
      <c r="A1758" s="127"/>
      <c r="B1758" s="127"/>
      <c r="C1758" s="26"/>
      <c r="D1758" s="128"/>
      <c r="E1758" s="129"/>
      <c r="F1758" s="119" t="str">
        <f>+IF(ISNA(VLOOKUP($E1758,COA!$A$10:$C$208,3,0)),"",VLOOKUP($E1758,COA!$A$10:$C$208,3,0))</f>
        <v/>
      </c>
      <c r="G1758" s="129"/>
      <c r="H1758" s="119" t="str">
        <f>+IF(ISNA(VLOOKUP($E1758,COA!$A$10:$C$208,3,0)),"",VLOOKUP($E1758,COA!$A$10:$C$208,3,0))</f>
        <v/>
      </c>
      <c r="I1758" s="120"/>
      <c r="J1758" s="121" t="str">
        <f>+IF(ISNA(VLOOKUP($I1758,'Cost Center'!$A$9:$B$48,2,0)),"",(VLOOKUP($I1758,'Cost Center'!$A$9:$B$48,2,0)))</f>
        <v/>
      </c>
      <c r="K1758" s="122"/>
      <c r="L1758" s="123"/>
      <c r="M1758" s="124">
        <f t="shared" si="84"/>
        <v>0</v>
      </c>
      <c r="N1758" s="124"/>
      <c r="O1758" s="124">
        <f t="shared" si="85"/>
        <v>0</v>
      </c>
      <c r="P1758" s="130"/>
      <c r="Q1758" s="130"/>
      <c r="R1758" s="130"/>
      <c r="S1758" s="130"/>
      <c r="T1758" s="130"/>
      <c r="U1758" s="130"/>
      <c r="V1758" s="130"/>
      <c r="W1758" s="130"/>
      <c r="X1758" s="130"/>
      <c r="Y1758" s="130"/>
      <c r="Z1758" s="130"/>
      <c r="AA1758" s="130"/>
      <c r="AB1758" s="131">
        <f t="shared" si="86"/>
        <v>0</v>
      </c>
    </row>
    <row r="1759" spans="1:28" s="97" customFormat="1" ht="12.75" x14ac:dyDescent="0.2">
      <c r="A1759" s="127"/>
      <c r="B1759" s="127"/>
      <c r="C1759" s="26"/>
      <c r="D1759" s="128"/>
      <c r="E1759" s="129"/>
      <c r="F1759" s="119" t="str">
        <f>+IF(ISNA(VLOOKUP($E1759,COA!$A$10:$C$208,3,0)),"",VLOOKUP($E1759,COA!$A$10:$C$208,3,0))</f>
        <v/>
      </c>
      <c r="G1759" s="129"/>
      <c r="H1759" s="119" t="str">
        <f>+IF(ISNA(VLOOKUP($E1759,COA!$A$10:$C$208,3,0)),"",VLOOKUP($E1759,COA!$A$10:$C$208,3,0))</f>
        <v/>
      </c>
      <c r="I1759" s="120"/>
      <c r="J1759" s="121" t="str">
        <f>+IF(ISNA(VLOOKUP($I1759,'Cost Center'!$A$9:$B$48,2,0)),"",(VLOOKUP($I1759,'Cost Center'!$A$9:$B$48,2,0)))</f>
        <v/>
      </c>
      <c r="K1759" s="122"/>
      <c r="L1759" s="123"/>
      <c r="M1759" s="124">
        <f t="shared" si="84"/>
        <v>0</v>
      </c>
      <c r="N1759" s="124"/>
      <c r="O1759" s="124">
        <f t="shared" si="85"/>
        <v>0</v>
      </c>
      <c r="P1759" s="130"/>
      <c r="Q1759" s="130"/>
      <c r="R1759" s="130"/>
      <c r="S1759" s="130"/>
      <c r="T1759" s="130"/>
      <c r="U1759" s="130"/>
      <c r="V1759" s="130"/>
      <c r="W1759" s="130"/>
      <c r="X1759" s="130"/>
      <c r="Y1759" s="130"/>
      <c r="Z1759" s="130"/>
      <c r="AA1759" s="130"/>
      <c r="AB1759" s="131">
        <f t="shared" si="86"/>
        <v>0</v>
      </c>
    </row>
    <row r="1760" spans="1:28" s="97" customFormat="1" ht="12.75" x14ac:dyDescent="0.2">
      <c r="A1760" s="127"/>
      <c r="B1760" s="127"/>
      <c r="C1760" s="26"/>
      <c r="D1760" s="128"/>
      <c r="E1760" s="129"/>
      <c r="F1760" s="119" t="str">
        <f>+IF(ISNA(VLOOKUP($E1760,COA!$A$10:$C$208,3,0)),"",VLOOKUP($E1760,COA!$A$10:$C$208,3,0))</f>
        <v/>
      </c>
      <c r="G1760" s="129"/>
      <c r="H1760" s="119" t="str">
        <f>+IF(ISNA(VLOOKUP($E1760,COA!$A$10:$C$208,3,0)),"",VLOOKUP($E1760,COA!$A$10:$C$208,3,0))</f>
        <v/>
      </c>
      <c r="I1760" s="120"/>
      <c r="J1760" s="121" t="str">
        <f>+IF(ISNA(VLOOKUP($I1760,'Cost Center'!$A$9:$B$48,2,0)),"",(VLOOKUP($I1760,'Cost Center'!$A$9:$B$48,2,0)))</f>
        <v/>
      </c>
      <c r="K1760" s="122"/>
      <c r="L1760" s="123"/>
      <c r="M1760" s="124">
        <f t="shared" si="84"/>
        <v>0</v>
      </c>
      <c r="N1760" s="124"/>
      <c r="O1760" s="124">
        <f t="shared" si="85"/>
        <v>0</v>
      </c>
      <c r="P1760" s="130"/>
      <c r="Q1760" s="130"/>
      <c r="R1760" s="130"/>
      <c r="S1760" s="130"/>
      <c r="T1760" s="130"/>
      <c r="U1760" s="130"/>
      <c r="V1760" s="130"/>
      <c r="W1760" s="130"/>
      <c r="X1760" s="130"/>
      <c r="Y1760" s="130"/>
      <c r="Z1760" s="130"/>
      <c r="AA1760" s="130"/>
      <c r="AB1760" s="131">
        <f t="shared" si="86"/>
        <v>0</v>
      </c>
    </row>
    <row r="1761" spans="1:28" s="97" customFormat="1" ht="12.75" x14ac:dyDescent="0.2">
      <c r="A1761" s="127"/>
      <c r="B1761" s="127"/>
      <c r="C1761" s="26"/>
      <c r="D1761" s="128"/>
      <c r="E1761" s="129"/>
      <c r="F1761" s="119" t="str">
        <f>+IF(ISNA(VLOOKUP($E1761,COA!$A$10:$C$208,3,0)),"",VLOOKUP($E1761,COA!$A$10:$C$208,3,0))</f>
        <v/>
      </c>
      <c r="G1761" s="129"/>
      <c r="H1761" s="119" t="str">
        <f>+IF(ISNA(VLOOKUP($E1761,COA!$A$10:$C$208,3,0)),"",VLOOKUP($E1761,COA!$A$10:$C$208,3,0))</f>
        <v/>
      </c>
      <c r="I1761" s="120"/>
      <c r="J1761" s="121" t="str">
        <f>+IF(ISNA(VLOOKUP($I1761,'Cost Center'!$A$9:$B$48,2,0)),"",(VLOOKUP($I1761,'Cost Center'!$A$9:$B$48,2,0)))</f>
        <v/>
      </c>
      <c r="K1761" s="122"/>
      <c r="L1761" s="123"/>
      <c r="M1761" s="124">
        <f t="shared" si="84"/>
        <v>0</v>
      </c>
      <c r="N1761" s="124"/>
      <c r="O1761" s="124">
        <f t="shared" si="85"/>
        <v>0</v>
      </c>
      <c r="P1761" s="130"/>
      <c r="Q1761" s="130"/>
      <c r="R1761" s="130"/>
      <c r="S1761" s="130"/>
      <c r="T1761" s="130"/>
      <c r="U1761" s="130"/>
      <c r="V1761" s="130"/>
      <c r="W1761" s="130"/>
      <c r="X1761" s="130"/>
      <c r="Y1761" s="130"/>
      <c r="Z1761" s="130"/>
      <c r="AA1761" s="130"/>
      <c r="AB1761" s="131">
        <f t="shared" si="86"/>
        <v>0</v>
      </c>
    </row>
    <row r="1762" spans="1:28" s="97" customFormat="1" ht="12.75" x14ac:dyDescent="0.2">
      <c r="A1762" s="127"/>
      <c r="B1762" s="127"/>
      <c r="C1762" s="26"/>
      <c r="D1762" s="128"/>
      <c r="E1762" s="129"/>
      <c r="F1762" s="119" t="str">
        <f>+IF(ISNA(VLOOKUP($E1762,COA!$A$10:$C$208,3,0)),"",VLOOKUP($E1762,COA!$A$10:$C$208,3,0))</f>
        <v/>
      </c>
      <c r="G1762" s="129"/>
      <c r="H1762" s="119" t="str">
        <f>+IF(ISNA(VLOOKUP($E1762,COA!$A$10:$C$208,3,0)),"",VLOOKUP($E1762,COA!$A$10:$C$208,3,0))</f>
        <v/>
      </c>
      <c r="I1762" s="120"/>
      <c r="J1762" s="121" t="str">
        <f>+IF(ISNA(VLOOKUP($I1762,'Cost Center'!$A$9:$B$48,2,0)),"",(VLOOKUP($I1762,'Cost Center'!$A$9:$B$48,2,0)))</f>
        <v/>
      </c>
      <c r="K1762" s="122"/>
      <c r="L1762" s="123"/>
      <c r="M1762" s="124">
        <f t="shared" si="84"/>
        <v>0</v>
      </c>
      <c r="N1762" s="124"/>
      <c r="O1762" s="124">
        <f t="shared" si="85"/>
        <v>0</v>
      </c>
      <c r="P1762" s="130"/>
      <c r="Q1762" s="130"/>
      <c r="R1762" s="130"/>
      <c r="S1762" s="130"/>
      <c r="T1762" s="130"/>
      <c r="U1762" s="130"/>
      <c r="V1762" s="130"/>
      <c r="W1762" s="130"/>
      <c r="X1762" s="130"/>
      <c r="Y1762" s="130"/>
      <c r="Z1762" s="130"/>
      <c r="AA1762" s="130"/>
      <c r="AB1762" s="131">
        <f t="shared" si="86"/>
        <v>0</v>
      </c>
    </row>
    <row r="1763" spans="1:28" s="97" customFormat="1" ht="12.75" x14ac:dyDescent="0.2">
      <c r="A1763" s="127"/>
      <c r="B1763" s="127"/>
      <c r="C1763" s="26"/>
      <c r="D1763" s="128"/>
      <c r="E1763" s="129"/>
      <c r="F1763" s="119" t="str">
        <f>+IF(ISNA(VLOOKUP($E1763,COA!$A$10:$C$208,3,0)),"",VLOOKUP($E1763,COA!$A$10:$C$208,3,0))</f>
        <v/>
      </c>
      <c r="G1763" s="129"/>
      <c r="H1763" s="119" t="str">
        <f>+IF(ISNA(VLOOKUP($E1763,COA!$A$10:$C$208,3,0)),"",VLOOKUP($E1763,COA!$A$10:$C$208,3,0))</f>
        <v/>
      </c>
      <c r="I1763" s="120"/>
      <c r="J1763" s="121" t="str">
        <f>+IF(ISNA(VLOOKUP($I1763,'Cost Center'!$A$9:$B$48,2,0)),"",(VLOOKUP($I1763,'Cost Center'!$A$9:$B$48,2,0)))</f>
        <v/>
      </c>
      <c r="K1763" s="122"/>
      <c r="L1763" s="123"/>
      <c r="M1763" s="124">
        <f t="shared" si="84"/>
        <v>0</v>
      </c>
      <c r="N1763" s="124"/>
      <c r="O1763" s="124">
        <f t="shared" si="85"/>
        <v>0</v>
      </c>
      <c r="P1763" s="130"/>
      <c r="Q1763" s="130"/>
      <c r="R1763" s="130"/>
      <c r="S1763" s="130"/>
      <c r="T1763" s="130"/>
      <c r="U1763" s="130"/>
      <c r="V1763" s="130"/>
      <c r="W1763" s="130"/>
      <c r="X1763" s="130"/>
      <c r="Y1763" s="130"/>
      <c r="Z1763" s="130"/>
      <c r="AA1763" s="130"/>
      <c r="AB1763" s="131">
        <f t="shared" si="86"/>
        <v>0</v>
      </c>
    </row>
    <row r="1764" spans="1:28" s="97" customFormat="1" ht="12.75" x14ac:dyDescent="0.2">
      <c r="A1764" s="127"/>
      <c r="B1764" s="127"/>
      <c r="C1764" s="26"/>
      <c r="D1764" s="128"/>
      <c r="E1764" s="129"/>
      <c r="F1764" s="119" t="str">
        <f>+IF(ISNA(VLOOKUP($E1764,COA!$A$10:$C$208,3,0)),"",VLOOKUP($E1764,COA!$A$10:$C$208,3,0))</f>
        <v/>
      </c>
      <c r="G1764" s="129"/>
      <c r="H1764" s="119" t="str">
        <f>+IF(ISNA(VLOOKUP($E1764,COA!$A$10:$C$208,3,0)),"",VLOOKUP($E1764,COA!$A$10:$C$208,3,0))</f>
        <v/>
      </c>
      <c r="I1764" s="120"/>
      <c r="J1764" s="121" t="str">
        <f>+IF(ISNA(VLOOKUP($I1764,'Cost Center'!$A$9:$B$48,2,0)),"",(VLOOKUP($I1764,'Cost Center'!$A$9:$B$48,2,0)))</f>
        <v/>
      </c>
      <c r="K1764" s="122"/>
      <c r="L1764" s="123"/>
      <c r="M1764" s="124">
        <f t="shared" si="84"/>
        <v>0</v>
      </c>
      <c r="N1764" s="124"/>
      <c r="O1764" s="124">
        <f t="shared" si="85"/>
        <v>0</v>
      </c>
      <c r="P1764" s="130"/>
      <c r="Q1764" s="130"/>
      <c r="R1764" s="130"/>
      <c r="S1764" s="130"/>
      <c r="T1764" s="130"/>
      <c r="U1764" s="130"/>
      <c r="V1764" s="130"/>
      <c r="W1764" s="130"/>
      <c r="X1764" s="130"/>
      <c r="Y1764" s="130"/>
      <c r="Z1764" s="130"/>
      <c r="AA1764" s="130"/>
      <c r="AB1764" s="131">
        <f t="shared" si="86"/>
        <v>0</v>
      </c>
    </row>
    <row r="1765" spans="1:28" s="97" customFormat="1" ht="12.75" x14ac:dyDescent="0.2">
      <c r="A1765" s="127"/>
      <c r="B1765" s="127"/>
      <c r="C1765" s="26"/>
      <c r="D1765" s="128"/>
      <c r="E1765" s="129"/>
      <c r="F1765" s="119" t="str">
        <f>+IF(ISNA(VLOOKUP($E1765,COA!$A$10:$C$208,3,0)),"",VLOOKUP($E1765,COA!$A$10:$C$208,3,0))</f>
        <v/>
      </c>
      <c r="G1765" s="129"/>
      <c r="H1765" s="119" t="str">
        <f>+IF(ISNA(VLOOKUP($E1765,COA!$A$10:$C$208,3,0)),"",VLOOKUP($E1765,COA!$A$10:$C$208,3,0))</f>
        <v/>
      </c>
      <c r="I1765" s="120"/>
      <c r="J1765" s="121" t="str">
        <f>+IF(ISNA(VLOOKUP($I1765,'Cost Center'!$A$9:$B$48,2,0)),"",(VLOOKUP($I1765,'Cost Center'!$A$9:$B$48,2,0)))</f>
        <v/>
      </c>
      <c r="K1765" s="122"/>
      <c r="L1765" s="123"/>
      <c r="M1765" s="124">
        <f t="shared" si="84"/>
        <v>0</v>
      </c>
      <c r="N1765" s="124"/>
      <c r="O1765" s="124">
        <f t="shared" si="85"/>
        <v>0</v>
      </c>
      <c r="P1765" s="130"/>
      <c r="Q1765" s="130"/>
      <c r="R1765" s="130"/>
      <c r="S1765" s="130"/>
      <c r="T1765" s="130"/>
      <c r="U1765" s="130"/>
      <c r="V1765" s="130"/>
      <c r="W1765" s="130"/>
      <c r="X1765" s="130"/>
      <c r="Y1765" s="130"/>
      <c r="Z1765" s="130"/>
      <c r="AA1765" s="130"/>
      <c r="AB1765" s="131">
        <f t="shared" si="86"/>
        <v>0</v>
      </c>
    </row>
    <row r="1766" spans="1:28" s="97" customFormat="1" ht="12.75" x14ac:dyDescent="0.2">
      <c r="A1766" s="127"/>
      <c r="B1766" s="127"/>
      <c r="C1766" s="26"/>
      <c r="D1766" s="128"/>
      <c r="E1766" s="129"/>
      <c r="F1766" s="119" t="str">
        <f>+IF(ISNA(VLOOKUP($E1766,COA!$A$10:$C$208,3,0)),"",VLOOKUP($E1766,COA!$A$10:$C$208,3,0))</f>
        <v/>
      </c>
      <c r="G1766" s="129"/>
      <c r="H1766" s="119" t="str">
        <f>+IF(ISNA(VLOOKUP($E1766,COA!$A$10:$C$208,3,0)),"",VLOOKUP($E1766,COA!$A$10:$C$208,3,0))</f>
        <v/>
      </c>
      <c r="I1766" s="120"/>
      <c r="J1766" s="121" t="str">
        <f>+IF(ISNA(VLOOKUP($I1766,'Cost Center'!$A$9:$B$48,2,0)),"",(VLOOKUP($I1766,'Cost Center'!$A$9:$B$48,2,0)))</f>
        <v/>
      </c>
      <c r="K1766" s="122"/>
      <c r="L1766" s="123"/>
      <c r="M1766" s="124">
        <f t="shared" si="84"/>
        <v>0</v>
      </c>
      <c r="N1766" s="124"/>
      <c r="O1766" s="124">
        <f t="shared" si="85"/>
        <v>0</v>
      </c>
      <c r="P1766" s="130"/>
      <c r="Q1766" s="130"/>
      <c r="R1766" s="130"/>
      <c r="S1766" s="130"/>
      <c r="T1766" s="130"/>
      <c r="U1766" s="130"/>
      <c r="V1766" s="130"/>
      <c r="W1766" s="130"/>
      <c r="X1766" s="130"/>
      <c r="Y1766" s="130"/>
      <c r="Z1766" s="130"/>
      <c r="AA1766" s="130"/>
      <c r="AB1766" s="131">
        <f t="shared" si="86"/>
        <v>0</v>
      </c>
    </row>
    <row r="1767" spans="1:28" s="97" customFormat="1" ht="12.75" x14ac:dyDescent="0.2">
      <c r="A1767" s="127"/>
      <c r="B1767" s="127"/>
      <c r="C1767" s="26"/>
      <c r="D1767" s="128"/>
      <c r="E1767" s="129"/>
      <c r="F1767" s="119" t="str">
        <f>+IF(ISNA(VLOOKUP($E1767,COA!$A$10:$C$208,3,0)),"",VLOOKUP($E1767,COA!$A$10:$C$208,3,0))</f>
        <v/>
      </c>
      <c r="G1767" s="129"/>
      <c r="H1767" s="119" t="str">
        <f>+IF(ISNA(VLOOKUP($E1767,COA!$A$10:$C$208,3,0)),"",VLOOKUP($E1767,COA!$A$10:$C$208,3,0))</f>
        <v/>
      </c>
      <c r="I1767" s="120"/>
      <c r="J1767" s="121" t="str">
        <f>+IF(ISNA(VLOOKUP($I1767,'Cost Center'!$A$9:$B$48,2,0)),"",(VLOOKUP($I1767,'Cost Center'!$A$9:$B$48,2,0)))</f>
        <v/>
      </c>
      <c r="K1767" s="122"/>
      <c r="L1767" s="123"/>
      <c r="M1767" s="124">
        <f t="shared" si="84"/>
        <v>0</v>
      </c>
      <c r="N1767" s="124"/>
      <c r="O1767" s="124">
        <f t="shared" si="85"/>
        <v>0</v>
      </c>
      <c r="P1767" s="130"/>
      <c r="Q1767" s="130"/>
      <c r="R1767" s="130"/>
      <c r="S1767" s="130"/>
      <c r="T1767" s="130"/>
      <c r="U1767" s="130"/>
      <c r="V1767" s="130"/>
      <c r="W1767" s="130"/>
      <c r="X1767" s="130"/>
      <c r="Y1767" s="130"/>
      <c r="Z1767" s="130"/>
      <c r="AA1767" s="130"/>
      <c r="AB1767" s="131">
        <f t="shared" si="86"/>
        <v>0</v>
      </c>
    </row>
    <row r="1768" spans="1:28" s="97" customFormat="1" ht="12.75" x14ac:dyDescent="0.2">
      <c r="A1768" s="127"/>
      <c r="B1768" s="127"/>
      <c r="C1768" s="26"/>
      <c r="D1768" s="128"/>
      <c r="E1768" s="129"/>
      <c r="F1768" s="119" t="str">
        <f>+IF(ISNA(VLOOKUP($E1768,COA!$A$10:$C$208,3,0)),"",VLOOKUP($E1768,COA!$A$10:$C$208,3,0))</f>
        <v/>
      </c>
      <c r="G1768" s="129"/>
      <c r="H1768" s="119" t="str">
        <f>+IF(ISNA(VLOOKUP($E1768,COA!$A$10:$C$208,3,0)),"",VLOOKUP($E1768,COA!$A$10:$C$208,3,0))</f>
        <v/>
      </c>
      <c r="I1768" s="120"/>
      <c r="J1768" s="121" t="str">
        <f>+IF(ISNA(VLOOKUP($I1768,'Cost Center'!$A$9:$B$48,2,0)),"",(VLOOKUP($I1768,'Cost Center'!$A$9:$B$48,2,0)))</f>
        <v/>
      </c>
      <c r="K1768" s="122"/>
      <c r="L1768" s="123"/>
      <c r="M1768" s="124">
        <f t="shared" si="84"/>
        <v>0</v>
      </c>
      <c r="N1768" s="124"/>
      <c r="O1768" s="124">
        <f t="shared" si="85"/>
        <v>0</v>
      </c>
      <c r="P1768" s="130"/>
      <c r="Q1768" s="130"/>
      <c r="R1768" s="130"/>
      <c r="S1768" s="130"/>
      <c r="T1768" s="130"/>
      <c r="U1768" s="130"/>
      <c r="V1768" s="130"/>
      <c r="W1768" s="130"/>
      <c r="X1768" s="130"/>
      <c r="Y1768" s="130"/>
      <c r="Z1768" s="130"/>
      <c r="AA1768" s="130"/>
      <c r="AB1768" s="131">
        <f t="shared" si="86"/>
        <v>0</v>
      </c>
    </row>
    <row r="1769" spans="1:28" s="97" customFormat="1" ht="12.75" x14ac:dyDescent="0.2">
      <c r="A1769" s="127"/>
      <c r="B1769" s="127"/>
      <c r="C1769" s="26"/>
      <c r="D1769" s="128"/>
      <c r="E1769" s="129"/>
      <c r="F1769" s="119" t="str">
        <f>+IF(ISNA(VLOOKUP($E1769,COA!$A$10:$C$208,3,0)),"",VLOOKUP($E1769,COA!$A$10:$C$208,3,0))</f>
        <v/>
      </c>
      <c r="G1769" s="129"/>
      <c r="H1769" s="119" t="str">
        <f>+IF(ISNA(VLOOKUP($E1769,COA!$A$10:$C$208,3,0)),"",VLOOKUP($E1769,COA!$A$10:$C$208,3,0))</f>
        <v/>
      </c>
      <c r="I1769" s="120"/>
      <c r="J1769" s="121" t="str">
        <f>+IF(ISNA(VLOOKUP($I1769,'Cost Center'!$A$9:$B$48,2,0)),"",(VLOOKUP($I1769,'Cost Center'!$A$9:$B$48,2,0)))</f>
        <v/>
      </c>
      <c r="K1769" s="122"/>
      <c r="L1769" s="123"/>
      <c r="M1769" s="124">
        <f t="shared" si="84"/>
        <v>0</v>
      </c>
      <c r="N1769" s="124"/>
      <c r="O1769" s="124">
        <f t="shared" si="85"/>
        <v>0</v>
      </c>
      <c r="P1769" s="130"/>
      <c r="Q1769" s="130"/>
      <c r="R1769" s="130"/>
      <c r="S1769" s="130"/>
      <c r="T1769" s="130"/>
      <c r="U1769" s="130"/>
      <c r="V1769" s="130"/>
      <c r="W1769" s="130"/>
      <c r="X1769" s="130"/>
      <c r="Y1769" s="130"/>
      <c r="Z1769" s="130"/>
      <c r="AA1769" s="130"/>
      <c r="AB1769" s="131">
        <f t="shared" si="86"/>
        <v>0</v>
      </c>
    </row>
    <row r="1770" spans="1:28" s="97" customFormat="1" ht="12.75" x14ac:dyDescent="0.2">
      <c r="A1770" s="127"/>
      <c r="B1770" s="127"/>
      <c r="C1770" s="26"/>
      <c r="D1770" s="128"/>
      <c r="E1770" s="129"/>
      <c r="F1770" s="119" t="str">
        <f>+IF(ISNA(VLOOKUP($E1770,COA!$A$10:$C$208,3,0)),"",VLOOKUP($E1770,COA!$A$10:$C$208,3,0))</f>
        <v/>
      </c>
      <c r="G1770" s="129"/>
      <c r="H1770" s="119" t="str">
        <f>+IF(ISNA(VLOOKUP($E1770,COA!$A$10:$C$208,3,0)),"",VLOOKUP($E1770,COA!$A$10:$C$208,3,0))</f>
        <v/>
      </c>
      <c r="I1770" s="120"/>
      <c r="J1770" s="121" t="str">
        <f>+IF(ISNA(VLOOKUP($I1770,'Cost Center'!$A$9:$B$48,2,0)),"",(VLOOKUP($I1770,'Cost Center'!$A$9:$B$48,2,0)))</f>
        <v/>
      </c>
      <c r="K1770" s="122"/>
      <c r="L1770" s="123"/>
      <c r="M1770" s="124">
        <f t="shared" si="84"/>
        <v>0</v>
      </c>
      <c r="N1770" s="124"/>
      <c r="O1770" s="124">
        <f t="shared" si="85"/>
        <v>0</v>
      </c>
      <c r="P1770" s="130"/>
      <c r="Q1770" s="130"/>
      <c r="R1770" s="130"/>
      <c r="S1770" s="130"/>
      <c r="T1770" s="130"/>
      <c r="U1770" s="130"/>
      <c r="V1770" s="130"/>
      <c r="W1770" s="130"/>
      <c r="X1770" s="130"/>
      <c r="Y1770" s="130"/>
      <c r="Z1770" s="130"/>
      <c r="AA1770" s="130"/>
      <c r="AB1770" s="131">
        <f t="shared" si="86"/>
        <v>0</v>
      </c>
    </row>
    <row r="1771" spans="1:28" s="97" customFormat="1" ht="12.75" x14ac:dyDescent="0.2">
      <c r="A1771" s="127"/>
      <c r="B1771" s="127"/>
      <c r="C1771" s="26"/>
      <c r="D1771" s="128"/>
      <c r="E1771" s="129"/>
      <c r="F1771" s="119" t="str">
        <f>+IF(ISNA(VLOOKUP($E1771,COA!$A$10:$C$208,3,0)),"",VLOOKUP($E1771,COA!$A$10:$C$208,3,0))</f>
        <v/>
      </c>
      <c r="G1771" s="129"/>
      <c r="H1771" s="119" t="str">
        <f>+IF(ISNA(VLOOKUP($E1771,COA!$A$10:$C$208,3,0)),"",VLOOKUP($E1771,COA!$A$10:$C$208,3,0))</f>
        <v/>
      </c>
      <c r="I1771" s="120"/>
      <c r="J1771" s="121" t="str">
        <f>+IF(ISNA(VLOOKUP($I1771,'Cost Center'!$A$9:$B$48,2,0)),"",(VLOOKUP($I1771,'Cost Center'!$A$9:$B$48,2,0)))</f>
        <v/>
      </c>
      <c r="K1771" s="122"/>
      <c r="L1771" s="123"/>
      <c r="M1771" s="124">
        <f t="shared" si="84"/>
        <v>0</v>
      </c>
      <c r="N1771" s="124"/>
      <c r="O1771" s="124">
        <f t="shared" si="85"/>
        <v>0</v>
      </c>
      <c r="P1771" s="130"/>
      <c r="Q1771" s="130"/>
      <c r="R1771" s="130"/>
      <c r="S1771" s="130"/>
      <c r="T1771" s="130"/>
      <c r="U1771" s="130"/>
      <c r="V1771" s="130"/>
      <c r="W1771" s="130"/>
      <c r="X1771" s="130"/>
      <c r="Y1771" s="130"/>
      <c r="Z1771" s="130"/>
      <c r="AA1771" s="130"/>
      <c r="AB1771" s="131">
        <f t="shared" si="86"/>
        <v>0</v>
      </c>
    </row>
    <row r="1772" spans="1:28" s="97" customFormat="1" ht="12.75" x14ac:dyDescent="0.2">
      <c r="A1772" s="127"/>
      <c r="B1772" s="127"/>
      <c r="C1772" s="26"/>
      <c r="D1772" s="128"/>
      <c r="E1772" s="129"/>
      <c r="F1772" s="119" t="str">
        <f>+IF(ISNA(VLOOKUP($E1772,COA!$A$10:$C$208,3,0)),"",VLOOKUP($E1772,COA!$A$10:$C$208,3,0))</f>
        <v/>
      </c>
      <c r="G1772" s="129"/>
      <c r="H1772" s="119" t="str">
        <f>+IF(ISNA(VLOOKUP($E1772,COA!$A$10:$C$208,3,0)),"",VLOOKUP($E1772,COA!$A$10:$C$208,3,0))</f>
        <v/>
      </c>
      <c r="I1772" s="120"/>
      <c r="J1772" s="121" t="str">
        <f>+IF(ISNA(VLOOKUP($I1772,'Cost Center'!$A$9:$B$48,2,0)),"",(VLOOKUP($I1772,'Cost Center'!$A$9:$B$48,2,0)))</f>
        <v/>
      </c>
      <c r="K1772" s="122"/>
      <c r="L1772" s="123"/>
      <c r="M1772" s="124">
        <f t="shared" si="84"/>
        <v>0</v>
      </c>
      <c r="N1772" s="124"/>
      <c r="O1772" s="124">
        <f t="shared" si="85"/>
        <v>0</v>
      </c>
      <c r="P1772" s="130"/>
      <c r="Q1772" s="130"/>
      <c r="R1772" s="130"/>
      <c r="S1772" s="130"/>
      <c r="T1772" s="130"/>
      <c r="U1772" s="130"/>
      <c r="V1772" s="130"/>
      <c r="W1772" s="130"/>
      <c r="X1772" s="130"/>
      <c r="Y1772" s="130"/>
      <c r="Z1772" s="130"/>
      <c r="AA1772" s="130"/>
      <c r="AB1772" s="131">
        <f t="shared" si="86"/>
        <v>0</v>
      </c>
    </row>
    <row r="1773" spans="1:28" s="97" customFormat="1" ht="12.75" x14ac:dyDescent="0.2">
      <c r="A1773" s="127"/>
      <c r="B1773" s="127"/>
      <c r="C1773" s="26"/>
      <c r="D1773" s="128"/>
      <c r="E1773" s="129"/>
      <c r="F1773" s="119" t="str">
        <f>+IF(ISNA(VLOOKUP($E1773,COA!$A$10:$C$208,3,0)),"",VLOOKUP($E1773,COA!$A$10:$C$208,3,0))</f>
        <v/>
      </c>
      <c r="G1773" s="129"/>
      <c r="H1773" s="119" t="str">
        <f>+IF(ISNA(VLOOKUP($E1773,COA!$A$10:$C$208,3,0)),"",VLOOKUP($E1773,COA!$A$10:$C$208,3,0))</f>
        <v/>
      </c>
      <c r="I1773" s="120"/>
      <c r="J1773" s="121" t="str">
        <f>+IF(ISNA(VLOOKUP($I1773,'Cost Center'!$A$9:$B$48,2,0)),"",(VLOOKUP($I1773,'Cost Center'!$A$9:$B$48,2,0)))</f>
        <v/>
      </c>
      <c r="K1773" s="122"/>
      <c r="L1773" s="123"/>
      <c r="M1773" s="124">
        <f t="shared" si="84"/>
        <v>0</v>
      </c>
      <c r="N1773" s="124"/>
      <c r="O1773" s="124">
        <f t="shared" si="85"/>
        <v>0</v>
      </c>
      <c r="P1773" s="130"/>
      <c r="Q1773" s="130"/>
      <c r="R1773" s="130"/>
      <c r="S1773" s="130"/>
      <c r="T1773" s="130"/>
      <c r="U1773" s="130"/>
      <c r="V1773" s="130"/>
      <c r="W1773" s="130"/>
      <c r="X1773" s="130"/>
      <c r="Y1773" s="130"/>
      <c r="Z1773" s="130"/>
      <c r="AA1773" s="130"/>
      <c r="AB1773" s="131">
        <f t="shared" si="86"/>
        <v>0</v>
      </c>
    </row>
    <row r="1774" spans="1:28" s="97" customFormat="1" ht="12.75" x14ac:dyDescent="0.2">
      <c r="A1774" s="127"/>
      <c r="B1774" s="127"/>
      <c r="C1774" s="26"/>
      <c r="D1774" s="128"/>
      <c r="E1774" s="129"/>
      <c r="F1774" s="119" t="str">
        <f>+IF(ISNA(VLOOKUP($E1774,COA!$A$10:$C$208,3,0)),"",VLOOKUP($E1774,COA!$A$10:$C$208,3,0))</f>
        <v/>
      </c>
      <c r="G1774" s="129"/>
      <c r="H1774" s="119" t="str">
        <f>+IF(ISNA(VLOOKUP($E1774,COA!$A$10:$C$208,3,0)),"",VLOOKUP($E1774,COA!$A$10:$C$208,3,0))</f>
        <v/>
      </c>
      <c r="I1774" s="120"/>
      <c r="J1774" s="121" t="str">
        <f>+IF(ISNA(VLOOKUP($I1774,'Cost Center'!$A$9:$B$48,2,0)),"",(VLOOKUP($I1774,'Cost Center'!$A$9:$B$48,2,0)))</f>
        <v/>
      </c>
      <c r="K1774" s="122"/>
      <c r="L1774" s="123"/>
      <c r="M1774" s="124">
        <f t="shared" si="84"/>
        <v>0</v>
      </c>
      <c r="N1774" s="124"/>
      <c r="O1774" s="124">
        <f t="shared" si="85"/>
        <v>0</v>
      </c>
      <c r="P1774" s="130"/>
      <c r="Q1774" s="130"/>
      <c r="R1774" s="130"/>
      <c r="S1774" s="130"/>
      <c r="T1774" s="130"/>
      <c r="U1774" s="130"/>
      <c r="V1774" s="130"/>
      <c r="W1774" s="130"/>
      <c r="X1774" s="130"/>
      <c r="Y1774" s="130"/>
      <c r="Z1774" s="130"/>
      <c r="AA1774" s="130"/>
      <c r="AB1774" s="131">
        <f t="shared" si="86"/>
        <v>0</v>
      </c>
    </row>
    <row r="1775" spans="1:28" s="97" customFormat="1" ht="12.75" x14ac:dyDescent="0.2">
      <c r="A1775" s="127"/>
      <c r="B1775" s="127"/>
      <c r="C1775" s="26"/>
      <c r="D1775" s="128"/>
      <c r="E1775" s="129"/>
      <c r="F1775" s="119" t="str">
        <f>+IF(ISNA(VLOOKUP($E1775,COA!$A$10:$C$208,3,0)),"",VLOOKUP($E1775,COA!$A$10:$C$208,3,0))</f>
        <v/>
      </c>
      <c r="G1775" s="129"/>
      <c r="H1775" s="119" t="str">
        <f>+IF(ISNA(VLOOKUP($E1775,COA!$A$10:$C$208,3,0)),"",VLOOKUP($E1775,COA!$A$10:$C$208,3,0))</f>
        <v/>
      </c>
      <c r="I1775" s="120"/>
      <c r="J1775" s="121" t="str">
        <f>+IF(ISNA(VLOOKUP($I1775,'Cost Center'!$A$9:$B$48,2,0)),"",(VLOOKUP($I1775,'Cost Center'!$A$9:$B$48,2,0)))</f>
        <v/>
      </c>
      <c r="K1775" s="122"/>
      <c r="L1775" s="123"/>
      <c r="M1775" s="124">
        <f t="shared" si="84"/>
        <v>0</v>
      </c>
      <c r="N1775" s="124"/>
      <c r="O1775" s="124">
        <f t="shared" si="85"/>
        <v>0</v>
      </c>
      <c r="P1775" s="130"/>
      <c r="Q1775" s="130"/>
      <c r="R1775" s="130"/>
      <c r="S1775" s="130"/>
      <c r="T1775" s="130"/>
      <c r="U1775" s="130"/>
      <c r="V1775" s="130"/>
      <c r="W1775" s="130"/>
      <c r="X1775" s="130"/>
      <c r="Y1775" s="130"/>
      <c r="Z1775" s="130"/>
      <c r="AA1775" s="130"/>
      <c r="AB1775" s="131">
        <f t="shared" si="86"/>
        <v>0</v>
      </c>
    </row>
    <row r="1776" spans="1:28" s="97" customFormat="1" ht="12.75" x14ac:dyDescent="0.2">
      <c r="A1776" s="127"/>
      <c r="B1776" s="127"/>
      <c r="C1776" s="26"/>
      <c r="D1776" s="128"/>
      <c r="E1776" s="129"/>
      <c r="F1776" s="119" t="str">
        <f>+IF(ISNA(VLOOKUP($E1776,COA!$A$10:$C$208,3,0)),"",VLOOKUP($E1776,COA!$A$10:$C$208,3,0))</f>
        <v/>
      </c>
      <c r="G1776" s="129"/>
      <c r="H1776" s="119" t="str">
        <f>+IF(ISNA(VLOOKUP($E1776,COA!$A$10:$C$208,3,0)),"",VLOOKUP($E1776,COA!$A$10:$C$208,3,0))</f>
        <v/>
      </c>
      <c r="I1776" s="120"/>
      <c r="J1776" s="121" t="str">
        <f>+IF(ISNA(VLOOKUP($I1776,'Cost Center'!$A$9:$B$48,2,0)),"",(VLOOKUP($I1776,'Cost Center'!$A$9:$B$48,2,0)))</f>
        <v/>
      </c>
      <c r="K1776" s="122"/>
      <c r="L1776" s="123"/>
      <c r="M1776" s="124">
        <f t="shared" si="84"/>
        <v>0</v>
      </c>
      <c r="N1776" s="124"/>
      <c r="O1776" s="124">
        <f t="shared" si="85"/>
        <v>0</v>
      </c>
      <c r="P1776" s="130"/>
      <c r="Q1776" s="130"/>
      <c r="R1776" s="130"/>
      <c r="S1776" s="130"/>
      <c r="T1776" s="130"/>
      <c r="U1776" s="130"/>
      <c r="V1776" s="130"/>
      <c r="W1776" s="130"/>
      <c r="X1776" s="130"/>
      <c r="Y1776" s="130"/>
      <c r="Z1776" s="130"/>
      <c r="AA1776" s="130"/>
      <c r="AB1776" s="131">
        <f t="shared" si="86"/>
        <v>0</v>
      </c>
    </row>
    <row r="1777" spans="1:28" s="97" customFormat="1" ht="12.75" x14ac:dyDescent="0.2">
      <c r="A1777" s="127"/>
      <c r="B1777" s="127"/>
      <c r="C1777" s="26"/>
      <c r="D1777" s="128"/>
      <c r="E1777" s="129"/>
      <c r="F1777" s="119" t="str">
        <f>+IF(ISNA(VLOOKUP($E1777,COA!$A$10:$C$208,3,0)),"",VLOOKUP($E1777,COA!$A$10:$C$208,3,0))</f>
        <v/>
      </c>
      <c r="G1777" s="129"/>
      <c r="H1777" s="119" t="str">
        <f>+IF(ISNA(VLOOKUP($E1777,COA!$A$10:$C$208,3,0)),"",VLOOKUP($E1777,COA!$A$10:$C$208,3,0))</f>
        <v/>
      </c>
      <c r="I1777" s="120"/>
      <c r="J1777" s="121" t="str">
        <f>+IF(ISNA(VLOOKUP($I1777,'Cost Center'!$A$9:$B$48,2,0)),"",(VLOOKUP($I1777,'Cost Center'!$A$9:$B$48,2,0)))</f>
        <v/>
      </c>
      <c r="K1777" s="122"/>
      <c r="L1777" s="123"/>
      <c r="M1777" s="124">
        <f t="shared" si="84"/>
        <v>0</v>
      </c>
      <c r="N1777" s="124"/>
      <c r="O1777" s="124">
        <f t="shared" si="85"/>
        <v>0</v>
      </c>
      <c r="P1777" s="130"/>
      <c r="Q1777" s="130"/>
      <c r="R1777" s="130"/>
      <c r="S1777" s="130"/>
      <c r="T1777" s="130"/>
      <c r="U1777" s="130"/>
      <c r="V1777" s="130"/>
      <c r="W1777" s="130"/>
      <c r="X1777" s="130"/>
      <c r="Y1777" s="130"/>
      <c r="Z1777" s="130"/>
      <c r="AA1777" s="130"/>
      <c r="AB1777" s="131">
        <f t="shared" si="86"/>
        <v>0</v>
      </c>
    </row>
    <row r="1778" spans="1:28" s="97" customFormat="1" ht="12.75" x14ac:dyDescent="0.2">
      <c r="A1778" s="127"/>
      <c r="B1778" s="127"/>
      <c r="C1778" s="26"/>
      <c r="D1778" s="128"/>
      <c r="E1778" s="129"/>
      <c r="F1778" s="119" t="str">
        <f>+IF(ISNA(VLOOKUP($E1778,COA!$A$10:$C$208,3,0)),"",VLOOKUP($E1778,COA!$A$10:$C$208,3,0))</f>
        <v/>
      </c>
      <c r="G1778" s="129"/>
      <c r="H1778" s="119" t="str">
        <f>+IF(ISNA(VLOOKUP($E1778,COA!$A$10:$C$208,3,0)),"",VLOOKUP($E1778,COA!$A$10:$C$208,3,0))</f>
        <v/>
      </c>
      <c r="I1778" s="120"/>
      <c r="J1778" s="121" t="str">
        <f>+IF(ISNA(VLOOKUP($I1778,'Cost Center'!$A$9:$B$48,2,0)),"",(VLOOKUP($I1778,'Cost Center'!$A$9:$B$48,2,0)))</f>
        <v/>
      </c>
      <c r="K1778" s="122"/>
      <c r="L1778" s="123"/>
      <c r="M1778" s="124">
        <f t="shared" si="84"/>
        <v>0</v>
      </c>
      <c r="N1778" s="124"/>
      <c r="O1778" s="124">
        <f t="shared" si="85"/>
        <v>0</v>
      </c>
      <c r="P1778" s="130"/>
      <c r="Q1778" s="130"/>
      <c r="R1778" s="130"/>
      <c r="S1778" s="130"/>
      <c r="T1778" s="130"/>
      <c r="U1778" s="130"/>
      <c r="V1778" s="130"/>
      <c r="W1778" s="130"/>
      <c r="X1778" s="130"/>
      <c r="Y1778" s="130"/>
      <c r="Z1778" s="130"/>
      <c r="AA1778" s="130"/>
      <c r="AB1778" s="131">
        <f t="shared" si="86"/>
        <v>0</v>
      </c>
    </row>
    <row r="1779" spans="1:28" s="97" customFormat="1" ht="12.75" x14ac:dyDescent="0.2">
      <c r="A1779" s="127"/>
      <c r="B1779" s="127"/>
      <c r="C1779" s="26"/>
      <c r="D1779" s="128"/>
      <c r="E1779" s="129"/>
      <c r="F1779" s="119" t="str">
        <f>+IF(ISNA(VLOOKUP($E1779,COA!$A$10:$C$208,3,0)),"",VLOOKUP($E1779,COA!$A$10:$C$208,3,0))</f>
        <v/>
      </c>
      <c r="G1779" s="129"/>
      <c r="H1779" s="119" t="str">
        <f>+IF(ISNA(VLOOKUP($E1779,COA!$A$10:$C$208,3,0)),"",VLOOKUP($E1779,COA!$A$10:$C$208,3,0))</f>
        <v/>
      </c>
      <c r="I1779" s="120"/>
      <c r="J1779" s="121" t="str">
        <f>+IF(ISNA(VLOOKUP($I1779,'Cost Center'!$A$9:$B$48,2,0)),"",(VLOOKUP($I1779,'Cost Center'!$A$9:$B$48,2,0)))</f>
        <v/>
      </c>
      <c r="K1779" s="122"/>
      <c r="L1779" s="123"/>
      <c r="M1779" s="124">
        <f t="shared" si="84"/>
        <v>0</v>
      </c>
      <c r="N1779" s="124"/>
      <c r="O1779" s="124">
        <f t="shared" si="85"/>
        <v>0</v>
      </c>
      <c r="P1779" s="130"/>
      <c r="Q1779" s="130"/>
      <c r="R1779" s="130"/>
      <c r="S1779" s="130"/>
      <c r="T1779" s="130"/>
      <c r="U1779" s="130"/>
      <c r="V1779" s="130"/>
      <c r="W1779" s="130"/>
      <c r="X1779" s="130"/>
      <c r="Y1779" s="130"/>
      <c r="Z1779" s="130"/>
      <c r="AA1779" s="130"/>
      <c r="AB1779" s="131">
        <f t="shared" si="86"/>
        <v>0</v>
      </c>
    </row>
    <row r="1780" spans="1:28" s="97" customFormat="1" ht="12.75" x14ac:dyDescent="0.2">
      <c r="A1780" s="127"/>
      <c r="B1780" s="127"/>
      <c r="C1780" s="26"/>
      <c r="D1780" s="128"/>
      <c r="E1780" s="129"/>
      <c r="F1780" s="119" t="str">
        <f>+IF(ISNA(VLOOKUP($E1780,COA!$A$10:$C$208,3,0)),"",VLOOKUP($E1780,COA!$A$10:$C$208,3,0))</f>
        <v/>
      </c>
      <c r="G1780" s="129"/>
      <c r="H1780" s="119" t="str">
        <f>+IF(ISNA(VLOOKUP($E1780,COA!$A$10:$C$208,3,0)),"",VLOOKUP($E1780,COA!$A$10:$C$208,3,0))</f>
        <v/>
      </c>
      <c r="I1780" s="120"/>
      <c r="J1780" s="121" t="str">
        <f>+IF(ISNA(VLOOKUP($I1780,'Cost Center'!$A$9:$B$48,2,0)),"",(VLOOKUP($I1780,'Cost Center'!$A$9:$B$48,2,0)))</f>
        <v/>
      </c>
      <c r="K1780" s="122"/>
      <c r="L1780" s="123"/>
      <c r="M1780" s="124">
        <f t="shared" si="84"/>
        <v>0</v>
      </c>
      <c r="N1780" s="124"/>
      <c r="O1780" s="124">
        <f t="shared" si="85"/>
        <v>0</v>
      </c>
      <c r="P1780" s="130"/>
      <c r="Q1780" s="130"/>
      <c r="R1780" s="130"/>
      <c r="S1780" s="130"/>
      <c r="T1780" s="130"/>
      <c r="U1780" s="130"/>
      <c r="V1780" s="130"/>
      <c r="W1780" s="130"/>
      <c r="X1780" s="130"/>
      <c r="Y1780" s="130"/>
      <c r="Z1780" s="130"/>
      <c r="AA1780" s="130"/>
      <c r="AB1780" s="131">
        <f t="shared" si="86"/>
        <v>0</v>
      </c>
    </row>
    <row r="1781" spans="1:28" s="97" customFormat="1" ht="12.75" x14ac:dyDescent="0.2">
      <c r="A1781" s="127"/>
      <c r="B1781" s="127"/>
      <c r="C1781" s="26"/>
      <c r="D1781" s="128"/>
      <c r="E1781" s="129"/>
      <c r="F1781" s="119" t="str">
        <f>+IF(ISNA(VLOOKUP($E1781,COA!$A$10:$C$208,3,0)),"",VLOOKUP($E1781,COA!$A$10:$C$208,3,0))</f>
        <v/>
      </c>
      <c r="G1781" s="129"/>
      <c r="H1781" s="119" t="str">
        <f>+IF(ISNA(VLOOKUP($E1781,COA!$A$10:$C$208,3,0)),"",VLOOKUP($E1781,COA!$A$10:$C$208,3,0))</f>
        <v/>
      </c>
      <c r="I1781" s="120"/>
      <c r="J1781" s="121" t="str">
        <f>+IF(ISNA(VLOOKUP($I1781,'Cost Center'!$A$9:$B$48,2,0)),"",(VLOOKUP($I1781,'Cost Center'!$A$9:$B$48,2,0)))</f>
        <v/>
      </c>
      <c r="K1781" s="122"/>
      <c r="L1781" s="123"/>
      <c r="M1781" s="124">
        <f t="shared" si="84"/>
        <v>0</v>
      </c>
      <c r="N1781" s="124"/>
      <c r="O1781" s="124">
        <f t="shared" si="85"/>
        <v>0</v>
      </c>
      <c r="P1781" s="130"/>
      <c r="Q1781" s="130"/>
      <c r="R1781" s="130"/>
      <c r="S1781" s="130"/>
      <c r="T1781" s="130"/>
      <c r="U1781" s="130"/>
      <c r="V1781" s="130"/>
      <c r="W1781" s="130"/>
      <c r="X1781" s="130"/>
      <c r="Y1781" s="130"/>
      <c r="Z1781" s="130"/>
      <c r="AA1781" s="130"/>
      <c r="AB1781" s="131">
        <f t="shared" si="86"/>
        <v>0</v>
      </c>
    </row>
    <row r="1782" spans="1:28" s="97" customFormat="1" ht="12.75" x14ac:dyDescent="0.2">
      <c r="A1782" s="127"/>
      <c r="B1782" s="127"/>
      <c r="C1782" s="26"/>
      <c r="D1782" s="128"/>
      <c r="E1782" s="129"/>
      <c r="F1782" s="119" t="str">
        <f>+IF(ISNA(VLOOKUP($E1782,COA!$A$10:$C$208,3,0)),"",VLOOKUP($E1782,COA!$A$10:$C$208,3,0))</f>
        <v/>
      </c>
      <c r="G1782" s="129"/>
      <c r="H1782" s="119" t="str">
        <f>+IF(ISNA(VLOOKUP($E1782,COA!$A$10:$C$208,3,0)),"",VLOOKUP($E1782,COA!$A$10:$C$208,3,0))</f>
        <v/>
      </c>
      <c r="I1782" s="120"/>
      <c r="J1782" s="121" t="str">
        <f>+IF(ISNA(VLOOKUP($I1782,'Cost Center'!$A$9:$B$48,2,0)),"",(VLOOKUP($I1782,'Cost Center'!$A$9:$B$48,2,0)))</f>
        <v/>
      </c>
      <c r="K1782" s="122"/>
      <c r="L1782" s="123"/>
      <c r="M1782" s="124">
        <f t="shared" si="84"/>
        <v>0</v>
      </c>
      <c r="N1782" s="124"/>
      <c r="O1782" s="124">
        <f t="shared" si="85"/>
        <v>0</v>
      </c>
      <c r="P1782" s="130"/>
      <c r="Q1782" s="130"/>
      <c r="R1782" s="130"/>
      <c r="S1782" s="130"/>
      <c r="T1782" s="130"/>
      <c r="U1782" s="130"/>
      <c r="V1782" s="130"/>
      <c r="W1782" s="130"/>
      <c r="X1782" s="130"/>
      <c r="Y1782" s="130"/>
      <c r="Z1782" s="130"/>
      <c r="AA1782" s="130"/>
      <c r="AB1782" s="131">
        <f t="shared" si="86"/>
        <v>0</v>
      </c>
    </row>
    <row r="1783" spans="1:28" s="97" customFormat="1" ht="12.75" x14ac:dyDescent="0.2">
      <c r="A1783" s="127"/>
      <c r="B1783" s="127"/>
      <c r="C1783" s="26"/>
      <c r="D1783" s="128"/>
      <c r="E1783" s="129"/>
      <c r="F1783" s="119" t="str">
        <f>+IF(ISNA(VLOOKUP($E1783,COA!$A$10:$C$208,3,0)),"",VLOOKUP($E1783,COA!$A$10:$C$208,3,0))</f>
        <v/>
      </c>
      <c r="G1783" s="129"/>
      <c r="H1783" s="119" t="str">
        <f>+IF(ISNA(VLOOKUP($E1783,COA!$A$10:$C$208,3,0)),"",VLOOKUP($E1783,COA!$A$10:$C$208,3,0))</f>
        <v/>
      </c>
      <c r="I1783" s="120"/>
      <c r="J1783" s="121" t="str">
        <f>+IF(ISNA(VLOOKUP($I1783,'Cost Center'!$A$9:$B$48,2,0)),"",(VLOOKUP($I1783,'Cost Center'!$A$9:$B$48,2,0)))</f>
        <v/>
      </c>
      <c r="K1783" s="122"/>
      <c r="L1783" s="123"/>
      <c r="M1783" s="124">
        <f t="shared" si="84"/>
        <v>0</v>
      </c>
      <c r="N1783" s="124"/>
      <c r="O1783" s="124">
        <f t="shared" si="85"/>
        <v>0</v>
      </c>
      <c r="P1783" s="130"/>
      <c r="Q1783" s="130"/>
      <c r="R1783" s="130"/>
      <c r="S1783" s="130"/>
      <c r="T1783" s="130"/>
      <c r="U1783" s="130"/>
      <c r="V1783" s="130"/>
      <c r="W1783" s="130"/>
      <c r="X1783" s="130"/>
      <c r="Y1783" s="130"/>
      <c r="Z1783" s="130"/>
      <c r="AA1783" s="130"/>
      <c r="AB1783" s="131">
        <f t="shared" si="86"/>
        <v>0</v>
      </c>
    </row>
    <row r="1784" spans="1:28" s="97" customFormat="1" ht="12.75" x14ac:dyDescent="0.2">
      <c r="A1784" s="127"/>
      <c r="B1784" s="127"/>
      <c r="C1784" s="26"/>
      <c r="D1784" s="128"/>
      <c r="E1784" s="129"/>
      <c r="F1784" s="119" t="str">
        <f>+IF(ISNA(VLOOKUP($E1784,COA!$A$10:$C$208,3,0)),"",VLOOKUP($E1784,COA!$A$10:$C$208,3,0))</f>
        <v/>
      </c>
      <c r="G1784" s="129"/>
      <c r="H1784" s="119" t="str">
        <f>+IF(ISNA(VLOOKUP($E1784,COA!$A$10:$C$208,3,0)),"",VLOOKUP($E1784,COA!$A$10:$C$208,3,0))</f>
        <v/>
      </c>
      <c r="I1784" s="120"/>
      <c r="J1784" s="121" t="str">
        <f>+IF(ISNA(VLOOKUP($I1784,'Cost Center'!$A$9:$B$48,2,0)),"",(VLOOKUP($I1784,'Cost Center'!$A$9:$B$48,2,0)))</f>
        <v/>
      </c>
      <c r="K1784" s="122"/>
      <c r="L1784" s="123"/>
      <c r="M1784" s="124">
        <f t="shared" si="84"/>
        <v>0</v>
      </c>
      <c r="N1784" s="124"/>
      <c r="O1784" s="124">
        <f t="shared" si="85"/>
        <v>0</v>
      </c>
      <c r="P1784" s="130"/>
      <c r="Q1784" s="130"/>
      <c r="R1784" s="130"/>
      <c r="S1784" s="130"/>
      <c r="T1784" s="130"/>
      <c r="U1784" s="130"/>
      <c r="V1784" s="130"/>
      <c r="W1784" s="130"/>
      <c r="X1784" s="130"/>
      <c r="Y1784" s="130"/>
      <c r="Z1784" s="130"/>
      <c r="AA1784" s="130"/>
      <c r="AB1784" s="131">
        <f t="shared" si="86"/>
        <v>0</v>
      </c>
    </row>
    <row r="1785" spans="1:28" s="97" customFormat="1" ht="12.75" x14ac:dyDescent="0.2">
      <c r="A1785" s="127"/>
      <c r="B1785" s="127"/>
      <c r="C1785" s="26"/>
      <c r="D1785" s="128"/>
      <c r="E1785" s="129"/>
      <c r="F1785" s="119" t="str">
        <f>+IF(ISNA(VLOOKUP($E1785,COA!$A$10:$C$208,3,0)),"",VLOOKUP($E1785,COA!$A$10:$C$208,3,0))</f>
        <v/>
      </c>
      <c r="G1785" s="129"/>
      <c r="H1785" s="119" t="str">
        <f>+IF(ISNA(VLOOKUP($E1785,COA!$A$10:$C$208,3,0)),"",VLOOKUP($E1785,COA!$A$10:$C$208,3,0))</f>
        <v/>
      </c>
      <c r="I1785" s="120"/>
      <c r="J1785" s="121" t="str">
        <f>+IF(ISNA(VLOOKUP($I1785,'Cost Center'!$A$9:$B$48,2,0)),"",(VLOOKUP($I1785,'Cost Center'!$A$9:$B$48,2,0)))</f>
        <v/>
      </c>
      <c r="K1785" s="122"/>
      <c r="L1785" s="123"/>
      <c r="M1785" s="124">
        <f t="shared" si="84"/>
        <v>0</v>
      </c>
      <c r="N1785" s="124"/>
      <c r="O1785" s="124">
        <f t="shared" si="85"/>
        <v>0</v>
      </c>
      <c r="P1785" s="130"/>
      <c r="Q1785" s="130"/>
      <c r="R1785" s="130"/>
      <c r="S1785" s="130"/>
      <c r="T1785" s="130"/>
      <c r="U1785" s="130"/>
      <c r="V1785" s="130"/>
      <c r="W1785" s="130"/>
      <c r="X1785" s="130"/>
      <c r="Y1785" s="130"/>
      <c r="Z1785" s="130"/>
      <c r="AA1785" s="130"/>
      <c r="AB1785" s="131">
        <f t="shared" si="86"/>
        <v>0</v>
      </c>
    </row>
    <row r="1786" spans="1:28" s="97" customFormat="1" ht="12.75" x14ac:dyDescent="0.2">
      <c r="A1786" s="127"/>
      <c r="B1786" s="127"/>
      <c r="C1786" s="26"/>
      <c r="D1786" s="128"/>
      <c r="E1786" s="129"/>
      <c r="F1786" s="119" t="str">
        <f>+IF(ISNA(VLOOKUP($E1786,COA!$A$10:$C$208,3,0)),"",VLOOKUP($E1786,COA!$A$10:$C$208,3,0))</f>
        <v/>
      </c>
      <c r="G1786" s="129"/>
      <c r="H1786" s="119" t="str">
        <f>+IF(ISNA(VLOOKUP($E1786,COA!$A$10:$C$208,3,0)),"",VLOOKUP($E1786,COA!$A$10:$C$208,3,0))</f>
        <v/>
      </c>
      <c r="I1786" s="120"/>
      <c r="J1786" s="121" t="str">
        <f>+IF(ISNA(VLOOKUP($I1786,'Cost Center'!$A$9:$B$48,2,0)),"",(VLOOKUP($I1786,'Cost Center'!$A$9:$B$48,2,0)))</f>
        <v/>
      </c>
      <c r="K1786" s="122"/>
      <c r="L1786" s="123"/>
      <c r="M1786" s="124">
        <f t="shared" si="84"/>
        <v>0</v>
      </c>
      <c r="N1786" s="124"/>
      <c r="O1786" s="124">
        <f t="shared" si="85"/>
        <v>0</v>
      </c>
      <c r="P1786" s="130"/>
      <c r="Q1786" s="130"/>
      <c r="R1786" s="130"/>
      <c r="S1786" s="130"/>
      <c r="T1786" s="130"/>
      <c r="U1786" s="130"/>
      <c r="V1786" s="130"/>
      <c r="W1786" s="130"/>
      <c r="X1786" s="130"/>
      <c r="Y1786" s="130"/>
      <c r="Z1786" s="130"/>
      <c r="AA1786" s="130"/>
      <c r="AB1786" s="131">
        <f t="shared" si="86"/>
        <v>0</v>
      </c>
    </row>
    <row r="1787" spans="1:28" s="97" customFormat="1" ht="12.75" x14ac:dyDescent="0.2">
      <c r="A1787" s="127"/>
      <c r="B1787" s="127"/>
      <c r="C1787" s="26"/>
      <c r="D1787" s="128"/>
      <c r="E1787" s="129"/>
      <c r="F1787" s="119" t="str">
        <f>+IF(ISNA(VLOOKUP($E1787,COA!$A$10:$C$208,3,0)),"",VLOOKUP($E1787,COA!$A$10:$C$208,3,0))</f>
        <v/>
      </c>
      <c r="G1787" s="129"/>
      <c r="H1787" s="119" t="str">
        <f>+IF(ISNA(VLOOKUP($E1787,COA!$A$10:$C$208,3,0)),"",VLOOKUP($E1787,COA!$A$10:$C$208,3,0))</f>
        <v/>
      </c>
      <c r="I1787" s="120"/>
      <c r="J1787" s="121" t="str">
        <f>+IF(ISNA(VLOOKUP($I1787,'Cost Center'!$A$9:$B$48,2,0)),"",(VLOOKUP($I1787,'Cost Center'!$A$9:$B$48,2,0)))</f>
        <v/>
      </c>
      <c r="K1787" s="122"/>
      <c r="L1787" s="123"/>
      <c r="M1787" s="124">
        <f t="shared" si="84"/>
        <v>0</v>
      </c>
      <c r="N1787" s="124"/>
      <c r="O1787" s="124">
        <f t="shared" si="85"/>
        <v>0</v>
      </c>
      <c r="P1787" s="130"/>
      <c r="Q1787" s="130"/>
      <c r="R1787" s="130"/>
      <c r="S1787" s="130"/>
      <c r="T1787" s="130"/>
      <c r="U1787" s="130"/>
      <c r="V1787" s="130"/>
      <c r="W1787" s="130"/>
      <c r="X1787" s="130"/>
      <c r="Y1787" s="130"/>
      <c r="Z1787" s="130"/>
      <c r="AA1787" s="130"/>
      <c r="AB1787" s="131">
        <f t="shared" si="86"/>
        <v>0</v>
      </c>
    </row>
    <row r="1788" spans="1:28" s="97" customFormat="1" ht="12.75" x14ac:dyDescent="0.2">
      <c r="A1788" s="127"/>
      <c r="B1788" s="127"/>
      <c r="C1788" s="26"/>
      <c r="D1788" s="128"/>
      <c r="E1788" s="129"/>
      <c r="F1788" s="119" t="str">
        <f>+IF(ISNA(VLOOKUP($E1788,COA!$A$10:$C$208,3,0)),"",VLOOKUP($E1788,COA!$A$10:$C$208,3,0))</f>
        <v/>
      </c>
      <c r="G1788" s="129"/>
      <c r="H1788" s="119" t="str">
        <f>+IF(ISNA(VLOOKUP($E1788,COA!$A$10:$C$208,3,0)),"",VLOOKUP($E1788,COA!$A$10:$C$208,3,0))</f>
        <v/>
      </c>
      <c r="I1788" s="120"/>
      <c r="J1788" s="121" t="str">
        <f>+IF(ISNA(VLOOKUP($I1788,'Cost Center'!$A$9:$B$48,2,0)),"",(VLOOKUP($I1788,'Cost Center'!$A$9:$B$48,2,0)))</f>
        <v/>
      </c>
      <c r="K1788" s="122"/>
      <c r="L1788" s="123"/>
      <c r="M1788" s="124">
        <f t="shared" si="84"/>
        <v>0</v>
      </c>
      <c r="N1788" s="124"/>
      <c r="O1788" s="124">
        <f t="shared" si="85"/>
        <v>0</v>
      </c>
      <c r="P1788" s="130"/>
      <c r="Q1788" s="130"/>
      <c r="R1788" s="130"/>
      <c r="S1788" s="130"/>
      <c r="T1788" s="130"/>
      <c r="U1788" s="130"/>
      <c r="V1788" s="130"/>
      <c r="W1788" s="130"/>
      <c r="X1788" s="130"/>
      <c r="Y1788" s="130"/>
      <c r="Z1788" s="130"/>
      <c r="AA1788" s="130"/>
      <c r="AB1788" s="131">
        <f t="shared" si="86"/>
        <v>0</v>
      </c>
    </row>
    <row r="1789" spans="1:28" s="97" customFormat="1" ht="12.75" x14ac:dyDescent="0.2">
      <c r="A1789" s="127"/>
      <c r="B1789" s="127"/>
      <c r="C1789" s="26"/>
      <c r="D1789" s="128"/>
      <c r="E1789" s="129"/>
      <c r="F1789" s="119" t="str">
        <f>+IF(ISNA(VLOOKUP($E1789,COA!$A$10:$C$208,3,0)),"",VLOOKUP($E1789,COA!$A$10:$C$208,3,0))</f>
        <v/>
      </c>
      <c r="G1789" s="129"/>
      <c r="H1789" s="119" t="str">
        <f>+IF(ISNA(VLOOKUP($E1789,COA!$A$10:$C$208,3,0)),"",VLOOKUP($E1789,COA!$A$10:$C$208,3,0))</f>
        <v/>
      </c>
      <c r="I1789" s="120"/>
      <c r="J1789" s="121" t="str">
        <f>+IF(ISNA(VLOOKUP($I1789,'Cost Center'!$A$9:$B$48,2,0)),"",(VLOOKUP($I1789,'Cost Center'!$A$9:$B$48,2,0)))</f>
        <v/>
      </c>
      <c r="K1789" s="122"/>
      <c r="L1789" s="123"/>
      <c r="M1789" s="124">
        <f t="shared" si="84"/>
        <v>0</v>
      </c>
      <c r="N1789" s="124"/>
      <c r="O1789" s="124">
        <f t="shared" si="85"/>
        <v>0</v>
      </c>
      <c r="P1789" s="130"/>
      <c r="Q1789" s="130"/>
      <c r="R1789" s="130"/>
      <c r="S1789" s="130"/>
      <c r="T1789" s="130"/>
      <c r="U1789" s="130"/>
      <c r="V1789" s="130"/>
      <c r="W1789" s="130"/>
      <c r="X1789" s="130"/>
      <c r="Y1789" s="130"/>
      <c r="Z1789" s="130"/>
      <c r="AA1789" s="130"/>
      <c r="AB1789" s="131">
        <f t="shared" si="86"/>
        <v>0</v>
      </c>
    </row>
    <row r="1790" spans="1:28" s="97" customFormat="1" ht="12.75" x14ac:dyDescent="0.2">
      <c r="A1790" s="127"/>
      <c r="B1790" s="127"/>
      <c r="C1790" s="26"/>
      <c r="D1790" s="128"/>
      <c r="E1790" s="129"/>
      <c r="F1790" s="119" t="str">
        <f>+IF(ISNA(VLOOKUP($E1790,COA!$A$10:$C$208,3,0)),"",VLOOKUP($E1790,COA!$A$10:$C$208,3,0))</f>
        <v/>
      </c>
      <c r="G1790" s="129"/>
      <c r="H1790" s="119" t="str">
        <f>+IF(ISNA(VLOOKUP($E1790,COA!$A$10:$C$208,3,0)),"",VLOOKUP($E1790,COA!$A$10:$C$208,3,0))</f>
        <v/>
      </c>
      <c r="I1790" s="120"/>
      <c r="J1790" s="121" t="str">
        <f>+IF(ISNA(VLOOKUP($I1790,'Cost Center'!$A$9:$B$48,2,0)),"",(VLOOKUP($I1790,'Cost Center'!$A$9:$B$48,2,0)))</f>
        <v/>
      </c>
      <c r="K1790" s="122"/>
      <c r="L1790" s="123"/>
      <c r="M1790" s="124">
        <f t="shared" si="84"/>
        <v>0</v>
      </c>
      <c r="N1790" s="124"/>
      <c r="O1790" s="124">
        <f t="shared" si="85"/>
        <v>0</v>
      </c>
      <c r="P1790" s="130"/>
      <c r="Q1790" s="130"/>
      <c r="R1790" s="130"/>
      <c r="S1790" s="130"/>
      <c r="T1790" s="130"/>
      <c r="U1790" s="130"/>
      <c r="V1790" s="130"/>
      <c r="W1790" s="130"/>
      <c r="X1790" s="130"/>
      <c r="Y1790" s="130"/>
      <c r="Z1790" s="130"/>
      <c r="AA1790" s="130"/>
      <c r="AB1790" s="131">
        <f t="shared" si="86"/>
        <v>0</v>
      </c>
    </row>
    <row r="1791" spans="1:28" s="97" customFormat="1" ht="12.75" x14ac:dyDescent="0.2">
      <c r="A1791" s="127"/>
      <c r="B1791" s="127"/>
      <c r="C1791" s="26"/>
      <c r="D1791" s="128"/>
      <c r="E1791" s="129"/>
      <c r="F1791" s="119" t="str">
        <f>+IF(ISNA(VLOOKUP($E1791,COA!$A$10:$C$208,3,0)),"",VLOOKUP($E1791,COA!$A$10:$C$208,3,0))</f>
        <v/>
      </c>
      <c r="G1791" s="129"/>
      <c r="H1791" s="119" t="str">
        <f>+IF(ISNA(VLOOKUP($E1791,COA!$A$10:$C$208,3,0)),"",VLOOKUP($E1791,COA!$A$10:$C$208,3,0))</f>
        <v/>
      </c>
      <c r="I1791" s="120"/>
      <c r="J1791" s="121" t="str">
        <f>+IF(ISNA(VLOOKUP($I1791,'Cost Center'!$A$9:$B$48,2,0)),"",(VLOOKUP($I1791,'Cost Center'!$A$9:$B$48,2,0)))</f>
        <v/>
      </c>
      <c r="K1791" s="122"/>
      <c r="L1791" s="123"/>
      <c r="M1791" s="124">
        <f t="shared" si="84"/>
        <v>0</v>
      </c>
      <c r="N1791" s="124"/>
      <c r="O1791" s="124">
        <f t="shared" si="85"/>
        <v>0</v>
      </c>
      <c r="P1791" s="130"/>
      <c r="Q1791" s="130"/>
      <c r="R1791" s="130"/>
      <c r="S1791" s="130"/>
      <c r="T1791" s="130"/>
      <c r="U1791" s="130"/>
      <c r="V1791" s="130"/>
      <c r="W1791" s="130"/>
      <c r="X1791" s="130"/>
      <c r="Y1791" s="130"/>
      <c r="Z1791" s="130"/>
      <c r="AA1791" s="130"/>
      <c r="AB1791" s="131">
        <f t="shared" si="86"/>
        <v>0</v>
      </c>
    </row>
    <row r="1792" spans="1:28" s="97" customFormat="1" ht="12.75" x14ac:dyDescent="0.2">
      <c r="A1792" s="127"/>
      <c r="B1792" s="127"/>
      <c r="C1792" s="26"/>
      <c r="D1792" s="128"/>
      <c r="E1792" s="129"/>
      <c r="F1792" s="119" t="str">
        <f>+IF(ISNA(VLOOKUP($E1792,COA!$A$10:$C$208,3,0)),"",VLOOKUP($E1792,COA!$A$10:$C$208,3,0))</f>
        <v/>
      </c>
      <c r="G1792" s="129"/>
      <c r="H1792" s="119" t="str">
        <f>+IF(ISNA(VLOOKUP($E1792,COA!$A$10:$C$208,3,0)),"",VLOOKUP($E1792,COA!$A$10:$C$208,3,0))</f>
        <v/>
      </c>
      <c r="I1792" s="120"/>
      <c r="J1792" s="121" t="str">
        <f>+IF(ISNA(VLOOKUP($I1792,'Cost Center'!$A$9:$B$48,2,0)),"",(VLOOKUP($I1792,'Cost Center'!$A$9:$B$48,2,0)))</f>
        <v/>
      </c>
      <c r="K1792" s="122"/>
      <c r="L1792" s="123"/>
      <c r="M1792" s="124">
        <f t="shared" si="84"/>
        <v>0</v>
      </c>
      <c r="N1792" s="124"/>
      <c r="O1792" s="124">
        <f t="shared" si="85"/>
        <v>0</v>
      </c>
      <c r="P1792" s="130"/>
      <c r="Q1792" s="130"/>
      <c r="R1792" s="130"/>
      <c r="S1792" s="130"/>
      <c r="T1792" s="130"/>
      <c r="U1792" s="130"/>
      <c r="V1792" s="130"/>
      <c r="W1792" s="130"/>
      <c r="X1792" s="130"/>
      <c r="Y1792" s="130"/>
      <c r="Z1792" s="130"/>
      <c r="AA1792" s="130"/>
      <c r="AB1792" s="131">
        <f t="shared" si="86"/>
        <v>0</v>
      </c>
    </row>
    <row r="1793" spans="1:28" s="97" customFormat="1" ht="12.75" x14ac:dyDescent="0.2">
      <c r="A1793" s="127"/>
      <c r="B1793" s="127"/>
      <c r="C1793" s="26"/>
      <c r="D1793" s="128"/>
      <c r="E1793" s="129"/>
      <c r="F1793" s="119" t="str">
        <f>+IF(ISNA(VLOOKUP($E1793,COA!$A$10:$C$208,3,0)),"",VLOOKUP($E1793,COA!$A$10:$C$208,3,0))</f>
        <v/>
      </c>
      <c r="G1793" s="129"/>
      <c r="H1793" s="119" t="str">
        <f>+IF(ISNA(VLOOKUP($E1793,COA!$A$10:$C$208,3,0)),"",VLOOKUP($E1793,COA!$A$10:$C$208,3,0))</f>
        <v/>
      </c>
      <c r="I1793" s="120"/>
      <c r="J1793" s="121" t="str">
        <f>+IF(ISNA(VLOOKUP($I1793,'Cost Center'!$A$9:$B$48,2,0)),"",(VLOOKUP($I1793,'Cost Center'!$A$9:$B$48,2,0)))</f>
        <v/>
      </c>
      <c r="K1793" s="122"/>
      <c r="L1793" s="123"/>
      <c r="M1793" s="124">
        <f t="shared" si="84"/>
        <v>0</v>
      </c>
      <c r="N1793" s="124"/>
      <c r="O1793" s="124">
        <f t="shared" si="85"/>
        <v>0</v>
      </c>
      <c r="P1793" s="130"/>
      <c r="Q1793" s="130"/>
      <c r="R1793" s="130"/>
      <c r="S1793" s="130"/>
      <c r="T1793" s="130"/>
      <c r="U1793" s="130"/>
      <c r="V1793" s="130"/>
      <c r="W1793" s="130"/>
      <c r="X1793" s="130"/>
      <c r="Y1793" s="130"/>
      <c r="Z1793" s="130"/>
      <c r="AA1793" s="130"/>
      <c r="AB1793" s="131">
        <f t="shared" si="86"/>
        <v>0</v>
      </c>
    </row>
    <row r="1794" spans="1:28" s="97" customFormat="1" ht="12.75" x14ac:dyDescent="0.2">
      <c r="A1794" s="127"/>
      <c r="B1794" s="127"/>
      <c r="C1794" s="26"/>
      <c r="D1794" s="128"/>
      <c r="E1794" s="129"/>
      <c r="F1794" s="119" t="str">
        <f>+IF(ISNA(VLOOKUP($E1794,COA!$A$10:$C$208,3,0)),"",VLOOKUP($E1794,COA!$A$10:$C$208,3,0))</f>
        <v/>
      </c>
      <c r="G1794" s="129"/>
      <c r="H1794" s="119" t="str">
        <f>+IF(ISNA(VLOOKUP($E1794,COA!$A$10:$C$208,3,0)),"",VLOOKUP($E1794,COA!$A$10:$C$208,3,0))</f>
        <v/>
      </c>
      <c r="I1794" s="120"/>
      <c r="J1794" s="121" t="str">
        <f>+IF(ISNA(VLOOKUP($I1794,'Cost Center'!$A$9:$B$48,2,0)),"",(VLOOKUP($I1794,'Cost Center'!$A$9:$B$48,2,0)))</f>
        <v/>
      </c>
      <c r="K1794" s="122"/>
      <c r="L1794" s="123"/>
      <c r="M1794" s="124">
        <f t="shared" si="84"/>
        <v>0</v>
      </c>
      <c r="N1794" s="124"/>
      <c r="O1794" s="124">
        <f t="shared" si="85"/>
        <v>0</v>
      </c>
      <c r="P1794" s="130"/>
      <c r="Q1794" s="130"/>
      <c r="R1794" s="130"/>
      <c r="S1794" s="130"/>
      <c r="T1794" s="130"/>
      <c r="U1794" s="130"/>
      <c r="V1794" s="130"/>
      <c r="W1794" s="130"/>
      <c r="X1794" s="130"/>
      <c r="Y1794" s="130"/>
      <c r="Z1794" s="130"/>
      <c r="AA1794" s="130"/>
      <c r="AB1794" s="131">
        <f t="shared" si="86"/>
        <v>0</v>
      </c>
    </row>
    <row r="1795" spans="1:28" s="97" customFormat="1" ht="12.75" x14ac:dyDescent="0.2">
      <c r="A1795" s="127"/>
      <c r="B1795" s="127"/>
      <c r="C1795" s="26"/>
      <c r="D1795" s="128"/>
      <c r="E1795" s="129"/>
      <c r="F1795" s="119" t="str">
        <f>+IF(ISNA(VLOOKUP($E1795,COA!$A$10:$C$208,3,0)),"",VLOOKUP($E1795,COA!$A$10:$C$208,3,0))</f>
        <v/>
      </c>
      <c r="G1795" s="129"/>
      <c r="H1795" s="119" t="str">
        <f>+IF(ISNA(VLOOKUP($E1795,COA!$A$10:$C$208,3,0)),"",VLOOKUP($E1795,COA!$A$10:$C$208,3,0))</f>
        <v/>
      </c>
      <c r="I1795" s="120"/>
      <c r="J1795" s="121" t="str">
        <f>+IF(ISNA(VLOOKUP($I1795,'Cost Center'!$A$9:$B$48,2,0)),"",(VLOOKUP($I1795,'Cost Center'!$A$9:$B$48,2,0)))</f>
        <v/>
      </c>
      <c r="K1795" s="122"/>
      <c r="L1795" s="123"/>
      <c r="M1795" s="124">
        <f t="shared" si="84"/>
        <v>0</v>
      </c>
      <c r="N1795" s="124"/>
      <c r="O1795" s="124">
        <f t="shared" si="85"/>
        <v>0</v>
      </c>
      <c r="P1795" s="130"/>
      <c r="Q1795" s="130"/>
      <c r="R1795" s="130"/>
      <c r="S1795" s="130"/>
      <c r="T1795" s="130"/>
      <c r="U1795" s="130"/>
      <c r="V1795" s="130"/>
      <c r="W1795" s="130"/>
      <c r="X1795" s="130"/>
      <c r="Y1795" s="130"/>
      <c r="Z1795" s="130"/>
      <c r="AA1795" s="130"/>
      <c r="AB1795" s="131">
        <f t="shared" si="86"/>
        <v>0</v>
      </c>
    </row>
    <row r="1796" spans="1:28" s="97" customFormat="1" ht="12.75" x14ac:dyDescent="0.2">
      <c r="A1796" s="127"/>
      <c r="B1796" s="127"/>
      <c r="C1796" s="26"/>
      <c r="D1796" s="128"/>
      <c r="E1796" s="129"/>
      <c r="F1796" s="119" t="str">
        <f>+IF(ISNA(VLOOKUP($E1796,COA!$A$10:$C$208,3,0)),"",VLOOKUP($E1796,COA!$A$10:$C$208,3,0))</f>
        <v/>
      </c>
      <c r="G1796" s="129"/>
      <c r="H1796" s="119" t="str">
        <f>+IF(ISNA(VLOOKUP($E1796,COA!$A$10:$C$208,3,0)),"",VLOOKUP($E1796,COA!$A$10:$C$208,3,0))</f>
        <v/>
      </c>
      <c r="I1796" s="120"/>
      <c r="J1796" s="121" t="str">
        <f>+IF(ISNA(VLOOKUP($I1796,'Cost Center'!$A$9:$B$48,2,0)),"",(VLOOKUP($I1796,'Cost Center'!$A$9:$B$48,2,0)))</f>
        <v/>
      </c>
      <c r="K1796" s="122"/>
      <c r="L1796" s="123"/>
      <c r="M1796" s="124">
        <f t="shared" si="84"/>
        <v>0</v>
      </c>
      <c r="N1796" s="124"/>
      <c r="O1796" s="124">
        <f t="shared" si="85"/>
        <v>0</v>
      </c>
      <c r="P1796" s="130"/>
      <c r="Q1796" s="130"/>
      <c r="R1796" s="130"/>
      <c r="S1796" s="130"/>
      <c r="T1796" s="130"/>
      <c r="U1796" s="130"/>
      <c r="V1796" s="130"/>
      <c r="W1796" s="130"/>
      <c r="X1796" s="130"/>
      <c r="Y1796" s="130"/>
      <c r="Z1796" s="130"/>
      <c r="AA1796" s="130"/>
      <c r="AB1796" s="131">
        <f t="shared" si="86"/>
        <v>0</v>
      </c>
    </row>
    <row r="1797" spans="1:28" s="97" customFormat="1" ht="12.75" x14ac:dyDescent="0.2">
      <c r="A1797" s="127"/>
      <c r="B1797" s="127"/>
      <c r="C1797" s="26"/>
      <c r="D1797" s="128"/>
      <c r="E1797" s="129"/>
      <c r="F1797" s="119" t="str">
        <f>+IF(ISNA(VLOOKUP($E1797,COA!$A$10:$C$208,3,0)),"",VLOOKUP($E1797,COA!$A$10:$C$208,3,0))</f>
        <v/>
      </c>
      <c r="G1797" s="129"/>
      <c r="H1797" s="119" t="str">
        <f>+IF(ISNA(VLOOKUP($E1797,COA!$A$10:$C$208,3,0)),"",VLOOKUP($E1797,COA!$A$10:$C$208,3,0))</f>
        <v/>
      </c>
      <c r="I1797" s="120"/>
      <c r="J1797" s="121" t="str">
        <f>+IF(ISNA(VLOOKUP($I1797,'Cost Center'!$A$9:$B$48,2,0)),"",(VLOOKUP($I1797,'Cost Center'!$A$9:$B$48,2,0)))</f>
        <v/>
      </c>
      <c r="K1797" s="122"/>
      <c r="L1797" s="123"/>
      <c r="M1797" s="124">
        <f t="shared" si="84"/>
        <v>0</v>
      </c>
      <c r="N1797" s="124"/>
      <c r="O1797" s="124">
        <f t="shared" si="85"/>
        <v>0</v>
      </c>
      <c r="P1797" s="130"/>
      <c r="Q1797" s="130"/>
      <c r="R1797" s="130"/>
      <c r="S1797" s="130"/>
      <c r="T1797" s="130"/>
      <c r="U1797" s="130"/>
      <c r="V1797" s="130"/>
      <c r="W1797" s="130"/>
      <c r="X1797" s="130"/>
      <c r="Y1797" s="130"/>
      <c r="Z1797" s="130"/>
      <c r="AA1797" s="130"/>
      <c r="AB1797" s="131">
        <f t="shared" si="86"/>
        <v>0</v>
      </c>
    </row>
    <row r="1798" spans="1:28" s="97" customFormat="1" ht="12.75" x14ac:dyDescent="0.2">
      <c r="A1798" s="127"/>
      <c r="B1798" s="127"/>
      <c r="C1798" s="26"/>
      <c r="D1798" s="128"/>
      <c r="E1798" s="129"/>
      <c r="F1798" s="119" t="str">
        <f>+IF(ISNA(VLOOKUP($E1798,COA!$A$10:$C$208,3,0)),"",VLOOKUP($E1798,COA!$A$10:$C$208,3,0))</f>
        <v/>
      </c>
      <c r="G1798" s="129"/>
      <c r="H1798" s="119" t="str">
        <f>+IF(ISNA(VLOOKUP($E1798,COA!$A$10:$C$208,3,0)),"",VLOOKUP($E1798,COA!$A$10:$C$208,3,0))</f>
        <v/>
      </c>
      <c r="I1798" s="120"/>
      <c r="J1798" s="121" t="str">
        <f>+IF(ISNA(VLOOKUP($I1798,'Cost Center'!$A$9:$B$48,2,0)),"",(VLOOKUP($I1798,'Cost Center'!$A$9:$B$48,2,0)))</f>
        <v/>
      </c>
      <c r="K1798" s="122"/>
      <c r="L1798" s="123"/>
      <c r="M1798" s="124">
        <f t="shared" si="84"/>
        <v>0</v>
      </c>
      <c r="N1798" s="124"/>
      <c r="O1798" s="124">
        <f t="shared" si="85"/>
        <v>0</v>
      </c>
      <c r="P1798" s="130"/>
      <c r="Q1798" s="130"/>
      <c r="R1798" s="130"/>
      <c r="S1798" s="130"/>
      <c r="T1798" s="130"/>
      <c r="U1798" s="130"/>
      <c r="V1798" s="130"/>
      <c r="W1798" s="130"/>
      <c r="X1798" s="130"/>
      <c r="Y1798" s="130"/>
      <c r="Z1798" s="130"/>
      <c r="AA1798" s="130"/>
      <c r="AB1798" s="131">
        <f t="shared" si="86"/>
        <v>0</v>
      </c>
    </row>
    <row r="1799" spans="1:28" s="97" customFormat="1" ht="12.75" x14ac:dyDescent="0.2">
      <c r="A1799" s="127"/>
      <c r="B1799" s="127"/>
      <c r="C1799" s="26"/>
      <c r="D1799" s="128"/>
      <c r="E1799" s="129"/>
      <c r="F1799" s="119" t="str">
        <f>+IF(ISNA(VLOOKUP($E1799,COA!$A$10:$C$208,3,0)),"",VLOOKUP($E1799,COA!$A$10:$C$208,3,0))</f>
        <v/>
      </c>
      <c r="G1799" s="129"/>
      <c r="H1799" s="119" t="str">
        <f>+IF(ISNA(VLOOKUP($E1799,COA!$A$10:$C$208,3,0)),"",VLOOKUP($E1799,COA!$A$10:$C$208,3,0))</f>
        <v/>
      </c>
      <c r="I1799" s="120"/>
      <c r="J1799" s="121" t="str">
        <f>+IF(ISNA(VLOOKUP($I1799,'Cost Center'!$A$9:$B$48,2,0)),"",(VLOOKUP($I1799,'Cost Center'!$A$9:$B$48,2,0)))</f>
        <v/>
      </c>
      <c r="K1799" s="122"/>
      <c r="L1799" s="123"/>
      <c r="M1799" s="124">
        <f t="shared" si="84"/>
        <v>0</v>
      </c>
      <c r="N1799" s="124"/>
      <c r="O1799" s="124">
        <f t="shared" si="85"/>
        <v>0</v>
      </c>
      <c r="P1799" s="130"/>
      <c r="Q1799" s="130"/>
      <c r="R1799" s="130"/>
      <c r="S1799" s="130"/>
      <c r="T1799" s="130"/>
      <c r="U1799" s="130"/>
      <c r="V1799" s="130"/>
      <c r="W1799" s="130"/>
      <c r="X1799" s="130"/>
      <c r="Y1799" s="130"/>
      <c r="Z1799" s="130"/>
      <c r="AA1799" s="130"/>
      <c r="AB1799" s="131">
        <f t="shared" si="86"/>
        <v>0</v>
      </c>
    </row>
    <row r="1800" spans="1:28" s="97" customFormat="1" ht="12.75" x14ac:dyDescent="0.2">
      <c r="A1800" s="127"/>
      <c r="B1800" s="127"/>
      <c r="C1800" s="26"/>
      <c r="D1800" s="128"/>
      <c r="E1800" s="129"/>
      <c r="F1800" s="119" t="str">
        <f>+IF(ISNA(VLOOKUP($E1800,COA!$A$10:$C$208,3,0)),"",VLOOKUP($E1800,COA!$A$10:$C$208,3,0))</f>
        <v/>
      </c>
      <c r="G1800" s="129"/>
      <c r="H1800" s="119" t="str">
        <f>+IF(ISNA(VLOOKUP($E1800,COA!$A$10:$C$208,3,0)),"",VLOOKUP($E1800,COA!$A$10:$C$208,3,0))</f>
        <v/>
      </c>
      <c r="I1800" s="120"/>
      <c r="J1800" s="121" t="str">
        <f>+IF(ISNA(VLOOKUP($I1800,'Cost Center'!$A$9:$B$48,2,0)),"",(VLOOKUP($I1800,'Cost Center'!$A$9:$B$48,2,0)))</f>
        <v/>
      </c>
      <c r="K1800" s="122"/>
      <c r="L1800" s="123"/>
      <c r="M1800" s="124">
        <f t="shared" si="84"/>
        <v>0</v>
      </c>
      <c r="N1800" s="124"/>
      <c r="O1800" s="124">
        <f t="shared" si="85"/>
        <v>0</v>
      </c>
      <c r="P1800" s="130"/>
      <c r="Q1800" s="130"/>
      <c r="R1800" s="130"/>
      <c r="S1800" s="130"/>
      <c r="T1800" s="130"/>
      <c r="U1800" s="130"/>
      <c r="V1800" s="130"/>
      <c r="W1800" s="130"/>
      <c r="X1800" s="130"/>
      <c r="Y1800" s="130"/>
      <c r="Z1800" s="130"/>
      <c r="AA1800" s="130"/>
      <c r="AB1800" s="131">
        <f t="shared" si="86"/>
        <v>0</v>
      </c>
    </row>
    <row r="1801" spans="1:28" s="97" customFormat="1" ht="12.75" x14ac:dyDescent="0.2">
      <c r="A1801" s="127"/>
      <c r="B1801" s="127"/>
      <c r="C1801" s="26"/>
      <c r="D1801" s="128"/>
      <c r="E1801" s="129"/>
      <c r="F1801" s="119" t="str">
        <f>+IF(ISNA(VLOOKUP($E1801,COA!$A$10:$C$208,3,0)),"",VLOOKUP($E1801,COA!$A$10:$C$208,3,0))</f>
        <v/>
      </c>
      <c r="G1801" s="129"/>
      <c r="H1801" s="119" t="str">
        <f>+IF(ISNA(VLOOKUP($E1801,COA!$A$10:$C$208,3,0)),"",VLOOKUP($E1801,COA!$A$10:$C$208,3,0))</f>
        <v/>
      </c>
      <c r="I1801" s="120"/>
      <c r="J1801" s="121" t="str">
        <f>+IF(ISNA(VLOOKUP($I1801,'Cost Center'!$A$9:$B$48,2,0)),"",(VLOOKUP($I1801,'Cost Center'!$A$9:$B$48,2,0)))</f>
        <v/>
      </c>
      <c r="K1801" s="122"/>
      <c r="L1801" s="123"/>
      <c r="M1801" s="124">
        <f t="shared" si="84"/>
        <v>0</v>
      </c>
      <c r="N1801" s="124"/>
      <c r="O1801" s="124">
        <f t="shared" si="85"/>
        <v>0</v>
      </c>
      <c r="P1801" s="130"/>
      <c r="Q1801" s="130"/>
      <c r="R1801" s="130"/>
      <c r="S1801" s="130"/>
      <c r="T1801" s="130"/>
      <c r="U1801" s="130"/>
      <c r="V1801" s="130"/>
      <c r="W1801" s="130"/>
      <c r="X1801" s="130"/>
      <c r="Y1801" s="130"/>
      <c r="Z1801" s="130"/>
      <c r="AA1801" s="130"/>
      <c r="AB1801" s="131">
        <f t="shared" si="86"/>
        <v>0</v>
      </c>
    </row>
    <row r="1802" spans="1:28" s="97" customFormat="1" ht="12.75" x14ac:dyDescent="0.2">
      <c r="A1802" s="127"/>
      <c r="B1802" s="127"/>
      <c r="C1802" s="26"/>
      <c r="D1802" s="128"/>
      <c r="E1802" s="129"/>
      <c r="F1802" s="119" t="str">
        <f>+IF(ISNA(VLOOKUP($E1802,COA!$A$10:$C$208,3,0)),"",VLOOKUP($E1802,COA!$A$10:$C$208,3,0))</f>
        <v/>
      </c>
      <c r="G1802" s="129"/>
      <c r="H1802" s="119" t="str">
        <f>+IF(ISNA(VLOOKUP($E1802,COA!$A$10:$C$208,3,0)),"",VLOOKUP($E1802,COA!$A$10:$C$208,3,0))</f>
        <v/>
      </c>
      <c r="I1802" s="120"/>
      <c r="J1802" s="121" t="str">
        <f>+IF(ISNA(VLOOKUP($I1802,'Cost Center'!$A$9:$B$48,2,0)),"",(VLOOKUP($I1802,'Cost Center'!$A$9:$B$48,2,0)))</f>
        <v/>
      </c>
      <c r="K1802" s="122"/>
      <c r="L1802" s="123"/>
      <c r="M1802" s="124">
        <f t="shared" si="84"/>
        <v>0</v>
      </c>
      <c r="N1802" s="124"/>
      <c r="O1802" s="124">
        <f t="shared" si="85"/>
        <v>0</v>
      </c>
      <c r="P1802" s="130"/>
      <c r="Q1802" s="130"/>
      <c r="R1802" s="130"/>
      <c r="S1802" s="130"/>
      <c r="T1802" s="130"/>
      <c r="U1802" s="130"/>
      <c r="V1802" s="130"/>
      <c r="W1802" s="130"/>
      <c r="X1802" s="130"/>
      <c r="Y1802" s="130"/>
      <c r="Z1802" s="130"/>
      <c r="AA1802" s="130"/>
      <c r="AB1802" s="131">
        <f t="shared" si="86"/>
        <v>0</v>
      </c>
    </row>
    <row r="1803" spans="1:28" s="97" customFormat="1" ht="12.75" x14ac:dyDescent="0.2">
      <c r="A1803" s="127"/>
      <c r="B1803" s="127"/>
      <c r="C1803" s="26"/>
      <c r="D1803" s="128"/>
      <c r="E1803" s="129"/>
      <c r="F1803" s="119" t="str">
        <f>+IF(ISNA(VLOOKUP($E1803,COA!$A$10:$C$208,3,0)),"",VLOOKUP($E1803,COA!$A$10:$C$208,3,0))</f>
        <v/>
      </c>
      <c r="G1803" s="129"/>
      <c r="H1803" s="119" t="str">
        <f>+IF(ISNA(VLOOKUP($E1803,COA!$A$10:$C$208,3,0)),"",VLOOKUP($E1803,COA!$A$10:$C$208,3,0))</f>
        <v/>
      </c>
      <c r="I1803" s="120"/>
      <c r="J1803" s="121" t="str">
        <f>+IF(ISNA(VLOOKUP($I1803,'Cost Center'!$A$9:$B$48,2,0)),"",(VLOOKUP($I1803,'Cost Center'!$A$9:$B$48,2,0)))</f>
        <v/>
      </c>
      <c r="K1803" s="122"/>
      <c r="L1803" s="123"/>
      <c r="M1803" s="124">
        <f t="shared" ref="M1803:M1866" si="87">+O1803*1000</f>
        <v>0</v>
      </c>
      <c r="N1803" s="124"/>
      <c r="O1803" s="124">
        <f t="shared" ref="O1803:O1866" si="88">+AB1803</f>
        <v>0</v>
      </c>
      <c r="P1803" s="130"/>
      <c r="Q1803" s="130"/>
      <c r="R1803" s="130"/>
      <c r="S1803" s="130"/>
      <c r="T1803" s="130"/>
      <c r="U1803" s="130"/>
      <c r="V1803" s="130"/>
      <c r="W1803" s="130"/>
      <c r="X1803" s="130"/>
      <c r="Y1803" s="130"/>
      <c r="Z1803" s="130"/>
      <c r="AA1803" s="130"/>
      <c r="AB1803" s="131">
        <f t="shared" ref="AB1803:AB1866" si="89">SUM(P1803:AA1803)</f>
        <v>0</v>
      </c>
    </row>
    <row r="1804" spans="1:28" s="97" customFormat="1" ht="12.75" x14ac:dyDescent="0.2">
      <c r="A1804" s="127"/>
      <c r="B1804" s="127"/>
      <c r="C1804" s="26"/>
      <c r="D1804" s="128"/>
      <c r="E1804" s="129"/>
      <c r="F1804" s="119" t="str">
        <f>+IF(ISNA(VLOOKUP($E1804,COA!$A$10:$C$208,3,0)),"",VLOOKUP($E1804,COA!$A$10:$C$208,3,0))</f>
        <v/>
      </c>
      <c r="G1804" s="129"/>
      <c r="H1804" s="119" t="str">
        <f>+IF(ISNA(VLOOKUP($E1804,COA!$A$10:$C$208,3,0)),"",VLOOKUP($E1804,COA!$A$10:$C$208,3,0))</f>
        <v/>
      </c>
      <c r="I1804" s="120"/>
      <c r="J1804" s="121" t="str">
        <f>+IF(ISNA(VLOOKUP($I1804,'Cost Center'!$A$9:$B$48,2,0)),"",(VLOOKUP($I1804,'Cost Center'!$A$9:$B$48,2,0)))</f>
        <v/>
      </c>
      <c r="K1804" s="122"/>
      <c r="L1804" s="123"/>
      <c r="M1804" s="124">
        <f t="shared" si="87"/>
        <v>0</v>
      </c>
      <c r="N1804" s="124"/>
      <c r="O1804" s="124">
        <f t="shared" si="88"/>
        <v>0</v>
      </c>
      <c r="P1804" s="130"/>
      <c r="Q1804" s="130"/>
      <c r="R1804" s="130"/>
      <c r="S1804" s="130"/>
      <c r="T1804" s="130"/>
      <c r="U1804" s="130"/>
      <c r="V1804" s="130"/>
      <c r="W1804" s="130"/>
      <c r="X1804" s="130"/>
      <c r="Y1804" s="130"/>
      <c r="Z1804" s="130"/>
      <c r="AA1804" s="130"/>
      <c r="AB1804" s="131">
        <f t="shared" si="89"/>
        <v>0</v>
      </c>
    </row>
    <row r="1805" spans="1:28" s="97" customFormat="1" ht="12.75" x14ac:dyDescent="0.2">
      <c r="A1805" s="127"/>
      <c r="B1805" s="127"/>
      <c r="C1805" s="26"/>
      <c r="D1805" s="128"/>
      <c r="E1805" s="129"/>
      <c r="F1805" s="119" t="str">
        <f>+IF(ISNA(VLOOKUP($E1805,COA!$A$10:$C$208,3,0)),"",VLOOKUP($E1805,COA!$A$10:$C$208,3,0))</f>
        <v/>
      </c>
      <c r="G1805" s="129"/>
      <c r="H1805" s="119" t="str">
        <f>+IF(ISNA(VLOOKUP($E1805,COA!$A$10:$C$208,3,0)),"",VLOOKUP($E1805,COA!$A$10:$C$208,3,0))</f>
        <v/>
      </c>
      <c r="I1805" s="120"/>
      <c r="J1805" s="121" t="str">
        <f>+IF(ISNA(VLOOKUP($I1805,'Cost Center'!$A$9:$B$48,2,0)),"",(VLOOKUP($I1805,'Cost Center'!$A$9:$B$48,2,0)))</f>
        <v/>
      </c>
      <c r="K1805" s="122"/>
      <c r="L1805" s="123"/>
      <c r="M1805" s="124">
        <f t="shared" si="87"/>
        <v>0</v>
      </c>
      <c r="N1805" s="124"/>
      <c r="O1805" s="124">
        <f t="shared" si="88"/>
        <v>0</v>
      </c>
      <c r="P1805" s="130"/>
      <c r="Q1805" s="130"/>
      <c r="R1805" s="130"/>
      <c r="S1805" s="130"/>
      <c r="T1805" s="130"/>
      <c r="U1805" s="130"/>
      <c r="V1805" s="130"/>
      <c r="W1805" s="130"/>
      <c r="X1805" s="130"/>
      <c r="Y1805" s="130"/>
      <c r="Z1805" s="130"/>
      <c r="AA1805" s="130"/>
      <c r="AB1805" s="131">
        <f t="shared" si="89"/>
        <v>0</v>
      </c>
    </row>
    <row r="1806" spans="1:28" s="97" customFormat="1" ht="12.75" x14ac:dyDescent="0.2">
      <c r="A1806" s="127"/>
      <c r="B1806" s="127"/>
      <c r="C1806" s="26"/>
      <c r="D1806" s="128"/>
      <c r="E1806" s="129"/>
      <c r="F1806" s="119" t="str">
        <f>+IF(ISNA(VLOOKUP($E1806,COA!$A$10:$C$208,3,0)),"",VLOOKUP($E1806,COA!$A$10:$C$208,3,0))</f>
        <v/>
      </c>
      <c r="G1806" s="129"/>
      <c r="H1806" s="119" t="str">
        <f>+IF(ISNA(VLOOKUP($E1806,COA!$A$10:$C$208,3,0)),"",VLOOKUP($E1806,COA!$A$10:$C$208,3,0))</f>
        <v/>
      </c>
      <c r="I1806" s="120"/>
      <c r="J1806" s="121" t="str">
        <f>+IF(ISNA(VLOOKUP($I1806,'Cost Center'!$A$9:$B$48,2,0)),"",(VLOOKUP($I1806,'Cost Center'!$A$9:$B$48,2,0)))</f>
        <v/>
      </c>
      <c r="K1806" s="122"/>
      <c r="L1806" s="123"/>
      <c r="M1806" s="124">
        <f t="shared" si="87"/>
        <v>0</v>
      </c>
      <c r="N1806" s="124"/>
      <c r="O1806" s="124">
        <f t="shared" si="88"/>
        <v>0</v>
      </c>
      <c r="P1806" s="130"/>
      <c r="Q1806" s="130"/>
      <c r="R1806" s="130"/>
      <c r="S1806" s="130"/>
      <c r="T1806" s="130"/>
      <c r="U1806" s="130"/>
      <c r="V1806" s="130"/>
      <c r="W1806" s="130"/>
      <c r="X1806" s="130"/>
      <c r="Y1806" s="130"/>
      <c r="Z1806" s="130"/>
      <c r="AA1806" s="130"/>
      <c r="AB1806" s="131">
        <f t="shared" si="89"/>
        <v>0</v>
      </c>
    </row>
    <row r="1807" spans="1:28" s="97" customFormat="1" ht="12.75" x14ac:dyDescent="0.2">
      <c r="A1807" s="127"/>
      <c r="B1807" s="127"/>
      <c r="C1807" s="26"/>
      <c r="D1807" s="128"/>
      <c r="E1807" s="129"/>
      <c r="F1807" s="119" t="str">
        <f>+IF(ISNA(VLOOKUP($E1807,COA!$A$10:$C$208,3,0)),"",VLOOKUP($E1807,COA!$A$10:$C$208,3,0))</f>
        <v/>
      </c>
      <c r="G1807" s="129"/>
      <c r="H1807" s="119" t="str">
        <f>+IF(ISNA(VLOOKUP($E1807,COA!$A$10:$C$208,3,0)),"",VLOOKUP($E1807,COA!$A$10:$C$208,3,0))</f>
        <v/>
      </c>
      <c r="I1807" s="120"/>
      <c r="J1807" s="121" t="str">
        <f>+IF(ISNA(VLOOKUP($I1807,'Cost Center'!$A$9:$B$48,2,0)),"",(VLOOKUP($I1807,'Cost Center'!$A$9:$B$48,2,0)))</f>
        <v/>
      </c>
      <c r="K1807" s="122"/>
      <c r="L1807" s="123"/>
      <c r="M1807" s="124">
        <f t="shared" si="87"/>
        <v>0</v>
      </c>
      <c r="N1807" s="124"/>
      <c r="O1807" s="124">
        <f t="shared" si="88"/>
        <v>0</v>
      </c>
      <c r="P1807" s="130"/>
      <c r="Q1807" s="130"/>
      <c r="R1807" s="130"/>
      <c r="S1807" s="130"/>
      <c r="T1807" s="130"/>
      <c r="U1807" s="130"/>
      <c r="V1807" s="130"/>
      <c r="W1807" s="130"/>
      <c r="X1807" s="130"/>
      <c r="Y1807" s="130"/>
      <c r="Z1807" s="130"/>
      <c r="AA1807" s="130"/>
      <c r="AB1807" s="131">
        <f t="shared" si="89"/>
        <v>0</v>
      </c>
    </row>
    <row r="1808" spans="1:28" s="97" customFormat="1" ht="12.75" x14ac:dyDescent="0.2">
      <c r="A1808" s="127"/>
      <c r="B1808" s="127"/>
      <c r="C1808" s="26"/>
      <c r="D1808" s="128"/>
      <c r="E1808" s="129"/>
      <c r="F1808" s="119" t="str">
        <f>+IF(ISNA(VLOOKUP($E1808,COA!$A$10:$C$208,3,0)),"",VLOOKUP($E1808,COA!$A$10:$C$208,3,0))</f>
        <v/>
      </c>
      <c r="G1808" s="129"/>
      <c r="H1808" s="119" t="str">
        <f>+IF(ISNA(VLOOKUP($E1808,COA!$A$10:$C$208,3,0)),"",VLOOKUP($E1808,COA!$A$10:$C$208,3,0))</f>
        <v/>
      </c>
      <c r="I1808" s="120"/>
      <c r="J1808" s="121" t="str">
        <f>+IF(ISNA(VLOOKUP($I1808,'Cost Center'!$A$9:$B$48,2,0)),"",(VLOOKUP($I1808,'Cost Center'!$A$9:$B$48,2,0)))</f>
        <v/>
      </c>
      <c r="K1808" s="122"/>
      <c r="L1808" s="123"/>
      <c r="M1808" s="124">
        <f t="shared" si="87"/>
        <v>0</v>
      </c>
      <c r="N1808" s="124"/>
      <c r="O1808" s="124">
        <f t="shared" si="88"/>
        <v>0</v>
      </c>
      <c r="P1808" s="130"/>
      <c r="Q1808" s="130"/>
      <c r="R1808" s="130"/>
      <c r="S1808" s="130"/>
      <c r="T1808" s="130"/>
      <c r="U1808" s="130"/>
      <c r="V1808" s="130"/>
      <c r="W1808" s="130"/>
      <c r="X1808" s="130"/>
      <c r="Y1808" s="130"/>
      <c r="Z1808" s="130"/>
      <c r="AA1808" s="130"/>
      <c r="AB1808" s="131">
        <f t="shared" si="89"/>
        <v>0</v>
      </c>
    </row>
    <row r="1809" spans="1:28" s="97" customFormat="1" ht="12.75" x14ac:dyDescent="0.2">
      <c r="A1809" s="127"/>
      <c r="B1809" s="127"/>
      <c r="C1809" s="26"/>
      <c r="D1809" s="128"/>
      <c r="E1809" s="129"/>
      <c r="F1809" s="119" t="str">
        <f>+IF(ISNA(VLOOKUP($E1809,COA!$A$10:$C$208,3,0)),"",VLOOKUP($E1809,COA!$A$10:$C$208,3,0))</f>
        <v/>
      </c>
      <c r="G1809" s="129"/>
      <c r="H1809" s="119" t="str">
        <f>+IF(ISNA(VLOOKUP($E1809,COA!$A$10:$C$208,3,0)),"",VLOOKUP($E1809,COA!$A$10:$C$208,3,0))</f>
        <v/>
      </c>
      <c r="I1809" s="120"/>
      <c r="J1809" s="121" t="str">
        <f>+IF(ISNA(VLOOKUP($I1809,'Cost Center'!$A$9:$B$48,2,0)),"",(VLOOKUP($I1809,'Cost Center'!$A$9:$B$48,2,0)))</f>
        <v/>
      </c>
      <c r="K1809" s="122"/>
      <c r="L1809" s="123"/>
      <c r="M1809" s="124">
        <f t="shared" si="87"/>
        <v>0</v>
      </c>
      <c r="N1809" s="124"/>
      <c r="O1809" s="124">
        <f t="shared" si="88"/>
        <v>0</v>
      </c>
      <c r="P1809" s="130"/>
      <c r="Q1809" s="130"/>
      <c r="R1809" s="130"/>
      <c r="S1809" s="130"/>
      <c r="T1809" s="130"/>
      <c r="U1809" s="130"/>
      <c r="V1809" s="130"/>
      <c r="W1809" s="130"/>
      <c r="X1809" s="130"/>
      <c r="Y1809" s="130"/>
      <c r="Z1809" s="130"/>
      <c r="AA1809" s="130"/>
      <c r="AB1809" s="131">
        <f t="shared" si="89"/>
        <v>0</v>
      </c>
    </row>
    <row r="1810" spans="1:28" s="97" customFormat="1" ht="12.75" x14ac:dyDescent="0.2">
      <c r="A1810" s="127"/>
      <c r="B1810" s="127"/>
      <c r="C1810" s="26"/>
      <c r="D1810" s="128"/>
      <c r="E1810" s="129"/>
      <c r="F1810" s="119" t="str">
        <f>+IF(ISNA(VLOOKUP($E1810,COA!$A$10:$C$208,3,0)),"",VLOOKUP($E1810,COA!$A$10:$C$208,3,0))</f>
        <v/>
      </c>
      <c r="G1810" s="129"/>
      <c r="H1810" s="119" t="str">
        <f>+IF(ISNA(VLOOKUP($E1810,COA!$A$10:$C$208,3,0)),"",VLOOKUP($E1810,COA!$A$10:$C$208,3,0))</f>
        <v/>
      </c>
      <c r="I1810" s="120"/>
      <c r="J1810" s="121" t="str">
        <f>+IF(ISNA(VLOOKUP($I1810,'Cost Center'!$A$9:$B$48,2,0)),"",(VLOOKUP($I1810,'Cost Center'!$A$9:$B$48,2,0)))</f>
        <v/>
      </c>
      <c r="K1810" s="122"/>
      <c r="L1810" s="123"/>
      <c r="M1810" s="124">
        <f t="shared" si="87"/>
        <v>0</v>
      </c>
      <c r="N1810" s="124"/>
      <c r="O1810" s="124">
        <f t="shared" si="88"/>
        <v>0</v>
      </c>
      <c r="P1810" s="130"/>
      <c r="Q1810" s="130"/>
      <c r="R1810" s="130"/>
      <c r="S1810" s="130"/>
      <c r="T1810" s="130"/>
      <c r="U1810" s="130"/>
      <c r="V1810" s="130"/>
      <c r="W1810" s="130"/>
      <c r="X1810" s="130"/>
      <c r="Y1810" s="130"/>
      <c r="Z1810" s="130"/>
      <c r="AA1810" s="130"/>
      <c r="AB1810" s="131">
        <f t="shared" si="89"/>
        <v>0</v>
      </c>
    </row>
    <row r="1811" spans="1:28" s="97" customFormat="1" ht="12.75" x14ac:dyDescent="0.2">
      <c r="A1811" s="127"/>
      <c r="B1811" s="127"/>
      <c r="C1811" s="26"/>
      <c r="D1811" s="128"/>
      <c r="E1811" s="129"/>
      <c r="F1811" s="119" t="str">
        <f>+IF(ISNA(VLOOKUP($E1811,COA!$A$10:$C$208,3,0)),"",VLOOKUP($E1811,COA!$A$10:$C$208,3,0))</f>
        <v/>
      </c>
      <c r="G1811" s="129"/>
      <c r="H1811" s="119" t="str">
        <f>+IF(ISNA(VLOOKUP($E1811,COA!$A$10:$C$208,3,0)),"",VLOOKUP($E1811,COA!$A$10:$C$208,3,0))</f>
        <v/>
      </c>
      <c r="I1811" s="120"/>
      <c r="J1811" s="121" t="str">
        <f>+IF(ISNA(VLOOKUP($I1811,'Cost Center'!$A$9:$B$48,2,0)),"",(VLOOKUP($I1811,'Cost Center'!$A$9:$B$48,2,0)))</f>
        <v/>
      </c>
      <c r="K1811" s="122"/>
      <c r="L1811" s="123"/>
      <c r="M1811" s="124">
        <f t="shared" si="87"/>
        <v>0</v>
      </c>
      <c r="N1811" s="124"/>
      <c r="O1811" s="124">
        <f t="shared" si="88"/>
        <v>0</v>
      </c>
      <c r="P1811" s="130"/>
      <c r="Q1811" s="130"/>
      <c r="R1811" s="130"/>
      <c r="S1811" s="130"/>
      <c r="T1811" s="130"/>
      <c r="U1811" s="130"/>
      <c r="V1811" s="130"/>
      <c r="W1811" s="130"/>
      <c r="X1811" s="130"/>
      <c r="Y1811" s="130"/>
      <c r="Z1811" s="130"/>
      <c r="AA1811" s="130"/>
      <c r="AB1811" s="131">
        <f t="shared" si="89"/>
        <v>0</v>
      </c>
    </row>
    <row r="1812" spans="1:28" s="97" customFormat="1" ht="12.75" x14ac:dyDescent="0.2">
      <c r="A1812" s="127"/>
      <c r="B1812" s="127"/>
      <c r="C1812" s="26"/>
      <c r="D1812" s="128"/>
      <c r="E1812" s="129"/>
      <c r="F1812" s="119" t="str">
        <f>+IF(ISNA(VLOOKUP($E1812,COA!$A$10:$C$208,3,0)),"",VLOOKUP($E1812,COA!$A$10:$C$208,3,0))</f>
        <v/>
      </c>
      <c r="G1812" s="129"/>
      <c r="H1812" s="119" t="str">
        <f>+IF(ISNA(VLOOKUP($E1812,COA!$A$10:$C$208,3,0)),"",VLOOKUP($E1812,COA!$A$10:$C$208,3,0))</f>
        <v/>
      </c>
      <c r="I1812" s="120"/>
      <c r="J1812" s="121" t="str">
        <f>+IF(ISNA(VLOOKUP($I1812,'Cost Center'!$A$9:$B$48,2,0)),"",(VLOOKUP($I1812,'Cost Center'!$A$9:$B$48,2,0)))</f>
        <v/>
      </c>
      <c r="K1812" s="122"/>
      <c r="L1812" s="123"/>
      <c r="M1812" s="124">
        <f t="shared" si="87"/>
        <v>0</v>
      </c>
      <c r="N1812" s="124"/>
      <c r="O1812" s="124">
        <f t="shared" si="88"/>
        <v>0</v>
      </c>
      <c r="P1812" s="130"/>
      <c r="Q1812" s="130"/>
      <c r="R1812" s="130"/>
      <c r="S1812" s="130"/>
      <c r="T1812" s="130"/>
      <c r="U1812" s="130"/>
      <c r="V1812" s="130"/>
      <c r="W1812" s="130"/>
      <c r="X1812" s="130"/>
      <c r="Y1812" s="130"/>
      <c r="Z1812" s="130"/>
      <c r="AA1812" s="130"/>
      <c r="AB1812" s="131">
        <f t="shared" si="89"/>
        <v>0</v>
      </c>
    </row>
    <row r="1813" spans="1:28" s="97" customFormat="1" ht="12.75" x14ac:dyDescent="0.2">
      <c r="A1813" s="127"/>
      <c r="B1813" s="127"/>
      <c r="C1813" s="26"/>
      <c r="D1813" s="128"/>
      <c r="E1813" s="129"/>
      <c r="F1813" s="119" t="str">
        <f>+IF(ISNA(VLOOKUP($E1813,COA!$A$10:$C$208,3,0)),"",VLOOKUP($E1813,COA!$A$10:$C$208,3,0))</f>
        <v/>
      </c>
      <c r="G1813" s="129"/>
      <c r="H1813" s="119" t="str">
        <f>+IF(ISNA(VLOOKUP($E1813,COA!$A$10:$C$208,3,0)),"",VLOOKUP($E1813,COA!$A$10:$C$208,3,0))</f>
        <v/>
      </c>
      <c r="I1813" s="120"/>
      <c r="J1813" s="121" t="str">
        <f>+IF(ISNA(VLOOKUP($I1813,'Cost Center'!$A$9:$B$48,2,0)),"",(VLOOKUP($I1813,'Cost Center'!$A$9:$B$48,2,0)))</f>
        <v/>
      </c>
      <c r="K1813" s="122"/>
      <c r="L1813" s="123"/>
      <c r="M1813" s="124">
        <f t="shared" si="87"/>
        <v>0</v>
      </c>
      <c r="N1813" s="124"/>
      <c r="O1813" s="124">
        <f t="shared" si="88"/>
        <v>0</v>
      </c>
      <c r="P1813" s="130"/>
      <c r="Q1813" s="130"/>
      <c r="R1813" s="130"/>
      <c r="S1813" s="130"/>
      <c r="T1813" s="130"/>
      <c r="U1813" s="130"/>
      <c r="V1813" s="130"/>
      <c r="W1813" s="130"/>
      <c r="X1813" s="130"/>
      <c r="Y1813" s="130"/>
      <c r="Z1813" s="130"/>
      <c r="AA1813" s="130"/>
      <c r="AB1813" s="131">
        <f t="shared" si="89"/>
        <v>0</v>
      </c>
    </row>
    <row r="1814" spans="1:28" s="97" customFormat="1" ht="12.75" x14ac:dyDescent="0.2">
      <c r="A1814" s="127"/>
      <c r="B1814" s="127"/>
      <c r="C1814" s="26"/>
      <c r="D1814" s="128"/>
      <c r="E1814" s="129"/>
      <c r="F1814" s="119" t="str">
        <f>+IF(ISNA(VLOOKUP($E1814,COA!$A$10:$C$208,3,0)),"",VLOOKUP($E1814,COA!$A$10:$C$208,3,0))</f>
        <v/>
      </c>
      <c r="G1814" s="129"/>
      <c r="H1814" s="119" t="str">
        <f>+IF(ISNA(VLOOKUP($E1814,COA!$A$10:$C$208,3,0)),"",VLOOKUP($E1814,COA!$A$10:$C$208,3,0))</f>
        <v/>
      </c>
      <c r="I1814" s="120"/>
      <c r="J1814" s="121" t="str">
        <f>+IF(ISNA(VLOOKUP($I1814,'Cost Center'!$A$9:$B$48,2,0)),"",(VLOOKUP($I1814,'Cost Center'!$A$9:$B$48,2,0)))</f>
        <v/>
      </c>
      <c r="K1814" s="122"/>
      <c r="L1814" s="123"/>
      <c r="M1814" s="124">
        <f t="shared" si="87"/>
        <v>0</v>
      </c>
      <c r="N1814" s="124"/>
      <c r="O1814" s="124">
        <f t="shared" si="88"/>
        <v>0</v>
      </c>
      <c r="P1814" s="130"/>
      <c r="Q1814" s="130"/>
      <c r="R1814" s="130"/>
      <c r="S1814" s="130"/>
      <c r="T1814" s="130"/>
      <c r="U1814" s="130"/>
      <c r="V1814" s="130"/>
      <c r="W1814" s="130"/>
      <c r="X1814" s="130"/>
      <c r="Y1814" s="130"/>
      <c r="Z1814" s="130"/>
      <c r="AA1814" s="130"/>
      <c r="AB1814" s="131">
        <f t="shared" si="89"/>
        <v>0</v>
      </c>
    </row>
    <row r="1815" spans="1:28" s="97" customFormat="1" ht="12.75" x14ac:dyDescent="0.2">
      <c r="A1815" s="127"/>
      <c r="B1815" s="127"/>
      <c r="C1815" s="26"/>
      <c r="D1815" s="128"/>
      <c r="E1815" s="129"/>
      <c r="F1815" s="119" t="str">
        <f>+IF(ISNA(VLOOKUP($E1815,COA!$A$10:$C$208,3,0)),"",VLOOKUP($E1815,COA!$A$10:$C$208,3,0))</f>
        <v/>
      </c>
      <c r="G1815" s="129"/>
      <c r="H1815" s="119" t="str">
        <f>+IF(ISNA(VLOOKUP($E1815,COA!$A$10:$C$208,3,0)),"",VLOOKUP($E1815,COA!$A$10:$C$208,3,0))</f>
        <v/>
      </c>
      <c r="I1815" s="120"/>
      <c r="J1815" s="121" t="str">
        <f>+IF(ISNA(VLOOKUP($I1815,'Cost Center'!$A$9:$B$48,2,0)),"",(VLOOKUP($I1815,'Cost Center'!$A$9:$B$48,2,0)))</f>
        <v/>
      </c>
      <c r="K1815" s="122"/>
      <c r="L1815" s="123"/>
      <c r="M1815" s="124">
        <f t="shared" si="87"/>
        <v>0</v>
      </c>
      <c r="N1815" s="124"/>
      <c r="O1815" s="124">
        <f t="shared" si="88"/>
        <v>0</v>
      </c>
      <c r="P1815" s="130"/>
      <c r="Q1815" s="130"/>
      <c r="R1815" s="130"/>
      <c r="S1815" s="130"/>
      <c r="T1815" s="130"/>
      <c r="U1815" s="130"/>
      <c r="V1815" s="130"/>
      <c r="W1815" s="130"/>
      <c r="X1815" s="130"/>
      <c r="Y1815" s="130"/>
      <c r="Z1815" s="130"/>
      <c r="AA1815" s="130"/>
      <c r="AB1815" s="131">
        <f t="shared" si="89"/>
        <v>0</v>
      </c>
    </row>
    <row r="1816" spans="1:28" s="97" customFormat="1" ht="12.75" x14ac:dyDescent="0.2">
      <c r="A1816" s="127"/>
      <c r="B1816" s="127"/>
      <c r="C1816" s="26"/>
      <c r="D1816" s="128"/>
      <c r="E1816" s="129"/>
      <c r="F1816" s="119" t="str">
        <f>+IF(ISNA(VLOOKUP($E1816,COA!$A$10:$C$208,3,0)),"",VLOOKUP($E1816,COA!$A$10:$C$208,3,0))</f>
        <v/>
      </c>
      <c r="G1816" s="129"/>
      <c r="H1816" s="119" t="str">
        <f>+IF(ISNA(VLOOKUP($E1816,COA!$A$10:$C$208,3,0)),"",VLOOKUP($E1816,COA!$A$10:$C$208,3,0))</f>
        <v/>
      </c>
      <c r="I1816" s="120"/>
      <c r="J1816" s="121" t="str">
        <f>+IF(ISNA(VLOOKUP($I1816,'Cost Center'!$A$9:$B$48,2,0)),"",(VLOOKUP($I1816,'Cost Center'!$A$9:$B$48,2,0)))</f>
        <v/>
      </c>
      <c r="K1816" s="122"/>
      <c r="L1816" s="123"/>
      <c r="M1816" s="124">
        <f t="shared" si="87"/>
        <v>0</v>
      </c>
      <c r="N1816" s="124"/>
      <c r="O1816" s="124">
        <f t="shared" si="88"/>
        <v>0</v>
      </c>
      <c r="P1816" s="130"/>
      <c r="Q1816" s="130"/>
      <c r="R1816" s="130"/>
      <c r="S1816" s="130"/>
      <c r="T1816" s="130"/>
      <c r="U1816" s="130"/>
      <c r="V1816" s="130"/>
      <c r="W1816" s="130"/>
      <c r="X1816" s="130"/>
      <c r="Y1816" s="130"/>
      <c r="Z1816" s="130"/>
      <c r="AA1816" s="130"/>
      <c r="AB1816" s="131">
        <f t="shared" si="89"/>
        <v>0</v>
      </c>
    </row>
    <row r="1817" spans="1:28" s="97" customFormat="1" ht="12.75" x14ac:dyDescent="0.2">
      <c r="A1817" s="127"/>
      <c r="B1817" s="127"/>
      <c r="C1817" s="26"/>
      <c r="D1817" s="128"/>
      <c r="E1817" s="129"/>
      <c r="F1817" s="119" t="str">
        <f>+IF(ISNA(VLOOKUP($E1817,COA!$A$10:$C$208,3,0)),"",VLOOKUP($E1817,COA!$A$10:$C$208,3,0))</f>
        <v/>
      </c>
      <c r="G1817" s="129"/>
      <c r="H1817" s="119" t="str">
        <f>+IF(ISNA(VLOOKUP($E1817,COA!$A$10:$C$208,3,0)),"",VLOOKUP($E1817,COA!$A$10:$C$208,3,0))</f>
        <v/>
      </c>
      <c r="I1817" s="120"/>
      <c r="J1817" s="121" t="str">
        <f>+IF(ISNA(VLOOKUP($I1817,'Cost Center'!$A$9:$B$48,2,0)),"",(VLOOKUP($I1817,'Cost Center'!$A$9:$B$48,2,0)))</f>
        <v/>
      </c>
      <c r="K1817" s="122"/>
      <c r="L1817" s="123"/>
      <c r="M1817" s="124">
        <f t="shared" si="87"/>
        <v>0</v>
      </c>
      <c r="N1817" s="124"/>
      <c r="O1817" s="124">
        <f t="shared" si="88"/>
        <v>0</v>
      </c>
      <c r="P1817" s="130"/>
      <c r="Q1817" s="130"/>
      <c r="R1817" s="130"/>
      <c r="S1817" s="130"/>
      <c r="T1817" s="130"/>
      <c r="U1817" s="130"/>
      <c r="V1817" s="130"/>
      <c r="W1817" s="130"/>
      <c r="X1817" s="130"/>
      <c r="Y1817" s="130"/>
      <c r="Z1817" s="130"/>
      <c r="AA1817" s="130"/>
      <c r="AB1817" s="131">
        <f t="shared" si="89"/>
        <v>0</v>
      </c>
    </row>
    <row r="1818" spans="1:28" s="97" customFormat="1" ht="12.75" x14ac:dyDescent="0.2">
      <c r="A1818" s="127"/>
      <c r="B1818" s="127"/>
      <c r="C1818" s="26"/>
      <c r="D1818" s="128"/>
      <c r="E1818" s="129"/>
      <c r="F1818" s="119" t="str">
        <f>+IF(ISNA(VLOOKUP($E1818,COA!$A$10:$C$208,3,0)),"",VLOOKUP($E1818,COA!$A$10:$C$208,3,0))</f>
        <v/>
      </c>
      <c r="G1818" s="129"/>
      <c r="H1818" s="119" t="str">
        <f>+IF(ISNA(VLOOKUP($E1818,COA!$A$10:$C$208,3,0)),"",VLOOKUP($E1818,COA!$A$10:$C$208,3,0))</f>
        <v/>
      </c>
      <c r="I1818" s="120"/>
      <c r="J1818" s="121" t="str">
        <f>+IF(ISNA(VLOOKUP($I1818,'Cost Center'!$A$9:$B$48,2,0)),"",(VLOOKUP($I1818,'Cost Center'!$A$9:$B$48,2,0)))</f>
        <v/>
      </c>
      <c r="K1818" s="122"/>
      <c r="L1818" s="123"/>
      <c r="M1818" s="124">
        <f t="shared" si="87"/>
        <v>0</v>
      </c>
      <c r="N1818" s="124"/>
      <c r="O1818" s="124">
        <f t="shared" si="88"/>
        <v>0</v>
      </c>
      <c r="P1818" s="130"/>
      <c r="Q1818" s="130"/>
      <c r="R1818" s="130"/>
      <c r="S1818" s="130"/>
      <c r="T1818" s="130"/>
      <c r="U1818" s="130"/>
      <c r="V1818" s="130"/>
      <c r="W1818" s="130"/>
      <c r="X1818" s="130"/>
      <c r="Y1818" s="130"/>
      <c r="Z1818" s="130"/>
      <c r="AA1818" s="130"/>
      <c r="AB1818" s="131">
        <f t="shared" si="89"/>
        <v>0</v>
      </c>
    </row>
    <row r="1819" spans="1:28" s="97" customFormat="1" ht="12.75" x14ac:dyDescent="0.2">
      <c r="A1819" s="127"/>
      <c r="B1819" s="127"/>
      <c r="C1819" s="26"/>
      <c r="D1819" s="128"/>
      <c r="E1819" s="129"/>
      <c r="F1819" s="119" t="str">
        <f>+IF(ISNA(VLOOKUP($E1819,COA!$A$10:$C$208,3,0)),"",VLOOKUP($E1819,COA!$A$10:$C$208,3,0))</f>
        <v/>
      </c>
      <c r="G1819" s="129"/>
      <c r="H1819" s="119" t="str">
        <f>+IF(ISNA(VLOOKUP($E1819,COA!$A$10:$C$208,3,0)),"",VLOOKUP($E1819,COA!$A$10:$C$208,3,0))</f>
        <v/>
      </c>
      <c r="I1819" s="120"/>
      <c r="J1819" s="121" t="str">
        <f>+IF(ISNA(VLOOKUP($I1819,'Cost Center'!$A$9:$B$48,2,0)),"",(VLOOKUP($I1819,'Cost Center'!$A$9:$B$48,2,0)))</f>
        <v/>
      </c>
      <c r="K1819" s="122"/>
      <c r="L1819" s="123"/>
      <c r="M1819" s="124">
        <f t="shared" si="87"/>
        <v>0</v>
      </c>
      <c r="N1819" s="124"/>
      <c r="O1819" s="124">
        <f t="shared" si="88"/>
        <v>0</v>
      </c>
      <c r="P1819" s="130"/>
      <c r="Q1819" s="130"/>
      <c r="R1819" s="130"/>
      <c r="S1819" s="130"/>
      <c r="T1819" s="130"/>
      <c r="U1819" s="130"/>
      <c r="V1819" s="130"/>
      <c r="W1819" s="130"/>
      <c r="X1819" s="130"/>
      <c r="Y1819" s="130"/>
      <c r="Z1819" s="130"/>
      <c r="AA1819" s="130"/>
      <c r="AB1819" s="131">
        <f t="shared" si="89"/>
        <v>0</v>
      </c>
    </row>
    <row r="1820" spans="1:28" s="97" customFormat="1" ht="12.75" x14ac:dyDescent="0.2">
      <c r="A1820" s="127"/>
      <c r="B1820" s="127"/>
      <c r="C1820" s="26"/>
      <c r="D1820" s="128"/>
      <c r="E1820" s="129"/>
      <c r="F1820" s="119" t="str">
        <f>+IF(ISNA(VLOOKUP($E1820,COA!$A$10:$C$208,3,0)),"",VLOOKUP($E1820,COA!$A$10:$C$208,3,0))</f>
        <v/>
      </c>
      <c r="G1820" s="129"/>
      <c r="H1820" s="119" t="str">
        <f>+IF(ISNA(VLOOKUP($E1820,COA!$A$10:$C$208,3,0)),"",VLOOKUP($E1820,COA!$A$10:$C$208,3,0))</f>
        <v/>
      </c>
      <c r="I1820" s="120"/>
      <c r="J1820" s="121" t="str">
        <f>+IF(ISNA(VLOOKUP($I1820,'Cost Center'!$A$9:$B$48,2,0)),"",(VLOOKUP($I1820,'Cost Center'!$A$9:$B$48,2,0)))</f>
        <v/>
      </c>
      <c r="K1820" s="122"/>
      <c r="L1820" s="123"/>
      <c r="M1820" s="124">
        <f t="shared" si="87"/>
        <v>0</v>
      </c>
      <c r="N1820" s="124"/>
      <c r="O1820" s="124">
        <f t="shared" si="88"/>
        <v>0</v>
      </c>
      <c r="P1820" s="130"/>
      <c r="Q1820" s="130"/>
      <c r="R1820" s="130"/>
      <c r="S1820" s="130"/>
      <c r="T1820" s="130"/>
      <c r="U1820" s="130"/>
      <c r="V1820" s="130"/>
      <c r="W1820" s="130"/>
      <c r="X1820" s="130"/>
      <c r="Y1820" s="130"/>
      <c r="Z1820" s="130"/>
      <c r="AA1820" s="130"/>
      <c r="AB1820" s="131">
        <f t="shared" si="89"/>
        <v>0</v>
      </c>
    </row>
    <row r="1821" spans="1:28" s="97" customFormat="1" ht="12.75" x14ac:dyDescent="0.2">
      <c r="A1821" s="127"/>
      <c r="B1821" s="127"/>
      <c r="C1821" s="26"/>
      <c r="D1821" s="128"/>
      <c r="E1821" s="129"/>
      <c r="F1821" s="119" t="str">
        <f>+IF(ISNA(VLOOKUP($E1821,COA!$A$10:$C$208,3,0)),"",VLOOKUP($E1821,COA!$A$10:$C$208,3,0))</f>
        <v/>
      </c>
      <c r="G1821" s="129"/>
      <c r="H1821" s="119" t="str">
        <f>+IF(ISNA(VLOOKUP($E1821,COA!$A$10:$C$208,3,0)),"",VLOOKUP($E1821,COA!$A$10:$C$208,3,0))</f>
        <v/>
      </c>
      <c r="I1821" s="120"/>
      <c r="J1821" s="121" t="str">
        <f>+IF(ISNA(VLOOKUP($I1821,'Cost Center'!$A$9:$B$48,2,0)),"",(VLOOKUP($I1821,'Cost Center'!$A$9:$B$48,2,0)))</f>
        <v/>
      </c>
      <c r="K1821" s="122"/>
      <c r="L1821" s="123"/>
      <c r="M1821" s="124">
        <f t="shared" si="87"/>
        <v>0</v>
      </c>
      <c r="N1821" s="124"/>
      <c r="O1821" s="124">
        <f t="shared" si="88"/>
        <v>0</v>
      </c>
      <c r="P1821" s="130"/>
      <c r="Q1821" s="130"/>
      <c r="R1821" s="130"/>
      <c r="S1821" s="130"/>
      <c r="T1821" s="130"/>
      <c r="U1821" s="130"/>
      <c r="V1821" s="130"/>
      <c r="W1821" s="130"/>
      <c r="X1821" s="130"/>
      <c r="Y1821" s="130"/>
      <c r="Z1821" s="130"/>
      <c r="AA1821" s="130"/>
      <c r="AB1821" s="131">
        <f t="shared" si="89"/>
        <v>0</v>
      </c>
    </row>
    <row r="1822" spans="1:28" s="97" customFormat="1" ht="12.75" x14ac:dyDescent="0.2">
      <c r="A1822" s="127"/>
      <c r="B1822" s="127"/>
      <c r="C1822" s="26"/>
      <c r="D1822" s="128"/>
      <c r="E1822" s="129"/>
      <c r="F1822" s="119" t="str">
        <f>+IF(ISNA(VLOOKUP($E1822,COA!$A$10:$C$208,3,0)),"",VLOOKUP($E1822,COA!$A$10:$C$208,3,0))</f>
        <v/>
      </c>
      <c r="G1822" s="129"/>
      <c r="H1822" s="119" t="str">
        <f>+IF(ISNA(VLOOKUP($E1822,COA!$A$10:$C$208,3,0)),"",VLOOKUP($E1822,COA!$A$10:$C$208,3,0))</f>
        <v/>
      </c>
      <c r="I1822" s="120"/>
      <c r="J1822" s="121" t="str">
        <f>+IF(ISNA(VLOOKUP($I1822,'Cost Center'!$A$9:$B$48,2,0)),"",(VLOOKUP($I1822,'Cost Center'!$A$9:$B$48,2,0)))</f>
        <v/>
      </c>
      <c r="K1822" s="122"/>
      <c r="L1822" s="123"/>
      <c r="M1822" s="124">
        <f t="shared" si="87"/>
        <v>0</v>
      </c>
      <c r="N1822" s="124"/>
      <c r="O1822" s="124">
        <f t="shared" si="88"/>
        <v>0</v>
      </c>
      <c r="P1822" s="130"/>
      <c r="Q1822" s="130"/>
      <c r="R1822" s="130"/>
      <c r="S1822" s="130"/>
      <c r="T1822" s="130"/>
      <c r="U1822" s="130"/>
      <c r="V1822" s="130"/>
      <c r="W1822" s="130"/>
      <c r="X1822" s="130"/>
      <c r="Y1822" s="130"/>
      <c r="Z1822" s="130"/>
      <c r="AA1822" s="130"/>
      <c r="AB1822" s="131">
        <f t="shared" si="89"/>
        <v>0</v>
      </c>
    </row>
    <row r="1823" spans="1:28" s="97" customFormat="1" ht="12.75" x14ac:dyDescent="0.2">
      <c r="A1823" s="127"/>
      <c r="B1823" s="127"/>
      <c r="C1823" s="26"/>
      <c r="D1823" s="128"/>
      <c r="E1823" s="129"/>
      <c r="F1823" s="119" t="str">
        <f>+IF(ISNA(VLOOKUP($E1823,COA!$A$10:$C$208,3,0)),"",VLOOKUP($E1823,COA!$A$10:$C$208,3,0))</f>
        <v/>
      </c>
      <c r="G1823" s="129"/>
      <c r="H1823" s="119" t="str">
        <f>+IF(ISNA(VLOOKUP($E1823,COA!$A$10:$C$208,3,0)),"",VLOOKUP($E1823,COA!$A$10:$C$208,3,0))</f>
        <v/>
      </c>
      <c r="I1823" s="120"/>
      <c r="J1823" s="121" t="str">
        <f>+IF(ISNA(VLOOKUP($I1823,'Cost Center'!$A$9:$B$48,2,0)),"",(VLOOKUP($I1823,'Cost Center'!$A$9:$B$48,2,0)))</f>
        <v/>
      </c>
      <c r="K1823" s="122"/>
      <c r="L1823" s="123"/>
      <c r="M1823" s="124">
        <f t="shared" si="87"/>
        <v>0</v>
      </c>
      <c r="N1823" s="124"/>
      <c r="O1823" s="124">
        <f t="shared" si="88"/>
        <v>0</v>
      </c>
      <c r="P1823" s="130"/>
      <c r="Q1823" s="130"/>
      <c r="R1823" s="130"/>
      <c r="S1823" s="130"/>
      <c r="T1823" s="130"/>
      <c r="U1823" s="130"/>
      <c r="V1823" s="130"/>
      <c r="W1823" s="130"/>
      <c r="X1823" s="130"/>
      <c r="Y1823" s="130"/>
      <c r="Z1823" s="130"/>
      <c r="AA1823" s="130"/>
      <c r="AB1823" s="131">
        <f t="shared" si="89"/>
        <v>0</v>
      </c>
    </row>
    <row r="1824" spans="1:28" s="97" customFormat="1" ht="12.75" x14ac:dyDescent="0.2">
      <c r="A1824" s="127"/>
      <c r="B1824" s="127"/>
      <c r="C1824" s="26"/>
      <c r="D1824" s="128"/>
      <c r="E1824" s="129"/>
      <c r="F1824" s="119" t="str">
        <f>+IF(ISNA(VLOOKUP($E1824,COA!$A$10:$C$208,3,0)),"",VLOOKUP($E1824,COA!$A$10:$C$208,3,0))</f>
        <v/>
      </c>
      <c r="G1824" s="129"/>
      <c r="H1824" s="119" t="str">
        <f>+IF(ISNA(VLOOKUP($E1824,COA!$A$10:$C$208,3,0)),"",VLOOKUP($E1824,COA!$A$10:$C$208,3,0))</f>
        <v/>
      </c>
      <c r="I1824" s="120"/>
      <c r="J1824" s="121" t="str">
        <f>+IF(ISNA(VLOOKUP($I1824,'Cost Center'!$A$9:$B$48,2,0)),"",(VLOOKUP($I1824,'Cost Center'!$A$9:$B$48,2,0)))</f>
        <v/>
      </c>
      <c r="K1824" s="122"/>
      <c r="L1824" s="123"/>
      <c r="M1824" s="124">
        <f t="shared" si="87"/>
        <v>0</v>
      </c>
      <c r="N1824" s="124"/>
      <c r="O1824" s="124">
        <f t="shared" si="88"/>
        <v>0</v>
      </c>
      <c r="P1824" s="130"/>
      <c r="Q1824" s="130"/>
      <c r="R1824" s="130"/>
      <c r="S1824" s="130"/>
      <c r="T1824" s="130"/>
      <c r="U1824" s="130"/>
      <c r="V1824" s="130"/>
      <c r="W1824" s="130"/>
      <c r="X1824" s="130"/>
      <c r="Y1824" s="130"/>
      <c r="Z1824" s="130"/>
      <c r="AA1824" s="130"/>
      <c r="AB1824" s="131">
        <f t="shared" si="89"/>
        <v>0</v>
      </c>
    </row>
    <row r="1825" spans="1:28" s="97" customFormat="1" ht="12.75" x14ac:dyDescent="0.2">
      <c r="A1825" s="127"/>
      <c r="B1825" s="127"/>
      <c r="C1825" s="26"/>
      <c r="D1825" s="128"/>
      <c r="E1825" s="129"/>
      <c r="F1825" s="119" t="str">
        <f>+IF(ISNA(VLOOKUP($E1825,COA!$A$10:$C$208,3,0)),"",VLOOKUP($E1825,COA!$A$10:$C$208,3,0))</f>
        <v/>
      </c>
      <c r="G1825" s="129"/>
      <c r="H1825" s="119" t="str">
        <f>+IF(ISNA(VLOOKUP($E1825,COA!$A$10:$C$208,3,0)),"",VLOOKUP($E1825,COA!$A$10:$C$208,3,0))</f>
        <v/>
      </c>
      <c r="I1825" s="120"/>
      <c r="J1825" s="121" t="str">
        <f>+IF(ISNA(VLOOKUP($I1825,'Cost Center'!$A$9:$B$48,2,0)),"",(VLOOKUP($I1825,'Cost Center'!$A$9:$B$48,2,0)))</f>
        <v/>
      </c>
      <c r="K1825" s="122"/>
      <c r="L1825" s="123"/>
      <c r="M1825" s="124">
        <f t="shared" si="87"/>
        <v>0</v>
      </c>
      <c r="N1825" s="124"/>
      <c r="O1825" s="124">
        <f t="shared" si="88"/>
        <v>0</v>
      </c>
      <c r="P1825" s="130"/>
      <c r="Q1825" s="130"/>
      <c r="R1825" s="130"/>
      <c r="S1825" s="130"/>
      <c r="T1825" s="130"/>
      <c r="U1825" s="130"/>
      <c r="V1825" s="130"/>
      <c r="W1825" s="130"/>
      <c r="X1825" s="130"/>
      <c r="Y1825" s="130"/>
      <c r="Z1825" s="130"/>
      <c r="AA1825" s="130"/>
      <c r="AB1825" s="131">
        <f t="shared" si="89"/>
        <v>0</v>
      </c>
    </row>
    <row r="1826" spans="1:28" s="97" customFormat="1" ht="12.75" x14ac:dyDescent="0.2">
      <c r="A1826" s="127"/>
      <c r="B1826" s="127"/>
      <c r="C1826" s="26"/>
      <c r="D1826" s="128"/>
      <c r="E1826" s="129"/>
      <c r="F1826" s="119" t="str">
        <f>+IF(ISNA(VLOOKUP($E1826,COA!$A$10:$C$208,3,0)),"",VLOOKUP($E1826,COA!$A$10:$C$208,3,0))</f>
        <v/>
      </c>
      <c r="G1826" s="129"/>
      <c r="H1826" s="119" t="str">
        <f>+IF(ISNA(VLOOKUP($E1826,COA!$A$10:$C$208,3,0)),"",VLOOKUP($E1826,COA!$A$10:$C$208,3,0))</f>
        <v/>
      </c>
      <c r="I1826" s="120"/>
      <c r="J1826" s="121" t="str">
        <f>+IF(ISNA(VLOOKUP($I1826,'Cost Center'!$A$9:$B$48,2,0)),"",(VLOOKUP($I1826,'Cost Center'!$A$9:$B$48,2,0)))</f>
        <v/>
      </c>
      <c r="K1826" s="122"/>
      <c r="L1826" s="123"/>
      <c r="M1826" s="124">
        <f t="shared" si="87"/>
        <v>0</v>
      </c>
      <c r="N1826" s="124"/>
      <c r="O1826" s="124">
        <f t="shared" si="88"/>
        <v>0</v>
      </c>
      <c r="P1826" s="130"/>
      <c r="Q1826" s="130"/>
      <c r="R1826" s="130"/>
      <c r="S1826" s="130"/>
      <c r="T1826" s="130"/>
      <c r="U1826" s="130"/>
      <c r="V1826" s="130"/>
      <c r="W1826" s="130"/>
      <c r="X1826" s="130"/>
      <c r="Y1826" s="130"/>
      <c r="Z1826" s="130"/>
      <c r="AA1826" s="130"/>
      <c r="AB1826" s="131">
        <f t="shared" si="89"/>
        <v>0</v>
      </c>
    </row>
    <row r="1827" spans="1:28" s="97" customFormat="1" ht="12.75" x14ac:dyDescent="0.2">
      <c r="A1827" s="127"/>
      <c r="B1827" s="127"/>
      <c r="C1827" s="26"/>
      <c r="D1827" s="128"/>
      <c r="E1827" s="129"/>
      <c r="F1827" s="119" t="str">
        <f>+IF(ISNA(VLOOKUP($E1827,COA!$A$10:$C$208,3,0)),"",VLOOKUP($E1827,COA!$A$10:$C$208,3,0))</f>
        <v/>
      </c>
      <c r="G1827" s="129"/>
      <c r="H1827" s="119" t="str">
        <f>+IF(ISNA(VLOOKUP($E1827,COA!$A$10:$C$208,3,0)),"",VLOOKUP($E1827,COA!$A$10:$C$208,3,0))</f>
        <v/>
      </c>
      <c r="I1827" s="120"/>
      <c r="J1827" s="121" t="str">
        <f>+IF(ISNA(VLOOKUP($I1827,'Cost Center'!$A$9:$B$48,2,0)),"",(VLOOKUP($I1827,'Cost Center'!$A$9:$B$48,2,0)))</f>
        <v/>
      </c>
      <c r="K1827" s="122"/>
      <c r="L1827" s="123"/>
      <c r="M1827" s="124">
        <f t="shared" si="87"/>
        <v>0</v>
      </c>
      <c r="N1827" s="124"/>
      <c r="O1827" s="124">
        <f t="shared" si="88"/>
        <v>0</v>
      </c>
      <c r="P1827" s="130"/>
      <c r="Q1827" s="130"/>
      <c r="R1827" s="130"/>
      <c r="S1827" s="130"/>
      <c r="T1827" s="130"/>
      <c r="U1827" s="130"/>
      <c r="V1827" s="130"/>
      <c r="W1827" s="130"/>
      <c r="X1827" s="130"/>
      <c r="Y1827" s="130"/>
      <c r="Z1827" s="130"/>
      <c r="AA1827" s="130"/>
      <c r="AB1827" s="131">
        <f t="shared" si="89"/>
        <v>0</v>
      </c>
    </row>
    <row r="1828" spans="1:28" s="97" customFormat="1" ht="12.75" x14ac:dyDescent="0.2">
      <c r="A1828" s="127"/>
      <c r="B1828" s="127"/>
      <c r="C1828" s="26"/>
      <c r="D1828" s="128"/>
      <c r="E1828" s="129"/>
      <c r="F1828" s="119" t="str">
        <f>+IF(ISNA(VLOOKUP($E1828,COA!$A$10:$C$208,3,0)),"",VLOOKUP($E1828,COA!$A$10:$C$208,3,0))</f>
        <v/>
      </c>
      <c r="G1828" s="129"/>
      <c r="H1828" s="119" t="str">
        <f>+IF(ISNA(VLOOKUP($E1828,COA!$A$10:$C$208,3,0)),"",VLOOKUP($E1828,COA!$A$10:$C$208,3,0))</f>
        <v/>
      </c>
      <c r="I1828" s="120"/>
      <c r="J1828" s="121" t="str">
        <f>+IF(ISNA(VLOOKUP($I1828,'Cost Center'!$A$9:$B$48,2,0)),"",(VLOOKUP($I1828,'Cost Center'!$A$9:$B$48,2,0)))</f>
        <v/>
      </c>
      <c r="K1828" s="122"/>
      <c r="L1828" s="123"/>
      <c r="M1828" s="124">
        <f t="shared" si="87"/>
        <v>0</v>
      </c>
      <c r="N1828" s="124"/>
      <c r="O1828" s="124">
        <f t="shared" si="88"/>
        <v>0</v>
      </c>
      <c r="P1828" s="130"/>
      <c r="Q1828" s="130"/>
      <c r="R1828" s="130"/>
      <c r="S1828" s="130"/>
      <c r="T1828" s="130"/>
      <c r="U1828" s="130"/>
      <c r="V1828" s="130"/>
      <c r="W1828" s="130"/>
      <c r="X1828" s="130"/>
      <c r="Y1828" s="130"/>
      <c r="Z1828" s="130"/>
      <c r="AA1828" s="130"/>
      <c r="AB1828" s="131">
        <f t="shared" si="89"/>
        <v>0</v>
      </c>
    </row>
    <row r="1829" spans="1:28" s="97" customFormat="1" ht="12.75" x14ac:dyDescent="0.2">
      <c r="A1829" s="127"/>
      <c r="B1829" s="127"/>
      <c r="C1829" s="26"/>
      <c r="D1829" s="128"/>
      <c r="E1829" s="129"/>
      <c r="F1829" s="119" t="str">
        <f>+IF(ISNA(VLOOKUP($E1829,COA!$A$10:$C$208,3,0)),"",VLOOKUP($E1829,COA!$A$10:$C$208,3,0))</f>
        <v/>
      </c>
      <c r="G1829" s="129"/>
      <c r="H1829" s="119" t="str">
        <f>+IF(ISNA(VLOOKUP($E1829,COA!$A$10:$C$208,3,0)),"",VLOOKUP($E1829,COA!$A$10:$C$208,3,0))</f>
        <v/>
      </c>
      <c r="I1829" s="120"/>
      <c r="J1829" s="121" t="str">
        <f>+IF(ISNA(VLOOKUP($I1829,'Cost Center'!$A$9:$B$48,2,0)),"",(VLOOKUP($I1829,'Cost Center'!$A$9:$B$48,2,0)))</f>
        <v/>
      </c>
      <c r="K1829" s="122"/>
      <c r="L1829" s="123"/>
      <c r="M1829" s="124">
        <f t="shared" si="87"/>
        <v>0</v>
      </c>
      <c r="N1829" s="124"/>
      <c r="O1829" s="124">
        <f t="shared" si="88"/>
        <v>0</v>
      </c>
      <c r="P1829" s="130"/>
      <c r="Q1829" s="130"/>
      <c r="R1829" s="130"/>
      <c r="S1829" s="130"/>
      <c r="T1829" s="130"/>
      <c r="U1829" s="130"/>
      <c r="V1829" s="130"/>
      <c r="W1829" s="130"/>
      <c r="X1829" s="130"/>
      <c r="Y1829" s="130"/>
      <c r="Z1829" s="130"/>
      <c r="AA1829" s="130"/>
      <c r="AB1829" s="131">
        <f t="shared" si="89"/>
        <v>0</v>
      </c>
    </row>
    <row r="1830" spans="1:28" s="97" customFormat="1" ht="12.75" x14ac:dyDescent="0.2">
      <c r="A1830" s="127"/>
      <c r="B1830" s="127"/>
      <c r="C1830" s="26"/>
      <c r="D1830" s="128"/>
      <c r="E1830" s="129"/>
      <c r="F1830" s="119" t="str">
        <f>+IF(ISNA(VLOOKUP($E1830,COA!$A$10:$C$208,3,0)),"",VLOOKUP($E1830,COA!$A$10:$C$208,3,0))</f>
        <v/>
      </c>
      <c r="G1830" s="129"/>
      <c r="H1830" s="119" t="str">
        <f>+IF(ISNA(VLOOKUP($E1830,COA!$A$10:$C$208,3,0)),"",VLOOKUP($E1830,COA!$A$10:$C$208,3,0))</f>
        <v/>
      </c>
      <c r="I1830" s="120"/>
      <c r="J1830" s="121" t="str">
        <f>+IF(ISNA(VLOOKUP($I1830,'Cost Center'!$A$9:$B$48,2,0)),"",(VLOOKUP($I1830,'Cost Center'!$A$9:$B$48,2,0)))</f>
        <v/>
      </c>
      <c r="K1830" s="122"/>
      <c r="L1830" s="123"/>
      <c r="M1830" s="124">
        <f t="shared" si="87"/>
        <v>0</v>
      </c>
      <c r="N1830" s="124"/>
      <c r="O1830" s="124">
        <f t="shared" si="88"/>
        <v>0</v>
      </c>
      <c r="P1830" s="130"/>
      <c r="Q1830" s="130"/>
      <c r="R1830" s="130"/>
      <c r="S1830" s="130"/>
      <c r="T1830" s="130"/>
      <c r="U1830" s="130"/>
      <c r="V1830" s="130"/>
      <c r="W1830" s="130"/>
      <c r="X1830" s="130"/>
      <c r="Y1830" s="130"/>
      <c r="Z1830" s="130"/>
      <c r="AA1830" s="130"/>
      <c r="AB1830" s="131">
        <f t="shared" si="89"/>
        <v>0</v>
      </c>
    </row>
    <row r="1831" spans="1:28" s="97" customFormat="1" ht="12.75" x14ac:dyDescent="0.2">
      <c r="A1831" s="127"/>
      <c r="B1831" s="127"/>
      <c r="C1831" s="26"/>
      <c r="D1831" s="128"/>
      <c r="E1831" s="129"/>
      <c r="F1831" s="119" t="str">
        <f>+IF(ISNA(VLOOKUP($E1831,COA!$A$10:$C$208,3,0)),"",VLOOKUP($E1831,COA!$A$10:$C$208,3,0))</f>
        <v/>
      </c>
      <c r="G1831" s="129"/>
      <c r="H1831" s="119" t="str">
        <f>+IF(ISNA(VLOOKUP($E1831,COA!$A$10:$C$208,3,0)),"",VLOOKUP($E1831,COA!$A$10:$C$208,3,0))</f>
        <v/>
      </c>
      <c r="I1831" s="120"/>
      <c r="J1831" s="121" t="str">
        <f>+IF(ISNA(VLOOKUP($I1831,'Cost Center'!$A$9:$B$48,2,0)),"",(VLOOKUP($I1831,'Cost Center'!$A$9:$B$48,2,0)))</f>
        <v/>
      </c>
      <c r="K1831" s="122"/>
      <c r="L1831" s="123"/>
      <c r="M1831" s="124">
        <f t="shared" si="87"/>
        <v>0</v>
      </c>
      <c r="N1831" s="124"/>
      <c r="O1831" s="124">
        <f t="shared" si="88"/>
        <v>0</v>
      </c>
      <c r="P1831" s="130"/>
      <c r="Q1831" s="130"/>
      <c r="R1831" s="130"/>
      <c r="S1831" s="130"/>
      <c r="T1831" s="130"/>
      <c r="U1831" s="130"/>
      <c r="V1831" s="130"/>
      <c r="W1831" s="130"/>
      <c r="X1831" s="130"/>
      <c r="Y1831" s="130"/>
      <c r="Z1831" s="130"/>
      <c r="AA1831" s="130"/>
      <c r="AB1831" s="131">
        <f t="shared" si="89"/>
        <v>0</v>
      </c>
    </row>
    <row r="1832" spans="1:28" s="97" customFormat="1" ht="12.75" x14ac:dyDescent="0.2">
      <c r="A1832" s="127"/>
      <c r="B1832" s="127"/>
      <c r="C1832" s="26"/>
      <c r="D1832" s="128"/>
      <c r="E1832" s="129"/>
      <c r="F1832" s="119" t="str">
        <f>+IF(ISNA(VLOOKUP($E1832,COA!$A$10:$C$208,3,0)),"",VLOOKUP($E1832,COA!$A$10:$C$208,3,0))</f>
        <v/>
      </c>
      <c r="G1832" s="129"/>
      <c r="H1832" s="119" t="str">
        <f>+IF(ISNA(VLOOKUP($E1832,COA!$A$10:$C$208,3,0)),"",VLOOKUP($E1832,COA!$A$10:$C$208,3,0))</f>
        <v/>
      </c>
      <c r="I1832" s="120"/>
      <c r="J1832" s="121" t="str">
        <f>+IF(ISNA(VLOOKUP($I1832,'Cost Center'!$A$9:$B$48,2,0)),"",(VLOOKUP($I1832,'Cost Center'!$A$9:$B$48,2,0)))</f>
        <v/>
      </c>
      <c r="K1832" s="122"/>
      <c r="L1832" s="123"/>
      <c r="M1832" s="124">
        <f t="shared" si="87"/>
        <v>0</v>
      </c>
      <c r="N1832" s="124"/>
      <c r="O1832" s="124">
        <f t="shared" si="88"/>
        <v>0</v>
      </c>
      <c r="P1832" s="130"/>
      <c r="Q1832" s="130"/>
      <c r="R1832" s="130"/>
      <c r="S1832" s="130"/>
      <c r="T1832" s="130"/>
      <c r="U1832" s="130"/>
      <c r="V1832" s="130"/>
      <c r="W1832" s="130"/>
      <c r="X1832" s="130"/>
      <c r="Y1832" s="130"/>
      <c r="Z1832" s="130"/>
      <c r="AA1832" s="130"/>
      <c r="AB1832" s="131">
        <f t="shared" si="89"/>
        <v>0</v>
      </c>
    </row>
    <row r="1833" spans="1:28" s="97" customFormat="1" ht="12.75" x14ac:dyDescent="0.2">
      <c r="A1833" s="127"/>
      <c r="B1833" s="127"/>
      <c r="C1833" s="26"/>
      <c r="D1833" s="128"/>
      <c r="E1833" s="129"/>
      <c r="F1833" s="119" t="str">
        <f>+IF(ISNA(VLOOKUP($E1833,COA!$A$10:$C$208,3,0)),"",VLOOKUP($E1833,COA!$A$10:$C$208,3,0))</f>
        <v/>
      </c>
      <c r="G1833" s="129"/>
      <c r="H1833" s="119" t="str">
        <f>+IF(ISNA(VLOOKUP($E1833,COA!$A$10:$C$208,3,0)),"",VLOOKUP($E1833,COA!$A$10:$C$208,3,0))</f>
        <v/>
      </c>
      <c r="I1833" s="120"/>
      <c r="J1833" s="121" t="str">
        <f>+IF(ISNA(VLOOKUP($I1833,'Cost Center'!$A$9:$B$48,2,0)),"",(VLOOKUP($I1833,'Cost Center'!$A$9:$B$48,2,0)))</f>
        <v/>
      </c>
      <c r="K1833" s="122"/>
      <c r="L1833" s="123"/>
      <c r="M1833" s="124">
        <f t="shared" si="87"/>
        <v>0</v>
      </c>
      <c r="N1833" s="124"/>
      <c r="O1833" s="124">
        <f t="shared" si="88"/>
        <v>0</v>
      </c>
      <c r="P1833" s="130"/>
      <c r="Q1833" s="130"/>
      <c r="R1833" s="130"/>
      <c r="S1833" s="130"/>
      <c r="T1833" s="130"/>
      <c r="U1833" s="130"/>
      <c r="V1833" s="130"/>
      <c r="W1833" s="130"/>
      <c r="X1833" s="130"/>
      <c r="Y1833" s="130"/>
      <c r="Z1833" s="130"/>
      <c r="AA1833" s="130"/>
      <c r="AB1833" s="131">
        <f t="shared" si="89"/>
        <v>0</v>
      </c>
    </row>
    <row r="1834" spans="1:28" s="97" customFormat="1" ht="12.75" x14ac:dyDescent="0.2">
      <c r="A1834" s="127"/>
      <c r="B1834" s="127"/>
      <c r="C1834" s="26"/>
      <c r="D1834" s="128"/>
      <c r="E1834" s="129"/>
      <c r="F1834" s="119" t="str">
        <f>+IF(ISNA(VLOOKUP($E1834,COA!$A$10:$C$208,3,0)),"",VLOOKUP($E1834,COA!$A$10:$C$208,3,0))</f>
        <v/>
      </c>
      <c r="G1834" s="129"/>
      <c r="H1834" s="119" t="str">
        <f>+IF(ISNA(VLOOKUP($E1834,COA!$A$10:$C$208,3,0)),"",VLOOKUP($E1834,COA!$A$10:$C$208,3,0))</f>
        <v/>
      </c>
      <c r="I1834" s="120"/>
      <c r="J1834" s="121" t="str">
        <f>+IF(ISNA(VLOOKUP($I1834,'Cost Center'!$A$9:$B$48,2,0)),"",(VLOOKUP($I1834,'Cost Center'!$A$9:$B$48,2,0)))</f>
        <v/>
      </c>
      <c r="K1834" s="122"/>
      <c r="L1834" s="123"/>
      <c r="M1834" s="124">
        <f t="shared" si="87"/>
        <v>0</v>
      </c>
      <c r="N1834" s="124"/>
      <c r="O1834" s="124">
        <f t="shared" si="88"/>
        <v>0</v>
      </c>
      <c r="P1834" s="130"/>
      <c r="Q1834" s="130"/>
      <c r="R1834" s="130"/>
      <c r="S1834" s="130"/>
      <c r="T1834" s="130"/>
      <c r="U1834" s="130"/>
      <c r="V1834" s="130"/>
      <c r="W1834" s="130"/>
      <c r="X1834" s="130"/>
      <c r="Y1834" s="130"/>
      <c r="Z1834" s="130"/>
      <c r="AA1834" s="130"/>
      <c r="AB1834" s="131">
        <f t="shared" si="89"/>
        <v>0</v>
      </c>
    </row>
    <row r="1835" spans="1:28" s="97" customFormat="1" ht="12.75" x14ac:dyDescent="0.2">
      <c r="A1835" s="127"/>
      <c r="B1835" s="127"/>
      <c r="C1835" s="26"/>
      <c r="D1835" s="128"/>
      <c r="E1835" s="129"/>
      <c r="F1835" s="119" t="str">
        <f>+IF(ISNA(VLOOKUP($E1835,COA!$A$10:$C$208,3,0)),"",VLOOKUP($E1835,COA!$A$10:$C$208,3,0))</f>
        <v/>
      </c>
      <c r="G1835" s="129"/>
      <c r="H1835" s="119" t="str">
        <f>+IF(ISNA(VLOOKUP($E1835,COA!$A$10:$C$208,3,0)),"",VLOOKUP($E1835,COA!$A$10:$C$208,3,0))</f>
        <v/>
      </c>
      <c r="I1835" s="120"/>
      <c r="J1835" s="121" t="str">
        <f>+IF(ISNA(VLOOKUP($I1835,'Cost Center'!$A$9:$B$48,2,0)),"",(VLOOKUP($I1835,'Cost Center'!$A$9:$B$48,2,0)))</f>
        <v/>
      </c>
      <c r="K1835" s="122"/>
      <c r="L1835" s="123"/>
      <c r="M1835" s="124">
        <f t="shared" si="87"/>
        <v>0</v>
      </c>
      <c r="N1835" s="124"/>
      <c r="O1835" s="124">
        <f t="shared" si="88"/>
        <v>0</v>
      </c>
      <c r="P1835" s="130"/>
      <c r="Q1835" s="130"/>
      <c r="R1835" s="130"/>
      <c r="S1835" s="130"/>
      <c r="T1835" s="130"/>
      <c r="U1835" s="130"/>
      <c r="V1835" s="130"/>
      <c r="W1835" s="130"/>
      <c r="X1835" s="130"/>
      <c r="Y1835" s="130"/>
      <c r="Z1835" s="130"/>
      <c r="AA1835" s="130"/>
      <c r="AB1835" s="131">
        <f t="shared" si="89"/>
        <v>0</v>
      </c>
    </row>
    <row r="1836" spans="1:28" s="97" customFormat="1" ht="12.75" x14ac:dyDescent="0.2">
      <c r="A1836" s="127"/>
      <c r="B1836" s="127"/>
      <c r="C1836" s="26"/>
      <c r="D1836" s="128"/>
      <c r="E1836" s="129"/>
      <c r="F1836" s="119" t="str">
        <f>+IF(ISNA(VLOOKUP($E1836,COA!$A$10:$C$208,3,0)),"",VLOOKUP($E1836,COA!$A$10:$C$208,3,0))</f>
        <v/>
      </c>
      <c r="G1836" s="129"/>
      <c r="H1836" s="119" t="str">
        <f>+IF(ISNA(VLOOKUP($E1836,COA!$A$10:$C$208,3,0)),"",VLOOKUP($E1836,COA!$A$10:$C$208,3,0))</f>
        <v/>
      </c>
      <c r="I1836" s="120"/>
      <c r="J1836" s="121" t="str">
        <f>+IF(ISNA(VLOOKUP($I1836,'Cost Center'!$A$9:$B$48,2,0)),"",(VLOOKUP($I1836,'Cost Center'!$A$9:$B$48,2,0)))</f>
        <v/>
      </c>
      <c r="K1836" s="122"/>
      <c r="L1836" s="123"/>
      <c r="M1836" s="124">
        <f t="shared" si="87"/>
        <v>0</v>
      </c>
      <c r="N1836" s="124"/>
      <c r="O1836" s="124">
        <f t="shared" si="88"/>
        <v>0</v>
      </c>
      <c r="P1836" s="130"/>
      <c r="Q1836" s="130"/>
      <c r="R1836" s="130"/>
      <c r="S1836" s="130"/>
      <c r="T1836" s="130"/>
      <c r="U1836" s="130"/>
      <c r="V1836" s="130"/>
      <c r="W1836" s="130"/>
      <c r="X1836" s="130"/>
      <c r="Y1836" s="130"/>
      <c r="Z1836" s="130"/>
      <c r="AA1836" s="130"/>
      <c r="AB1836" s="131">
        <f t="shared" si="89"/>
        <v>0</v>
      </c>
    </row>
    <row r="1837" spans="1:28" s="97" customFormat="1" ht="12.75" x14ac:dyDescent="0.2">
      <c r="A1837" s="127"/>
      <c r="B1837" s="127"/>
      <c r="C1837" s="26"/>
      <c r="D1837" s="128"/>
      <c r="E1837" s="129"/>
      <c r="F1837" s="119" t="str">
        <f>+IF(ISNA(VLOOKUP($E1837,COA!$A$10:$C$208,3,0)),"",VLOOKUP($E1837,COA!$A$10:$C$208,3,0))</f>
        <v/>
      </c>
      <c r="G1837" s="129"/>
      <c r="H1837" s="119" t="str">
        <f>+IF(ISNA(VLOOKUP($E1837,COA!$A$10:$C$208,3,0)),"",VLOOKUP($E1837,COA!$A$10:$C$208,3,0))</f>
        <v/>
      </c>
      <c r="I1837" s="120"/>
      <c r="J1837" s="121" t="str">
        <f>+IF(ISNA(VLOOKUP($I1837,'Cost Center'!$A$9:$B$48,2,0)),"",(VLOOKUP($I1837,'Cost Center'!$A$9:$B$48,2,0)))</f>
        <v/>
      </c>
      <c r="K1837" s="122"/>
      <c r="L1837" s="123"/>
      <c r="M1837" s="124">
        <f t="shared" si="87"/>
        <v>0</v>
      </c>
      <c r="N1837" s="124"/>
      <c r="O1837" s="124">
        <f t="shared" si="88"/>
        <v>0</v>
      </c>
      <c r="P1837" s="130"/>
      <c r="Q1837" s="130"/>
      <c r="R1837" s="130"/>
      <c r="S1837" s="130"/>
      <c r="T1837" s="130"/>
      <c r="U1837" s="130"/>
      <c r="V1837" s="130"/>
      <c r="W1837" s="130"/>
      <c r="X1837" s="130"/>
      <c r="Y1837" s="130"/>
      <c r="Z1837" s="130"/>
      <c r="AA1837" s="130"/>
      <c r="AB1837" s="131">
        <f t="shared" si="89"/>
        <v>0</v>
      </c>
    </row>
    <row r="1838" spans="1:28" s="97" customFormat="1" ht="12.75" x14ac:dyDescent="0.2">
      <c r="A1838" s="127"/>
      <c r="B1838" s="127"/>
      <c r="C1838" s="26"/>
      <c r="D1838" s="128"/>
      <c r="E1838" s="129"/>
      <c r="F1838" s="119" t="str">
        <f>+IF(ISNA(VLOOKUP($E1838,COA!$A$10:$C$208,3,0)),"",VLOOKUP($E1838,COA!$A$10:$C$208,3,0))</f>
        <v/>
      </c>
      <c r="G1838" s="129"/>
      <c r="H1838" s="119" t="str">
        <f>+IF(ISNA(VLOOKUP($E1838,COA!$A$10:$C$208,3,0)),"",VLOOKUP($E1838,COA!$A$10:$C$208,3,0))</f>
        <v/>
      </c>
      <c r="I1838" s="120"/>
      <c r="J1838" s="121" t="str">
        <f>+IF(ISNA(VLOOKUP($I1838,'Cost Center'!$A$9:$B$48,2,0)),"",(VLOOKUP($I1838,'Cost Center'!$A$9:$B$48,2,0)))</f>
        <v/>
      </c>
      <c r="K1838" s="122"/>
      <c r="L1838" s="123"/>
      <c r="M1838" s="124">
        <f t="shared" si="87"/>
        <v>0</v>
      </c>
      <c r="N1838" s="124"/>
      <c r="O1838" s="124">
        <f t="shared" si="88"/>
        <v>0</v>
      </c>
      <c r="P1838" s="130"/>
      <c r="Q1838" s="130"/>
      <c r="R1838" s="130"/>
      <c r="S1838" s="130"/>
      <c r="T1838" s="130"/>
      <c r="U1838" s="130"/>
      <c r="V1838" s="130"/>
      <c r="W1838" s="130"/>
      <c r="X1838" s="130"/>
      <c r="Y1838" s="130"/>
      <c r="Z1838" s="130"/>
      <c r="AA1838" s="130"/>
      <c r="AB1838" s="131">
        <f t="shared" si="89"/>
        <v>0</v>
      </c>
    </row>
    <row r="1839" spans="1:28" s="97" customFormat="1" ht="12.75" x14ac:dyDescent="0.2">
      <c r="A1839" s="127"/>
      <c r="B1839" s="127"/>
      <c r="C1839" s="26"/>
      <c r="D1839" s="128"/>
      <c r="E1839" s="129"/>
      <c r="F1839" s="119" t="str">
        <f>+IF(ISNA(VLOOKUP($E1839,COA!$A$10:$C$208,3,0)),"",VLOOKUP($E1839,COA!$A$10:$C$208,3,0))</f>
        <v/>
      </c>
      <c r="G1839" s="129"/>
      <c r="H1839" s="119" t="str">
        <f>+IF(ISNA(VLOOKUP($E1839,COA!$A$10:$C$208,3,0)),"",VLOOKUP($E1839,COA!$A$10:$C$208,3,0))</f>
        <v/>
      </c>
      <c r="I1839" s="120"/>
      <c r="J1839" s="121" t="str">
        <f>+IF(ISNA(VLOOKUP($I1839,'Cost Center'!$A$9:$B$48,2,0)),"",(VLOOKUP($I1839,'Cost Center'!$A$9:$B$48,2,0)))</f>
        <v/>
      </c>
      <c r="K1839" s="122"/>
      <c r="L1839" s="123"/>
      <c r="M1839" s="124">
        <f t="shared" si="87"/>
        <v>0</v>
      </c>
      <c r="N1839" s="124"/>
      <c r="O1839" s="124">
        <f t="shared" si="88"/>
        <v>0</v>
      </c>
      <c r="P1839" s="130"/>
      <c r="Q1839" s="130"/>
      <c r="R1839" s="130"/>
      <c r="S1839" s="130"/>
      <c r="T1839" s="130"/>
      <c r="U1839" s="130"/>
      <c r="V1839" s="130"/>
      <c r="W1839" s="130"/>
      <c r="X1839" s="130"/>
      <c r="Y1839" s="130"/>
      <c r="Z1839" s="130"/>
      <c r="AA1839" s="130"/>
      <c r="AB1839" s="131">
        <f t="shared" si="89"/>
        <v>0</v>
      </c>
    </row>
    <row r="1840" spans="1:28" s="97" customFormat="1" ht="12.75" x14ac:dyDescent="0.2">
      <c r="A1840" s="127"/>
      <c r="B1840" s="127"/>
      <c r="C1840" s="26"/>
      <c r="D1840" s="128"/>
      <c r="E1840" s="129"/>
      <c r="F1840" s="119" t="str">
        <f>+IF(ISNA(VLOOKUP($E1840,COA!$A$10:$C$208,3,0)),"",VLOOKUP($E1840,COA!$A$10:$C$208,3,0))</f>
        <v/>
      </c>
      <c r="G1840" s="129"/>
      <c r="H1840" s="119" t="str">
        <f>+IF(ISNA(VLOOKUP($E1840,COA!$A$10:$C$208,3,0)),"",VLOOKUP($E1840,COA!$A$10:$C$208,3,0))</f>
        <v/>
      </c>
      <c r="I1840" s="120"/>
      <c r="J1840" s="121" t="str">
        <f>+IF(ISNA(VLOOKUP($I1840,'Cost Center'!$A$9:$B$48,2,0)),"",(VLOOKUP($I1840,'Cost Center'!$A$9:$B$48,2,0)))</f>
        <v/>
      </c>
      <c r="K1840" s="122"/>
      <c r="L1840" s="123"/>
      <c r="M1840" s="124">
        <f t="shared" si="87"/>
        <v>0</v>
      </c>
      <c r="N1840" s="124"/>
      <c r="O1840" s="124">
        <f t="shared" si="88"/>
        <v>0</v>
      </c>
      <c r="P1840" s="130"/>
      <c r="Q1840" s="130"/>
      <c r="R1840" s="130"/>
      <c r="S1840" s="130"/>
      <c r="T1840" s="130"/>
      <c r="U1840" s="130"/>
      <c r="V1840" s="130"/>
      <c r="W1840" s="130"/>
      <c r="X1840" s="130"/>
      <c r="Y1840" s="130"/>
      <c r="Z1840" s="130"/>
      <c r="AA1840" s="130"/>
      <c r="AB1840" s="131">
        <f t="shared" si="89"/>
        <v>0</v>
      </c>
    </row>
    <row r="1841" spans="1:28" s="97" customFormat="1" ht="12.75" x14ac:dyDescent="0.2">
      <c r="A1841" s="127"/>
      <c r="B1841" s="127"/>
      <c r="C1841" s="26"/>
      <c r="D1841" s="128"/>
      <c r="E1841" s="129"/>
      <c r="F1841" s="119" t="str">
        <f>+IF(ISNA(VLOOKUP($E1841,COA!$A$10:$C$208,3,0)),"",VLOOKUP($E1841,COA!$A$10:$C$208,3,0))</f>
        <v/>
      </c>
      <c r="G1841" s="129"/>
      <c r="H1841" s="119" t="str">
        <f>+IF(ISNA(VLOOKUP($E1841,COA!$A$10:$C$208,3,0)),"",VLOOKUP($E1841,COA!$A$10:$C$208,3,0))</f>
        <v/>
      </c>
      <c r="I1841" s="120"/>
      <c r="J1841" s="121" t="str">
        <f>+IF(ISNA(VLOOKUP($I1841,'Cost Center'!$A$9:$B$48,2,0)),"",(VLOOKUP($I1841,'Cost Center'!$A$9:$B$48,2,0)))</f>
        <v/>
      </c>
      <c r="K1841" s="122"/>
      <c r="L1841" s="123"/>
      <c r="M1841" s="124">
        <f t="shared" si="87"/>
        <v>0</v>
      </c>
      <c r="N1841" s="124"/>
      <c r="O1841" s="124">
        <f t="shared" si="88"/>
        <v>0</v>
      </c>
      <c r="P1841" s="130"/>
      <c r="Q1841" s="130"/>
      <c r="R1841" s="130"/>
      <c r="S1841" s="130"/>
      <c r="T1841" s="130"/>
      <c r="U1841" s="130"/>
      <c r="V1841" s="130"/>
      <c r="W1841" s="130"/>
      <c r="X1841" s="130"/>
      <c r="Y1841" s="130"/>
      <c r="Z1841" s="130"/>
      <c r="AA1841" s="130"/>
      <c r="AB1841" s="131">
        <f t="shared" si="89"/>
        <v>0</v>
      </c>
    </row>
    <row r="1842" spans="1:28" s="97" customFormat="1" ht="12.75" x14ac:dyDescent="0.2">
      <c r="A1842" s="127"/>
      <c r="B1842" s="127"/>
      <c r="C1842" s="26"/>
      <c r="D1842" s="128"/>
      <c r="E1842" s="129"/>
      <c r="F1842" s="119" t="str">
        <f>+IF(ISNA(VLOOKUP($E1842,COA!$A$10:$C$208,3,0)),"",VLOOKUP($E1842,COA!$A$10:$C$208,3,0))</f>
        <v/>
      </c>
      <c r="G1842" s="129"/>
      <c r="H1842" s="119" t="str">
        <f>+IF(ISNA(VLOOKUP($E1842,COA!$A$10:$C$208,3,0)),"",VLOOKUP($E1842,COA!$A$10:$C$208,3,0))</f>
        <v/>
      </c>
      <c r="I1842" s="120"/>
      <c r="J1842" s="121" t="str">
        <f>+IF(ISNA(VLOOKUP($I1842,'Cost Center'!$A$9:$B$48,2,0)),"",(VLOOKUP($I1842,'Cost Center'!$A$9:$B$48,2,0)))</f>
        <v/>
      </c>
      <c r="K1842" s="122"/>
      <c r="L1842" s="123"/>
      <c r="M1842" s="124">
        <f t="shared" si="87"/>
        <v>0</v>
      </c>
      <c r="N1842" s="124"/>
      <c r="O1842" s="124">
        <f t="shared" si="88"/>
        <v>0</v>
      </c>
      <c r="P1842" s="130"/>
      <c r="Q1842" s="130"/>
      <c r="R1842" s="130"/>
      <c r="S1842" s="130"/>
      <c r="T1842" s="130"/>
      <c r="U1842" s="130"/>
      <c r="V1842" s="130"/>
      <c r="W1842" s="130"/>
      <c r="X1842" s="130"/>
      <c r="Y1842" s="130"/>
      <c r="Z1842" s="130"/>
      <c r="AA1842" s="130"/>
      <c r="AB1842" s="131">
        <f t="shared" si="89"/>
        <v>0</v>
      </c>
    </row>
    <row r="1843" spans="1:28" s="97" customFormat="1" ht="12.75" x14ac:dyDescent="0.2">
      <c r="A1843" s="127"/>
      <c r="B1843" s="127"/>
      <c r="C1843" s="26"/>
      <c r="D1843" s="128"/>
      <c r="E1843" s="129"/>
      <c r="F1843" s="119" t="str">
        <f>+IF(ISNA(VLOOKUP($E1843,COA!$A$10:$C$208,3,0)),"",VLOOKUP($E1843,COA!$A$10:$C$208,3,0))</f>
        <v/>
      </c>
      <c r="G1843" s="129"/>
      <c r="H1843" s="119" t="str">
        <f>+IF(ISNA(VLOOKUP($E1843,COA!$A$10:$C$208,3,0)),"",VLOOKUP($E1843,COA!$A$10:$C$208,3,0))</f>
        <v/>
      </c>
      <c r="I1843" s="120"/>
      <c r="J1843" s="121" t="str">
        <f>+IF(ISNA(VLOOKUP($I1843,'Cost Center'!$A$9:$B$48,2,0)),"",(VLOOKUP($I1843,'Cost Center'!$A$9:$B$48,2,0)))</f>
        <v/>
      </c>
      <c r="K1843" s="122"/>
      <c r="L1843" s="123"/>
      <c r="M1843" s="124">
        <f t="shared" si="87"/>
        <v>0</v>
      </c>
      <c r="N1843" s="124"/>
      <c r="O1843" s="124">
        <f t="shared" si="88"/>
        <v>0</v>
      </c>
      <c r="P1843" s="130"/>
      <c r="Q1843" s="130"/>
      <c r="R1843" s="130"/>
      <c r="S1843" s="130"/>
      <c r="T1843" s="130"/>
      <c r="U1843" s="130"/>
      <c r="V1843" s="130"/>
      <c r="W1843" s="130"/>
      <c r="X1843" s="130"/>
      <c r="Y1843" s="130"/>
      <c r="Z1843" s="130"/>
      <c r="AA1843" s="130"/>
      <c r="AB1843" s="131">
        <f t="shared" si="89"/>
        <v>0</v>
      </c>
    </row>
    <row r="1844" spans="1:28" s="97" customFormat="1" ht="12.75" x14ac:dyDescent="0.2">
      <c r="A1844" s="127"/>
      <c r="B1844" s="127"/>
      <c r="C1844" s="26"/>
      <c r="D1844" s="128"/>
      <c r="E1844" s="129"/>
      <c r="F1844" s="119" t="str">
        <f>+IF(ISNA(VLOOKUP($E1844,COA!$A$10:$C$208,3,0)),"",VLOOKUP($E1844,COA!$A$10:$C$208,3,0))</f>
        <v/>
      </c>
      <c r="G1844" s="129"/>
      <c r="H1844" s="119" t="str">
        <f>+IF(ISNA(VLOOKUP($E1844,COA!$A$10:$C$208,3,0)),"",VLOOKUP($E1844,COA!$A$10:$C$208,3,0))</f>
        <v/>
      </c>
      <c r="I1844" s="120"/>
      <c r="J1844" s="121" t="str">
        <f>+IF(ISNA(VLOOKUP($I1844,'Cost Center'!$A$9:$B$48,2,0)),"",(VLOOKUP($I1844,'Cost Center'!$A$9:$B$48,2,0)))</f>
        <v/>
      </c>
      <c r="K1844" s="122"/>
      <c r="L1844" s="123"/>
      <c r="M1844" s="124">
        <f t="shared" si="87"/>
        <v>0</v>
      </c>
      <c r="N1844" s="124"/>
      <c r="O1844" s="124">
        <f t="shared" si="88"/>
        <v>0</v>
      </c>
      <c r="P1844" s="130"/>
      <c r="Q1844" s="130"/>
      <c r="R1844" s="130"/>
      <c r="S1844" s="130"/>
      <c r="T1844" s="130"/>
      <c r="U1844" s="130"/>
      <c r="V1844" s="130"/>
      <c r="W1844" s="130"/>
      <c r="X1844" s="130"/>
      <c r="Y1844" s="130"/>
      <c r="Z1844" s="130"/>
      <c r="AA1844" s="130"/>
      <c r="AB1844" s="131">
        <f t="shared" si="89"/>
        <v>0</v>
      </c>
    </row>
    <row r="1845" spans="1:28" s="97" customFormat="1" ht="12.75" x14ac:dyDescent="0.2">
      <c r="A1845" s="127"/>
      <c r="B1845" s="127"/>
      <c r="C1845" s="26"/>
      <c r="D1845" s="128"/>
      <c r="E1845" s="129"/>
      <c r="F1845" s="119" t="str">
        <f>+IF(ISNA(VLOOKUP($E1845,COA!$A$10:$C$208,3,0)),"",VLOOKUP($E1845,COA!$A$10:$C$208,3,0))</f>
        <v/>
      </c>
      <c r="G1845" s="129"/>
      <c r="H1845" s="119" t="str">
        <f>+IF(ISNA(VLOOKUP($E1845,COA!$A$10:$C$208,3,0)),"",VLOOKUP($E1845,COA!$A$10:$C$208,3,0))</f>
        <v/>
      </c>
      <c r="I1845" s="120"/>
      <c r="J1845" s="121" t="str">
        <f>+IF(ISNA(VLOOKUP($I1845,'Cost Center'!$A$9:$B$48,2,0)),"",(VLOOKUP($I1845,'Cost Center'!$A$9:$B$48,2,0)))</f>
        <v/>
      </c>
      <c r="K1845" s="122"/>
      <c r="L1845" s="123"/>
      <c r="M1845" s="124">
        <f t="shared" si="87"/>
        <v>0</v>
      </c>
      <c r="N1845" s="124"/>
      <c r="O1845" s="124">
        <f t="shared" si="88"/>
        <v>0</v>
      </c>
      <c r="P1845" s="130"/>
      <c r="Q1845" s="130"/>
      <c r="R1845" s="130"/>
      <c r="S1845" s="130"/>
      <c r="T1845" s="130"/>
      <c r="U1845" s="130"/>
      <c r="V1845" s="130"/>
      <c r="W1845" s="130"/>
      <c r="X1845" s="130"/>
      <c r="Y1845" s="130"/>
      <c r="Z1845" s="130"/>
      <c r="AA1845" s="130"/>
      <c r="AB1845" s="131">
        <f t="shared" si="89"/>
        <v>0</v>
      </c>
    </row>
    <row r="1846" spans="1:28" s="97" customFormat="1" ht="12.75" x14ac:dyDescent="0.2">
      <c r="A1846" s="127"/>
      <c r="B1846" s="127"/>
      <c r="C1846" s="26"/>
      <c r="D1846" s="128"/>
      <c r="E1846" s="129"/>
      <c r="F1846" s="119" t="str">
        <f>+IF(ISNA(VLOOKUP($E1846,COA!$A$10:$C$208,3,0)),"",VLOOKUP($E1846,COA!$A$10:$C$208,3,0))</f>
        <v/>
      </c>
      <c r="G1846" s="129"/>
      <c r="H1846" s="119" t="str">
        <f>+IF(ISNA(VLOOKUP($E1846,COA!$A$10:$C$208,3,0)),"",VLOOKUP($E1846,COA!$A$10:$C$208,3,0))</f>
        <v/>
      </c>
      <c r="I1846" s="120"/>
      <c r="J1846" s="121" t="str">
        <f>+IF(ISNA(VLOOKUP($I1846,'Cost Center'!$A$9:$B$48,2,0)),"",(VLOOKUP($I1846,'Cost Center'!$A$9:$B$48,2,0)))</f>
        <v/>
      </c>
      <c r="K1846" s="122"/>
      <c r="L1846" s="123"/>
      <c r="M1846" s="124">
        <f t="shared" si="87"/>
        <v>0</v>
      </c>
      <c r="N1846" s="124"/>
      <c r="O1846" s="124">
        <f t="shared" si="88"/>
        <v>0</v>
      </c>
      <c r="P1846" s="130"/>
      <c r="Q1846" s="130"/>
      <c r="R1846" s="130"/>
      <c r="S1846" s="130"/>
      <c r="T1846" s="130"/>
      <c r="U1846" s="130"/>
      <c r="V1846" s="130"/>
      <c r="W1846" s="130"/>
      <c r="X1846" s="130"/>
      <c r="Y1846" s="130"/>
      <c r="Z1846" s="130"/>
      <c r="AA1846" s="130"/>
      <c r="AB1846" s="131">
        <f t="shared" si="89"/>
        <v>0</v>
      </c>
    </row>
    <row r="1847" spans="1:28" s="97" customFormat="1" ht="12.75" x14ac:dyDescent="0.2">
      <c r="A1847" s="127"/>
      <c r="B1847" s="127"/>
      <c r="C1847" s="26"/>
      <c r="D1847" s="128"/>
      <c r="E1847" s="129"/>
      <c r="F1847" s="119" t="str">
        <f>+IF(ISNA(VLOOKUP($E1847,COA!$A$10:$C$208,3,0)),"",VLOOKUP($E1847,COA!$A$10:$C$208,3,0))</f>
        <v/>
      </c>
      <c r="G1847" s="129"/>
      <c r="H1847" s="119" t="str">
        <f>+IF(ISNA(VLOOKUP($E1847,COA!$A$10:$C$208,3,0)),"",VLOOKUP($E1847,COA!$A$10:$C$208,3,0))</f>
        <v/>
      </c>
      <c r="I1847" s="120"/>
      <c r="J1847" s="121" t="str">
        <f>+IF(ISNA(VLOOKUP($I1847,'Cost Center'!$A$9:$B$48,2,0)),"",(VLOOKUP($I1847,'Cost Center'!$A$9:$B$48,2,0)))</f>
        <v/>
      </c>
      <c r="K1847" s="122"/>
      <c r="L1847" s="123"/>
      <c r="M1847" s="124">
        <f t="shared" si="87"/>
        <v>0</v>
      </c>
      <c r="N1847" s="124"/>
      <c r="O1847" s="124">
        <f t="shared" si="88"/>
        <v>0</v>
      </c>
      <c r="P1847" s="130"/>
      <c r="Q1847" s="130"/>
      <c r="R1847" s="130"/>
      <c r="S1847" s="130"/>
      <c r="T1847" s="130"/>
      <c r="U1847" s="130"/>
      <c r="V1847" s="130"/>
      <c r="W1847" s="130"/>
      <c r="X1847" s="130"/>
      <c r="Y1847" s="130"/>
      <c r="Z1847" s="130"/>
      <c r="AA1847" s="130"/>
      <c r="AB1847" s="131">
        <f t="shared" si="89"/>
        <v>0</v>
      </c>
    </row>
    <row r="1848" spans="1:28" s="97" customFormat="1" ht="12.75" x14ac:dyDescent="0.2">
      <c r="A1848" s="127"/>
      <c r="B1848" s="127"/>
      <c r="C1848" s="26"/>
      <c r="D1848" s="128"/>
      <c r="E1848" s="129"/>
      <c r="F1848" s="119" t="str">
        <f>+IF(ISNA(VLOOKUP($E1848,COA!$A$10:$C$208,3,0)),"",VLOOKUP($E1848,COA!$A$10:$C$208,3,0))</f>
        <v/>
      </c>
      <c r="G1848" s="129"/>
      <c r="H1848" s="119" t="str">
        <f>+IF(ISNA(VLOOKUP($E1848,COA!$A$10:$C$208,3,0)),"",VLOOKUP($E1848,COA!$A$10:$C$208,3,0))</f>
        <v/>
      </c>
      <c r="I1848" s="120"/>
      <c r="J1848" s="121" t="str">
        <f>+IF(ISNA(VLOOKUP($I1848,'Cost Center'!$A$9:$B$48,2,0)),"",(VLOOKUP($I1848,'Cost Center'!$A$9:$B$48,2,0)))</f>
        <v/>
      </c>
      <c r="K1848" s="122"/>
      <c r="L1848" s="123"/>
      <c r="M1848" s="124">
        <f t="shared" si="87"/>
        <v>0</v>
      </c>
      <c r="N1848" s="124"/>
      <c r="O1848" s="124">
        <f t="shared" si="88"/>
        <v>0</v>
      </c>
      <c r="P1848" s="130"/>
      <c r="Q1848" s="130"/>
      <c r="R1848" s="130"/>
      <c r="S1848" s="130"/>
      <c r="T1848" s="130"/>
      <c r="U1848" s="130"/>
      <c r="V1848" s="130"/>
      <c r="W1848" s="130"/>
      <c r="X1848" s="130"/>
      <c r="Y1848" s="130"/>
      <c r="Z1848" s="130"/>
      <c r="AA1848" s="130"/>
      <c r="AB1848" s="131">
        <f t="shared" si="89"/>
        <v>0</v>
      </c>
    </row>
    <row r="1849" spans="1:28" s="97" customFormat="1" ht="12.75" x14ac:dyDescent="0.2">
      <c r="A1849" s="127"/>
      <c r="B1849" s="127"/>
      <c r="C1849" s="26"/>
      <c r="D1849" s="128"/>
      <c r="E1849" s="129"/>
      <c r="F1849" s="119" t="str">
        <f>+IF(ISNA(VLOOKUP($E1849,COA!$A$10:$C$208,3,0)),"",VLOOKUP($E1849,COA!$A$10:$C$208,3,0))</f>
        <v/>
      </c>
      <c r="G1849" s="129"/>
      <c r="H1849" s="119" t="str">
        <f>+IF(ISNA(VLOOKUP($E1849,COA!$A$10:$C$208,3,0)),"",VLOOKUP($E1849,COA!$A$10:$C$208,3,0))</f>
        <v/>
      </c>
      <c r="I1849" s="120"/>
      <c r="J1849" s="121" t="str">
        <f>+IF(ISNA(VLOOKUP($I1849,'Cost Center'!$A$9:$B$48,2,0)),"",(VLOOKUP($I1849,'Cost Center'!$A$9:$B$48,2,0)))</f>
        <v/>
      </c>
      <c r="K1849" s="122"/>
      <c r="L1849" s="123"/>
      <c r="M1849" s="124">
        <f t="shared" si="87"/>
        <v>0</v>
      </c>
      <c r="N1849" s="124"/>
      <c r="O1849" s="124">
        <f t="shared" si="88"/>
        <v>0</v>
      </c>
      <c r="P1849" s="130"/>
      <c r="Q1849" s="130"/>
      <c r="R1849" s="130"/>
      <c r="S1849" s="130"/>
      <c r="T1849" s="130"/>
      <c r="U1849" s="130"/>
      <c r="V1849" s="130"/>
      <c r="W1849" s="130"/>
      <c r="X1849" s="130"/>
      <c r="Y1849" s="130"/>
      <c r="Z1849" s="130"/>
      <c r="AA1849" s="130"/>
      <c r="AB1849" s="131">
        <f t="shared" si="89"/>
        <v>0</v>
      </c>
    </row>
    <row r="1850" spans="1:28" s="97" customFormat="1" ht="12.75" x14ac:dyDescent="0.2">
      <c r="A1850" s="127"/>
      <c r="B1850" s="127"/>
      <c r="C1850" s="26"/>
      <c r="D1850" s="128"/>
      <c r="E1850" s="129"/>
      <c r="F1850" s="119" t="str">
        <f>+IF(ISNA(VLOOKUP($E1850,COA!$A$10:$C$208,3,0)),"",VLOOKUP($E1850,COA!$A$10:$C$208,3,0))</f>
        <v/>
      </c>
      <c r="G1850" s="129"/>
      <c r="H1850" s="119" t="str">
        <f>+IF(ISNA(VLOOKUP($E1850,COA!$A$10:$C$208,3,0)),"",VLOOKUP($E1850,COA!$A$10:$C$208,3,0))</f>
        <v/>
      </c>
      <c r="I1850" s="120"/>
      <c r="J1850" s="121" t="str">
        <f>+IF(ISNA(VLOOKUP($I1850,'Cost Center'!$A$9:$B$48,2,0)),"",(VLOOKUP($I1850,'Cost Center'!$A$9:$B$48,2,0)))</f>
        <v/>
      </c>
      <c r="K1850" s="122"/>
      <c r="L1850" s="123"/>
      <c r="M1850" s="124">
        <f t="shared" si="87"/>
        <v>0</v>
      </c>
      <c r="N1850" s="124"/>
      <c r="O1850" s="124">
        <f t="shared" si="88"/>
        <v>0</v>
      </c>
      <c r="P1850" s="130"/>
      <c r="Q1850" s="130"/>
      <c r="R1850" s="130"/>
      <c r="S1850" s="130"/>
      <c r="T1850" s="130"/>
      <c r="U1850" s="130"/>
      <c r="V1850" s="130"/>
      <c r="W1850" s="130"/>
      <c r="X1850" s="130"/>
      <c r="Y1850" s="130"/>
      <c r="Z1850" s="130"/>
      <c r="AA1850" s="130"/>
      <c r="AB1850" s="131">
        <f t="shared" si="89"/>
        <v>0</v>
      </c>
    </row>
    <row r="1851" spans="1:28" s="97" customFormat="1" ht="12.75" x14ac:dyDescent="0.2">
      <c r="A1851" s="127"/>
      <c r="B1851" s="127"/>
      <c r="C1851" s="26"/>
      <c r="D1851" s="128"/>
      <c r="E1851" s="129"/>
      <c r="F1851" s="119" t="str">
        <f>+IF(ISNA(VLOOKUP($E1851,COA!$A$10:$C$208,3,0)),"",VLOOKUP($E1851,COA!$A$10:$C$208,3,0))</f>
        <v/>
      </c>
      <c r="G1851" s="129"/>
      <c r="H1851" s="119" t="str">
        <f>+IF(ISNA(VLOOKUP($E1851,COA!$A$10:$C$208,3,0)),"",VLOOKUP($E1851,COA!$A$10:$C$208,3,0))</f>
        <v/>
      </c>
      <c r="I1851" s="120"/>
      <c r="J1851" s="121" t="str">
        <f>+IF(ISNA(VLOOKUP($I1851,'Cost Center'!$A$9:$B$48,2,0)),"",(VLOOKUP($I1851,'Cost Center'!$A$9:$B$48,2,0)))</f>
        <v/>
      </c>
      <c r="K1851" s="122"/>
      <c r="L1851" s="123"/>
      <c r="M1851" s="124">
        <f t="shared" si="87"/>
        <v>0</v>
      </c>
      <c r="N1851" s="124"/>
      <c r="O1851" s="124">
        <f t="shared" si="88"/>
        <v>0</v>
      </c>
      <c r="P1851" s="130"/>
      <c r="Q1851" s="130"/>
      <c r="R1851" s="130"/>
      <c r="S1851" s="130"/>
      <c r="T1851" s="130"/>
      <c r="U1851" s="130"/>
      <c r="V1851" s="130"/>
      <c r="W1851" s="130"/>
      <c r="X1851" s="130"/>
      <c r="Y1851" s="130"/>
      <c r="Z1851" s="130"/>
      <c r="AA1851" s="130"/>
      <c r="AB1851" s="131">
        <f t="shared" si="89"/>
        <v>0</v>
      </c>
    </row>
    <row r="1852" spans="1:28" s="97" customFormat="1" ht="12.75" x14ac:dyDescent="0.2">
      <c r="A1852" s="127"/>
      <c r="B1852" s="127"/>
      <c r="C1852" s="26"/>
      <c r="D1852" s="128"/>
      <c r="E1852" s="129"/>
      <c r="F1852" s="119" t="str">
        <f>+IF(ISNA(VLOOKUP($E1852,COA!$A$10:$C$208,3,0)),"",VLOOKUP($E1852,COA!$A$10:$C$208,3,0))</f>
        <v/>
      </c>
      <c r="G1852" s="129"/>
      <c r="H1852" s="119" t="str">
        <f>+IF(ISNA(VLOOKUP($E1852,COA!$A$10:$C$208,3,0)),"",VLOOKUP($E1852,COA!$A$10:$C$208,3,0))</f>
        <v/>
      </c>
      <c r="I1852" s="120"/>
      <c r="J1852" s="121" t="str">
        <f>+IF(ISNA(VLOOKUP($I1852,'Cost Center'!$A$9:$B$48,2,0)),"",(VLOOKUP($I1852,'Cost Center'!$A$9:$B$48,2,0)))</f>
        <v/>
      </c>
      <c r="K1852" s="122"/>
      <c r="L1852" s="123"/>
      <c r="M1852" s="124">
        <f t="shared" si="87"/>
        <v>0</v>
      </c>
      <c r="N1852" s="124"/>
      <c r="O1852" s="124">
        <f t="shared" si="88"/>
        <v>0</v>
      </c>
      <c r="P1852" s="130"/>
      <c r="Q1852" s="130"/>
      <c r="R1852" s="130"/>
      <c r="S1852" s="130"/>
      <c r="T1852" s="130"/>
      <c r="U1852" s="130"/>
      <c r="V1852" s="130"/>
      <c r="W1852" s="130"/>
      <c r="X1852" s="130"/>
      <c r="Y1852" s="130"/>
      <c r="Z1852" s="130"/>
      <c r="AA1852" s="130"/>
      <c r="AB1852" s="131">
        <f t="shared" si="89"/>
        <v>0</v>
      </c>
    </row>
    <row r="1853" spans="1:28" s="97" customFormat="1" ht="12.75" x14ac:dyDescent="0.2">
      <c r="A1853" s="127"/>
      <c r="B1853" s="127"/>
      <c r="C1853" s="26"/>
      <c r="D1853" s="128"/>
      <c r="E1853" s="129"/>
      <c r="F1853" s="119" t="str">
        <f>+IF(ISNA(VLOOKUP($E1853,COA!$A$10:$C$208,3,0)),"",VLOOKUP($E1853,COA!$A$10:$C$208,3,0))</f>
        <v/>
      </c>
      <c r="G1853" s="129"/>
      <c r="H1853" s="119" t="str">
        <f>+IF(ISNA(VLOOKUP($E1853,COA!$A$10:$C$208,3,0)),"",VLOOKUP($E1853,COA!$A$10:$C$208,3,0))</f>
        <v/>
      </c>
      <c r="I1853" s="120"/>
      <c r="J1853" s="121" t="str">
        <f>+IF(ISNA(VLOOKUP($I1853,'Cost Center'!$A$9:$B$48,2,0)),"",(VLOOKUP($I1853,'Cost Center'!$A$9:$B$48,2,0)))</f>
        <v/>
      </c>
      <c r="K1853" s="122"/>
      <c r="L1853" s="123"/>
      <c r="M1853" s="124">
        <f t="shared" si="87"/>
        <v>0</v>
      </c>
      <c r="N1853" s="124"/>
      <c r="O1853" s="124">
        <f t="shared" si="88"/>
        <v>0</v>
      </c>
      <c r="P1853" s="130"/>
      <c r="Q1853" s="130"/>
      <c r="R1853" s="130"/>
      <c r="S1853" s="130"/>
      <c r="T1853" s="130"/>
      <c r="U1853" s="130"/>
      <c r="V1853" s="130"/>
      <c r="W1853" s="130"/>
      <c r="X1853" s="130"/>
      <c r="Y1853" s="130"/>
      <c r="Z1853" s="130"/>
      <c r="AA1853" s="130"/>
      <c r="AB1853" s="131">
        <f t="shared" si="89"/>
        <v>0</v>
      </c>
    </row>
    <row r="1854" spans="1:28" s="97" customFormat="1" ht="12.75" x14ac:dyDescent="0.2">
      <c r="A1854" s="127"/>
      <c r="B1854" s="127"/>
      <c r="C1854" s="26"/>
      <c r="D1854" s="128"/>
      <c r="E1854" s="129"/>
      <c r="F1854" s="119" t="str">
        <f>+IF(ISNA(VLOOKUP($E1854,COA!$A$10:$C$208,3,0)),"",VLOOKUP($E1854,COA!$A$10:$C$208,3,0))</f>
        <v/>
      </c>
      <c r="G1854" s="129"/>
      <c r="H1854" s="119" t="str">
        <f>+IF(ISNA(VLOOKUP($E1854,COA!$A$10:$C$208,3,0)),"",VLOOKUP($E1854,COA!$A$10:$C$208,3,0))</f>
        <v/>
      </c>
      <c r="I1854" s="120"/>
      <c r="J1854" s="121" t="str">
        <f>+IF(ISNA(VLOOKUP($I1854,'Cost Center'!$A$9:$B$48,2,0)),"",(VLOOKUP($I1854,'Cost Center'!$A$9:$B$48,2,0)))</f>
        <v/>
      </c>
      <c r="K1854" s="122"/>
      <c r="L1854" s="123"/>
      <c r="M1854" s="124">
        <f t="shared" si="87"/>
        <v>0</v>
      </c>
      <c r="N1854" s="124"/>
      <c r="O1854" s="124">
        <f t="shared" si="88"/>
        <v>0</v>
      </c>
      <c r="P1854" s="130"/>
      <c r="Q1854" s="130"/>
      <c r="R1854" s="130"/>
      <c r="S1854" s="130"/>
      <c r="T1854" s="130"/>
      <c r="U1854" s="130"/>
      <c r="V1854" s="130"/>
      <c r="W1854" s="130"/>
      <c r="X1854" s="130"/>
      <c r="Y1854" s="130"/>
      <c r="Z1854" s="130"/>
      <c r="AA1854" s="130"/>
      <c r="AB1854" s="131">
        <f t="shared" si="89"/>
        <v>0</v>
      </c>
    </row>
    <row r="1855" spans="1:28" s="97" customFormat="1" ht="12.75" x14ac:dyDescent="0.2">
      <c r="A1855" s="127"/>
      <c r="B1855" s="127"/>
      <c r="C1855" s="26"/>
      <c r="D1855" s="128"/>
      <c r="E1855" s="129"/>
      <c r="F1855" s="119" t="str">
        <f>+IF(ISNA(VLOOKUP($E1855,COA!$A$10:$C$208,3,0)),"",VLOOKUP($E1855,COA!$A$10:$C$208,3,0))</f>
        <v/>
      </c>
      <c r="G1855" s="129"/>
      <c r="H1855" s="119" t="str">
        <f>+IF(ISNA(VLOOKUP($E1855,COA!$A$10:$C$208,3,0)),"",VLOOKUP($E1855,COA!$A$10:$C$208,3,0))</f>
        <v/>
      </c>
      <c r="I1855" s="120"/>
      <c r="J1855" s="121" t="str">
        <f>+IF(ISNA(VLOOKUP($I1855,'Cost Center'!$A$9:$B$48,2,0)),"",(VLOOKUP($I1855,'Cost Center'!$A$9:$B$48,2,0)))</f>
        <v/>
      </c>
      <c r="K1855" s="122"/>
      <c r="L1855" s="123"/>
      <c r="M1855" s="124">
        <f t="shared" si="87"/>
        <v>0</v>
      </c>
      <c r="N1855" s="124"/>
      <c r="O1855" s="124">
        <f t="shared" si="88"/>
        <v>0</v>
      </c>
      <c r="P1855" s="130"/>
      <c r="Q1855" s="130"/>
      <c r="R1855" s="130"/>
      <c r="S1855" s="130"/>
      <c r="T1855" s="130"/>
      <c r="U1855" s="130"/>
      <c r="V1855" s="130"/>
      <c r="W1855" s="130"/>
      <c r="X1855" s="130"/>
      <c r="Y1855" s="130"/>
      <c r="Z1855" s="130"/>
      <c r="AA1855" s="130"/>
      <c r="AB1855" s="131">
        <f t="shared" si="89"/>
        <v>0</v>
      </c>
    </row>
    <row r="1856" spans="1:28" s="97" customFormat="1" ht="12.75" x14ac:dyDescent="0.2">
      <c r="A1856" s="127"/>
      <c r="B1856" s="127"/>
      <c r="C1856" s="26"/>
      <c r="D1856" s="128"/>
      <c r="E1856" s="129"/>
      <c r="F1856" s="119" t="str">
        <f>+IF(ISNA(VLOOKUP($E1856,COA!$A$10:$C$208,3,0)),"",VLOOKUP($E1856,COA!$A$10:$C$208,3,0))</f>
        <v/>
      </c>
      <c r="G1856" s="129"/>
      <c r="H1856" s="119" t="str">
        <f>+IF(ISNA(VLOOKUP($E1856,COA!$A$10:$C$208,3,0)),"",VLOOKUP($E1856,COA!$A$10:$C$208,3,0))</f>
        <v/>
      </c>
      <c r="I1856" s="120"/>
      <c r="J1856" s="121" t="str">
        <f>+IF(ISNA(VLOOKUP($I1856,'Cost Center'!$A$9:$B$48,2,0)),"",(VLOOKUP($I1856,'Cost Center'!$A$9:$B$48,2,0)))</f>
        <v/>
      </c>
      <c r="K1856" s="122"/>
      <c r="L1856" s="123"/>
      <c r="M1856" s="124">
        <f t="shared" si="87"/>
        <v>0</v>
      </c>
      <c r="N1856" s="124"/>
      <c r="O1856" s="124">
        <f t="shared" si="88"/>
        <v>0</v>
      </c>
      <c r="P1856" s="130"/>
      <c r="Q1856" s="130"/>
      <c r="R1856" s="130"/>
      <c r="S1856" s="130"/>
      <c r="T1856" s="130"/>
      <c r="U1856" s="130"/>
      <c r="V1856" s="130"/>
      <c r="W1856" s="130"/>
      <c r="X1856" s="130"/>
      <c r="Y1856" s="130"/>
      <c r="Z1856" s="130"/>
      <c r="AA1856" s="130"/>
      <c r="AB1856" s="131">
        <f t="shared" si="89"/>
        <v>0</v>
      </c>
    </row>
    <row r="1857" spans="1:28" s="97" customFormat="1" ht="12.75" x14ac:dyDescent="0.2">
      <c r="A1857" s="127"/>
      <c r="B1857" s="127"/>
      <c r="C1857" s="26"/>
      <c r="D1857" s="128"/>
      <c r="E1857" s="129"/>
      <c r="F1857" s="119" t="str">
        <f>+IF(ISNA(VLOOKUP($E1857,COA!$A$10:$C$208,3,0)),"",VLOOKUP($E1857,COA!$A$10:$C$208,3,0))</f>
        <v/>
      </c>
      <c r="G1857" s="129"/>
      <c r="H1857" s="119" t="str">
        <f>+IF(ISNA(VLOOKUP($E1857,COA!$A$10:$C$208,3,0)),"",VLOOKUP($E1857,COA!$A$10:$C$208,3,0))</f>
        <v/>
      </c>
      <c r="I1857" s="120"/>
      <c r="J1857" s="121" t="str">
        <f>+IF(ISNA(VLOOKUP($I1857,'Cost Center'!$A$9:$B$48,2,0)),"",(VLOOKUP($I1857,'Cost Center'!$A$9:$B$48,2,0)))</f>
        <v/>
      </c>
      <c r="K1857" s="122"/>
      <c r="L1857" s="123"/>
      <c r="M1857" s="124">
        <f t="shared" si="87"/>
        <v>0</v>
      </c>
      <c r="N1857" s="124"/>
      <c r="O1857" s="124">
        <f t="shared" si="88"/>
        <v>0</v>
      </c>
      <c r="P1857" s="130"/>
      <c r="Q1857" s="130"/>
      <c r="R1857" s="130"/>
      <c r="S1857" s="130"/>
      <c r="T1857" s="130"/>
      <c r="U1857" s="130"/>
      <c r="V1857" s="130"/>
      <c r="W1857" s="130"/>
      <c r="X1857" s="130"/>
      <c r="Y1857" s="130"/>
      <c r="Z1857" s="130"/>
      <c r="AA1857" s="130"/>
      <c r="AB1857" s="131">
        <f t="shared" si="89"/>
        <v>0</v>
      </c>
    </row>
    <row r="1858" spans="1:28" s="97" customFormat="1" ht="12.75" x14ac:dyDescent="0.2">
      <c r="A1858" s="127"/>
      <c r="B1858" s="127"/>
      <c r="C1858" s="26"/>
      <c r="D1858" s="128"/>
      <c r="E1858" s="129"/>
      <c r="F1858" s="119" t="str">
        <f>+IF(ISNA(VLOOKUP($E1858,COA!$A$10:$C$208,3,0)),"",VLOOKUP($E1858,COA!$A$10:$C$208,3,0))</f>
        <v/>
      </c>
      <c r="G1858" s="129"/>
      <c r="H1858" s="119" t="str">
        <f>+IF(ISNA(VLOOKUP($E1858,COA!$A$10:$C$208,3,0)),"",VLOOKUP($E1858,COA!$A$10:$C$208,3,0))</f>
        <v/>
      </c>
      <c r="I1858" s="120"/>
      <c r="J1858" s="121" t="str">
        <f>+IF(ISNA(VLOOKUP($I1858,'Cost Center'!$A$9:$B$48,2,0)),"",(VLOOKUP($I1858,'Cost Center'!$A$9:$B$48,2,0)))</f>
        <v/>
      </c>
      <c r="K1858" s="122"/>
      <c r="L1858" s="123"/>
      <c r="M1858" s="124">
        <f t="shared" si="87"/>
        <v>0</v>
      </c>
      <c r="N1858" s="124"/>
      <c r="O1858" s="124">
        <f t="shared" si="88"/>
        <v>0</v>
      </c>
      <c r="P1858" s="130"/>
      <c r="Q1858" s="130"/>
      <c r="R1858" s="130"/>
      <c r="S1858" s="130"/>
      <c r="T1858" s="130"/>
      <c r="U1858" s="130"/>
      <c r="V1858" s="130"/>
      <c r="W1858" s="130"/>
      <c r="X1858" s="130"/>
      <c r="Y1858" s="130"/>
      <c r="Z1858" s="130"/>
      <c r="AA1858" s="130"/>
      <c r="AB1858" s="131">
        <f t="shared" si="89"/>
        <v>0</v>
      </c>
    </row>
    <row r="1859" spans="1:28" s="97" customFormat="1" ht="12.75" x14ac:dyDescent="0.2">
      <c r="A1859" s="127"/>
      <c r="B1859" s="127"/>
      <c r="C1859" s="26"/>
      <c r="D1859" s="128"/>
      <c r="E1859" s="129"/>
      <c r="F1859" s="119" t="str">
        <f>+IF(ISNA(VLOOKUP($E1859,COA!$A$10:$C$208,3,0)),"",VLOOKUP($E1859,COA!$A$10:$C$208,3,0))</f>
        <v/>
      </c>
      <c r="G1859" s="129"/>
      <c r="H1859" s="119" t="str">
        <f>+IF(ISNA(VLOOKUP($E1859,COA!$A$10:$C$208,3,0)),"",VLOOKUP($E1859,COA!$A$10:$C$208,3,0))</f>
        <v/>
      </c>
      <c r="I1859" s="120"/>
      <c r="J1859" s="121" t="str">
        <f>+IF(ISNA(VLOOKUP($I1859,'Cost Center'!$A$9:$B$48,2,0)),"",(VLOOKUP($I1859,'Cost Center'!$A$9:$B$48,2,0)))</f>
        <v/>
      </c>
      <c r="K1859" s="122"/>
      <c r="L1859" s="123"/>
      <c r="M1859" s="124">
        <f t="shared" si="87"/>
        <v>0</v>
      </c>
      <c r="N1859" s="124"/>
      <c r="O1859" s="124">
        <f t="shared" si="88"/>
        <v>0</v>
      </c>
      <c r="P1859" s="130"/>
      <c r="Q1859" s="130"/>
      <c r="R1859" s="130"/>
      <c r="S1859" s="130"/>
      <c r="T1859" s="130"/>
      <c r="U1859" s="130"/>
      <c r="V1859" s="130"/>
      <c r="W1859" s="130"/>
      <c r="X1859" s="130"/>
      <c r="Y1859" s="130"/>
      <c r="Z1859" s="130"/>
      <c r="AA1859" s="130"/>
      <c r="AB1859" s="131">
        <f t="shared" si="89"/>
        <v>0</v>
      </c>
    </row>
    <row r="1860" spans="1:28" s="97" customFormat="1" ht="12.75" x14ac:dyDescent="0.2">
      <c r="A1860" s="127"/>
      <c r="B1860" s="127"/>
      <c r="C1860" s="26"/>
      <c r="D1860" s="128"/>
      <c r="E1860" s="129"/>
      <c r="F1860" s="119" t="str">
        <f>+IF(ISNA(VLOOKUP($E1860,COA!$A$10:$C$208,3,0)),"",VLOOKUP($E1860,COA!$A$10:$C$208,3,0))</f>
        <v/>
      </c>
      <c r="G1860" s="129"/>
      <c r="H1860" s="119" t="str">
        <f>+IF(ISNA(VLOOKUP($E1860,COA!$A$10:$C$208,3,0)),"",VLOOKUP($E1860,COA!$A$10:$C$208,3,0))</f>
        <v/>
      </c>
      <c r="I1860" s="120"/>
      <c r="J1860" s="121" t="str">
        <f>+IF(ISNA(VLOOKUP($I1860,'Cost Center'!$A$9:$B$48,2,0)),"",(VLOOKUP($I1860,'Cost Center'!$A$9:$B$48,2,0)))</f>
        <v/>
      </c>
      <c r="K1860" s="122"/>
      <c r="L1860" s="123"/>
      <c r="M1860" s="124">
        <f t="shared" si="87"/>
        <v>0</v>
      </c>
      <c r="N1860" s="124"/>
      <c r="O1860" s="124">
        <f t="shared" si="88"/>
        <v>0</v>
      </c>
      <c r="P1860" s="130"/>
      <c r="Q1860" s="130"/>
      <c r="R1860" s="130"/>
      <c r="S1860" s="130"/>
      <c r="T1860" s="130"/>
      <c r="U1860" s="130"/>
      <c r="V1860" s="130"/>
      <c r="W1860" s="130"/>
      <c r="X1860" s="130"/>
      <c r="Y1860" s="130"/>
      <c r="Z1860" s="130"/>
      <c r="AA1860" s="130"/>
      <c r="AB1860" s="131">
        <f t="shared" si="89"/>
        <v>0</v>
      </c>
    </row>
    <row r="1861" spans="1:28" s="97" customFormat="1" ht="12.75" x14ac:dyDescent="0.2">
      <c r="A1861" s="127"/>
      <c r="B1861" s="127"/>
      <c r="C1861" s="26"/>
      <c r="D1861" s="128"/>
      <c r="E1861" s="129"/>
      <c r="F1861" s="119" t="str">
        <f>+IF(ISNA(VLOOKUP($E1861,COA!$A$10:$C$208,3,0)),"",VLOOKUP($E1861,COA!$A$10:$C$208,3,0))</f>
        <v/>
      </c>
      <c r="G1861" s="129"/>
      <c r="H1861" s="119" t="str">
        <f>+IF(ISNA(VLOOKUP($E1861,COA!$A$10:$C$208,3,0)),"",VLOOKUP($E1861,COA!$A$10:$C$208,3,0))</f>
        <v/>
      </c>
      <c r="I1861" s="120"/>
      <c r="J1861" s="121" t="str">
        <f>+IF(ISNA(VLOOKUP($I1861,'Cost Center'!$A$9:$B$48,2,0)),"",(VLOOKUP($I1861,'Cost Center'!$A$9:$B$48,2,0)))</f>
        <v/>
      </c>
      <c r="K1861" s="122"/>
      <c r="L1861" s="123"/>
      <c r="M1861" s="124">
        <f t="shared" si="87"/>
        <v>0</v>
      </c>
      <c r="N1861" s="124"/>
      <c r="O1861" s="124">
        <f t="shared" si="88"/>
        <v>0</v>
      </c>
      <c r="P1861" s="130"/>
      <c r="Q1861" s="130"/>
      <c r="R1861" s="130"/>
      <c r="S1861" s="130"/>
      <c r="T1861" s="130"/>
      <c r="U1861" s="130"/>
      <c r="V1861" s="130"/>
      <c r="W1861" s="130"/>
      <c r="X1861" s="130"/>
      <c r="Y1861" s="130"/>
      <c r="Z1861" s="130"/>
      <c r="AA1861" s="130"/>
      <c r="AB1861" s="131">
        <f t="shared" si="89"/>
        <v>0</v>
      </c>
    </row>
    <row r="1862" spans="1:28" s="97" customFormat="1" ht="12.75" x14ac:dyDescent="0.2">
      <c r="A1862" s="127"/>
      <c r="B1862" s="127"/>
      <c r="C1862" s="26"/>
      <c r="D1862" s="128"/>
      <c r="E1862" s="129"/>
      <c r="F1862" s="119" t="str">
        <f>+IF(ISNA(VLOOKUP($E1862,COA!$A$10:$C$208,3,0)),"",VLOOKUP($E1862,COA!$A$10:$C$208,3,0))</f>
        <v/>
      </c>
      <c r="G1862" s="129"/>
      <c r="H1862" s="119" t="str">
        <f>+IF(ISNA(VLOOKUP($E1862,COA!$A$10:$C$208,3,0)),"",VLOOKUP($E1862,COA!$A$10:$C$208,3,0))</f>
        <v/>
      </c>
      <c r="I1862" s="120"/>
      <c r="J1862" s="121" t="str">
        <f>+IF(ISNA(VLOOKUP($I1862,'Cost Center'!$A$9:$B$48,2,0)),"",(VLOOKUP($I1862,'Cost Center'!$A$9:$B$48,2,0)))</f>
        <v/>
      </c>
      <c r="K1862" s="122"/>
      <c r="L1862" s="123"/>
      <c r="M1862" s="124">
        <f t="shared" si="87"/>
        <v>0</v>
      </c>
      <c r="N1862" s="124"/>
      <c r="O1862" s="124">
        <f t="shared" si="88"/>
        <v>0</v>
      </c>
      <c r="P1862" s="130"/>
      <c r="Q1862" s="130"/>
      <c r="R1862" s="130"/>
      <c r="S1862" s="130"/>
      <c r="T1862" s="130"/>
      <c r="U1862" s="130"/>
      <c r="V1862" s="130"/>
      <c r="W1862" s="130"/>
      <c r="X1862" s="130"/>
      <c r="Y1862" s="130"/>
      <c r="Z1862" s="130"/>
      <c r="AA1862" s="130"/>
      <c r="AB1862" s="131">
        <f t="shared" si="89"/>
        <v>0</v>
      </c>
    </row>
    <row r="1863" spans="1:28" s="97" customFormat="1" ht="12.75" x14ac:dyDescent="0.2">
      <c r="A1863" s="127"/>
      <c r="B1863" s="127"/>
      <c r="C1863" s="26"/>
      <c r="D1863" s="128"/>
      <c r="E1863" s="129"/>
      <c r="F1863" s="119" t="str">
        <f>+IF(ISNA(VLOOKUP($E1863,COA!$A$10:$C$208,3,0)),"",VLOOKUP($E1863,COA!$A$10:$C$208,3,0))</f>
        <v/>
      </c>
      <c r="G1863" s="129"/>
      <c r="H1863" s="119" t="str">
        <f>+IF(ISNA(VLOOKUP($E1863,COA!$A$10:$C$208,3,0)),"",VLOOKUP($E1863,COA!$A$10:$C$208,3,0))</f>
        <v/>
      </c>
      <c r="I1863" s="120"/>
      <c r="J1863" s="121" t="str">
        <f>+IF(ISNA(VLOOKUP($I1863,'Cost Center'!$A$9:$B$48,2,0)),"",(VLOOKUP($I1863,'Cost Center'!$A$9:$B$48,2,0)))</f>
        <v/>
      </c>
      <c r="K1863" s="122"/>
      <c r="L1863" s="123"/>
      <c r="M1863" s="124">
        <f t="shared" si="87"/>
        <v>0</v>
      </c>
      <c r="N1863" s="124"/>
      <c r="O1863" s="124">
        <f t="shared" si="88"/>
        <v>0</v>
      </c>
      <c r="P1863" s="130"/>
      <c r="Q1863" s="130"/>
      <c r="R1863" s="130"/>
      <c r="S1863" s="130"/>
      <c r="T1863" s="130"/>
      <c r="U1863" s="130"/>
      <c r="V1863" s="130"/>
      <c r="W1863" s="130"/>
      <c r="X1863" s="130"/>
      <c r="Y1863" s="130"/>
      <c r="Z1863" s="130"/>
      <c r="AA1863" s="130"/>
      <c r="AB1863" s="131">
        <f t="shared" si="89"/>
        <v>0</v>
      </c>
    </row>
    <row r="1864" spans="1:28" s="97" customFormat="1" ht="12.75" x14ac:dyDescent="0.2">
      <c r="A1864" s="127"/>
      <c r="B1864" s="127"/>
      <c r="C1864" s="26"/>
      <c r="D1864" s="128"/>
      <c r="E1864" s="129"/>
      <c r="F1864" s="119" t="str">
        <f>+IF(ISNA(VLOOKUP($E1864,COA!$A$10:$C$208,3,0)),"",VLOOKUP($E1864,COA!$A$10:$C$208,3,0))</f>
        <v/>
      </c>
      <c r="G1864" s="129"/>
      <c r="H1864" s="119" t="str">
        <f>+IF(ISNA(VLOOKUP($E1864,COA!$A$10:$C$208,3,0)),"",VLOOKUP($E1864,COA!$A$10:$C$208,3,0))</f>
        <v/>
      </c>
      <c r="I1864" s="120"/>
      <c r="J1864" s="121" t="str">
        <f>+IF(ISNA(VLOOKUP($I1864,'Cost Center'!$A$9:$B$48,2,0)),"",(VLOOKUP($I1864,'Cost Center'!$A$9:$B$48,2,0)))</f>
        <v/>
      </c>
      <c r="K1864" s="122"/>
      <c r="L1864" s="123"/>
      <c r="M1864" s="124">
        <f t="shared" si="87"/>
        <v>0</v>
      </c>
      <c r="N1864" s="124"/>
      <c r="O1864" s="124">
        <f t="shared" si="88"/>
        <v>0</v>
      </c>
      <c r="P1864" s="130"/>
      <c r="Q1864" s="130"/>
      <c r="R1864" s="130"/>
      <c r="S1864" s="130"/>
      <c r="T1864" s="130"/>
      <c r="U1864" s="130"/>
      <c r="V1864" s="130"/>
      <c r="W1864" s="130"/>
      <c r="X1864" s="130"/>
      <c r="Y1864" s="130"/>
      <c r="Z1864" s="130"/>
      <c r="AA1864" s="130"/>
      <c r="AB1864" s="131">
        <f t="shared" si="89"/>
        <v>0</v>
      </c>
    </row>
    <row r="1865" spans="1:28" s="97" customFormat="1" ht="12.75" x14ac:dyDescent="0.2">
      <c r="A1865" s="127"/>
      <c r="B1865" s="127"/>
      <c r="C1865" s="26"/>
      <c r="D1865" s="128"/>
      <c r="E1865" s="129"/>
      <c r="F1865" s="119" t="str">
        <f>+IF(ISNA(VLOOKUP($E1865,COA!$A$10:$C$208,3,0)),"",VLOOKUP($E1865,COA!$A$10:$C$208,3,0))</f>
        <v/>
      </c>
      <c r="G1865" s="129"/>
      <c r="H1865" s="119" t="str">
        <f>+IF(ISNA(VLOOKUP($E1865,COA!$A$10:$C$208,3,0)),"",VLOOKUP($E1865,COA!$A$10:$C$208,3,0))</f>
        <v/>
      </c>
      <c r="I1865" s="120"/>
      <c r="J1865" s="121" t="str">
        <f>+IF(ISNA(VLOOKUP($I1865,'Cost Center'!$A$9:$B$48,2,0)),"",(VLOOKUP($I1865,'Cost Center'!$A$9:$B$48,2,0)))</f>
        <v/>
      </c>
      <c r="K1865" s="122"/>
      <c r="L1865" s="123"/>
      <c r="M1865" s="124">
        <f t="shared" si="87"/>
        <v>0</v>
      </c>
      <c r="N1865" s="124"/>
      <c r="O1865" s="124">
        <f t="shared" si="88"/>
        <v>0</v>
      </c>
      <c r="P1865" s="130"/>
      <c r="Q1865" s="130"/>
      <c r="R1865" s="130"/>
      <c r="S1865" s="130"/>
      <c r="T1865" s="130"/>
      <c r="U1865" s="130"/>
      <c r="V1865" s="130"/>
      <c r="W1865" s="130"/>
      <c r="X1865" s="130"/>
      <c r="Y1865" s="130"/>
      <c r="Z1865" s="130"/>
      <c r="AA1865" s="130"/>
      <c r="AB1865" s="131">
        <f t="shared" si="89"/>
        <v>0</v>
      </c>
    </row>
    <row r="1866" spans="1:28" s="97" customFormat="1" ht="12.75" x14ac:dyDescent="0.2">
      <c r="A1866" s="127"/>
      <c r="B1866" s="127"/>
      <c r="C1866" s="26"/>
      <c r="D1866" s="128"/>
      <c r="E1866" s="129"/>
      <c r="F1866" s="119" t="str">
        <f>+IF(ISNA(VLOOKUP($E1866,COA!$A$10:$C$208,3,0)),"",VLOOKUP($E1866,COA!$A$10:$C$208,3,0))</f>
        <v/>
      </c>
      <c r="G1866" s="129"/>
      <c r="H1866" s="119" t="str">
        <f>+IF(ISNA(VLOOKUP($E1866,COA!$A$10:$C$208,3,0)),"",VLOOKUP($E1866,COA!$A$10:$C$208,3,0))</f>
        <v/>
      </c>
      <c r="I1866" s="120"/>
      <c r="J1866" s="121" t="str">
        <f>+IF(ISNA(VLOOKUP($I1866,'Cost Center'!$A$9:$B$48,2,0)),"",(VLOOKUP($I1866,'Cost Center'!$A$9:$B$48,2,0)))</f>
        <v/>
      </c>
      <c r="K1866" s="122"/>
      <c r="L1866" s="123"/>
      <c r="M1866" s="124">
        <f t="shared" si="87"/>
        <v>0</v>
      </c>
      <c r="N1866" s="124"/>
      <c r="O1866" s="124">
        <f t="shared" si="88"/>
        <v>0</v>
      </c>
      <c r="P1866" s="130"/>
      <c r="Q1866" s="130"/>
      <c r="R1866" s="130"/>
      <c r="S1866" s="130"/>
      <c r="T1866" s="130"/>
      <c r="U1866" s="130"/>
      <c r="V1866" s="130"/>
      <c r="W1866" s="130"/>
      <c r="X1866" s="130"/>
      <c r="Y1866" s="130"/>
      <c r="Z1866" s="130"/>
      <c r="AA1866" s="130"/>
      <c r="AB1866" s="131">
        <f t="shared" si="89"/>
        <v>0</v>
      </c>
    </row>
    <row r="1867" spans="1:28" s="97" customFormat="1" ht="12.75" x14ac:dyDescent="0.2">
      <c r="A1867" s="127"/>
      <c r="B1867" s="127"/>
      <c r="C1867" s="26"/>
      <c r="D1867" s="128"/>
      <c r="E1867" s="129"/>
      <c r="F1867" s="119" t="str">
        <f>+IF(ISNA(VLOOKUP($E1867,COA!$A$10:$C$208,3,0)),"",VLOOKUP($E1867,COA!$A$10:$C$208,3,0))</f>
        <v/>
      </c>
      <c r="G1867" s="129"/>
      <c r="H1867" s="119" t="str">
        <f>+IF(ISNA(VLOOKUP($E1867,COA!$A$10:$C$208,3,0)),"",VLOOKUP($E1867,COA!$A$10:$C$208,3,0))</f>
        <v/>
      </c>
      <c r="I1867" s="120"/>
      <c r="J1867" s="121" t="str">
        <f>+IF(ISNA(VLOOKUP($I1867,'Cost Center'!$A$9:$B$48,2,0)),"",(VLOOKUP($I1867,'Cost Center'!$A$9:$B$48,2,0)))</f>
        <v/>
      </c>
      <c r="K1867" s="122"/>
      <c r="L1867" s="123"/>
      <c r="M1867" s="124">
        <f t="shared" ref="M1867:M1930" si="90">+O1867*1000</f>
        <v>0</v>
      </c>
      <c r="N1867" s="124"/>
      <c r="O1867" s="124">
        <f t="shared" ref="O1867:O1930" si="91">+AB1867</f>
        <v>0</v>
      </c>
      <c r="P1867" s="130"/>
      <c r="Q1867" s="130"/>
      <c r="R1867" s="130"/>
      <c r="S1867" s="130"/>
      <c r="T1867" s="130"/>
      <c r="U1867" s="130"/>
      <c r="V1867" s="130"/>
      <c r="W1867" s="130"/>
      <c r="X1867" s="130"/>
      <c r="Y1867" s="130"/>
      <c r="Z1867" s="130"/>
      <c r="AA1867" s="130"/>
      <c r="AB1867" s="131">
        <f t="shared" ref="AB1867:AB1930" si="92">SUM(P1867:AA1867)</f>
        <v>0</v>
      </c>
    </row>
    <row r="1868" spans="1:28" s="97" customFormat="1" ht="12.75" x14ac:dyDescent="0.2">
      <c r="A1868" s="127"/>
      <c r="B1868" s="127"/>
      <c r="C1868" s="26"/>
      <c r="D1868" s="128"/>
      <c r="E1868" s="129"/>
      <c r="F1868" s="119" t="str">
        <f>+IF(ISNA(VLOOKUP($E1868,COA!$A$10:$C$208,3,0)),"",VLOOKUP($E1868,COA!$A$10:$C$208,3,0))</f>
        <v/>
      </c>
      <c r="G1868" s="129"/>
      <c r="H1868" s="119" t="str">
        <f>+IF(ISNA(VLOOKUP($E1868,COA!$A$10:$C$208,3,0)),"",VLOOKUP($E1868,COA!$A$10:$C$208,3,0))</f>
        <v/>
      </c>
      <c r="I1868" s="120"/>
      <c r="J1868" s="121" t="str">
        <f>+IF(ISNA(VLOOKUP($I1868,'Cost Center'!$A$9:$B$48,2,0)),"",(VLOOKUP($I1868,'Cost Center'!$A$9:$B$48,2,0)))</f>
        <v/>
      </c>
      <c r="K1868" s="122"/>
      <c r="L1868" s="123"/>
      <c r="M1868" s="124">
        <f t="shared" si="90"/>
        <v>0</v>
      </c>
      <c r="N1868" s="124"/>
      <c r="O1868" s="124">
        <f t="shared" si="91"/>
        <v>0</v>
      </c>
      <c r="P1868" s="130"/>
      <c r="Q1868" s="130"/>
      <c r="R1868" s="130"/>
      <c r="S1868" s="130"/>
      <c r="T1868" s="130"/>
      <c r="U1868" s="130"/>
      <c r="V1868" s="130"/>
      <c r="W1868" s="130"/>
      <c r="X1868" s="130"/>
      <c r="Y1868" s="130"/>
      <c r="Z1868" s="130"/>
      <c r="AA1868" s="130"/>
      <c r="AB1868" s="131">
        <f t="shared" si="92"/>
        <v>0</v>
      </c>
    </row>
    <row r="1869" spans="1:28" s="97" customFormat="1" ht="12.75" x14ac:dyDescent="0.2">
      <c r="A1869" s="127"/>
      <c r="B1869" s="127"/>
      <c r="C1869" s="26"/>
      <c r="D1869" s="128"/>
      <c r="E1869" s="129"/>
      <c r="F1869" s="119" t="str">
        <f>+IF(ISNA(VLOOKUP($E1869,COA!$A$10:$C$208,3,0)),"",VLOOKUP($E1869,COA!$A$10:$C$208,3,0))</f>
        <v/>
      </c>
      <c r="G1869" s="129"/>
      <c r="H1869" s="119" t="str">
        <f>+IF(ISNA(VLOOKUP($E1869,COA!$A$10:$C$208,3,0)),"",VLOOKUP($E1869,COA!$A$10:$C$208,3,0))</f>
        <v/>
      </c>
      <c r="I1869" s="120"/>
      <c r="J1869" s="121" t="str">
        <f>+IF(ISNA(VLOOKUP($I1869,'Cost Center'!$A$9:$B$48,2,0)),"",(VLOOKUP($I1869,'Cost Center'!$A$9:$B$48,2,0)))</f>
        <v/>
      </c>
      <c r="K1869" s="122"/>
      <c r="L1869" s="123"/>
      <c r="M1869" s="124">
        <f t="shared" si="90"/>
        <v>0</v>
      </c>
      <c r="N1869" s="124"/>
      <c r="O1869" s="124">
        <f t="shared" si="91"/>
        <v>0</v>
      </c>
      <c r="P1869" s="130"/>
      <c r="Q1869" s="130"/>
      <c r="R1869" s="130"/>
      <c r="S1869" s="130"/>
      <c r="T1869" s="130"/>
      <c r="U1869" s="130"/>
      <c r="V1869" s="130"/>
      <c r="W1869" s="130"/>
      <c r="X1869" s="130"/>
      <c r="Y1869" s="130"/>
      <c r="Z1869" s="130"/>
      <c r="AA1869" s="130"/>
      <c r="AB1869" s="131">
        <f t="shared" si="92"/>
        <v>0</v>
      </c>
    </row>
    <row r="1870" spans="1:28" s="97" customFormat="1" ht="12.75" x14ac:dyDescent="0.2">
      <c r="A1870" s="127"/>
      <c r="B1870" s="127"/>
      <c r="C1870" s="26"/>
      <c r="D1870" s="128"/>
      <c r="E1870" s="129"/>
      <c r="F1870" s="119" t="str">
        <f>+IF(ISNA(VLOOKUP($E1870,COA!$A$10:$C$208,3,0)),"",VLOOKUP($E1870,COA!$A$10:$C$208,3,0))</f>
        <v/>
      </c>
      <c r="G1870" s="129"/>
      <c r="H1870" s="119" t="str">
        <f>+IF(ISNA(VLOOKUP($E1870,COA!$A$10:$C$208,3,0)),"",VLOOKUP($E1870,COA!$A$10:$C$208,3,0))</f>
        <v/>
      </c>
      <c r="I1870" s="120"/>
      <c r="J1870" s="121" t="str">
        <f>+IF(ISNA(VLOOKUP($I1870,'Cost Center'!$A$9:$B$48,2,0)),"",(VLOOKUP($I1870,'Cost Center'!$A$9:$B$48,2,0)))</f>
        <v/>
      </c>
      <c r="K1870" s="122"/>
      <c r="L1870" s="123"/>
      <c r="M1870" s="124">
        <f t="shared" si="90"/>
        <v>0</v>
      </c>
      <c r="N1870" s="124"/>
      <c r="O1870" s="124">
        <f t="shared" si="91"/>
        <v>0</v>
      </c>
      <c r="P1870" s="130"/>
      <c r="Q1870" s="130"/>
      <c r="R1870" s="130"/>
      <c r="S1870" s="130"/>
      <c r="T1870" s="130"/>
      <c r="U1870" s="130"/>
      <c r="V1870" s="130"/>
      <c r="W1870" s="130"/>
      <c r="X1870" s="130"/>
      <c r="Y1870" s="130"/>
      <c r="Z1870" s="130"/>
      <c r="AA1870" s="130"/>
      <c r="AB1870" s="131">
        <f t="shared" si="92"/>
        <v>0</v>
      </c>
    </row>
    <row r="1871" spans="1:28" s="97" customFormat="1" ht="12.75" x14ac:dyDescent="0.2">
      <c r="A1871" s="127"/>
      <c r="B1871" s="127"/>
      <c r="C1871" s="26"/>
      <c r="D1871" s="128"/>
      <c r="E1871" s="129"/>
      <c r="F1871" s="119" t="str">
        <f>+IF(ISNA(VLOOKUP($E1871,COA!$A$10:$C$208,3,0)),"",VLOOKUP($E1871,COA!$A$10:$C$208,3,0))</f>
        <v/>
      </c>
      <c r="G1871" s="129"/>
      <c r="H1871" s="119" t="str">
        <f>+IF(ISNA(VLOOKUP($E1871,COA!$A$10:$C$208,3,0)),"",VLOOKUP($E1871,COA!$A$10:$C$208,3,0))</f>
        <v/>
      </c>
      <c r="I1871" s="120"/>
      <c r="J1871" s="121" t="str">
        <f>+IF(ISNA(VLOOKUP($I1871,'Cost Center'!$A$9:$B$48,2,0)),"",(VLOOKUP($I1871,'Cost Center'!$A$9:$B$48,2,0)))</f>
        <v/>
      </c>
      <c r="K1871" s="122"/>
      <c r="L1871" s="123"/>
      <c r="M1871" s="124">
        <f t="shared" si="90"/>
        <v>0</v>
      </c>
      <c r="N1871" s="124"/>
      <c r="O1871" s="124">
        <f t="shared" si="91"/>
        <v>0</v>
      </c>
      <c r="P1871" s="130"/>
      <c r="Q1871" s="130"/>
      <c r="R1871" s="130"/>
      <c r="S1871" s="130"/>
      <c r="T1871" s="130"/>
      <c r="U1871" s="130"/>
      <c r="V1871" s="130"/>
      <c r="W1871" s="130"/>
      <c r="X1871" s="130"/>
      <c r="Y1871" s="130"/>
      <c r="Z1871" s="130"/>
      <c r="AA1871" s="130"/>
      <c r="AB1871" s="131">
        <f t="shared" si="92"/>
        <v>0</v>
      </c>
    </row>
    <row r="1872" spans="1:28" s="97" customFormat="1" ht="12.75" x14ac:dyDescent="0.2">
      <c r="A1872" s="127"/>
      <c r="B1872" s="127"/>
      <c r="C1872" s="26"/>
      <c r="D1872" s="128"/>
      <c r="E1872" s="129"/>
      <c r="F1872" s="119" t="str">
        <f>+IF(ISNA(VLOOKUP($E1872,COA!$A$10:$C$208,3,0)),"",VLOOKUP($E1872,COA!$A$10:$C$208,3,0))</f>
        <v/>
      </c>
      <c r="G1872" s="129"/>
      <c r="H1872" s="119" t="str">
        <f>+IF(ISNA(VLOOKUP($E1872,COA!$A$10:$C$208,3,0)),"",VLOOKUP($E1872,COA!$A$10:$C$208,3,0))</f>
        <v/>
      </c>
      <c r="I1872" s="120"/>
      <c r="J1872" s="121" t="str">
        <f>+IF(ISNA(VLOOKUP($I1872,'Cost Center'!$A$9:$B$48,2,0)),"",(VLOOKUP($I1872,'Cost Center'!$A$9:$B$48,2,0)))</f>
        <v/>
      </c>
      <c r="K1872" s="122"/>
      <c r="L1872" s="123"/>
      <c r="M1872" s="124">
        <f t="shared" si="90"/>
        <v>0</v>
      </c>
      <c r="N1872" s="124"/>
      <c r="O1872" s="124">
        <f t="shared" si="91"/>
        <v>0</v>
      </c>
      <c r="P1872" s="130"/>
      <c r="Q1872" s="130"/>
      <c r="R1872" s="130"/>
      <c r="S1872" s="130"/>
      <c r="T1872" s="130"/>
      <c r="U1872" s="130"/>
      <c r="V1872" s="130"/>
      <c r="W1872" s="130"/>
      <c r="X1872" s="130"/>
      <c r="Y1872" s="130"/>
      <c r="Z1872" s="130"/>
      <c r="AA1872" s="130"/>
      <c r="AB1872" s="131">
        <f t="shared" si="92"/>
        <v>0</v>
      </c>
    </row>
    <row r="1873" spans="1:28" s="97" customFormat="1" ht="12.75" x14ac:dyDescent="0.2">
      <c r="A1873" s="127"/>
      <c r="B1873" s="127"/>
      <c r="C1873" s="26"/>
      <c r="D1873" s="128"/>
      <c r="E1873" s="129"/>
      <c r="F1873" s="119" t="str">
        <f>+IF(ISNA(VLOOKUP($E1873,COA!$A$10:$C$208,3,0)),"",VLOOKUP($E1873,COA!$A$10:$C$208,3,0))</f>
        <v/>
      </c>
      <c r="G1873" s="129"/>
      <c r="H1873" s="119" t="str">
        <f>+IF(ISNA(VLOOKUP($E1873,COA!$A$10:$C$208,3,0)),"",VLOOKUP($E1873,COA!$A$10:$C$208,3,0))</f>
        <v/>
      </c>
      <c r="I1873" s="120"/>
      <c r="J1873" s="121" t="str">
        <f>+IF(ISNA(VLOOKUP($I1873,'Cost Center'!$A$9:$B$48,2,0)),"",(VLOOKUP($I1873,'Cost Center'!$A$9:$B$48,2,0)))</f>
        <v/>
      </c>
      <c r="K1873" s="122"/>
      <c r="L1873" s="123"/>
      <c r="M1873" s="124">
        <f t="shared" si="90"/>
        <v>0</v>
      </c>
      <c r="N1873" s="124"/>
      <c r="O1873" s="124">
        <f t="shared" si="91"/>
        <v>0</v>
      </c>
      <c r="P1873" s="130"/>
      <c r="Q1873" s="130"/>
      <c r="R1873" s="130"/>
      <c r="S1873" s="130"/>
      <c r="T1873" s="130"/>
      <c r="U1873" s="130"/>
      <c r="V1873" s="130"/>
      <c r="W1873" s="130"/>
      <c r="X1873" s="130"/>
      <c r="Y1873" s="130"/>
      <c r="Z1873" s="130"/>
      <c r="AA1873" s="130"/>
      <c r="AB1873" s="131">
        <f t="shared" si="92"/>
        <v>0</v>
      </c>
    </row>
    <row r="1874" spans="1:28" s="97" customFormat="1" ht="12.75" x14ac:dyDescent="0.2">
      <c r="A1874" s="127"/>
      <c r="B1874" s="127"/>
      <c r="C1874" s="26"/>
      <c r="D1874" s="128"/>
      <c r="E1874" s="129"/>
      <c r="F1874" s="119" t="str">
        <f>+IF(ISNA(VLOOKUP($E1874,COA!$A$10:$C$208,3,0)),"",VLOOKUP($E1874,COA!$A$10:$C$208,3,0))</f>
        <v/>
      </c>
      <c r="G1874" s="129"/>
      <c r="H1874" s="119" t="str">
        <f>+IF(ISNA(VLOOKUP($E1874,COA!$A$10:$C$208,3,0)),"",VLOOKUP($E1874,COA!$A$10:$C$208,3,0))</f>
        <v/>
      </c>
      <c r="I1874" s="120"/>
      <c r="J1874" s="121" t="str">
        <f>+IF(ISNA(VLOOKUP($I1874,'Cost Center'!$A$9:$B$48,2,0)),"",(VLOOKUP($I1874,'Cost Center'!$A$9:$B$48,2,0)))</f>
        <v/>
      </c>
      <c r="K1874" s="122"/>
      <c r="L1874" s="123"/>
      <c r="M1874" s="124">
        <f t="shared" si="90"/>
        <v>0</v>
      </c>
      <c r="N1874" s="124"/>
      <c r="O1874" s="124">
        <f t="shared" si="91"/>
        <v>0</v>
      </c>
      <c r="P1874" s="130"/>
      <c r="Q1874" s="130"/>
      <c r="R1874" s="130"/>
      <c r="S1874" s="130"/>
      <c r="T1874" s="130"/>
      <c r="U1874" s="130"/>
      <c r="V1874" s="130"/>
      <c r="W1874" s="130"/>
      <c r="X1874" s="130"/>
      <c r="Y1874" s="130"/>
      <c r="Z1874" s="130"/>
      <c r="AA1874" s="130"/>
      <c r="AB1874" s="131">
        <f t="shared" si="92"/>
        <v>0</v>
      </c>
    </row>
    <row r="1875" spans="1:28" s="97" customFormat="1" ht="12.75" x14ac:dyDescent="0.2">
      <c r="A1875" s="127"/>
      <c r="B1875" s="127"/>
      <c r="C1875" s="26"/>
      <c r="D1875" s="128"/>
      <c r="E1875" s="129"/>
      <c r="F1875" s="119" t="str">
        <f>+IF(ISNA(VLOOKUP($E1875,COA!$A$10:$C$208,3,0)),"",VLOOKUP($E1875,COA!$A$10:$C$208,3,0))</f>
        <v/>
      </c>
      <c r="G1875" s="129"/>
      <c r="H1875" s="119" t="str">
        <f>+IF(ISNA(VLOOKUP($E1875,COA!$A$10:$C$208,3,0)),"",VLOOKUP($E1875,COA!$A$10:$C$208,3,0))</f>
        <v/>
      </c>
      <c r="I1875" s="120"/>
      <c r="J1875" s="121" t="str">
        <f>+IF(ISNA(VLOOKUP($I1875,'Cost Center'!$A$9:$B$48,2,0)),"",(VLOOKUP($I1875,'Cost Center'!$A$9:$B$48,2,0)))</f>
        <v/>
      </c>
      <c r="K1875" s="122"/>
      <c r="L1875" s="123"/>
      <c r="M1875" s="124">
        <f t="shared" si="90"/>
        <v>0</v>
      </c>
      <c r="N1875" s="124"/>
      <c r="O1875" s="124">
        <f t="shared" si="91"/>
        <v>0</v>
      </c>
      <c r="P1875" s="130"/>
      <c r="Q1875" s="130"/>
      <c r="R1875" s="130"/>
      <c r="S1875" s="130"/>
      <c r="T1875" s="130"/>
      <c r="U1875" s="130"/>
      <c r="V1875" s="130"/>
      <c r="W1875" s="130"/>
      <c r="X1875" s="130"/>
      <c r="Y1875" s="130"/>
      <c r="Z1875" s="130"/>
      <c r="AA1875" s="130"/>
      <c r="AB1875" s="131">
        <f t="shared" si="92"/>
        <v>0</v>
      </c>
    </row>
    <row r="1876" spans="1:28" s="97" customFormat="1" ht="12.75" x14ac:dyDescent="0.2">
      <c r="A1876" s="127"/>
      <c r="B1876" s="127"/>
      <c r="C1876" s="26"/>
      <c r="D1876" s="128"/>
      <c r="E1876" s="129"/>
      <c r="F1876" s="119" t="str">
        <f>+IF(ISNA(VLOOKUP($E1876,COA!$A$10:$C$208,3,0)),"",VLOOKUP($E1876,COA!$A$10:$C$208,3,0))</f>
        <v/>
      </c>
      <c r="G1876" s="129"/>
      <c r="H1876" s="119" t="str">
        <f>+IF(ISNA(VLOOKUP($E1876,COA!$A$10:$C$208,3,0)),"",VLOOKUP($E1876,COA!$A$10:$C$208,3,0))</f>
        <v/>
      </c>
      <c r="I1876" s="120"/>
      <c r="J1876" s="121" t="str">
        <f>+IF(ISNA(VLOOKUP($I1876,'Cost Center'!$A$9:$B$48,2,0)),"",(VLOOKUP($I1876,'Cost Center'!$A$9:$B$48,2,0)))</f>
        <v/>
      </c>
      <c r="K1876" s="122"/>
      <c r="L1876" s="123"/>
      <c r="M1876" s="124">
        <f t="shared" si="90"/>
        <v>0</v>
      </c>
      <c r="N1876" s="124"/>
      <c r="O1876" s="124">
        <f t="shared" si="91"/>
        <v>0</v>
      </c>
      <c r="P1876" s="130"/>
      <c r="Q1876" s="130"/>
      <c r="R1876" s="130"/>
      <c r="S1876" s="130"/>
      <c r="T1876" s="130"/>
      <c r="U1876" s="130"/>
      <c r="V1876" s="130"/>
      <c r="W1876" s="130"/>
      <c r="X1876" s="130"/>
      <c r="Y1876" s="130"/>
      <c r="Z1876" s="130"/>
      <c r="AA1876" s="130"/>
      <c r="AB1876" s="131">
        <f t="shared" si="92"/>
        <v>0</v>
      </c>
    </row>
    <row r="1877" spans="1:28" s="97" customFormat="1" ht="12.75" x14ac:dyDescent="0.2">
      <c r="A1877" s="127"/>
      <c r="B1877" s="127"/>
      <c r="C1877" s="26"/>
      <c r="D1877" s="128"/>
      <c r="E1877" s="129"/>
      <c r="F1877" s="119" t="str">
        <f>+IF(ISNA(VLOOKUP($E1877,COA!$A$10:$C$208,3,0)),"",VLOOKUP($E1877,COA!$A$10:$C$208,3,0))</f>
        <v/>
      </c>
      <c r="G1877" s="129"/>
      <c r="H1877" s="119" t="str">
        <f>+IF(ISNA(VLOOKUP($E1877,COA!$A$10:$C$208,3,0)),"",VLOOKUP($E1877,COA!$A$10:$C$208,3,0))</f>
        <v/>
      </c>
      <c r="I1877" s="120"/>
      <c r="J1877" s="121" t="str">
        <f>+IF(ISNA(VLOOKUP($I1877,'Cost Center'!$A$9:$B$48,2,0)),"",(VLOOKUP($I1877,'Cost Center'!$A$9:$B$48,2,0)))</f>
        <v/>
      </c>
      <c r="K1877" s="122"/>
      <c r="L1877" s="123"/>
      <c r="M1877" s="124">
        <f t="shared" si="90"/>
        <v>0</v>
      </c>
      <c r="N1877" s="124"/>
      <c r="O1877" s="124">
        <f t="shared" si="91"/>
        <v>0</v>
      </c>
      <c r="P1877" s="130"/>
      <c r="Q1877" s="130"/>
      <c r="R1877" s="130"/>
      <c r="S1877" s="130"/>
      <c r="T1877" s="130"/>
      <c r="U1877" s="130"/>
      <c r="V1877" s="130"/>
      <c r="W1877" s="130"/>
      <c r="X1877" s="130"/>
      <c r="Y1877" s="130"/>
      <c r="Z1877" s="130"/>
      <c r="AA1877" s="130"/>
      <c r="AB1877" s="131">
        <f t="shared" si="92"/>
        <v>0</v>
      </c>
    </row>
    <row r="1878" spans="1:28" s="97" customFormat="1" ht="12.75" x14ac:dyDescent="0.2">
      <c r="A1878" s="127"/>
      <c r="B1878" s="127"/>
      <c r="C1878" s="26"/>
      <c r="D1878" s="128"/>
      <c r="E1878" s="129"/>
      <c r="F1878" s="119" t="str">
        <f>+IF(ISNA(VLOOKUP($E1878,COA!$A$10:$C$208,3,0)),"",VLOOKUP($E1878,COA!$A$10:$C$208,3,0))</f>
        <v/>
      </c>
      <c r="G1878" s="129"/>
      <c r="H1878" s="119" t="str">
        <f>+IF(ISNA(VLOOKUP($E1878,COA!$A$10:$C$208,3,0)),"",VLOOKUP($E1878,COA!$A$10:$C$208,3,0))</f>
        <v/>
      </c>
      <c r="I1878" s="120"/>
      <c r="J1878" s="121" t="str">
        <f>+IF(ISNA(VLOOKUP($I1878,'Cost Center'!$A$9:$B$48,2,0)),"",(VLOOKUP($I1878,'Cost Center'!$A$9:$B$48,2,0)))</f>
        <v/>
      </c>
      <c r="K1878" s="122"/>
      <c r="L1878" s="123"/>
      <c r="M1878" s="124">
        <f t="shared" si="90"/>
        <v>0</v>
      </c>
      <c r="N1878" s="124"/>
      <c r="O1878" s="124">
        <f t="shared" si="91"/>
        <v>0</v>
      </c>
      <c r="P1878" s="130"/>
      <c r="Q1878" s="130"/>
      <c r="R1878" s="130"/>
      <c r="S1878" s="130"/>
      <c r="T1878" s="130"/>
      <c r="U1878" s="130"/>
      <c r="V1878" s="130"/>
      <c r="W1878" s="130"/>
      <c r="X1878" s="130"/>
      <c r="Y1878" s="130"/>
      <c r="Z1878" s="130"/>
      <c r="AA1878" s="130"/>
      <c r="AB1878" s="131">
        <f t="shared" si="92"/>
        <v>0</v>
      </c>
    </row>
    <row r="1879" spans="1:28" s="97" customFormat="1" ht="12.75" x14ac:dyDescent="0.2">
      <c r="A1879" s="127"/>
      <c r="B1879" s="127"/>
      <c r="C1879" s="26"/>
      <c r="D1879" s="128"/>
      <c r="E1879" s="129"/>
      <c r="F1879" s="119" t="str">
        <f>+IF(ISNA(VLOOKUP($E1879,COA!$A$10:$C$208,3,0)),"",VLOOKUP($E1879,COA!$A$10:$C$208,3,0))</f>
        <v/>
      </c>
      <c r="G1879" s="129"/>
      <c r="H1879" s="119" t="str">
        <f>+IF(ISNA(VLOOKUP($E1879,COA!$A$10:$C$208,3,0)),"",VLOOKUP($E1879,COA!$A$10:$C$208,3,0))</f>
        <v/>
      </c>
      <c r="I1879" s="120"/>
      <c r="J1879" s="121" t="str">
        <f>+IF(ISNA(VLOOKUP($I1879,'Cost Center'!$A$9:$B$48,2,0)),"",(VLOOKUP($I1879,'Cost Center'!$A$9:$B$48,2,0)))</f>
        <v/>
      </c>
      <c r="K1879" s="122"/>
      <c r="L1879" s="123"/>
      <c r="M1879" s="124">
        <f t="shared" si="90"/>
        <v>0</v>
      </c>
      <c r="N1879" s="124"/>
      <c r="O1879" s="124">
        <f t="shared" si="91"/>
        <v>0</v>
      </c>
      <c r="P1879" s="130"/>
      <c r="Q1879" s="130"/>
      <c r="R1879" s="130"/>
      <c r="S1879" s="130"/>
      <c r="T1879" s="130"/>
      <c r="U1879" s="130"/>
      <c r="V1879" s="130"/>
      <c r="W1879" s="130"/>
      <c r="X1879" s="130"/>
      <c r="Y1879" s="130"/>
      <c r="Z1879" s="130"/>
      <c r="AA1879" s="130"/>
      <c r="AB1879" s="131">
        <f t="shared" si="92"/>
        <v>0</v>
      </c>
    </row>
    <row r="1880" spans="1:28" s="97" customFormat="1" ht="12.75" x14ac:dyDescent="0.2">
      <c r="A1880" s="127"/>
      <c r="B1880" s="127"/>
      <c r="C1880" s="26"/>
      <c r="D1880" s="128"/>
      <c r="E1880" s="129"/>
      <c r="F1880" s="119" t="str">
        <f>+IF(ISNA(VLOOKUP($E1880,COA!$A$10:$C$208,3,0)),"",VLOOKUP($E1880,COA!$A$10:$C$208,3,0))</f>
        <v/>
      </c>
      <c r="G1880" s="129"/>
      <c r="H1880" s="119" t="str">
        <f>+IF(ISNA(VLOOKUP($E1880,COA!$A$10:$C$208,3,0)),"",VLOOKUP($E1880,COA!$A$10:$C$208,3,0))</f>
        <v/>
      </c>
      <c r="I1880" s="120"/>
      <c r="J1880" s="121" t="str">
        <f>+IF(ISNA(VLOOKUP($I1880,'Cost Center'!$A$9:$B$48,2,0)),"",(VLOOKUP($I1880,'Cost Center'!$A$9:$B$48,2,0)))</f>
        <v/>
      </c>
      <c r="K1880" s="122"/>
      <c r="L1880" s="123"/>
      <c r="M1880" s="124">
        <f t="shared" si="90"/>
        <v>0</v>
      </c>
      <c r="N1880" s="124"/>
      <c r="O1880" s="124">
        <f t="shared" si="91"/>
        <v>0</v>
      </c>
      <c r="P1880" s="130"/>
      <c r="Q1880" s="130"/>
      <c r="R1880" s="130"/>
      <c r="S1880" s="130"/>
      <c r="T1880" s="130"/>
      <c r="U1880" s="130"/>
      <c r="V1880" s="130"/>
      <c r="W1880" s="130"/>
      <c r="X1880" s="130"/>
      <c r="Y1880" s="130"/>
      <c r="Z1880" s="130"/>
      <c r="AA1880" s="130"/>
      <c r="AB1880" s="131">
        <f t="shared" si="92"/>
        <v>0</v>
      </c>
    </row>
    <row r="1881" spans="1:28" s="97" customFormat="1" ht="12.75" x14ac:dyDescent="0.2">
      <c r="A1881" s="127"/>
      <c r="B1881" s="127"/>
      <c r="C1881" s="26"/>
      <c r="D1881" s="128"/>
      <c r="E1881" s="129"/>
      <c r="F1881" s="119" t="str">
        <f>+IF(ISNA(VLOOKUP($E1881,COA!$A$10:$C$208,3,0)),"",VLOOKUP($E1881,COA!$A$10:$C$208,3,0))</f>
        <v/>
      </c>
      <c r="G1881" s="129"/>
      <c r="H1881" s="119" t="str">
        <f>+IF(ISNA(VLOOKUP($E1881,COA!$A$10:$C$208,3,0)),"",VLOOKUP($E1881,COA!$A$10:$C$208,3,0))</f>
        <v/>
      </c>
      <c r="I1881" s="120"/>
      <c r="J1881" s="121" t="str">
        <f>+IF(ISNA(VLOOKUP($I1881,'Cost Center'!$A$9:$B$48,2,0)),"",(VLOOKUP($I1881,'Cost Center'!$A$9:$B$48,2,0)))</f>
        <v/>
      </c>
      <c r="K1881" s="122"/>
      <c r="L1881" s="123"/>
      <c r="M1881" s="124">
        <f t="shared" si="90"/>
        <v>0</v>
      </c>
      <c r="N1881" s="124"/>
      <c r="O1881" s="124">
        <f t="shared" si="91"/>
        <v>0</v>
      </c>
      <c r="P1881" s="130"/>
      <c r="Q1881" s="130"/>
      <c r="R1881" s="130"/>
      <c r="S1881" s="130"/>
      <c r="T1881" s="130"/>
      <c r="U1881" s="130"/>
      <c r="V1881" s="130"/>
      <c r="W1881" s="130"/>
      <c r="X1881" s="130"/>
      <c r="Y1881" s="130"/>
      <c r="Z1881" s="130"/>
      <c r="AA1881" s="130"/>
      <c r="AB1881" s="131">
        <f t="shared" si="92"/>
        <v>0</v>
      </c>
    </row>
    <row r="1882" spans="1:28" s="97" customFormat="1" ht="12.75" x14ac:dyDescent="0.2">
      <c r="A1882" s="127"/>
      <c r="B1882" s="127"/>
      <c r="C1882" s="26"/>
      <c r="D1882" s="128"/>
      <c r="E1882" s="129"/>
      <c r="F1882" s="119" t="str">
        <f>+IF(ISNA(VLOOKUP($E1882,COA!$A$10:$C$208,3,0)),"",VLOOKUP($E1882,COA!$A$10:$C$208,3,0))</f>
        <v/>
      </c>
      <c r="G1882" s="129"/>
      <c r="H1882" s="119" t="str">
        <f>+IF(ISNA(VLOOKUP($E1882,COA!$A$10:$C$208,3,0)),"",VLOOKUP($E1882,COA!$A$10:$C$208,3,0))</f>
        <v/>
      </c>
      <c r="I1882" s="120"/>
      <c r="J1882" s="121" t="str">
        <f>+IF(ISNA(VLOOKUP($I1882,'Cost Center'!$A$9:$B$48,2,0)),"",(VLOOKUP($I1882,'Cost Center'!$A$9:$B$48,2,0)))</f>
        <v/>
      </c>
      <c r="K1882" s="122"/>
      <c r="L1882" s="123"/>
      <c r="M1882" s="124">
        <f t="shared" si="90"/>
        <v>0</v>
      </c>
      <c r="N1882" s="124"/>
      <c r="O1882" s="124">
        <f t="shared" si="91"/>
        <v>0</v>
      </c>
      <c r="P1882" s="130"/>
      <c r="Q1882" s="130"/>
      <c r="R1882" s="130"/>
      <c r="S1882" s="130"/>
      <c r="T1882" s="130"/>
      <c r="U1882" s="130"/>
      <c r="V1882" s="130"/>
      <c r="W1882" s="130"/>
      <c r="X1882" s="130"/>
      <c r="Y1882" s="130"/>
      <c r="Z1882" s="130"/>
      <c r="AA1882" s="130"/>
      <c r="AB1882" s="131">
        <f t="shared" si="92"/>
        <v>0</v>
      </c>
    </row>
    <row r="1883" spans="1:28" s="97" customFormat="1" ht="12.75" x14ac:dyDescent="0.2">
      <c r="A1883" s="127"/>
      <c r="B1883" s="127"/>
      <c r="C1883" s="26"/>
      <c r="D1883" s="128"/>
      <c r="E1883" s="129"/>
      <c r="F1883" s="119" t="str">
        <f>+IF(ISNA(VLOOKUP($E1883,COA!$A$10:$C$208,3,0)),"",VLOOKUP($E1883,COA!$A$10:$C$208,3,0))</f>
        <v/>
      </c>
      <c r="G1883" s="129"/>
      <c r="H1883" s="119" t="str">
        <f>+IF(ISNA(VLOOKUP($E1883,COA!$A$10:$C$208,3,0)),"",VLOOKUP($E1883,COA!$A$10:$C$208,3,0))</f>
        <v/>
      </c>
      <c r="I1883" s="120"/>
      <c r="J1883" s="121" t="str">
        <f>+IF(ISNA(VLOOKUP($I1883,'Cost Center'!$A$9:$B$48,2,0)),"",(VLOOKUP($I1883,'Cost Center'!$A$9:$B$48,2,0)))</f>
        <v/>
      </c>
      <c r="K1883" s="122"/>
      <c r="L1883" s="123"/>
      <c r="M1883" s="124">
        <f t="shared" si="90"/>
        <v>0</v>
      </c>
      <c r="N1883" s="124"/>
      <c r="O1883" s="124">
        <f t="shared" si="91"/>
        <v>0</v>
      </c>
      <c r="P1883" s="130"/>
      <c r="Q1883" s="130"/>
      <c r="R1883" s="130"/>
      <c r="S1883" s="130"/>
      <c r="T1883" s="130"/>
      <c r="U1883" s="130"/>
      <c r="V1883" s="130"/>
      <c r="W1883" s="130"/>
      <c r="X1883" s="130"/>
      <c r="Y1883" s="130"/>
      <c r="Z1883" s="130"/>
      <c r="AA1883" s="130"/>
      <c r="AB1883" s="131">
        <f t="shared" si="92"/>
        <v>0</v>
      </c>
    </row>
    <row r="1884" spans="1:28" s="97" customFormat="1" ht="12.75" x14ac:dyDescent="0.2">
      <c r="A1884" s="127"/>
      <c r="B1884" s="127"/>
      <c r="C1884" s="26"/>
      <c r="D1884" s="128"/>
      <c r="E1884" s="129"/>
      <c r="F1884" s="119" t="str">
        <f>+IF(ISNA(VLOOKUP($E1884,COA!$A$10:$C$208,3,0)),"",VLOOKUP($E1884,COA!$A$10:$C$208,3,0))</f>
        <v/>
      </c>
      <c r="G1884" s="129"/>
      <c r="H1884" s="119" t="str">
        <f>+IF(ISNA(VLOOKUP($E1884,COA!$A$10:$C$208,3,0)),"",VLOOKUP($E1884,COA!$A$10:$C$208,3,0))</f>
        <v/>
      </c>
      <c r="I1884" s="120"/>
      <c r="J1884" s="121" t="str">
        <f>+IF(ISNA(VLOOKUP($I1884,'Cost Center'!$A$9:$B$48,2,0)),"",(VLOOKUP($I1884,'Cost Center'!$A$9:$B$48,2,0)))</f>
        <v/>
      </c>
      <c r="K1884" s="122"/>
      <c r="L1884" s="123"/>
      <c r="M1884" s="124">
        <f t="shared" si="90"/>
        <v>0</v>
      </c>
      <c r="N1884" s="124"/>
      <c r="O1884" s="124">
        <f t="shared" si="91"/>
        <v>0</v>
      </c>
      <c r="P1884" s="130"/>
      <c r="Q1884" s="130"/>
      <c r="R1884" s="130"/>
      <c r="S1884" s="130"/>
      <c r="T1884" s="130"/>
      <c r="U1884" s="130"/>
      <c r="V1884" s="130"/>
      <c r="W1884" s="130"/>
      <c r="X1884" s="130"/>
      <c r="Y1884" s="130"/>
      <c r="Z1884" s="130"/>
      <c r="AA1884" s="130"/>
      <c r="AB1884" s="131">
        <f t="shared" si="92"/>
        <v>0</v>
      </c>
    </row>
    <row r="1885" spans="1:28" s="97" customFormat="1" ht="12.75" x14ac:dyDescent="0.2">
      <c r="A1885" s="127"/>
      <c r="B1885" s="127"/>
      <c r="C1885" s="26"/>
      <c r="D1885" s="128"/>
      <c r="E1885" s="129"/>
      <c r="F1885" s="119" t="str">
        <f>+IF(ISNA(VLOOKUP($E1885,COA!$A$10:$C$208,3,0)),"",VLOOKUP($E1885,COA!$A$10:$C$208,3,0))</f>
        <v/>
      </c>
      <c r="G1885" s="129"/>
      <c r="H1885" s="119" t="str">
        <f>+IF(ISNA(VLOOKUP($E1885,COA!$A$10:$C$208,3,0)),"",VLOOKUP($E1885,COA!$A$10:$C$208,3,0))</f>
        <v/>
      </c>
      <c r="I1885" s="120"/>
      <c r="J1885" s="121" t="str">
        <f>+IF(ISNA(VLOOKUP($I1885,'Cost Center'!$A$9:$B$48,2,0)),"",(VLOOKUP($I1885,'Cost Center'!$A$9:$B$48,2,0)))</f>
        <v/>
      </c>
      <c r="K1885" s="122"/>
      <c r="L1885" s="123"/>
      <c r="M1885" s="124">
        <f t="shared" si="90"/>
        <v>0</v>
      </c>
      <c r="N1885" s="124"/>
      <c r="O1885" s="124">
        <f t="shared" si="91"/>
        <v>0</v>
      </c>
      <c r="P1885" s="130"/>
      <c r="Q1885" s="130"/>
      <c r="R1885" s="130"/>
      <c r="S1885" s="130"/>
      <c r="T1885" s="130"/>
      <c r="U1885" s="130"/>
      <c r="V1885" s="130"/>
      <c r="W1885" s="130"/>
      <c r="X1885" s="130"/>
      <c r="Y1885" s="130"/>
      <c r="Z1885" s="130"/>
      <c r="AA1885" s="130"/>
      <c r="AB1885" s="131">
        <f t="shared" si="92"/>
        <v>0</v>
      </c>
    </row>
    <row r="1886" spans="1:28" s="97" customFormat="1" ht="12.75" x14ac:dyDescent="0.2">
      <c r="A1886" s="127"/>
      <c r="B1886" s="127"/>
      <c r="C1886" s="26"/>
      <c r="D1886" s="128"/>
      <c r="E1886" s="129"/>
      <c r="F1886" s="119" t="str">
        <f>+IF(ISNA(VLOOKUP($E1886,COA!$A$10:$C$208,3,0)),"",VLOOKUP($E1886,COA!$A$10:$C$208,3,0))</f>
        <v/>
      </c>
      <c r="G1886" s="129"/>
      <c r="H1886" s="119" t="str">
        <f>+IF(ISNA(VLOOKUP($E1886,COA!$A$10:$C$208,3,0)),"",VLOOKUP($E1886,COA!$A$10:$C$208,3,0))</f>
        <v/>
      </c>
      <c r="I1886" s="120"/>
      <c r="J1886" s="121" t="str">
        <f>+IF(ISNA(VLOOKUP($I1886,'Cost Center'!$A$9:$B$48,2,0)),"",(VLOOKUP($I1886,'Cost Center'!$A$9:$B$48,2,0)))</f>
        <v/>
      </c>
      <c r="K1886" s="122"/>
      <c r="L1886" s="123"/>
      <c r="M1886" s="124">
        <f t="shared" si="90"/>
        <v>0</v>
      </c>
      <c r="N1886" s="124"/>
      <c r="O1886" s="124">
        <f t="shared" si="91"/>
        <v>0</v>
      </c>
      <c r="P1886" s="130"/>
      <c r="Q1886" s="130"/>
      <c r="R1886" s="130"/>
      <c r="S1886" s="130"/>
      <c r="T1886" s="130"/>
      <c r="U1886" s="130"/>
      <c r="V1886" s="130"/>
      <c r="W1886" s="130"/>
      <c r="X1886" s="130"/>
      <c r="Y1886" s="130"/>
      <c r="Z1886" s="130"/>
      <c r="AA1886" s="130"/>
      <c r="AB1886" s="131">
        <f t="shared" si="92"/>
        <v>0</v>
      </c>
    </row>
    <row r="1887" spans="1:28" s="97" customFormat="1" ht="12.75" x14ac:dyDescent="0.2">
      <c r="A1887" s="127"/>
      <c r="B1887" s="127"/>
      <c r="C1887" s="26"/>
      <c r="D1887" s="128"/>
      <c r="E1887" s="129"/>
      <c r="F1887" s="119" t="str">
        <f>+IF(ISNA(VLOOKUP($E1887,COA!$A$10:$C$208,3,0)),"",VLOOKUP($E1887,COA!$A$10:$C$208,3,0))</f>
        <v/>
      </c>
      <c r="G1887" s="129"/>
      <c r="H1887" s="119" t="str">
        <f>+IF(ISNA(VLOOKUP($E1887,COA!$A$10:$C$208,3,0)),"",VLOOKUP($E1887,COA!$A$10:$C$208,3,0))</f>
        <v/>
      </c>
      <c r="I1887" s="120"/>
      <c r="J1887" s="121" t="str">
        <f>+IF(ISNA(VLOOKUP($I1887,'Cost Center'!$A$9:$B$48,2,0)),"",(VLOOKUP($I1887,'Cost Center'!$A$9:$B$48,2,0)))</f>
        <v/>
      </c>
      <c r="K1887" s="122"/>
      <c r="L1887" s="123"/>
      <c r="M1887" s="124">
        <f t="shared" si="90"/>
        <v>0</v>
      </c>
      <c r="N1887" s="124"/>
      <c r="O1887" s="124">
        <f t="shared" si="91"/>
        <v>0</v>
      </c>
      <c r="P1887" s="130"/>
      <c r="Q1887" s="130"/>
      <c r="R1887" s="130"/>
      <c r="S1887" s="130"/>
      <c r="T1887" s="130"/>
      <c r="U1887" s="130"/>
      <c r="V1887" s="130"/>
      <c r="W1887" s="130"/>
      <c r="X1887" s="130"/>
      <c r="Y1887" s="130"/>
      <c r="Z1887" s="130"/>
      <c r="AA1887" s="130"/>
      <c r="AB1887" s="131">
        <f t="shared" si="92"/>
        <v>0</v>
      </c>
    </row>
    <row r="1888" spans="1:28" s="97" customFormat="1" ht="12.75" x14ac:dyDescent="0.2">
      <c r="A1888" s="127"/>
      <c r="B1888" s="127"/>
      <c r="C1888" s="26"/>
      <c r="D1888" s="128"/>
      <c r="E1888" s="129"/>
      <c r="F1888" s="119" t="str">
        <f>+IF(ISNA(VLOOKUP($E1888,COA!$A$10:$C$208,3,0)),"",VLOOKUP($E1888,COA!$A$10:$C$208,3,0))</f>
        <v/>
      </c>
      <c r="G1888" s="129"/>
      <c r="H1888" s="119" t="str">
        <f>+IF(ISNA(VLOOKUP($E1888,COA!$A$10:$C$208,3,0)),"",VLOOKUP($E1888,COA!$A$10:$C$208,3,0))</f>
        <v/>
      </c>
      <c r="I1888" s="120"/>
      <c r="J1888" s="121" t="str">
        <f>+IF(ISNA(VLOOKUP($I1888,'Cost Center'!$A$9:$B$48,2,0)),"",(VLOOKUP($I1888,'Cost Center'!$A$9:$B$48,2,0)))</f>
        <v/>
      </c>
      <c r="K1888" s="122"/>
      <c r="L1888" s="123"/>
      <c r="M1888" s="124">
        <f t="shared" si="90"/>
        <v>0</v>
      </c>
      <c r="N1888" s="124"/>
      <c r="O1888" s="124">
        <f t="shared" si="91"/>
        <v>0</v>
      </c>
      <c r="P1888" s="130"/>
      <c r="Q1888" s="130"/>
      <c r="R1888" s="130"/>
      <c r="S1888" s="130"/>
      <c r="T1888" s="130"/>
      <c r="U1888" s="130"/>
      <c r="V1888" s="130"/>
      <c r="W1888" s="130"/>
      <c r="X1888" s="130"/>
      <c r="Y1888" s="130"/>
      <c r="Z1888" s="130"/>
      <c r="AA1888" s="130"/>
      <c r="AB1888" s="131">
        <f t="shared" si="92"/>
        <v>0</v>
      </c>
    </row>
    <row r="1889" spans="1:28" s="97" customFormat="1" ht="12.75" x14ac:dyDescent="0.2">
      <c r="A1889" s="127"/>
      <c r="B1889" s="127"/>
      <c r="C1889" s="26"/>
      <c r="D1889" s="128"/>
      <c r="E1889" s="129"/>
      <c r="F1889" s="119" t="str">
        <f>+IF(ISNA(VLOOKUP($E1889,COA!$A$10:$C$208,3,0)),"",VLOOKUP($E1889,COA!$A$10:$C$208,3,0))</f>
        <v/>
      </c>
      <c r="G1889" s="129"/>
      <c r="H1889" s="119" t="str">
        <f>+IF(ISNA(VLOOKUP($E1889,COA!$A$10:$C$208,3,0)),"",VLOOKUP($E1889,COA!$A$10:$C$208,3,0))</f>
        <v/>
      </c>
      <c r="I1889" s="120"/>
      <c r="J1889" s="121" t="str">
        <f>+IF(ISNA(VLOOKUP($I1889,'Cost Center'!$A$9:$B$48,2,0)),"",(VLOOKUP($I1889,'Cost Center'!$A$9:$B$48,2,0)))</f>
        <v/>
      </c>
      <c r="K1889" s="122"/>
      <c r="L1889" s="123"/>
      <c r="M1889" s="124">
        <f t="shared" si="90"/>
        <v>0</v>
      </c>
      <c r="N1889" s="124"/>
      <c r="O1889" s="124">
        <f t="shared" si="91"/>
        <v>0</v>
      </c>
      <c r="P1889" s="130"/>
      <c r="Q1889" s="130"/>
      <c r="R1889" s="130"/>
      <c r="S1889" s="130"/>
      <c r="T1889" s="130"/>
      <c r="U1889" s="130"/>
      <c r="V1889" s="130"/>
      <c r="W1889" s="130"/>
      <c r="X1889" s="130"/>
      <c r="Y1889" s="130"/>
      <c r="Z1889" s="130"/>
      <c r="AA1889" s="130"/>
      <c r="AB1889" s="131">
        <f t="shared" si="92"/>
        <v>0</v>
      </c>
    </row>
    <row r="1890" spans="1:28" s="97" customFormat="1" ht="12.75" x14ac:dyDescent="0.2">
      <c r="A1890" s="127"/>
      <c r="B1890" s="127"/>
      <c r="C1890" s="26"/>
      <c r="D1890" s="128"/>
      <c r="E1890" s="129"/>
      <c r="F1890" s="119" t="str">
        <f>+IF(ISNA(VLOOKUP($E1890,COA!$A$10:$C$208,3,0)),"",VLOOKUP($E1890,COA!$A$10:$C$208,3,0))</f>
        <v/>
      </c>
      <c r="G1890" s="129"/>
      <c r="H1890" s="119" t="str">
        <f>+IF(ISNA(VLOOKUP($E1890,COA!$A$10:$C$208,3,0)),"",VLOOKUP($E1890,COA!$A$10:$C$208,3,0))</f>
        <v/>
      </c>
      <c r="I1890" s="120"/>
      <c r="J1890" s="121" t="str">
        <f>+IF(ISNA(VLOOKUP($I1890,'Cost Center'!$A$9:$B$48,2,0)),"",(VLOOKUP($I1890,'Cost Center'!$A$9:$B$48,2,0)))</f>
        <v/>
      </c>
      <c r="K1890" s="122"/>
      <c r="L1890" s="123"/>
      <c r="M1890" s="124">
        <f t="shared" si="90"/>
        <v>0</v>
      </c>
      <c r="N1890" s="124"/>
      <c r="O1890" s="124">
        <f t="shared" si="91"/>
        <v>0</v>
      </c>
      <c r="P1890" s="130"/>
      <c r="Q1890" s="130"/>
      <c r="R1890" s="130"/>
      <c r="S1890" s="130"/>
      <c r="T1890" s="130"/>
      <c r="U1890" s="130"/>
      <c r="V1890" s="130"/>
      <c r="W1890" s="130"/>
      <c r="X1890" s="130"/>
      <c r="Y1890" s="130"/>
      <c r="Z1890" s="130"/>
      <c r="AA1890" s="130"/>
      <c r="AB1890" s="131">
        <f t="shared" si="92"/>
        <v>0</v>
      </c>
    </row>
    <row r="1891" spans="1:28" s="97" customFormat="1" ht="12.75" x14ac:dyDescent="0.2">
      <c r="A1891" s="127"/>
      <c r="B1891" s="127"/>
      <c r="C1891" s="26"/>
      <c r="D1891" s="128"/>
      <c r="E1891" s="129"/>
      <c r="F1891" s="119" t="str">
        <f>+IF(ISNA(VLOOKUP($E1891,COA!$A$10:$C$208,3,0)),"",VLOOKUP($E1891,COA!$A$10:$C$208,3,0))</f>
        <v/>
      </c>
      <c r="G1891" s="129"/>
      <c r="H1891" s="119" t="str">
        <f>+IF(ISNA(VLOOKUP($E1891,COA!$A$10:$C$208,3,0)),"",VLOOKUP($E1891,COA!$A$10:$C$208,3,0))</f>
        <v/>
      </c>
      <c r="I1891" s="120"/>
      <c r="J1891" s="121" t="str">
        <f>+IF(ISNA(VLOOKUP($I1891,'Cost Center'!$A$9:$B$48,2,0)),"",(VLOOKUP($I1891,'Cost Center'!$A$9:$B$48,2,0)))</f>
        <v/>
      </c>
      <c r="K1891" s="122"/>
      <c r="L1891" s="123"/>
      <c r="M1891" s="124">
        <f t="shared" si="90"/>
        <v>0</v>
      </c>
      <c r="N1891" s="124"/>
      <c r="O1891" s="124">
        <f t="shared" si="91"/>
        <v>0</v>
      </c>
      <c r="P1891" s="130"/>
      <c r="Q1891" s="130"/>
      <c r="R1891" s="130"/>
      <c r="S1891" s="130"/>
      <c r="T1891" s="130"/>
      <c r="U1891" s="130"/>
      <c r="V1891" s="130"/>
      <c r="W1891" s="130"/>
      <c r="X1891" s="130"/>
      <c r="Y1891" s="130"/>
      <c r="Z1891" s="130"/>
      <c r="AA1891" s="130"/>
      <c r="AB1891" s="131">
        <f t="shared" si="92"/>
        <v>0</v>
      </c>
    </row>
    <row r="1892" spans="1:28" s="97" customFormat="1" ht="12.75" x14ac:dyDescent="0.2">
      <c r="A1892" s="127"/>
      <c r="B1892" s="127"/>
      <c r="C1892" s="26"/>
      <c r="D1892" s="128"/>
      <c r="E1892" s="129"/>
      <c r="F1892" s="119" t="str">
        <f>+IF(ISNA(VLOOKUP($E1892,COA!$A$10:$C$208,3,0)),"",VLOOKUP($E1892,COA!$A$10:$C$208,3,0))</f>
        <v/>
      </c>
      <c r="G1892" s="129"/>
      <c r="H1892" s="119" t="str">
        <f>+IF(ISNA(VLOOKUP($E1892,COA!$A$10:$C$208,3,0)),"",VLOOKUP($E1892,COA!$A$10:$C$208,3,0))</f>
        <v/>
      </c>
      <c r="I1892" s="120"/>
      <c r="J1892" s="121" t="str">
        <f>+IF(ISNA(VLOOKUP($I1892,'Cost Center'!$A$9:$B$48,2,0)),"",(VLOOKUP($I1892,'Cost Center'!$A$9:$B$48,2,0)))</f>
        <v/>
      </c>
      <c r="K1892" s="122"/>
      <c r="L1892" s="123"/>
      <c r="M1892" s="124">
        <f t="shared" si="90"/>
        <v>0</v>
      </c>
      <c r="N1892" s="124"/>
      <c r="O1892" s="124">
        <f t="shared" si="91"/>
        <v>0</v>
      </c>
      <c r="P1892" s="130"/>
      <c r="Q1892" s="130"/>
      <c r="R1892" s="130"/>
      <c r="S1892" s="130"/>
      <c r="T1892" s="130"/>
      <c r="U1892" s="130"/>
      <c r="V1892" s="130"/>
      <c r="W1892" s="130"/>
      <c r="X1892" s="130"/>
      <c r="Y1892" s="130"/>
      <c r="Z1892" s="130"/>
      <c r="AA1892" s="130"/>
      <c r="AB1892" s="131">
        <f t="shared" si="92"/>
        <v>0</v>
      </c>
    </row>
    <row r="1893" spans="1:28" s="97" customFormat="1" ht="12.75" x14ac:dyDescent="0.2">
      <c r="A1893" s="127"/>
      <c r="B1893" s="127"/>
      <c r="C1893" s="26"/>
      <c r="D1893" s="128"/>
      <c r="E1893" s="129"/>
      <c r="F1893" s="119" t="str">
        <f>+IF(ISNA(VLOOKUP($E1893,COA!$A$10:$C$208,3,0)),"",VLOOKUP($E1893,COA!$A$10:$C$208,3,0))</f>
        <v/>
      </c>
      <c r="G1893" s="129"/>
      <c r="H1893" s="119" t="str">
        <f>+IF(ISNA(VLOOKUP($E1893,COA!$A$10:$C$208,3,0)),"",VLOOKUP($E1893,COA!$A$10:$C$208,3,0))</f>
        <v/>
      </c>
      <c r="I1893" s="120"/>
      <c r="J1893" s="121" t="str">
        <f>+IF(ISNA(VLOOKUP($I1893,'Cost Center'!$A$9:$B$48,2,0)),"",(VLOOKUP($I1893,'Cost Center'!$A$9:$B$48,2,0)))</f>
        <v/>
      </c>
      <c r="K1893" s="122"/>
      <c r="L1893" s="123"/>
      <c r="M1893" s="124">
        <f t="shared" si="90"/>
        <v>0</v>
      </c>
      <c r="N1893" s="124"/>
      <c r="O1893" s="124">
        <f t="shared" si="91"/>
        <v>0</v>
      </c>
      <c r="P1893" s="130"/>
      <c r="Q1893" s="130"/>
      <c r="R1893" s="130"/>
      <c r="S1893" s="130"/>
      <c r="T1893" s="130"/>
      <c r="U1893" s="130"/>
      <c r="V1893" s="130"/>
      <c r="W1893" s="130"/>
      <c r="X1893" s="130"/>
      <c r="Y1893" s="130"/>
      <c r="Z1893" s="130"/>
      <c r="AA1893" s="130"/>
      <c r="AB1893" s="131">
        <f t="shared" si="92"/>
        <v>0</v>
      </c>
    </row>
    <row r="1894" spans="1:28" s="97" customFormat="1" ht="12.75" x14ac:dyDescent="0.2">
      <c r="A1894" s="127"/>
      <c r="B1894" s="127"/>
      <c r="C1894" s="26"/>
      <c r="D1894" s="128"/>
      <c r="E1894" s="129"/>
      <c r="F1894" s="119" t="str">
        <f>+IF(ISNA(VLOOKUP($E1894,COA!$A$10:$C$208,3,0)),"",VLOOKUP($E1894,COA!$A$10:$C$208,3,0))</f>
        <v/>
      </c>
      <c r="G1894" s="129"/>
      <c r="H1894" s="119" t="str">
        <f>+IF(ISNA(VLOOKUP($E1894,COA!$A$10:$C$208,3,0)),"",VLOOKUP($E1894,COA!$A$10:$C$208,3,0))</f>
        <v/>
      </c>
      <c r="I1894" s="120"/>
      <c r="J1894" s="121" t="str">
        <f>+IF(ISNA(VLOOKUP($I1894,'Cost Center'!$A$9:$B$48,2,0)),"",(VLOOKUP($I1894,'Cost Center'!$A$9:$B$48,2,0)))</f>
        <v/>
      </c>
      <c r="K1894" s="122"/>
      <c r="L1894" s="123"/>
      <c r="M1894" s="124">
        <f t="shared" si="90"/>
        <v>0</v>
      </c>
      <c r="N1894" s="124"/>
      <c r="O1894" s="124">
        <f t="shared" si="91"/>
        <v>0</v>
      </c>
      <c r="P1894" s="130"/>
      <c r="Q1894" s="130"/>
      <c r="R1894" s="130"/>
      <c r="S1894" s="130"/>
      <c r="T1894" s="130"/>
      <c r="U1894" s="130"/>
      <c r="V1894" s="130"/>
      <c r="W1894" s="130"/>
      <c r="X1894" s="130"/>
      <c r="Y1894" s="130"/>
      <c r="Z1894" s="130"/>
      <c r="AA1894" s="130"/>
      <c r="AB1894" s="131">
        <f t="shared" si="92"/>
        <v>0</v>
      </c>
    </row>
    <row r="1895" spans="1:28" s="97" customFormat="1" ht="12.75" x14ac:dyDescent="0.2">
      <c r="A1895" s="127"/>
      <c r="B1895" s="127"/>
      <c r="C1895" s="26"/>
      <c r="D1895" s="128"/>
      <c r="E1895" s="129"/>
      <c r="F1895" s="119" t="str">
        <f>+IF(ISNA(VLOOKUP($E1895,COA!$A$10:$C$208,3,0)),"",VLOOKUP($E1895,COA!$A$10:$C$208,3,0))</f>
        <v/>
      </c>
      <c r="G1895" s="129"/>
      <c r="H1895" s="119" t="str">
        <f>+IF(ISNA(VLOOKUP($E1895,COA!$A$10:$C$208,3,0)),"",VLOOKUP($E1895,COA!$A$10:$C$208,3,0))</f>
        <v/>
      </c>
      <c r="I1895" s="120"/>
      <c r="J1895" s="121" t="str">
        <f>+IF(ISNA(VLOOKUP($I1895,'Cost Center'!$A$9:$B$48,2,0)),"",(VLOOKUP($I1895,'Cost Center'!$A$9:$B$48,2,0)))</f>
        <v/>
      </c>
      <c r="K1895" s="122"/>
      <c r="L1895" s="123"/>
      <c r="M1895" s="124">
        <f t="shared" si="90"/>
        <v>0</v>
      </c>
      <c r="N1895" s="124"/>
      <c r="O1895" s="124">
        <f t="shared" si="91"/>
        <v>0</v>
      </c>
      <c r="P1895" s="130"/>
      <c r="Q1895" s="130"/>
      <c r="R1895" s="130"/>
      <c r="S1895" s="130"/>
      <c r="T1895" s="130"/>
      <c r="U1895" s="130"/>
      <c r="V1895" s="130"/>
      <c r="W1895" s="130"/>
      <c r="X1895" s="130"/>
      <c r="Y1895" s="130"/>
      <c r="Z1895" s="130"/>
      <c r="AA1895" s="130"/>
      <c r="AB1895" s="131">
        <f t="shared" si="92"/>
        <v>0</v>
      </c>
    </row>
    <row r="1896" spans="1:28" s="97" customFormat="1" ht="12.75" x14ac:dyDescent="0.2">
      <c r="A1896" s="127"/>
      <c r="B1896" s="127"/>
      <c r="C1896" s="26"/>
      <c r="D1896" s="128"/>
      <c r="E1896" s="129"/>
      <c r="F1896" s="119" t="str">
        <f>+IF(ISNA(VLOOKUP($E1896,COA!$A$10:$C$208,3,0)),"",VLOOKUP($E1896,COA!$A$10:$C$208,3,0))</f>
        <v/>
      </c>
      <c r="G1896" s="129"/>
      <c r="H1896" s="119" t="str">
        <f>+IF(ISNA(VLOOKUP($E1896,COA!$A$10:$C$208,3,0)),"",VLOOKUP($E1896,COA!$A$10:$C$208,3,0))</f>
        <v/>
      </c>
      <c r="I1896" s="120"/>
      <c r="J1896" s="121" t="str">
        <f>+IF(ISNA(VLOOKUP($I1896,'Cost Center'!$A$9:$B$48,2,0)),"",(VLOOKUP($I1896,'Cost Center'!$A$9:$B$48,2,0)))</f>
        <v/>
      </c>
      <c r="K1896" s="122"/>
      <c r="L1896" s="123"/>
      <c r="M1896" s="124">
        <f t="shared" si="90"/>
        <v>0</v>
      </c>
      <c r="N1896" s="124"/>
      <c r="O1896" s="124">
        <f t="shared" si="91"/>
        <v>0</v>
      </c>
      <c r="P1896" s="130"/>
      <c r="Q1896" s="130"/>
      <c r="R1896" s="130"/>
      <c r="S1896" s="130"/>
      <c r="T1896" s="130"/>
      <c r="U1896" s="130"/>
      <c r="V1896" s="130"/>
      <c r="W1896" s="130"/>
      <c r="X1896" s="130"/>
      <c r="Y1896" s="130"/>
      <c r="Z1896" s="130"/>
      <c r="AA1896" s="130"/>
      <c r="AB1896" s="131">
        <f t="shared" si="92"/>
        <v>0</v>
      </c>
    </row>
    <row r="1897" spans="1:28" s="97" customFormat="1" ht="12.75" x14ac:dyDescent="0.2">
      <c r="A1897" s="127"/>
      <c r="B1897" s="127"/>
      <c r="C1897" s="26"/>
      <c r="D1897" s="128"/>
      <c r="E1897" s="129"/>
      <c r="F1897" s="119" t="str">
        <f>+IF(ISNA(VLOOKUP($E1897,COA!$A$10:$C$208,3,0)),"",VLOOKUP($E1897,COA!$A$10:$C$208,3,0))</f>
        <v/>
      </c>
      <c r="G1897" s="129"/>
      <c r="H1897" s="119" t="str">
        <f>+IF(ISNA(VLOOKUP($E1897,COA!$A$10:$C$208,3,0)),"",VLOOKUP($E1897,COA!$A$10:$C$208,3,0))</f>
        <v/>
      </c>
      <c r="I1897" s="120"/>
      <c r="J1897" s="121" t="str">
        <f>+IF(ISNA(VLOOKUP($I1897,'Cost Center'!$A$9:$B$48,2,0)),"",(VLOOKUP($I1897,'Cost Center'!$A$9:$B$48,2,0)))</f>
        <v/>
      </c>
      <c r="K1897" s="122"/>
      <c r="L1897" s="123"/>
      <c r="M1897" s="124">
        <f t="shared" si="90"/>
        <v>0</v>
      </c>
      <c r="N1897" s="124"/>
      <c r="O1897" s="124">
        <f t="shared" si="91"/>
        <v>0</v>
      </c>
      <c r="P1897" s="130"/>
      <c r="Q1897" s="130"/>
      <c r="R1897" s="130"/>
      <c r="S1897" s="130"/>
      <c r="T1897" s="130"/>
      <c r="U1897" s="130"/>
      <c r="V1897" s="130"/>
      <c r="W1897" s="130"/>
      <c r="X1897" s="130"/>
      <c r="Y1897" s="130"/>
      <c r="Z1897" s="130"/>
      <c r="AA1897" s="130"/>
      <c r="AB1897" s="131">
        <f t="shared" si="92"/>
        <v>0</v>
      </c>
    </row>
    <row r="1898" spans="1:28" s="97" customFormat="1" ht="12.75" x14ac:dyDescent="0.2">
      <c r="A1898" s="127"/>
      <c r="B1898" s="127"/>
      <c r="C1898" s="26"/>
      <c r="D1898" s="128"/>
      <c r="E1898" s="129"/>
      <c r="F1898" s="119" t="str">
        <f>+IF(ISNA(VLOOKUP($E1898,COA!$A$10:$C$208,3,0)),"",VLOOKUP($E1898,COA!$A$10:$C$208,3,0))</f>
        <v/>
      </c>
      <c r="G1898" s="129"/>
      <c r="H1898" s="119" t="str">
        <f>+IF(ISNA(VLOOKUP($E1898,COA!$A$10:$C$208,3,0)),"",VLOOKUP($E1898,COA!$A$10:$C$208,3,0))</f>
        <v/>
      </c>
      <c r="I1898" s="120"/>
      <c r="J1898" s="121" t="str">
        <f>+IF(ISNA(VLOOKUP($I1898,'Cost Center'!$A$9:$B$48,2,0)),"",(VLOOKUP($I1898,'Cost Center'!$A$9:$B$48,2,0)))</f>
        <v/>
      </c>
      <c r="K1898" s="122"/>
      <c r="L1898" s="123"/>
      <c r="M1898" s="124">
        <f t="shared" si="90"/>
        <v>0</v>
      </c>
      <c r="N1898" s="124"/>
      <c r="O1898" s="124">
        <f t="shared" si="91"/>
        <v>0</v>
      </c>
      <c r="P1898" s="130"/>
      <c r="Q1898" s="130"/>
      <c r="R1898" s="130"/>
      <c r="S1898" s="130"/>
      <c r="T1898" s="130"/>
      <c r="U1898" s="130"/>
      <c r="V1898" s="130"/>
      <c r="W1898" s="130"/>
      <c r="X1898" s="130"/>
      <c r="Y1898" s="130"/>
      <c r="Z1898" s="130"/>
      <c r="AA1898" s="130"/>
      <c r="AB1898" s="131">
        <f t="shared" si="92"/>
        <v>0</v>
      </c>
    </row>
    <row r="1899" spans="1:28" s="97" customFormat="1" ht="12.75" x14ac:dyDescent="0.2">
      <c r="A1899" s="127"/>
      <c r="B1899" s="127"/>
      <c r="C1899" s="26"/>
      <c r="D1899" s="128"/>
      <c r="E1899" s="129"/>
      <c r="F1899" s="119" t="str">
        <f>+IF(ISNA(VLOOKUP($E1899,COA!$A$10:$C$208,3,0)),"",VLOOKUP($E1899,COA!$A$10:$C$208,3,0))</f>
        <v/>
      </c>
      <c r="G1899" s="129"/>
      <c r="H1899" s="119" t="str">
        <f>+IF(ISNA(VLOOKUP($E1899,COA!$A$10:$C$208,3,0)),"",VLOOKUP($E1899,COA!$A$10:$C$208,3,0))</f>
        <v/>
      </c>
      <c r="I1899" s="120"/>
      <c r="J1899" s="121" t="str">
        <f>+IF(ISNA(VLOOKUP($I1899,'Cost Center'!$A$9:$B$48,2,0)),"",(VLOOKUP($I1899,'Cost Center'!$A$9:$B$48,2,0)))</f>
        <v/>
      </c>
      <c r="K1899" s="122"/>
      <c r="L1899" s="123"/>
      <c r="M1899" s="124">
        <f t="shared" si="90"/>
        <v>0</v>
      </c>
      <c r="N1899" s="124"/>
      <c r="O1899" s="124">
        <f t="shared" si="91"/>
        <v>0</v>
      </c>
      <c r="P1899" s="130"/>
      <c r="Q1899" s="130"/>
      <c r="R1899" s="130"/>
      <c r="S1899" s="130"/>
      <c r="T1899" s="130"/>
      <c r="U1899" s="130"/>
      <c r="V1899" s="130"/>
      <c r="W1899" s="130"/>
      <c r="X1899" s="130"/>
      <c r="Y1899" s="130"/>
      <c r="Z1899" s="130"/>
      <c r="AA1899" s="130"/>
      <c r="AB1899" s="131">
        <f t="shared" si="92"/>
        <v>0</v>
      </c>
    </row>
    <row r="1900" spans="1:28" s="97" customFormat="1" ht="12.75" x14ac:dyDescent="0.2">
      <c r="A1900" s="127"/>
      <c r="B1900" s="127"/>
      <c r="C1900" s="26"/>
      <c r="D1900" s="128"/>
      <c r="E1900" s="129"/>
      <c r="F1900" s="119" t="str">
        <f>+IF(ISNA(VLOOKUP($E1900,COA!$A$10:$C$208,3,0)),"",VLOOKUP($E1900,COA!$A$10:$C$208,3,0))</f>
        <v/>
      </c>
      <c r="G1900" s="129"/>
      <c r="H1900" s="119" t="str">
        <f>+IF(ISNA(VLOOKUP($E1900,COA!$A$10:$C$208,3,0)),"",VLOOKUP($E1900,COA!$A$10:$C$208,3,0))</f>
        <v/>
      </c>
      <c r="I1900" s="120"/>
      <c r="J1900" s="121" t="str">
        <f>+IF(ISNA(VLOOKUP($I1900,'Cost Center'!$A$9:$B$48,2,0)),"",(VLOOKUP($I1900,'Cost Center'!$A$9:$B$48,2,0)))</f>
        <v/>
      </c>
      <c r="K1900" s="122"/>
      <c r="L1900" s="123"/>
      <c r="M1900" s="124">
        <f t="shared" si="90"/>
        <v>0</v>
      </c>
      <c r="N1900" s="124"/>
      <c r="O1900" s="124">
        <f t="shared" si="91"/>
        <v>0</v>
      </c>
      <c r="P1900" s="130"/>
      <c r="Q1900" s="130"/>
      <c r="R1900" s="130"/>
      <c r="S1900" s="130"/>
      <c r="T1900" s="130"/>
      <c r="U1900" s="130"/>
      <c r="V1900" s="130"/>
      <c r="W1900" s="130"/>
      <c r="X1900" s="130"/>
      <c r="Y1900" s="130"/>
      <c r="Z1900" s="130"/>
      <c r="AA1900" s="130"/>
      <c r="AB1900" s="131">
        <f t="shared" si="92"/>
        <v>0</v>
      </c>
    </row>
    <row r="1901" spans="1:28" s="97" customFormat="1" ht="12.75" x14ac:dyDescent="0.2">
      <c r="A1901" s="127"/>
      <c r="B1901" s="127"/>
      <c r="C1901" s="26"/>
      <c r="D1901" s="128"/>
      <c r="E1901" s="129"/>
      <c r="F1901" s="119" t="str">
        <f>+IF(ISNA(VLOOKUP($E1901,COA!$A$10:$C$208,3,0)),"",VLOOKUP($E1901,COA!$A$10:$C$208,3,0))</f>
        <v/>
      </c>
      <c r="G1901" s="129"/>
      <c r="H1901" s="119" t="str">
        <f>+IF(ISNA(VLOOKUP($E1901,COA!$A$10:$C$208,3,0)),"",VLOOKUP($E1901,COA!$A$10:$C$208,3,0))</f>
        <v/>
      </c>
      <c r="I1901" s="120"/>
      <c r="J1901" s="121" t="str">
        <f>+IF(ISNA(VLOOKUP($I1901,'Cost Center'!$A$9:$B$48,2,0)),"",(VLOOKUP($I1901,'Cost Center'!$A$9:$B$48,2,0)))</f>
        <v/>
      </c>
      <c r="K1901" s="122"/>
      <c r="L1901" s="123"/>
      <c r="M1901" s="124">
        <f t="shared" si="90"/>
        <v>0</v>
      </c>
      <c r="N1901" s="124"/>
      <c r="O1901" s="124">
        <f t="shared" si="91"/>
        <v>0</v>
      </c>
      <c r="P1901" s="130"/>
      <c r="Q1901" s="130"/>
      <c r="R1901" s="130"/>
      <c r="S1901" s="130"/>
      <c r="T1901" s="130"/>
      <c r="U1901" s="130"/>
      <c r="V1901" s="130"/>
      <c r="W1901" s="130"/>
      <c r="X1901" s="130"/>
      <c r="Y1901" s="130"/>
      <c r="Z1901" s="130"/>
      <c r="AA1901" s="130"/>
      <c r="AB1901" s="131">
        <f t="shared" si="92"/>
        <v>0</v>
      </c>
    </row>
    <row r="1902" spans="1:28" s="97" customFormat="1" ht="12.75" x14ac:dyDescent="0.2">
      <c r="A1902" s="127"/>
      <c r="B1902" s="127"/>
      <c r="C1902" s="26"/>
      <c r="D1902" s="128"/>
      <c r="E1902" s="129"/>
      <c r="F1902" s="119" t="str">
        <f>+IF(ISNA(VLOOKUP($E1902,COA!$A$10:$C$208,3,0)),"",VLOOKUP($E1902,COA!$A$10:$C$208,3,0))</f>
        <v/>
      </c>
      <c r="G1902" s="129"/>
      <c r="H1902" s="119" t="str">
        <f>+IF(ISNA(VLOOKUP($E1902,COA!$A$10:$C$208,3,0)),"",VLOOKUP($E1902,COA!$A$10:$C$208,3,0))</f>
        <v/>
      </c>
      <c r="I1902" s="120"/>
      <c r="J1902" s="121" t="str">
        <f>+IF(ISNA(VLOOKUP($I1902,'Cost Center'!$A$9:$B$48,2,0)),"",(VLOOKUP($I1902,'Cost Center'!$A$9:$B$48,2,0)))</f>
        <v/>
      </c>
      <c r="K1902" s="122"/>
      <c r="L1902" s="123"/>
      <c r="M1902" s="124">
        <f t="shared" si="90"/>
        <v>0</v>
      </c>
      <c r="N1902" s="124"/>
      <c r="O1902" s="124">
        <f t="shared" si="91"/>
        <v>0</v>
      </c>
      <c r="P1902" s="130"/>
      <c r="Q1902" s="130"/>
      <c r="R1902" s="130"/>
      <c r="S1902" s="130"/>
      <c r="T1902" s="130"/>
      <c r="U1902" s="130"/>
      <c r="V1902" s="130"/>
      <c r="W1902" s="130"/>
      <c r="X1902" s="130"/>
      <c r="Y1902" s="130"/>
      <c r="Z1902" s="130"/>
      <c r="AA1902" s="130"/>
      <c r="AB1902" s="131">
        <f t="shared" si="92"/>
        <v>0</v>
      </c>
    </row>
    <row r="1903" spans="1:28" s="97" customFormat="1" ht="12.75" x14ac:dyDescent="0.2">
      <c r="A1903" s="127"/>
      <c r="B1903" s="127"/>
      <c r="C1903" s="26"/>
      <c r="D1903" s="128"/>
      <c r="E1903" s="129"/>
      <c r="F1903" s="119" t="str">
        <f>+IF(ISNA(VLOOKUP($E1903,COA!$A$10:$C$208,3,0)),"",VLOOKUP($E1903,COA!$A$10:$C$208,3,0))</f>
        <v/>
      </c>
      <c r="G1903" s="129"/>
      <c r="H1903" s="119" t="str">
        <f>+IF(ISNA(VLOOKUP($E1903,COA!$A$10:$C$208,3,0)),"",VLOOKUP($E1903,COA!$A$10:$C$208,3,0))</f>
        <v/>
      </c>
      <c r="I1903" s="120"/>
      <c r="J1903" s="121" t="str">
        <f>+IF(ISNA(VLOOKUP($I1903,'Cost Center'!$A$9:$B$48,2,0)),"",(VLOOKUP($I1903,'Cost Center'!$A$9:$B$48,2,0)))</f>
        <v/>
      </c>
      <c r="K1903" s="122"/>
      <c r="L1903" s="123"/>
      <c r="M1903" s="124">
        <f t="shared" si="90"/>
        <v>0</v>
      </c>
      <c r="N1903" s="124"/>
      <c r="O1903" s="124">
        <f t="shared" si="91"/>
        <v>0</v>
      </c>
      <c r="P1903" s="130"/>
      <c r="Q1903" s="130"/>
      <c r="R1903" s="130"/>
      <c r="S1903" s="130"/>
      <c r="T1903" s="130"/>
      <c r="U1903" s="130"/>
      <c r="V1903" s="130"/>
      <c r="W1903" s="130"/>
      <c r="X1903" s="130"/>
      <c r="Y1903" s="130"/>
      <c r="Z1903" s="130"/>
      <c r="AA1903" s="130"/>
      <c r="AB1903" s="131">
        <f t="shared" si="92"/>
        <v>0</v>
      </c>
    </row>
    <row r="1904" spans="1:28" s="97" customFormat="1" ht="12.75" x14ac:dyDescent="0.2">
      <c r="A1904" s="127"/>
      <c r="B1904" s="127"/>
      <c r="C1904" s="26"/>
      <c r="D1904" s="128"/>
      <c r="E1904" s="129"/>
      <c r="F1904" s="119" t="str">
        <f>+IF(ISNA(VLOOKUP($E1904,COA!$A$10:$C$208,3,0)),"",VLOOKUP($E1904,COA!$A$10:$C$208,3,0))</f>
        <v/>
      </c>
      <c r="G1904" s="129"/>
      <c r="H1904" s="119" t="str">
        <f>+IF(ISNA(VLOOKUP($E1904,COA!$A$10:$C$208,3,0)),"",VLOOKUP($E1904,COA!$A$10:$C$208,3,0))</f>
        <v/>
      </c>
      <c r="I1904" s="120"/>
      <c r="J1904" s="121" t="str">
        <f>+IF(ISNA(VLOOKUP($I1904,'Cost Center'!$A$9:$B$48,2,0)),"",(VLOOKUP($I1904,'Cost Center'!$A$9:$B$48,2,0)))</f>
        <v/>
      </c>
      <c r="K1904" s="122"/>
      <c r="L1904" s="123"/>
      <c r="M1904" s="124">
        <f t="shared" si="90"/>
        <v>0</v>
      </c>
      <c r="N1904" s="124"/>
      <c r="O1904" s="124">
        <f t="shared" si="91"/>
        <v>0</v>
      </c>
      <c r="P1904" s="130"/>
      <c r="Q1904" s="130"/>
      <c r="R1904" s="130"/>
      <c r="S1904" s="130"/>
      <c r="T1904" s="130"/>
      <c r="U1904" s="130"/>
      <c r="V1904" s="130"/>
      <c r="W1904" s="130"/>
      <c r="X1904" s="130"/>
      <c r="Y1904" s="130"/>
      <c r="Z1904" s="130"/>
      <c r="AA1904" s="130"/>
      <c r="AB1904" s="131">
        <f t="shared" si="92"/>
        <v>0</v>
      </c>
    </row>
    <row r="1905" spans="1:28" s="97" customFormat="1" ht="12.75" x14ac:dyDescent="0.2">
      <c r="A1905" s="127"/>
      <c r="B1905" s="127"/>
      <c r="C1905" s="26"/>
      <c r="D1905" s="128"/>
      <c r="E1905" s="129"/>
      <c r="F1905" s="119" t="str">
        <f>+IF(ISNA(VLOOKUP($E1905,COA!$A$10:$C$208,3,0)),"",VLOOKUP($E1905,COA!$A$10:$C$208,3,0))</f>
        <v/>
      </c>
      <c r="G1905" s="129"/>
      <c r="H1905" s="119" t="str">
        <f>+IF(ISNA(VLOOKUP($E1905,COA!$A$10:$C$208,3,0)),"",VLOOKUP($E1905,COA!$A$10:$C$208,3,0))</f>
        <v/>
      </c>
      <c r="I1905" s="120"/>
      <c r="J1905" s="121" t="str">
        <f>+IF(ISNA(VLOOKUP($I1905,'Cost Center'!$A$9:$B$48,2,0)),"",(VLOOKUP($I1905,'Cost Center'!$A$9:$B$48,2,0)))</f>
        <v/>
      </c>
      <c r="K1905" s="122"/>
      <c r="L1905" s="123"/>
      <c r="M1905" s="124">
        <f t="shared" si="90"/>
        <v>0</v>
      </c>
      <c r="N1905" s="124"/>
      <c r="O1905" s="124">
        <f t="shared" si="91"/>
        <v>0</v>
      </c>
      <c r="P1905" s="130"/>
      <c r="Q1905" s="130"/>
      <c r="R1905" s="130"/>
      <c r="S1905" s="130"/>
      <c r="T1905" s="130"/>
      <c r="U1905" s="130"/>
      <c r="V1905" s="130"/>
      <c r="W1905" s="130"/>
      <c r="X1905" s="130"/>
      <c r="Y1905" s="130"/>
      <c r="Z1905" s="130"/>
      <c r="AA1905" s="130"/>
      <c r="AB1905" s="131">
        <f t="shared" si="92"/>
        <v>0</v>
      </c>
    </row>
    <row r="1906" spans="1:28" s="97" customFormat="1" ht="12.75" x14ac:dyDescent="0.2">
      <c r="A1906" s="127"/>
      <c r="B1906" s="127"/>
      <c r="C1906" s="26"/>
      <c r="D1906" s="128"/>
      <c r="E1906" s="129"/>
      <c r="F1906" s="119" t="str">
        <f>+IF(ISNA(VLOOKUP($E1906,COA!$A$10:$C$208,3,0)),"",VLOOKUP($E1906,COA!$A$10:$C$208,3,0))</f>
        <v/>
      </c>
      <c r="G1906" s="129"/>
      <c r="H1906" s="119" t="str">
        <f>+IF(ISNA(VLOOKUP($E1906,COA!$A$10:$C$208,3,0)),"",VLOOKUP($E1906,COA!$A$10:$C$208,3,0))</f>
        <v/>
      </c>
      <c r="I1906" s="120"/>
      <c r="J1906" s="121" t="str">
        <f>+IF(ISNA(VLOOKUP($I1906,'Cost Center'!$A$9:$B$48,2,0)),"",(VLOOKUP($I1906,'Cost Center'!$A$9:$B$48,2,0)))</f>
        <v/>
      </c>
      <c r="K1906" s="122"/>
      <c r="L1906" s="123"/>
      <c r="M1906" s="124">
        <f t="shared" si="90"/>
        <v>0</v>
      </c>
      <c r="N1906" s="124"/>
      <c r="O1906" s="124">
        <f t="shared" si="91"/>
        <v>0</v>
      </c>
      <c r="P1906" s="130"/>
      <c r="Q1906" s="130"/>
      <c r="R1906" s="130"/>
      <c r="S1906" s="130"/>
      <c r="T1906" s="130"/>
      <c r="U1906" s="130"/>
      <c r="V1906" s="130"/>
      <c r="W1906" s="130"/>
      <c r="X1906" s="130"/>
      <c r="Y1906" s="130"/>
      <c r="Z1906" s="130"/>
      <c r="AA1906" s="130"/>
      <c r="AB1906" s="131">
        <f t="shared" si="92"/>
        <v>0</v>
      </c>
    </row>
    <row r="1907" spans="1:28" s="97" customFormat="1" ht="12.75" x14ac:dyDescent="0.2">
      <c r="A1907" s="127"/>
      <c r="B1907" s="127"/>
      <c r="C1907" s="26"/>
      <c r="D1907" s="128"/>
      <c r="E1907" s="129"/>
      <c r="F1907" s="119" t="str">
        <f>+IF(ISNA(VLOOKUP($E1907,COA!$A$10:$C$208,3,0)),"",VLOOKUP($E1907,COA!$A$10:$C$208,3,0))</f>
        <v/>
      </c>
      <c r="G1907" s="129"/>
      <c r="H1907" s="119" t="str">
        <f>+IF(ISNA(VLOOKUP($E1907,COA!$A$10:$C$208,3,0)),"",VLOOKUP($E1907,COA!$A$10:$C$208,3,0))</f>
        <v/>
      </c>
      <c r="I1907" s="120"/>
      <c r="J1907" s="121" t="str">
        <f>+IF(ISNA(VLOOKUP($I1907,'Cost Center'!$A$9:$B$48,2,0)),"",(VLOOKUP($I1907,'Cost Center'!$A$9:$B$48,2,0)))</f>
        <v/>
      </c>
      <c r="K1907" s="122"/>
      <c r="L1907" s="123"/>
      <c r="M1907" s="124">
        <f t="shared" si="90"/>
        <v>0</v>
      </c>
      <c r="N1907" s="124"/>
      <c r="O1907" s="124">
        <f t="shared" si="91"/>
        <v>0</v>
      </c>
      <c r="P1907" s="130"/>
      <c r="Q1907" s="130"/>
      <c r="R1907" s="130"/>
      <c r="S1907" s="130"/>
      <c r="T1907" s="130"/>
      <c r="U1907" s="130"/>
      <c r="V1907" s="130"/>
      <c r="W1907" s="130"/>
      <c r="X1907" s="130"/>
      <c r="Y1907" s="130"/>
      <c r="Z1907" s="130"/>
      <c r="AA1907" s="130"/>
      <c r="AB1907" s="131">
        <f t="shared" si="92"/>
        <v>0</v>
      </c>
    </row>
    <row r="1908" spans="1:28" s="97" customFormat="1" ht="12.75" x14ac:dyDescent="0.2">
      <c r="A1908" s="127"/>
      <c r="B1908" s="127"/>
      <c r="C1908" s="26"/>
      <c r="D1908" s="128"/>
      <c r="E1908" s="129"/>
      <c r="F1908" s="119" t="str">
        <f>+IF(ISNA(VLOOKUP($E1908,COA!$A$10:$C$208,3,0)),"",VLOOKUP($E1908,COA!$A$10:$C$208,3,0))</f>
        <v/>
      </c>
      <c r="G1908" s="129"/>
      <c r="H1908" s="119" t="str">
        <f>+IF(ISNA(VLOOKUP($E1908,COA!$A$10:$C$208,3,0)),"",VLOOKUP($E1908,COA!$A$10:$C$208,3,0))</f>
        <v/>
      </c>
      <c r="I1908" s="120"/>
      <c r="J1908" s="121" t="str">
        <f>+IF(ISNA(VLOOKUP($I1908,'Cost Center'!$A$9:$B$48,2,0)),"",(VLOOKUP($I1908,'Cost Center'!$A$9:$B$48,2,0)))</f>
        <v/>
      </c>
      <c r="K1908" s="122"/>
      <c r="L1908" s="123"/>
      <c r="M1908" s="124">
        <f t="shared" si="90"/>
        <v>0</v>
      </c>
      <c r="N1908" s="124"/>
      <c r="O1908" s="124">
        <f t="shared" si="91"/>
        <v>0</v>
      </c>
      <c r="P1908" s="130"/>
      <c r="Q1908" s="130"/>
      <c r="R1908" s="130"/>
      <c r="S1908" s="130"/>
      <c r="T1908" s="130"/>
      <c r="U1908" s="130"/>
      <c r="V1908" s="130"/>
      <c r="W1908" s="130"/>
      <c r="X1908" s="130"/>
      <c r="Y1908" s="130"/>
      <c r="Z1908" s="130"/>
      <c r="AA1908" s="130"/>
      <c r="AB1908" s="131">
        <f t="shared" si="92"/>
        <v>0</v>
      </c>
    </row>
    <row r="1909" spans="1:28" s="97" customFormat="1" ht="12.75" x14ac:dyDescent="0.2">
      <c r="A1909" s="127"/>
      <c r="B1909" s="127"/>
      <c r="C1909" s="26"/>
      <c r="D1909" s="128"/>
      <c r="E1909" s="129"/>
      <c r="F1909" s="119" t="str">
        <f>+IF(ISNA(VLOOKUP($E1909,COA!$A$10:$C$208,3,0)),"",VLOOKUP($E1909,COA!$A$10:$C$208,3,0))</f>
        <v/>
      </c>
      <c r="G1909" s="129"/>
      <c r="H1909" s="119" t="str">
        <f>+IF(ISNA(VLOOKUP($E1909,COA!$A$10:$C$208,3,0)),"",VLOOKUP($E1909,COA!$A$10:$C$208,3,0))</f>
        <v/>
      </c>
      <c r="I1909" s="120"/>
      <c r="J1909" s="121" t="str">
        <f>+IF(ISNA(VLOOKUP($I1909,'Cost Center'!$A$9:$B$48,2,0)),"",(VLOOKUP($I1909,'Cost Center'!$A$9:$B$48,2,0)))</f>
        <v/>
      </c>
      <c r="K1909" s="122"/>
      <c r="L1909" s="123"/>
      <c r="M1909" s="124">
        <f t="shared" si="90"/>
        <v>0</v>
      </c>
      <c r="N1909" s="124"/>
      <c r="O1909" s="124">
        <f t="shared" si="91"/>
        <v>0</v>
      </c>
      <c r="P1909" s="130"/>
      <c r="Q1909" s="130"/>
      <c r="R1909" s="130"/>
      <c r="S1909" s="130"/>
      <c r="T1909" s="130"/>
      <c r="U1909" s="130"/>
      <c r="V1909" s="130"/>
      <c r="W1909" s="130"/>
      <c r="X1909" s="130"/>
      <c r="Y1909" s="130"/>
      <c r="Z1909" s="130"/>
      <c r="AA1909" s="130"/>
      <c r="AB1909" s="131">
        <f t="shared" si="92"/>
        <v>0</v>
      </c>
    </row>
    <row r="1910" spans="1:28" s="97" customFormat="1" ht="12.75" x14ac:dyDescent="0.2">
      <c r="A1910" s="127"/>
      <c r="B1910" s="127"/>
      <c r="C1910" s="26"/>
      <c r="D1910" s="128"/>
      <c r="E1910" s="129"/>
      <c r="F1910" s="119" t="str">
        <f>+IF(ISNA(VLOOKUP($E1910,COA!$A$10:$C$208,3,0)),"",VLOOKUP($E1910,COA!$A$10:$C$208,3,0))</f>
        <v/>
      </c>
      <c r="G1910" s="129"/>
      <c r="H1910" s="119" t="str">
        <f>+IF(ISNA(VLOOKUP($E1910,COA!$A$10:$C$208,3,0)),"",VLOOKUP($E1910,COA!$A$10:$C$208,3,0))</f>
        <v/>
      </c>
      <c r="I1910" s="120"/>
      <c r="J1910" s="121" t="str">
        <f>+IF(ISNA(VLOOKUP($I1910,'Cost Center'!$A$9:$B$48,2,0)),"",(VLOOKUP($I1910,'Cost Center'!$A$9:$B$48,2,0)))</f>
        <v/>
      </c>
      <c r="K1910" s="122"/>
      <c r="L1910" s="123"/>
      <c r="M1910" s="124">
        <f t="shared" si="90"/>
        <v>0</v>
      </c>
      <c r="N1910" s="124"/>
      <c r="O1910" s="124">
        <f t="shared" si="91"/>
        <v>0</v>
      </c>
      <c r="P1910" s="130"/>
      <c r="Q1910" s="130"/>
      <c r="R1910" s="130"/>
      <c r="S1910" s="130"/>
      <c r="T1910" s="130"/>
      <c r="U1910" s="130"/>
      <c r="V1910" s="130"/>
      <c r="W1910" s="130"/>
      <c r="X1910" s="130"/>
      <c r="Y1910" s="130"/>
      <c r="Z1910" s="130"/>
      <c r="AA1910" s="130"/>
      <c r="AB1910" s="131">
        <f t="shared" si="92"/>
        <v>0</v>
      </c>
    </row>
    <row r="1911" spans="1:28" s="97" customFormat="1" ht="12.75" x14ac:dyDescent="0.2">
      <c r="A1911" s="127"/>
      <c r="B1911" s="127"/>
      <c r="C1911" s="26"/>
      <c r="D1911" s="128"/>
      <c r="E1911" s="129"/>
      <c r="F1911" s="119" t="str">
        <f>+IF(ISNA(VLOOKUP($E1911,COA!$A$10:$C$208,3,0)),"",VLOOKUP($E1911,COA!$A$10:$C$208,3,0))</f>
        <v/>
      </c>
      <c r="G1911" s="129"/>
      <c r="H1911" s="119" t="str">
        <f>+IF(ISNA(VLOOKUP($E1911,COA!$A$10:$C$208,3,0)),"",VLOOKUP($E1911,COA!$A$10:$C$208,3,0))</f>
        <v/>
      </c>
      <c r="I1911" s="120"/>
      <c r="J1911" s="121" t="str">
        <f>+IF(ISNA(VLOOKUP($I1911,'Cost Center'!$A$9:$B$48,2,0)),"",(VLOOKUP($I1911,'Cost Center'!$A$9:$B$48,2,0)))</f>
        <v/>
      </c>
      <c r="K1911" s="122"/>
      <c r="L1911" s="123"/>
      <c r="M1911" s="124">
        <f t="shared" si="90"/>
        <v>0</v>
      </c>
      <c r="N1911" s="124"/>
      <c r="O1911" s="124">
        <f t="shared" si="91"/>
        <v>0</v>
      </c>
      <c r="P1911" s="130"/>
      <c r="Q1911" s="130"/>
      <c r="R1911" s="130"/>
      <c r="S1911" s="130"/>
      <c r="T1911" s="130"/>
      <c r="U1911" s="130"/>
      <c r="V1911" s="130"/>
      <c r="W1911" s="130"/>
      <c r="X1911" s="130"/>
      <c r="Y1911" s="130"/>
      <c r="Z1911" s="130"/>
      <c r="AA1911" s="130"/>
      <c r="AB1911" s="131">
        <f t="shared" si="92"/>
        <v>0</v>
      </c>
    </row>
    <row r="1912" spans="1:28" s="97" customFormat="1" ht="12.75" x14ac:dyDescent="0.2">
      <c r="A1912" s="127"/>
      <c r="B1912" s="127"/>
      <c r="C1912" s="26"/>
      <c r="D1912" s="128"/>
      <c r="E1912" s="129"/>
      <c r="F1912" s="119" t="str">
        <f>+IF(ISNA(VLOOKUP($E1912,COA!$A$10:$C$208,3,0)),"",VLOOKUP($E1912,COA!$A$10:$C$208,3,0))</f>
        <v/>
      </c>
      <c r="G1912" s="129"/>
      <c r="H1912" s="119" t="str">
        <f>+IF(ISNA(VLOOKUP($E1912,COA!$A$10:$C$208,3,0)),"",VLOOKUP($E1912,COA!$A$10:$C$208,3,0))</f>
        <v/>
      </c>
      <c r="I1912" s="120"/>
      <c r="J1912" s="121" t="str">
        <f>+IF(ISNA(VLOOKUP($I1912,'Cost Center'!$A$9:$B$48,2,0)),"",(VLOOKUP($I1912,'Cost Center'!$A$9:$B$48,2,0)))</f>
        <v/>
      </c>
      <c r="K1912" s="122"/>
      <c r="L1912" s="123"/>
      <c r="M1912" s="124">
        <f t="shared" si="90"/>
        <v>0</v>
      </c>
      <c r="N1912" s="124"/>
      <c r="O1912" s="124">
        <f t="shared" si="91"/>
        <v>0</v>
      </c>
      <c r="P1912" s="130"/>
      <c r="Q1912" s="130"/>
      <c r="R1912" s="130"/>
      <c r="S1912" s="130"/>
      <c r="T1912" s="130"/>
      <c r="U1912" s="130"/>
      <c r="V1912" s="130"/>
      <c r="W1912" s="130"/>
      <c r="X1912" s="130"/>
      <c r="Y1912" s="130"/>
      <c r="Z1912" s="130"/>
      <c r="AA1912" s="130"/>
      <c r="AB1912" s="131">
        <f t="shared" si="92"/>
        <v>0</v>
      </c>
    </row>
    <row r="1913" spans="1:28" s="97" customFormat="1" ht="12.75" x14ac:dyDescent="0.2">
      <c r="A1913" s="127"/>
      <c r="B1913" s="127"/>
      <c r="C1913" s="26"/>
      <c r="D1913" s="128"/>
      <c r="E1913" s="129"/>
      <c r="F1913" s="119" t="str">
        <f>+IF(ISNA(VLOOKUP($E1913,COA!$A$10:$C$208,3,0)),"",VLOOKUP($E1913,COA!$A$10:$C$208,3,0))</f>
        <v/>
      </c>
      <c r="G1913" s="129"/>
      <c r="H1913" s="119" t="str">
        <f>+IF(ISNA(VLOOKUP($E1913,COA!$A$10:$C$208,3,0)),"",VLOOKUP($E1913,COA!$A$10:$C$208,3,0))</f>
        <v/>
      </c>
      <c r="I1913" s="120"/>
      <c r="J1913" s="121" t="str">
        <f>+IF(ISNA(VLOOKUP($I1913,'Cost Center'!$A$9:$B$48,2,0)),"",(VLOOKUP($I1913,'Cost Center'!$A$9:$B$48,2,0)))</f>
        <v/>
      </c>
      <c r="K1913" s="122"/>
      <c r="L1913" s="123"/>
      <c r="M1913" s="124">
        <f t="shared" si="90"/>
        <v>0</v>
      </c>
      <c r="N1913" s="124"/>
      <c r="O1913" s="124">
        <f t="shared" si="91"/>
        <v>0</v>
      </c>
      <c r="P1913" s="130"/>
      <c r="Q1913" s="130"/>
      <c r="R1913" s="130"/>
      <c r="S1913" s="130"/>
      <c r="T1913" s="130"/>
      <c r="U1913" s="130"/>
      <c r="V1913" s="130"/>
      <c r="W1913" s="130"/>
      <c r="X1913" s="130"/>
      <c r="Y1913" s="130"/>
      <c r="Z1913" s="130"/>
      <c r="AA1913" s="130"/>
      <c r="AB1913" s="131">
        <f t="shared" si="92"/>
        <v>0</v>
      </c>
    </row>
    <row r="1914" spans="1:28" s="97" customFormat="1" ht="12.75" x14ac:dyDescent="0.2">
      <c r="A1914" s="127"/>
      <c r="B1914" s="127"/>
      <c r="C1914" s="26"/>
      <c r="D1914" s="128"/>
      <c r="E1914" s="129"/>
      <c r="F1914" s="119" t="str">
        <f>+IF(ISNA(VLOOKUP($E1914,COA!$A$10:$C$208,3,0)),"",VLOOKUP($E1914,COA!$A$10:$C$208,3,0))</f>
        <v/>
      </c>
      <c r="G1914" s="129"/>
      <c r="H1914" s="119" t="str">
        <f>+IF(ISNA(VLOOKUP($E1914,COA!$A$10:$C$208,3,0)),"",VLOOKUP($E1914,COA!$A$10:$C$208,3,0))</f>
        <v/>
      </c>
      <c r="I1914" s="120"/>
      <c r="J1914" s="121" t="str">
        <f>+IF(ISNA(VLOOKUP($I1914,'Cost Center'!$A$9:$B$48,2,0)),"",(VLOOKUP($I1914,'Cost Center'!$A$9:$B$48,2,0)))</f>
        <v/>
      </c>
      <c r="K1914" s="122"/>
      <c r="L1914" s="123"/>
      <c r="M1914" s="124">
        <f t="shared" si="90"/>
        <v>0</v>
      </c>
      <c r="N1914" s="124"/>
      <c r="O1914" s="124">
        <f t="shared" si="91"/>
        <v>0</v>
      </c>
      <c r="P1914" s="130"/>
      <c r="Q1914" s="130"/>
      <c r="R1914" s="130"/>
      <c r="S1914" s="130"/>
      <c r="T1914" s="130"/>
      <c r="U1914" s="130"/>
      <c r="V1914" s="130"/>
      <c r="W1914" s="130"/>
      <c r="X1914" s="130"/>
      <c r="Y1914" s="130"/>
      <c r="Z1914" s="130"/>
      <c r="AA1914" s="130"/>
      <c r="AB1914" s="131">
        <f t="shared" si="92"/>
        <v>0</v>
      </c>
    </row>
    <row r="1915" spans="1:28" s="97" customFormat="1" ht="12.75" x14ac:dyDescent="0.2">
      <c r="A1915" s="127"/>
      <c r="B1915" s="127"/>
      <c r="C1915" s="26"/>
      <c r="D1915" s="128"/>
      <c r="E1915" s="129"/>
      <c r="F1915" s="119" t="str">
        <f>+IF(ISNA(VLOOKUP($E1915,COA!$A$10:$C$208,3,0)),"",VLOOKUP($E1915,COA!$A$10:$C$208,3,0))</f>
        <v/>
      </c>
      <c r="G1915" s="129"/>
      <c r="H1915" s="119" t="str">
        <f>+IF(ISNA(VLOOKUP($E1915,COA!$A$10:$C$208,3,0)),"",VLOOKUP($E1915,COA!$A$10:$C$208,3,0))</f>
        <v/>
      </c>
      <c r="I1915" s="120"/>
      <c r="J1915" s="121" t="str">
        <f>+IF(ISNA(VLOOKUP($I1915,'Cost Center'!$A$9:$B$48,2,0)),"",(VLOOKUP($I1915,'Cost Center'!$A$9:$B$48,2,0)))</f>
        <v/>
      </c>
      <c r="K1915" s="122"/>
      <c r="L1915" s="123"/>
      <c r="M1915" s="124">
        <f t="shared" si="90"/>
        <v>0</v>
      </c>
      <c r="N1915" s="124"/>
      <c r="O1915" s="124">
        <f t="shared" si="91"/>
        <v>0</v>
      </c>
      <c r="P1915" s="130"/>
      <c r="Q1915" s="130"/>
      <c r="R1915" s="130"/>
      <c r="S1915" s="130"/>
      <c r="T1915" s="130"/>
      <c r="U1915" s="130"/>
      <c r="V1915" s="130"/>
      <c r="W1915" s="130"/>
      <c r="X1915" s="130"/>
      <c r="Y1915" s="130"/>
      <c r="Z1915" s="130"/>
      <c r="AA1915" s="130"/>
      <c r="AB1915" s="131">
        <f t="shared" si="92"/>
        <v>0</v>
      </c>
    </row>
    <row r="1916" spans="1:28" s="97" customFormat="1" ht="12.75" x14ac:dyDescent="0.2">
      <c r="A1916" s="127"/>
      <c r="B1916" s="127"/>
      <c r="C1916" s="26"/>
      <c r="D1916" s="128"/>
      <c r="E1916" s="129"/>
      <c r="F1916" s="119" t="str">
        <f>+IF(ISNA(VLOOKUP($E1916,COA!$A$10:$C$208,3,0)),"",VLOOKUP($E1916,COA!$A$10:$C$208,3,0))</f>
        <v/>
      </c>
      <c r="G1916" s="129"/>
      <c r="H1916" s="119" t="str">
        <f>+IF(ISNA(VLOOKUP($E1916,COA!$A$10:$C$208,3,0)),"",VLOOKUP($E1916,COA!$A$10:$C$208,3,0))</f>
        <v/>
      </c>
      <c r="I1916" s="120"/>
      <c r="J1916" s="121" t="str">
        <f>+IF(ISNA(VLOOKUP($I1916,'Cost Center'!$A$9:$B$48,2,0)),"",(VLOOKUP($I1916,'Cost Center'!$A$9:$B$48,2,0)))</f>
        <v/>
      </c>
      <c r="K1916" s="122"/>
      <c r="L1916" s="123"/>
      <c r="M1916" s="124">
        <f t="shared" si="90"/>
        <v>0</v>
      </c>
      <c r="N1916" s="124"/>
      <c r="O1916" s="124">
        <f t="shared" si="91"/>
        <v>0</v>
      </c>
      <c r="P1916" s="130"/>
      <c r="Q1916" s="130"/>
      <c r="R1916" s="130"/>
      <c r="S1916" s="130"/>
      <c r="T1916" s="130"/>
      <c r="U1916" s="130"/>
      <c r="V1916" s="130"/>
      <c r="W1916" s="130"/>
      <c r="X1916" s="130"/>
      <c r="Y1916" s="130"/>
      <c r="Z1916" s="130"/>
      <c r="AA1916" s="130"/>
      <c r="AB1916" s="131">
        <f t="shared" si="92"/>
        <v>0</v>
      </c>
    </row>
    <row r="1917" spans="1:28" s="97" customFormat="1" ht="12.75" x14ac:dyDescent="0.2">
      <c r="A1917" s="127"/>
      <c r="B1917" s="127"/>
      <c r="C1917" s="26"/>
      <c r="D1917" s="128"/>
      <c r="E1917" s="129"/>
      <c r="F1917" s="119" t="str">
        <f>+IF(ISNA(VLOOKUP($E1917,COA!$A$10:$C$208,3,0)),"",VLOOKUP($E1917,COA!$A$10:$C$208,3,0))</f>
        <v/>
      </c>
      <c r="G1917" s="129"/>
      <c r="H1917" s="119" t="str">
        <f>+IF(ISNA(VLOOKUP($E1917,COA!$A$10:$C$208,3,0)),"",VLOOKUP($E1917,COA!$A$10:$C$208,3,0))</f>
        <v/>
      </c>
      <c r="I1917" s="120"/>
      <c r="J1917" s="121" t="str">
        <f>+IF(ISNA(VLOOKUP($I1917,'Cost Center'!$A$9:$B$48,2,0)),"",(VLOOKUP($I1917,'Cost Center'!$A$9:$B$48,2,0)))</f>
        <v/>
      </c>
      <c r="K1917" s="122"/>
      <c r="L1917" s="123"/>
      <c r="M1917" s="124">
        <f t="shared" si="90"/>
        <v>0</v>
      </c>
      <c r="N1917" s="124"/>
      <c r="O1917" s="124">
        <f t="shared" si="91"/>
        <v>0</v>
      </c>
      <c r="P1917" s="130"/>
      <c r="Q1917" s="130"/>
      <c r="R1917" s="130"/>
      <c r="S1917" s="130"/>
      <c r="T1917" s="130"/>
      <c r="U1917" s="130"/>
      <c r="V1917" s="130"/>
      <c r="W1917" s="130"/>
      <c r="X1917" s="130"/>
      <c r="Y1917" s="130"/>
      <c r="Z1917" s="130"/>
      <c r="AA1917" s="130"/>
      <c r="AB1917" s="131">
        <f t="shared" si="92"/>
        <v>0</v>
      </c>
    </row>
    <row r="1918" spans="1:28" s="97" customFormat="1" ht="12.75" x14ac:dyDescent="0.2">
      <c r="A1918" s="127"/>
      <c r="B1918" s="127"/>
      <c r="C1918" s="26"/>
      <c r="D1918" s="128"/>
      <c r="E1918" s="129"/>
      <c r="F1918" s="119" t="str">
        <f>+IF(ISNA(VLOOKUP($E1918,COA!$A$10:$C$208,3,0)),"",VLOOKUP($E1918,COA!$A$10:$C$208,3,0))</f>
        <v/>
      </c>
      <c r="G1918" s="129"/>
      <c r="H1918" s="119" t="str">
        <f>+IF(ISNA(VLOOKUP($E1918,COA!$A$10:$C$208,3,0)),"",VLOOKUP($E1918,COA!$A$10:$C$208,3,0))</f>
        <v/>
      </c>
      <c r="I1918" s="120"/>
      <c r="J1918" s="121" t="str">
        <f>+IF(ISNA(VLOOKUP($I1918,'Cost Center'!$A$9:$B$48,2,0)),"",(VLOOKUP($I1918,'Cost Center'!$A$9:$B$48,2,0)))</f>
        <v/>
      </c>
      <c r="K1918" s="122"/>
      <c r="L1918" s="123"/>
      <c r="M1918" s="124">
        <f t="shared" si="90"/>
        <v>0</v>
      </c>
      <c r="N1918" s="124"/>
      <c r="O1918" s="124">
        <f t="shared" si="91"/>
        <v>0</v>
      </c>
      <c r="P1918" s="130"/>
      <c r="Q1918" s="130"/>
      <c r="R1918" s="130"/>
      <c r="S1918" s="130"/>
      <c r="T1918" s="130"/>
      <c r="U1918" s="130"/>
      <c r="V1918" s="130"/>
      <c r="W1918" s="130"/>
      <c r="X1918" s="130"/>
      <c r="Y1918" s="130"/>
      <c r="Z1918" s="130"/>
      <c r="AA1918" s="130"/>
      <c r="AB1918" s="131">
        <f t="shared" si="92"/>
        <v>0</v>
      </c>
    </row>
    <row r="1919" spans="1:28" s="97" customFormat="1" ht="12.75" x14ac:dyDescent="0.2">
      <c r="A1919" s="127"/>
      <c r="B1919" s="127"/>
      <c r="C1919" s="26"/>
      <c r="D1919" s="128"/>
      <c r="E1919" s="129"/>
      <c r="F1919" s="119" t="str">
        <f>+IF(ISNA(VLOOKUP($E1919,COA!$A$10:$C$208,3,0)),"",VLOOKUP($E1919,COA!$A$10:$C$208,3,0))</f>
        <v/>
      </c>
      <c r="G1919" s="129"/>
      <c r="H1919" s="119" t="str">
        <f>+IF(ISNA(VLOOKUP($E1919,COA!$A$10:$C$208,3,0)),"",VLOOKUP($E1919,COA!$A$10:$C$208,3,0))</f>
        <v/>
      </c>
      <c r="I1919" s="120"/>
      <c r="J1919" s="121" t="str">
        <f>+IF(ISNA(VLOOKUP($I1919,'Cost Center'!$A$9:$B$48,2,0)),"",(VLOOKUP($I1919,'Cost Center'!$A$9:$B$48,2,0)))</f>
        <v/>
      </c>
      <c r="K1919" s="122"/>
      <c r="L1919" s="123"/>
      <c r="M1919" s="124">
        <f t="shared" si="90"/>
        <v>0</v>
      </c>
      <c r="N1919" s="124"/>
      <c r="O1919" s="124">
        <f t="shared" si="91"/>
        <v>0</v>
      </c>
      <c r="P1919" s="130"/>
      <c r="Q1919" s="130"/>
      <c r="R1919" s="130"/>
      <c r="S1919" s="130"/>
      <c r="T1919" s="130"/>
      <c r="U1919" s="130"/>
      <c r="V1919" s="130"/>
      <c r="W1919" s="130"/>
      <c r="X1919" s="130"/>
      <c r="Y1919" s="130"/>
      <c r="Z1919" s="130"/>
      <c r="AA1919" s="130"/>
      <c r="AB1919" s="131">
        <f t="shared" si="92"/>
        <v>0</v>
      </c>
    </row>
    <row r="1920" spans="1:28" s="97" customFormat="1" ht="12.75" x14ac:dyDescent="0.2">
      <c r="A1920" s="127"/>
      <c r="B1920" s="127"/>
      <c r="C1920" s="26"/>
      <c r="D1920" s="128"/>
      <c r="E1920" s="129"/>
      <c r="F1920" s="119" t="str">
        <f>+IF(ISNA(VLOOKUP($E1920,COA!$A$10:$C$208,3,0)),"",VLOOKUP($E1920,COA!$A$10:$C$208,3,0))</f>
        <v/>
      </c>
      <c r="G1920" s="129"/>
      <c r="H1920" s="119" t="str">
        <f>+IF(ISNA(VLOOKUP($E1920,COA!$A$10:$C$208,3,0)),"",VLOOKUP($E1920,COA!$A$10:$C$208,3,0))</f>
        <v/>
      </c>
      <c r="I1920" s="120"/>
      <c r="J1920" s="121" t="str">
        <f>+IF(ISNA(VLOOKUP($I1920,'Cost Center'!$A$9:$B$48,2,0)),"",(VLOOKUP($I1920,'Cost Center'!$A$9:$B$48,2,0)))</f>
        <v/>
      </c>
      <c r="K1920" s="122"/>
      <c r="L1920" s="123"/>
      <c r="M1920" s="124">
        <f t="shared" si="90"/>
        <v>0</v>
      </c>
      <c r="N1920" s="124"/>
      <c r="O1920" s="124">
        <f t="shared" si="91"/>
        <v>0</v>
      </c>
      <c r="P1920" s="130"/>
      <c r="Q1920" s="130"/>
      <c r="R1920" s="130"/>
      <c r="S1920" s="130"/>
      <c r="T1920" s="130"/>
      <c r="U1920" s="130"/>
      <c r="V1920" s="130"/>
      <c r="W1920" s="130"/>
      <c r="X1920" s="130"/>
      <c r="Y1920" s="130"/>
      <c r="Z1920" s="130"/>
      <c r="AA1920" s="130"/>
      <c r="AB1920" s="131">
        <f t="shared" si="92"/>
        <v>0</v>
      </c>
    </row>
    <row r="1921" spans="1:28" s="97" customFormat="1" ht="12.75" x14ac:dyDescent="0.2">
      <c r="A1921" s="127"/>
      <c r="B1921" s="127"/>
      <c r="C1921" s="26"/>
      <c r="D1921" s="128"/>
      <c r="E1921" s="129"/>
      <c r="F1921" s="119" t="str">
        <f>+IF(ISNA(VLOOKUP($E1921,COA!$A$10:$C$208,3,0)),"",VLOOKUP($E1921,COA!$A$10:$C$208,3,0))</f>
        <v/>
      </c>
      <c r="G1921" s="129"/>
      <c r="H1921" s="119" t="str">
        <f>+IF(ISNA(VLOOKUP($E1921,COA!$A$10:$C$208,3,0)),"",VLOOKUP($E1921,COA!$A$10:$C$208,3,0))</f>
        <v/>
      </c>
      <c r="I1921" s="120"/>
      <c r="J1921" s="121" t="str">
        <f>+IF(ISNA(VLOOKUP($I1921,'Cost Center'!$A$9:$B$48,2,0)),"",(VLOOKUP($I1921,'Cost Center'!$A$9:$B$48,2,0)))</f>
        <v/>
      </c>
      <c r="K1921" s="122"/>
      <c r="L1921" s="123"/>
      <c r="M1921" s="124">
        <f t="shared" si="90"/>
        <v>0</v>
      </c>
      <c r="N1921" s="124"/>
      <c r="O1921" s="124">
        <f t="shared" si="91"/>
        <v>0</v>
      </c>
      <c r="P1921" s="130"/>
      <c r="Q1921" s="130"/>
      <c r="R1921" s="130"/>
      <c r="S1921" s="130"/>
      <c r="T1921" s="130"/>
      <c r="U1921" s="130"/>
      <c r="V1921" s="130"/>
      <c r="W1921" s="130"/>
      <c r="X1921" s="130"/>
      <c r="Y1921" s="130"/>
      <c r="Z1921" s="130"/>
      <c r="AA1921" s="130"/>
      <c r="AB1921" s="131">
        <f t="shared" si="92"/>
        <v>0</v>
      </c>
    </row>
    <row r="1922" spans="1:28" s="97" customFormat="1" ht="12.75" x14ac:dyDescent="0.2">
      <c r="A1922" s="127"/>
      <c r="B1922" s="127"/>
      <c r="C1922" s="26"/>
      <c r="D1922" s="128"/>
      <c r="E1922" s="129"/>
      <c r="F1922" s="119" t="str">
        <f>+IF(ISNA(VLOOKUP($E1922,COA!$A$10:$C$208,3,0)),"",VLOOKUP($E1922,COA!$A$10:$C$208,3,0))</f>
        <v/>
      </c>
      <c r="G1922" s="129"/>
      <c r="H1922" s="119" t="str">
        <f>+IF(ISNA(VLOOKUP($E1922,COA!$A$10:$C$208,3,0)),"",VLOOKUP($E1922,COA!$A$10:$C$208,3,0))</f>
        <v/>
      </c>
      <c r="I1922" s="120"/>
      <c r="J1922" s="121" t="str">
        <f>+IF(ISNA(VLOOKUP($I1922,'Cost Center'!$A$9:$B$48,2,0)),"",(VLOOKUP($I1922,'Cost Center'!$A$9:$B$48,2,0)))</f>
        <v/>
      </c>
      <c r="K1922" s="122"/>
      <c r="L1922" s="123"/>
      <c r="M1922" s="124">
        <f t="shared" si="90"/>
        <v>0</v>
      </c>
      <c r="N1922" s="124"/>
      <c r="O1922" s="124">
        <f t="shared" si="91"/>
        <v>0</v>
      </c>
      <c r="P1922" s="130"/>
      <c r="Q1922" s="130"/>
      <c r="R1922" s="130"/>
      <c r="S1922" s="130"/>
      <c r="T1922" s="130"/>
      <c r="U1922" s="130"/>
      <c r="V1922" s="130"/>
      <c r="W1922" s="130"/>
      <c r="X1922" s="130"/>
      <c r="Y1922" s="130"/>
      <c r="Z1922" s="130"/>
      <c r="AA1922" s="130"/>
      <c r="AB1922" s="131">
        <f t="shared" si="92"/>
        <v>0</v>
      </c>
    </row>
    <row r="1923" spans="1:28" s="97" customFormat="1" ht="12.75" x14ac:dyDescent="0.2">
      <c r="A1923" s="127"/>
      <c r="B1923" s="127"/>
      <c r="C1923" s="26"/>
      <c r="D1923" s="128"/>
      <c r="E1923" s="129"/>
      <c r="F1923" s="119" t="str">
        <f>+IF(ISNA(VLOOKUP($E1923,COA!$A$10:$C$208,3,0)),"",VLOOKUP($E1923,COA!$A$10:$C$208,3,0))</f>
        <v/>
      </c>
      <c r="G1923" s="129"/>
      <c r="H1923" s="119" t="str">
        <f>+IF(ISNA(VLOOKUP($E1923,COA!$A$10:$C$208,3,0)),"",VLOOKUP($E1923,COA!$A$10:$C$208,3,0))</f>
        <v/>
      </c>
      <c r="I1923" s="120"/>
      <c r="J1923" s="121" t="str">
        <f>+IF(ISNA(VLOOKUP($I1923,'Cost Center'!$A$9:$B$48,2,0)),"",(VLOOKUP($I1923,'Cost Center'!$A$9:$B$48,2,0)))</f>
        <v/>
      </c>
      <c r="K1923" s="122"/>
      <c r="L1923" s="123"/>
      <c r="M1923" s="124">
        <f t="shared" si="90"/>
        <v>0</v>
      </c>
      <c r="N1923" s="124"/>
      <c r="O1923" s="124">
        <f t="shared" si="91"/>
        <v>0</v>
      </c>
      <c r="P1923" s="130"/>
      <c r="Q1923" s="130"/>
      <c r="R1923" s="130"/>
      <c r="S1923" s="130"/>
      <c r="T1923" s="130"/>
      <c r="U1923" s="130"/>
      <c r="V1923" s="130"/>
      <c r="W1923" s="130"/>
      <c r="X1923" s="130"/>
      <c r="Y1923" s="130"/>
      <c r="Z1923" s="130"/>
      <c r="AA1923" s="130"/>
      <c r="AB1923" s="131">
        <f t="shared" si="92"/>
        <v>0</v>
      </c>
    </row>
    <row r="1924" spans="1:28" s="97" customFormat="1" ht="12.75" x14ac:dyDescent="0.2">
      <c r="A1924" s="127"/>
      <c r="B1924" s="127"/>
      <c r="C1924" s="26"/>
      <c r="D1924" s="128"/>
      <c r="E1924" s="129"/>
      <c r="F1924" s="119" t="str">
        <f>+IF(ISNA(VLOOKUP($E1924,COA!$A$10:$C$208,3,0)),"",VLOOKUP($E1924,COA!$A$10:$C$208,3,0))</f>
        <v/>
      </c>
      <c r="G1924" s="129"/>
      <c r="H1924" s="119" t="str">
        <f>+IF(ISNA(VLOOKUP($E1924,COA!$A$10:$C$208,3,0)),"",VLOOKUP($E1924,COA!$A$10:$C$208,3,0))</f>
        <v/>
      </c>
      <c r="I1924" s="120"/>
      <c r="J1924" s="121" t="str">
        <f>+IF(ISNA(VLOOKUP($I1924,'Cost Center'!$A$9:$B$48,2,0)),"",(VLOOKUP($I1924,'Cost Center'!$A$9:$B$48,2,0)))</f>
        <v/>
      </c>
      <c r="K1924" s="122"/>
      <c r="L1924" s="123"/>
      <c r="M1924" s="124">
        <f t="shared" si="90"/>
        <v>0</v>
      </c>
      <c r="N1924" s="124"/>
      <c r="O1924" s="124">
        <f t="shared" si="91"/>
        <v>0</v>
      </c>
      <c r="P1924" s="130"/>
      <c r="Q1924" s="130"/>
      <c r="R1924" s="130"/>
      <c r="S1924" s="130"/>
      <c r="T1924" s="130"/>
      <c r="U1924" s="130"/>
      <c r="V1924" s="130"/>
      <c r="W1924" s="130"/>
      <c r="X1924" s="130"/>
      <c r="Y1924" s="130"/>
      <c r="Z1924" s="130"/>
      <c r="AA1924" s="130"/>
      <c r="AB1924" s="131">
        <f t="shared" si="92"/>
        <v>0</v>
      </c>
    </row>
    <row r="1925" spans="1:28" s="97" customFormat="1" ht="12.75" x14ac:dyDescent="0.2">
      <c r="A1925" s="127"/>
      <c r="B1925" s="127"/>
      <c r="C1925" s="26"/>
      <c r="D1925" s="128"/>
      <c r="E1925" s="129"/>
      <c r="F1925" s="119" t="str">
        <f>+IF(ISNA(VLOOKUP($E1925,COA!$A$10:$C$208,3,0)),"",VLOOKUP($E1925,COA!$A$10:$C$208,3,0))</f>
        <v/>
      </c>
      <c r="G1925" s="129"/>
      <c r="H1925" s="119" t="str">
        <f>+IF(ISNA(VLOOKUP($E1925,COA!$A$10:$C$208,3,0)),"",VLOOKUP($E1925,COA!$A$10:$C$208,3,0))</f>
        <v/>
      </c>
      <c r="I1925" s="120"/>
      <c r="J1925" s="121" t="str">
        <f>+IF(ISNA(VLOOKUP($I1925,'Cost Center'!$A$9:$B$48,2,0)),"",(VLOOKUP($I1925,'Cost Center'!$A$9:$B$48,2,0)))</f>
        <v/>
      </c>
      <c r="K1925" s="122"/>
      <c r="L1925" s="123"/>
      <c r="M1925" s="124">
        <f t="shared" si="90"/>
        <v>0</v>
      </c>
      <c r="N1925" s="124"/>
      <c r="O1925" s="124">
        <f t="shared" si="91"/>
        <v>0</v>
      </c>
      <c r="P1925" s="130"/>
      <c r="Q1925" s="130"/>
      <c r="R1925" s="130"/>
      <c r="S1925" s="130"/>
      <c r="T1925" s="130"/>
      <c r="U1925" s="130"/>
      <c r="V1925" s="130"/>
      <c r="W1925" s="130"/>
      <c r="X1925" s="130"/>
      <c r="Y1925" s="130"/>
      <c r="Z1925" s="130"/>
      <c r="AA1925" s="130"/>
      <c r="AB1925" s="131">
        <f t="shared" si="92"/>
        <v>0</v>
      </c>
    </row>
    <row r="1926" spans="1:28" s="97" customFormat="1" ht="12.75" x14ac:dyDescent="0.2">
      <c r="A1926" s="127"/>
      <c r="B1926" s="127"/>
      <c r="C1926" s="26"/>
      <c r="D1926" s="128"/>
      <c r="E1926" s="129"/>
      <c r="F1926" s="119" t="str">
        <f>+IF(ISNA(VLOOKUP($E1926,COA!$A$10:$C$208,3,0)),"",VLOOKUP($E1926,COA!$A$10:$C$208,3,0))</f>
        <v/>
      </c>
      <c r="G1926" s="129"/>
      <c r="H1926" s="119" t="str">
        <f>+IF(ISNA(VLOOKUP($E1926,COA!$A$10:$C$208,3,0)),"",VLOOKUP($E1926,COA!$A$10:$C$208,3,0))</f>
        <v/>
      </c>
      <c r="I1926" s="120"/>
      <c r="J1926" s="121" t="str">
        <f>+IF(ISNA(VLOOKUP($I1926,'Cost Center'!$A$9:$B$48,2,0)),"",(VLOOKUP($I1926,'Cost Center'!$A$9:$B$48,2,0)))</f>
        <v/>
      </c>
      <c r="K1926" s="122"/>
      <c r="L1926" s="123"/>
      <c r="M1926" s="124">
        <f t="shared" si="90"/>
        <v>0</v>
      </c>
      <c r="N1926" s="124"/>
      <c r="O1926" s="124">
        <f t="shared" si="91"/>
        <v>0</v>
      </c>
      <c r="P1926" s="130"/>
      <c r="Q1926" s="130"/>
      <c r="R1926" s="130"/>
      <c r="S1926" s="130"/>
      <c r="T1926" s="130"/>
      <c r="U1926" s="130"/>
      <c r="V1926" s="130"/>
      <c r="W1926" s="130"/>
      <c r="X1926" s="130"/>
      <c r="Y1926" s="130"/>
      <c r="Z1926" s="130"/>
      <c r="AA1926" s="130"/>
      <c r="AB1926" s="131">
        <f t="shared" si="92"/>
        <v>0</v>
      </c>
    </row>
    <row r="1927" spans="1:28" s="97" customFormat="1" ht="12.75" x14ac:dyDescent="0.2">
      <c r="A1927" s="127"/>
      <c r="B1927" s="127"/>
      <c r="C1927" s="26"/>
      <c r="D1927" s="128"/>
      <c r="E1927" s="129"/>
      <c r="F1927" s="119" t="str">
        <f>+IF(ISNA(VLOOKUP($E1927,COA!$A$10:$C$208,3,0)),"",VLOOKUP($E1927,COA!$A$10:$C$208,3,0))</f>
        <v/>
      </c>
      <c r="G1927" s="129"/>
      <c r="H1927" s="119" t="str">
        <f>+IF(ISNA(VLOOKUP($E1927,COA!$A$10:$C$208,3,0)),"",VLOOKUP($E1927,COA!$A$10:$C$208,3,0))</f>
        <v/>
      </c>
      <c r="I1927" s="120"/>
      <c r="J1927" s="121" t="str">
        <f>+IF(ISNA(VLOOKUP($I1927,'Cost Center'!$A$9:$B$48,2,0)),"",(VLOOKUP($I1927,'Cost Center'!$A$9:$B$48,2,0)))</f>
        <v/>
      </c>
      <c r="K1927" s="122"/>
      <c r="L1927" s="123"/>
      <c r="M1927" s="124">
        <f t="shared" si="90"/>
        <v>0</v>
      </c>
      <c r="N1927" s="124"/>
      <c r="O1927" s="124">
        <f t="shared" si="91"/>
        <v>0</v>
      </c>
      <c r="P1927" s="130"/>
      <c r="Q1927" s="130"/>
      <c r="R1927" s="130"/>
      <c r="S1927" s="130"/>
      <c r="T1927" s="130"/>
      <c r="U1927" s="130"/>
      <c r="V1927" s="130"/>
      <c r="W1927" s="130"/>
      <c r="X1927" s="130"/>
      <c r="Y1927" s="130"/>
      <c r="Z1927" s="130"/>
      <c r="AA1927" s="130"/>
      <c r="AB1927" s="131">
        <f t="shared" si="92"/>
        <v>0</v>
      </c>
    </row>
    <row r="1928" spans="1:28" s="97" customFormat="1" ht="12.75" x14ac:dyDescent="0.2">
      <c r="A1928" s="127"/>
      <c r="B1928" s="127"/>
      <c r="C1928" s="26"/>
      <c r="D1928" s="128"/>
      <c r="E1928" s="129"/>
      <c r="F1928" s="119" t="str">
        <f>+IF(ISNA(VLOOKUP($E1928,COA!$A$10:$C$208,3,0)),"",VLOOKUP($E1928,COA!$A$10:$C$208,3,0))</f>
        <v/>
      </c>
      <c r="G1928" s="129"/>
      <c r="H1928" s="119" t="str">
        <f>+IF(ISNA(VLOOKUP($E1928,COA!$A$10:$C$208,3,0)),"",VLOOKUP($E1928,COA!$A$10:$C$208,3,0))</f>
        <v/>
      </c>
      <c r="I1928" s="120"/>
      <c r="J1928" s="121" t="str">
        <f>+IF(ISNA(VLOOKUP($I1928,'Cost Center'!$A$9:$B$48,2,0)),"",(VLOOKUP($I1928,'Cost Center'!$A$9:$B$48,2,0)))</f>
        <v/>
      </c>
      <c r="K1928" s="122"/>
      <c r="L1928" s="123"/>
      <c r="M1928" s="124">
        <f t="shared" si="90"/>
        <v>0</v>
      </c>
      <c r="N1928" s="124"/>
      <c r="O1928" s="124">
        <f t="shared" si="91"/>
        <v>0</v>
      </c>
      <c r="P1928" s="130"/>
      <c r="Q1928" s="130"/>
      <c r="R1928" s="130"/>
      <c r="S1928" s="130"/>
      <c r="T1928" s="130"/>
      <c r="U1928" s="130"/>
      <c r="V1928" s="130"/>
      <c r="W1928" s="130"/>
      <c r="X1928" s="130"/>
      <c r="Y1928" s="130"/>
      <c r="Z1928" s="130"/>
      <c r="AA1928" s="130"/>
      <c r="AB1928" s="131">
        <f t="shared" si="92"/>
        <v>0</v>
      </c>
    </row>
    <row r="1929" spans="1:28" s="97" customFormat="1" ht="12.75" x14ac:dyDescent="0.2">
      <c r="A1929" s="127"/>
      <c r="B1929" s="127"/>
      <c r="C1929" s="26"/>
      <c r="D1929" s="128"/>
      <c r="E1929" s="129"/>
      <c r="F1929" s="119" t="str">
        <f>+IF(ISNA(VLOOKUP($E1929,COA!$A$10:$C$208,3,0)),"",VLOOKUP($E1929,COA!$A$10:$C$208,3,0))</f>
        <v/>
      </c>
      <c r="G1929" s="129"/>
      <c r="H1929" s="119" t="str">
        <f>+IF(ISNA(VLOOKUP($E1929,COA!$A$10:$C$208,3,0)),"",VLOOKUP($E1929,COA!$A$10:$C$208,3,0))</f>
        <v/>
      </c>
      <c r="I1929" s="120"/>
      <c r="J1929" s="121" t="str">
        <f>+IF(ISNA(VLOOKUP($I1929,'Cost Center'!$A$9:$B$48,2,0)),"",(VLOOKUP($I1929,'Cost Center'!$A$9:$B$48,2,0)))</f>
        <v/>
      </c>
      <c r="K1929" s="122"/>
      <c r="L1929" s="123"/>
      <c r="M1929" s="124">
        <f t="shared" si="90"/>
        <v>0</v>
      </c>
      <c r="N1929" s="124"/>
      <c r="O1929" s="124">
        <f t="shared" si="91"/>
        <v>0</v>
      </c>
      <c r="P1929" s="130"/>
      <c r="Q1929" s="130"/>
      <c r="R1929" s="130"/>
      <c r="S1929" s="130"/>
      <c r="T1929" s="130"/>
      <c r="U1929" s="130"/>
      <c r="V1929" s="130"/>
      <c r="W1929" s="130"/>
      <c r="X1929" s="130"/>
      <c r="Y1929" s="130"/>
      <c r="Z1929" s="130"/>
      <c r="AA1929" s="130"/>
      <c r="AB1929" s="131">
        <f t="shared" si="92"/>
        <v>0</v>
      </c>
    </row>
    <row r="1930" spans="1:28" s="97" customFormat="1" ht="12.75" x14ac:dyDescent="0.2">
      <c r="A1930" s="127"/>
      <c r="B1930" s="127"/>
      <c r="C1930" s="26"/>
      <c r="D1930" s="128"/>
      <c r="E1930" s="129"/>
      <c r="F1930" s="119" t="str">
        <f>+IF(ISNA(VLOOKUP($E1930,COA!$A$10:$C$208,3,0)),"",VLOOKUP($E1930,COA!$A$10:$C$208,3,0))</f>
        <v/>
      </c>
      <c r="G1930" s="129"/>
      <c r="H1930" s="119" t="str">
        <f>+IF(ISNA(VLOOKUP($E1930,COA!$A$10:$C$208,3,0)),"",VLOOKUP($E1930,COA!$A$10:$C$208,3,0))</f>
        <v/>
      </c>
      <c r="I1930" s="120"/>
      <c r="J1930" s="121" t="str">
        <f>+IF(ISNA(VLOOKUP($I1930,'Cost Center'!$A$9:$B$48,2,0)),"",(VLOOKUP($I1930,'Cost Center'!$A$9:$B$48,2,0)))</f>
        <v/>
      </c>
      <c r="K1930" s="122"/>
      <c r="L1930" s="123"/>
      <c r="M1930" s="124">
        <f t="shared" si="90"/>
        <v>0</v>
      </c>
      <c r="N1930" s="124"/>
      <c r="O1930" s="124">
        <f t="shared" si="91"/>
        <v>0</v>
      </c>
      <c r="P1930" s="130"/>
      <c r="Q1930" s="130"/>
      <c r="R1930" s="130"/>
      <c r="S1930" s="130"/>
      <c r="T1930" s="130"/>
      <c r="U1930" s="130"/>
      <c r="V1930" s="130"/>
      <c r="W1930" s="130"/>
      <c r="X1930" s="130"/>
      <c r="Y1930" s="130"/>
      <c r="Z1930" s="130"/>
      <c r="AA1930" s="130"/>
      <c r="AB1930" s="131">
        <f t="shared" si="92"/>
        <v>0</v>
      </c>
    </row>
    <row r="1931" spans="1:28" s="97" customFormat="1" ht="12.75" x14ac:dyDescent="0.2">
      <c r="A1931" s="127"/>
      <c r="B1931" s="127"/>
      <c r="C1931" s="26"/>
      <c r="D1931" s="128"/>
      <c r="E1931" s="129"/>
      <c r="F1931" s="119" t="str">
        <f>+IF(ISNA(VLOOKUP($E1931,COA!$A$10:$C$208,3,0)),"",VLOOKUP($E1931,COA!$A$10:$C$208,3,0))</f>
        <v/>
      </c>
      <c r="G1931" s="129"/>
      <c r="H1931" s="119" t="str">
        <f>+IF(ISNA(VLOOKUP($E1931,COA!$A$10:$C$208,3,0)),"",VLOOKUP($E1931,COA!$A$10:$C$208,3,0))</f>
        <v/>
      </c>
      <c r="I1931" s="120"/>
      <c r="J1931" s="121" t="str">
        <f>+IF(ISNA(VLOOKUP($I1931,'Cost Center'!$A$9:$B$48,2,0)),"",(VLOOKUP($I1931,'Cost Center'!$A$9:$B$48,2,0)))</f>
        <v/>
      </c>
      <c r="K1931" s="122"/>
      <c r="L1931" s="123"/>
      <c r="M1931" s="124">
        <f t="shared" ref="M1931:M1994" si="93">+O1931*1000</f>
        <v>0</v>
      </c>
      <c r="N1931" s="124"/>
      <c r="O1931" s="124">
        <f t="shared" ref="O1931:O1994" si="94">+AB1931</f>
        <v>0</v>
      </c>
      <c r="P1931" s="130"/>
      <c r="Q1931" s="130"/>
      <c r="R1931" s="130"/>
      <c r="S1931" s="130"/>
      <c r="T1931" s="130"/>
      <c r="U1931" s="130"/>
      <c r="V1931" s="130"/>
      <c r="W1931" s="130"/>
      <c r="X1931" s="130"/>
      <c r="Y1931" s="130"/>
      <c r="Z1931" s="130"/>
      <c r="AA1931" s="130"/>
      <c r="AB1931" s="131">
        <f t="shared" ref="AB1931:AB1994" si="95">SUM(P1931:AA1931)</f>
        <v>0</v>
      </c>
    </row>
    <row r="1932" spans="1:28" s="97" customFormat="1" ht="12.75" x14ac:dyDescent="0.2">
      <c r="A1932" s="127"/>
      <c r="B1932" s="127"/>
      <c r="C1932" s="26"/>
      <c r="D1932" s="128"/>
      <c r="E1932" s="129"/>
      <c r="F1932" s="119" t="str">
        <f>+IF(ISNA(VLOOKUP($E1932,COA!$A$10:$C$208,3,0)),"",VLOOKUP($E1932,COA!$A$10:$C$208,3,0))</f>
        <v/>
      </c>
      <c r="G1932" s="129"/>
      <c r="H1932" s="119" t="str">
        <f>+IF(ISNA(VLOOKUP($E1932,COA!$A$10:$C$208,3,0)),"",VLOOKUP($E1932,COA!$A$10:$C$208,3,0))</f>
        <v/>
      </c>
      <c r="I1932" s="120"/>
      <c r="J1932" s="121" t="str">
        <f>+IF(ISNA(VLOOKUP($I1932,'Cost Center'!$A$9:$B$48,2,0)),"",(VLOOKUP($I1932,'Cost Center'!$A$9:$B$48,2,0)))</f>
        <v/>
      </c>
      <c r="K1932" s="122"/>
      <c r="L1932" s="123"/>
      <c r="M1932" s="124">
        <f t="shared" si="93"/>
        <v>0</v>
      </c>
      <c r="N1932" s="124"/>
      <c r="O1932" s="124">
        <f t="shared" si="94"/>
        <v>0</v>
      </c>
      <c r="P1932" s="130"/>
      <c r="Q1932" s="130"/>
      <c r="R1932" s="130"/>
      <c r="S1932" s="130"/>
      <c r="T1932" s="130"/>
      <c r="U1932" s="130"/>
      <c r="V1932" s="130"/>
      <c r="W1932" s="130"/>
      <c r="X1932" s="130"/>
      <c r="Y1932" s="130"/>
      <c r="Z1932" s="130"/>
      <c r="AA1932" s="130"/>
      <c r="AB1932" s="131">
        <f t="shared" si="95"/>
        <v>0</v>
      </c>
    </row>
    <row r="1933" spans="1:28" s="97" customFormat="1" ht="12.75" x14ac:dyDescent="0.2">
      <c r="A1933" s="127"/>
      <c r="B1933" s="127"/>
      <c r="C1933" s="26"/>
      <c r="D1933" s="128"/>
      <c r="E1933" s="129"/>
      <c r="F1933" s="119" t="str">
        <f>+IF(ISNA(VLOOKUP($E1933,COA!$A$10:$C$208,3,0)),"",VLOOKUP($E1933,COA!$A$10:$C$208,3,0))</f>
        <v/>
      </c>
      <c r="G1933" s="129"/>
      <c r="H1933" s="119" t="str">
        <f>+IF(ISNA(VLOOKUP($E1933,COA!$A$10:$C$208,3,0)),"",VLOOKUP($E1933,COA!$A$10:$C$208,3,0))</f>
        <v/>
      </c>
      <c r="I1933" s="120"/>
      <c r="J1933" s="121" t="str">
        <f>+IF(ISNA(VLOOKUP($I1933,'Cost Center'!$A$9:$B$48,2,0)),"",(VLOOKUP($I1933,'Cost Center'!$A$9:$B$48,2,0)))</f>
        <v/>
      </c>
      <c r="K1933" s="122"/>
      <c r="L1933" s="123"/>
      <c r="M1933" s="124">
        <f t="shared" si="93"/>
        <v>0</v>
      </c>
      <c r="N1933" s="124"/>
      <c r="O1933" s="124">
        <f t="shared" si="94"/>
        <v>0</v>
      </c>
      <c r="P1933" s="130"/>
      <c r="Q1933" s="130"/>
      <c r="R1933" s="130"/>
      <c r="S1933" s="130"/>
      <c r="T1933" s="130"/>
      <c r="U1933" s="130"/>
      <c r="V1933" s="130"/>
      <c r="W1933" s="130"/>
      <c r="X1933" s="130"/>
      <c r="Y1933" s="130"/>
      <c r="Z1933" s="130"/>
      <c r="AA1933" s="130"/>
      <c r="AB1933" s="131">
        <f t="shared" si="95"/>
        <v>0</v>
      </c>
    </row>
    <row r="1934" spans="1:28" s="97" customFormat="1" ht="12.75" x14ac:dyDescent="0.2">
      <c r="A1934" s="127"/>
      <c r="B1934" s="127"/>
      <c r="C1934" s="26"/>
      <c r="D1934" s="128"/>
      <c r="E1934" s="129"/>
      <c r="F1934" s="119" t="str">
        <f>+IF(ISNA(VLOOKUP($E1934,COA!$A$10:$C$208,3,0)),"",VLOOKUP($E1934,COA!$A$10:$C$208,3,0))</f>
        <v/>
      </c>
      <c r="G1934" s="129"/>
      <c r="H1934" s="119" t="str">
        <f>+IF(ISNA(VLOOKUP($E1934,COA!$A$10:$C$208,3,0)),"",VLOOKUP($E1934,COA!$A$10:$C$208,3,0))</f>
        <v/>
      </c>
      <c r="I1934" s="120"/>
      <c r="J1934" s="121" t="str">
        <f>+IF(ISNA(VLOOKUP($I1934,'Cost Center'!$A$9:$B$48,2,0)),"",(VLOOKUP($I1934,'Cost Center'!$A$9:$B$48,2,0)))</f>
        <v/>
      </c>
      <c r="K1934" s="122"/>
      <c r="L1934" s="123"/>
      <c r="M1934" s="124">
        <f t="shared" si="93"/>
        <v>0</v>
      </c>
      <c r="N1934" s="124"/>
      <c r="O1934" s="124">
        <f t="shared" si="94"/>
        <v>0</v>
      </c>
      <c r="P1934" s="130"/>
      <c r="Q1934" s="130"/>
      <c r="R1934" s="130"/>
      <c r="S1934" s="130"/>
      <c r="T1934" s="130"/>
      <c r="U1934" s="130"/>
      <c r="V1934" s="130"/>
      <c r="W1934" s="130"/>
      <c r="X1934" s="130"/>
      <c r="Y1934" s="130"/>
      <c r="Z1934" s="130"/>
      <c r="AA1934" s="130"/>
      <c r="AB1934" s="131">
        <f t="shared" si="95"/>
        <v>0</v>
      </c>
    </row>
    <row r="1935" spans="1:28" s="97" customFormat="1" ht="12.75" x14ac:dyDescent="0.2">
      <c r="A1935" s="127"/>
      <c r="B1935" s="127"/>
      <c r="C1935" s="26"/>
      <c r="D1935" s="128"/>
      <c r="E1935" s="129"/>
      <c r="F1935" s="119" t="str">
        <f>+IF(ISNA(VLOOKUP($E1935,COA!$A$10:$C$208,3,0)),"",VLOOKUP($E1935,COA!$A$10:$C$208,3,0))</f>
        <v/>
      </c>
      <c r="G1935" s="129"/>
      <c r="H1935" s="119" t="str">
        <f>+IF(ISNA(VLOOKUP($E1935,COA!$A$10:$C$208,3,0)),"",VLOOKUP($E1935,COA!$A$10:$C$208,3,0))</f>
        <v/>
      </c>
      <c r="I1935" s="120"/>
      <c r="J1935" s="121" t="str">
        <f>+IF(ISNA(VLOOKUP($I1935,'Cost Center'!$A$9:$B$48,2,0)),"",(VLOOKUP($I1935,'Cost Center'!$A$9:$B$48,2,0)))</f>
        <v/>
      </c>
      <c r="K1935" s="122"/>
      <c r="L1935" s="123"/>
      <c r="M1935" s="124">
        <f t="shared" si="93"/>
        <v>0</v>
      </c>
      <c r="N1935" s="124"/>
      <c r="O1935" s="124">
        <f t="shared" si="94"/>
        <v>0</v>
      </c>
      <c r="P1935" s="130"/>
      <c r="Q1935" s="130"/>
      <c r="R1935" s="130"/>
      <c r="S1935" s="130"/>
      <c r="T1935" s="130"/>
      <c r="U1935" s="130"/>
      <c r="V1935" s="130"/>
      <c r="W1935" s="130"/>
      <c r="X1935" s="130"/>
      <c r="Y1935" s="130"/>
      <c r="Z1935" s="130"/>
      <c r="AA1935" s="130"/>
      <c r="AB1935" s="131">
        <f t="shared" si="95"/>
        <v>0</v>
      </c>
    </row>
    <row r="1936" spans="1:28" s="97" customFormat="1" ht="12.75" x14ac:dyDescent="0.2">
      <c r="A1936" s="127"/>
      <c r="B1936" s="127"/>
      <c r="C1936" s="26"/>
      <c r="D1936" s="128"/>
      <c r="E1936" s="129"/>
      <c r="F1936" s="119" t="str">
        <f>+IF(ISNA(VLOOKUP($E1936,COA!$A$10:$C$208,3,0)),"",VLOOKUP($E1936,COA!$A$10:$C$208,3,0))</f>
        <v/>
      </c>
      <c r="G1936" s="129"/>
      <c r="H1936" s="119" t="str">
        <f>+IF(ISNA(VLOOKUP($E1936,COA!$A$10:$C$208,3,0)),"",VLOOKUP($E1936,COA!$A$10:$C$208,3,0))</f>
        <v/>
      </c>
      <c r="I1936" s="120"/>
      <c r="J1936" s="121" t="str">
        <f>+IF(ISNA(VLOOKUP($I1936,'Cost Center'!$A$9:$B$48,2,0)),"",(VLOOKUP($I1936,'Cost Center'!$A$9:$B$48,2,0)))</f>
        <v/>
      </c>
      <c r="K1936" s="122"/>
      <c r="L1936" s="123"/>
      <c r="M1936" s="124">
        <f t="shared" si="93"/>
        <v>0</v>
      </c>
      <c r="N1936" s="124"/>
      <c r="O1936" s="124">
        <f t="shared" si="94"/>
        <v>0</v>
      </c>
      <c r="P1936" s="130"/>
      <c r="Q1936" s="130"/>
      <c r="R1936" s="130"/>
      <c r="S1936" s="130"/>
      <c r="T1936" s="130"/>
      <c r="U1936" s="130"/>
      <c r="V1936" s="130"/>
      <c r="W1936" s="130"/>
      <c r="X1936" s="130"/>
      <c r="Y1936" s="130"/>
      <c r="Z1936" s="130"/>
      <c r="AA1936" s="130"/>
      <c r="AB1936" s="131">
        <f t="shared" si="95"/>
        <v>0</v>
      </c>
    </row>
    <row r="1937" spans="1:28" s="97" customFormat="1" ht="12.75" x14ac:dyDescent="0.2">
      <c r="A1937" s="127"/>
      <c r="B1937" s="127"/>
      <c r="C1937" s="26"/>
      <c r="D1937" s="128"/>
      <c r="E1937" s="129"/>
      <c r="F1937" s="119" t="str">
        <f>+IF(ISNA(VLOOKUP($E1937,COA!$A$10:$C$208,3,0)),"",VLOOKUP($E1937,COA!$A$10:$C$208,3,0))</f>
        <v/>
      </c>
      <c r="G1937" s="129"/>
      <c r="H1937" s="119" t="str">
        <f>+IF(ISNA(VLOOKUP($E1937,COA!$A$10:$C$208,3,0)),"",VLOOKUP($E1937,COA!$A$10:$C$208,3,0))</f>
        <v/>
      </c>
      <c r="I1937" s="120"/>
      <c r="J1937" s="121" t="str">
        <f>+IF(ISNA(VLOOKUP($I1937,'Cost Center'!$A$9:$B$48,2,0)),"",(VLOOKUP($I1937,'Cost Center'!$A$9:$B$48,2,0)))</f>
        <v/>
      </c>
      <c r="K1937" s="122"/>
      <c r="L1937" s="123"/>
      <c r="M1937" s="124">
        <f t="shared" si="93"/>
        <v>0</v>
      </c>
      <c r="N1937" s="124"/>
      <c r="O1937" s="124">
        <f t="shared" si="94"/>
        <v>0</v>
      </c>
      <c r="P1937" s="130"/>
      <c r="Q1937" s="130"/>
      <c r="R1937" s="130"/>
      <c r="S1937" s="130"/>
      <c r="T1937" s="130"/>
      <c r="U1937" s="130"/>
      <c r="V1937" s="130"/>
      <c r="W1937" s="130"/>
      <c r="X1937" s="130"/>
      <c r="Y1937" s="130"/>
      <c r="Z1937" s="130"/>
      <c r="AA1937" s="130"/>
      <c r="AB1937" s="131">
        <f t="shared" si="95"/>
        <v>0</v>
      </c>
    </row>
    <row r="1938" spans="1:28" s="97" customFormat="1" ht="12.75" x14ac:dyDescent="0.2">
      <c r="A1938" s="127"/>
      <c r="B1938" s="127"/>
      <c r="C1938" s="26"/>
      <c r="D1938" s="128"/>
      <c r="E1938" s="129"/>
      <c r="F1938" s="119" t="str">
        <f>+IF(ISNA(VLOOKUP($E1938,COA!$A$10:$C$208,3,0)),"",VLOOKUP($E1938,COA!$A$10:$C$208,3,0))</f>
        <v/>
      </c>
      <c r="G1938" s="129"/>
      <c r="H1938" s="119" t="str">
        <f>+IF(ISNA(VLOOKUP($E1938,COA!$A$10:$C$208,3,0)),"",VLOOKUP($E1938,COA!$A$10:$C$208,3,0))</f>
        <v/>
      </c>
      <c r="I1938" s="120"/>
      <c r="J1938" s="121" t="str">
        <f>+IF(ISNA(VLOOKUP($I1938,'Cost Center'!$A$9:$B$48,2,0)),"",(VLOOKUP($I1938,'Cost Center'!$A$9:$B$48,2,0)))</f>
        <v/>
      </c>
      <c r="K1938" s="122"/>
      <c r="L1938" s="123"/>
      <c r="M1938" s="124">
        <f t="shared" si="93"/>
        <v>0</v>
      </c>
      <c r="N1938" s="124"/>
      <c r="O1938" s="124">
        <f t="shared" si="94"/>
        <v>0</v>
      </c>
      <c r="P1938" s="130"/>
      <c r="Q1938" s="130"/>
      <c r="R1938" s="130"/>
      <c r="S1938" s="130"/>
      <c r="T1938" s="130"/>
      <c r="U1938" s="130"/>
      <c r="V1938" s="130"/>
      <c r="W1938" s="130"/>
      <c r="X1938" s="130"/>
      <c r="Y1938" s="130"/>
      <c r="Z1938" s="130"/>
      <c r="AA1938" s="130"/>
      <c r="AB1938" s="131">
        <f t="shared" si="95"/>
        <v>0</v>
      </c>
    </row>
    <row r="1939" spans="1:28" s="97" customFormat="1" ht="12.75" x14ac:dyDescent="0.2">
      <c r="A1939" s="127"/>
      <c r="B1939" s="127"/>
      <c r="C1939" s="26"/>
      <c r="D1939" s="128"/>
      <c r="E1939" s="129"/>
      <c r="F1939" s="119" t="str">
        <f>+IF(ISNA(VLOOKUP($E1939,COA!$A$10:$C$208,3,0)),"",VLOOKUP($E1939,COA!$A$10:$C$208,3,0))</f>
        <v/>
      </c>
      <c r="G1939" s="129"/>
      <c r="H1939" s="119" t="str">
        <f>+IF(ISNA(VLOOKUP($E1939,COA!$A$10:$C$208,3,0)),"",VLOOKUP($E1939,COA!$A$10:$C$208,3,0))</f>
        <v/>
      </c>
      <c r="I1939" s="120"/>
      <c r="J1939" s="121" t="str">
        <f>+IF(ISNA(VLOOKUP($I1939,'Cost Center'!$A$9:$B$48,2,0)),"",(VLOOKUP($I1939,'Cost Center'!$A$9:$B$48,2,0)))</f>
        <v/>
      </c>
      <c r="K1939" s="122"/>
      <c r="L1939" s="123"/>
      <c r="M1939" s="124">
        <f t="shared" si="93"/>
        <v>0</v>
      </c>
      <c r="N1939" s="124"/>
      <c r="O1939" s="124">
        <f t="shared" si="94"/>
        <v>0</v>
      </c>
      <c r="P1939" s="130"/>
      <c r="Q1939" s="130"/>
      <c r="R1939" s="130"/>
      <c r="S1939" s="130"/>
      <c r="T1939" s="130"/>
      <c r="U1939" s="130"/>
      <c r="V1939" s="130"/>
      <c r="W1939" s="130"/>
      <c r="X1939" s="130"/>
      <c r="Y1939" s="130"/>
      <c r="Z1939" s="130"/>
      <c r="AA1939" s="130"/>
      <c r="AB1939" s="131">
        <f t="shared" si="95"/>
        <v>0</v>
      </c>
    </row>
    <row r="1940" spans="1:28" s="97" customFormat="1" ht="12.75" x14ac:dyDescent="0.2">
      <c r="A1940" s="127"/>
      <c r="B1940" s="127"/>
      <c r="C1940" s="26"/>
      <c r="D1940" s="128"/>
      <c r="E1940" s="129"/>
      <c r="F1940" s="119" t="str">
        <f>+IF(ISNA(VLOOKUP($E1940,COA!$A$10:$C$208,3,0)),"",VLOOKUP($E1940,COA!$A$10:$C$208,3,0))</f>
        <v/>
      </c>
      <c r="G1940" s="129"/>
      <c r="H1940" s="119" t="str">
        <f>+IF(ISNA(VLOOKUP($E1940,COA!$A$10:$C$208,3,0)),"",VLOOKUP($E1940,COA!$A$10:$C$208,3,0))</f>
        <v/>
      </c>
      <c r="I1940" s="120"/>
      <c r="J1940" s="121" t="str">
        <f>+IF(ISNA(VLOOKUP($I1940,'Cost Center'!$A$9:$B$48,2,0)),"",(VLOOKUP($I1940,'Cost Center'!$A$9:$B$48,2,0)))</f>
        <v/>
      </c>
      <c r="K1940" s="122"/>
      <c r="L1940" s="123"/>
      <c r="M1940" s="124">
        <f t="shared" si="93"/>
        <v>0</v>
      </c>
      <c r="N1940" s="124"/>
      <c r="O1940" s="124">
        <f t="shared" si="94"/>
        <v>0</v>
      </c>
      <c r="P1940" s="130"/>
      <c r="Q1940" s="130"/>
      <c r="R1940" s="130"/>
      <c r="S1940" s="130"/>
      <c r="T1940" s="130"/>
      <c r="U1940" s="130"/>
      <c r="V1940" s="130"/>
      <c r="W1940" s="130"/>
      <c r="X1940" s="130"/>
      <c r="Y1940" s="130"/>
      <c r="Z1940" s="130"/>
      <c r="AA1940" s="130"/>
      <c r="AB1940" s="131">
        <f t="shared" si="95"/>
        <v>0</v>
      </c>
    </row>
    <row r="1941" spans="1:28" s="97" customFormat="1" ht="12.75" x14ac:dyDescent="0.2">
      <c r="A1941" s="127"/>
      <c r="B1941" s="127"/>
      <c r="C1941" s="26"/>
      <c r="D1941" s="128"/>
      <c r="E1941" s="129"/>
      <c r="F1941" s="119" t="str">
        <f>+IF(ISNA(VLOOKUP($E1941,COA!$A$10:$C$208,3,0)),"",VLOOKUP($E1941,COA!$A$10:$C$208,3,0))</f>
        <v/>
      </c>
      <c r="G1941" s="129"/>
      <c r="H1941" s="119" t="str">
        <f>+IF(ISNA(VLOOKUP($E1941,COA!$A$10:$C$208,3,0)),"",VLOOKUP($E1941,COA!$A$10:$C$208,3,0))</f>
        <v/>
      </c>
      <c r="I1941" s="120"/>
      <c r="J1941" s="121" t="str">
        <f>+IF(ISNA(VLOOKUP($I1941,'Cost Center'!$A$9:$B$48,2,0)),"",(VLOOKUP($I1941,'Cost Center'!$A$9:$B$48,2,0)))</f>
        <v/>
      </c>
      <c r="K1941" s="122"/>
      <c r="L1941" s="123"/>
      <c r="M1941" s="124">
        <f t="shared" si="93"/>
        <v>0</v>
      </c>
      <c r="N1941" s="124"/>
      <c r="O1941" s="124">
        <f t="shared" si="94"/>
        <v>0</v>
      </c>
      <c r="P1941" s="130"/>
      <c r="Q1941" s="130"/>
      <c r="R1941" s="130"/>
      <c r="S1941" s="130"/>
      <c r="T1941" s="130"/>
      <c r="U1941" s="130"/>
      <c r="V1941" s="130"/>
      <c r="W1941" s="130"/>
      <c r="X1941" s="130"/>
      <c r="Y1941" s="130"/>
      <c r="Z1941" s="130"/>
      <c r="AA1941" s="130"/>
      <c r="AB1941" s="131">
        <f t="shared" si="95"/>
        <v>0</v>
      </c>
    </row>
    <row r="1942" spans="1:28" s="97" customFormat="1" ht="12.75" x14ac:dyDescent="0.2">
      <c r="A1942" s="127"/>
      <c r="B1942" s="127"/>
      <c r="C1942" s="26"/>
      <c r="D1942" s="128"/>
      <c r="E1942" s="129"/>
      <c r="F1942" s="119" t="str">
        <f>+IF(ISNA(VLOOKUP($E1942,COA!$A$10:$C$208,3,0)),"",VLOOKUP($E1942,COA!$A$10:$C$208,3,0))</f>
        <v/>
      </c>
      <c r="G1942" s="129"/>
      <c r="H1942" s="119" t="str">
        <f>+IF(ISNA(VLOOKUP($E1942,COA!$A$10:$C$208,3,0)),"",VLOOKUP($E1942,COA!$A$10:$C$208,3,0))</f>
        <v/>
      </c>
      <c r="I1942" s="120"/>
      <c r="J1942" s="121" t="str">
        <f>+IF(ISNA(VLOOKUP($I1942,'Cost Center'!$A$9:$B$48,2,0)),"",(VLOOKUP($I1942,'Cost Center'!$A$9:$B$48,2,0)))</f>
        <v/>
      </c>
      <c r="K1942" s="122"/>
      <c r="L1942" s="123"/>
      <c r="M1942" s="124">
        <f t="shared" si="93"/>
        <v>0</v>
      </c>
      <c r="N1942" s="124"/>
      <c r="O1942" s="124">
        <f t="shared" si="94"/>
        <v>0</v>
      </c>
      <c r="P1942" s="130"/>
      <c r="Q1942" s="130"/>
      <c r="R1942" s="130"/>
      <c r="S1942" s="130"/>
      <c r="T1942" s="130"/>
      <c r="U1942" s="130"/>
      <c r="V1942" s="130"/>
      <c r="W1942" s="130"/>
      <c r="X1942" s="130"/>
      <c r="Y1942" s="130"/>
      <c r="Z1942" s="130"/>
      <c r="AA1942" s="130"/>
      <c r="AB1942" s="131">
        <f t="shared" si="95"/>
        <v>0</v>
      </c>
    </row>
    <row r="1943" spans="1:28" s="97" customFormat="1" ht="12.75" x14ac:dyDescent="0.2">
      <c r="A1943" s="127"/>
      <c r="B1943" s="127"/>
      <c r="C1943" s="26"/>
      <c r="D1943" s="128"/>
      <c r="E1943" s="129"/>
      <c r="F1943" s="119" t="str">
        <f>+IF(ISNA(VLOOKUP($E1943,COA!$A$10:$C$208,3,0)),"",VLOOKUP($E1943,COA!$A$10:$C$208,3,0))</f>
        <v/>
      </c>
      <c r="G1943" s="129"/>
      <c r="H1943" s="119" t="str">
        <f>+IF(ISNA(VLOOKUP($E1943,COA!$A$10:$C$208,3,0)),"",VLOOKUP($E1943,COA!$A$10:$C$208,3,0))</f>
        <v/>
      </c>
      <c r="I1943" s="120"/>
      <c r="J1943" s="121" t="str">
        <f>+IF(ISNA(VLOOKUP($I1943,'Cost Center'!$A$9:$B$48,2,0)),"",(VLOOKUP($I1943,'Cost Center'!$A$9:$B$48,2,0)))</f>
        <v/>
      </c>
      <c r="K1943" s="122"/>
      <c r="L1943" s="123"/>
      <c r="M1943" s="124">
        <f t="shared" si="93"/>
        <v>0</v>
      </c>
      <c r="N1943" s="124"/>
      <c r="O1943" s="124">
        <f t="shared" si="94"/>
        <v>0</v>
      </c>
      <c r="P1943" s="130"/>
      <c r="Q1943" s="130"/>
      <c r="R1943" s="130"/>
      <c r="S1943" s="130"/>
      <c r="T1943" s="130"/>
      <c r="U1943" s="130"/>
      <c r="V1943" s="130"/>
      <c r="W1943" s="130"/>
      <c r="X1943" s="130"/>
      <c r="Y1943" s="130"/>
      <c r="Z1943" s="130"/>
      <c r="AA1943" s="130"/>
      <c r="AB1943" s="131">
        <f t="shared" si="95"/>
        <v>0</v>
      </c>
    </row>
    <row r="1944" spans="1:28" s="97" customFormat="1" ht="12.75" x14ac:dyDescent="0.2">
      <c r="A1944" s="127"/>
      <c r="B1944" s="127"/>
      <c r="C1944" s="26"/>
      <c r="D1944" s="128"/>
      <c r="E1944" s="129"/>
      <c r="F1944" s="119" t="str">
        <f>+IF(ISNA(VLOOKUP($E1944,COA!$A$10:$C$208,3,0)),"",VLOOKUP($E1944,COA!$A$10:$C$208,3,0))</f>
        <v/>
      </c>
      <c r="G1944" s="129"/>
      <c r="H1944" s="119" t="str">
        <f>+IF(ISNA(VLOOKUP($E1944,COA!$A$10:$C$208,3,0)),"",VLOOKUP($E1944,COA!$A$10:$C$208,3,0))</f>
        <v/>
      </c>
      <c r="I1944" s="120"/>
      <c r="J1944" s="121" t="str">
        <f>+IF(ISNA(VLOOKUP($I1944,'Cost Center'!$A$9:$B$48,2,0)),"",(VLOOKUP($I1944,'Cost Center'!$A$9:$B$48,2,0)))</f>
        <v/>
      </c>
      <c r="K1944" s="122"/>
      <c r="L1944" s="123"/>
      <c r="M1944" s="124">
        <f t="shared" si="93"/>
        <v>0</v>
      </c>
      <c r="N1944" s="124"/>
      <c r="O1944" s="124">
        <f t="shared" si="94"/>
        <v>0</v>
      </c>
      <c r="P1944" s="130"/>
      <c r="Q1944" s="130"/>
      <c r="R1944" s="130"/>
      <c r="S1944" s="130"/>
      <c r="T1944" s="130"/>
      <c r="U1944" s="130"/>
      <c r="V1944" s="130"/>
      <c r="W1944" s="130"/>
      <c r="X1944" s="130"/>
      <c r="Y1944" s="130"/>
      <c r="Z1944" s="130"/>
      <c r="AA1944" s="130"/>
      <c r="AB1944" s="131">
        <f t="shared" si="95"/>
        <v>0</v>
      </c>
    </row>
    <row r="1945" spans="1:28" s="97" customFormat="1" ht="12.75" x14ac:dyDescent="0.2">
      <c r="A1945" s="127"/>
      <c r="B1945" s="127"/>
      <c r="C1945" s="26"/>
      <c r="D1945" s="128"/>
      <c r="E1945" s="129"/>
      <c r="F1945" s="119" t="str">
        <f>+IF(ISNA(VLOOKUP($E1945,COA!$A$10:$C$208,3,0)),"",VLOOKUP($E1945,COA!$A$10:$C$208,3,0))</f>
        <v/>
      </c>
      <c r="G1945" s="129"/>
      <c r="H1945" s="119" t="str">
        <f>+IF(ISNA(VLOOKUP($E1945,COA!$A$10:$C$208,3,0)),"",VLOOKUP($E1945,COA!$A$10:$C$208,3,0))</f>
        <v/>
      </c>
      <c r="I1945" s="120"/>
      <c r="J1945" s="121" t="str">
        <f>+IF(ISNA(VLOOKUP($I1945,'Cost Center'!$A$9:$B$48,2,0)),"",(VLOOKUP($I1945,'Cost Center'!$A$9:$B$48,2,0)))</f>
        <v/>
      </c>
      <c r="K1945" s="122"/>
      <c r="L1945" s="123"/>
      <c r="M1945" s="124">
        <f t="shared" si="93"/>
        <v>0</v>
      </c>
      <c r="N1945" s="124"/>
      <c r="O1945" s="124">
        <f t="shared" si="94"/>
        <v>0</v>
      </c>
      <c r="P1945" s="130"/>
      <c r="Q1945" s="130"/>
      <c r="R1945" s="130"/>
      <c r="S1945" s="130"/>
      <c r="T1945" s="130"/>
      <c r="U1945" s="130"/>
      <c r="V1945" s="130"/>
      <c r="W1945" s="130"/>
      <c r="X1945" s="130"/>
      <c r="Y1945" s="130"/>
      <c r="Z1945" s="130"/>
      <c r="AA1945" s="130"/>
      <c r="AB1945" s="131">
        <f t="shared" si="95"/>
        <v>0</v>
      </c>
    </row>
    <row r="1946" spans="1:28" s="97" customFormat="1" ht="12.75" x14ac:dyDescent="0.2">
      <c r="A1946" s="127"/>
      <c r="B1946" s="127"/>
      <c r="C1946" s="26"/>
      <c r="D1946" s="128"/>
      <c r="E1946" s="129"/>
      <c r="F1946" s="119" t="str">
        <f>+IF(ISNA(VLOOKUP($E1946,COA!$A$10:$C$208,3,0)),"",VLOOKUP($E1946,COA!$A$10:$C$208,3,0))</f>
        <v/>
      </c>
      <c r="G1946" s="129"/>
      <c r="H1946" s="119" t="str">
        <f>+IF(ISNA(VLOOKUP($E1946,COA!$A$10:$C$208,3,0)),"",VLOOKUP($E1946,COA!$A$10:$C$208,3,0))</f>
        <v/>
      </c>
      <c r="I1946" s="120"/>
      <c r="J1946" s="121" t="str">
        <f>+IF(ISNA(VLOOKUP($I1946,'Cost Center'!$A$9:$B$48,2,0)),"",(VLOOKUP($I1946,'Cost Center'!$A$9:$B$48,2,0)))</f>
        <v/>
      </c>
      <c r="K1946" s="122"/>
      <c r="L1946" s="123"/>
      <c r="M1946" s="124">
        <f t="shared" si="93"/>
        <v>0</v>
      </c>
      <c r="N1946" s="124"/>
      <c r="O1946" s="124">
        <f t="shared" si="94"/>
        <v>0</v>
      </c>
      <c r="P1946" s="130"/>
      <c r="Q1946" s="130"/>
      <c r="R1946" s="130"/>
      <c r="S1946" s="130"/>
      <c r="T1946" s="130"/>
      <c r="U1946" s="130"/>
      <c r="V1946" s="130"/>
      <c r="W1946" s="130"/>
      <c r="X1946" s="130"/>
      <c r="Y1946" s="130"/>
      <c r="Z1946" s="130"/>
      <c r="AA1946" s="130"/>
      <c r="AB1946" s="131">
        <f t="shared" si="95"/>
        <v>0</v>
      </c>
    </row>
    <row r="1947" spans="1:28" s="97" customFormat="1" ht="12.75" x14ac:dyDescent="0.2">
      <c r="A1947" s="127"/>
      <c r="B1947" s="127"/>
      <c r="C1947" s="26"/>
      <c r="D1947" s="128"/>
      <c r="E1947" s="129"/>
      <c r="F1947" s="119" t="str">
        <f>+IF(ISNA(VLOOKUP($E1947,COA!$A$10:$C$208,3,0)),"",VLOOKUP($E1947,COA!$A$10:$C$208,3,0))</f>
        <v/>
      </c>
      <c r="G1947" s="129"/>
      <c r="H1947" s="119" t="str">
        <f>+IF(ISNA(VLOOKUP($E1947,COA!$A$10:$C$208,3,0)),"",VLOOKUP($E1947,COA!$A$10:$C$208,3,0))</f>
        <v/>
      </c>
      <c r="I1947" s="120"/>
      <c r="J1947" s="121" t="str">
        <f>+IF(ISNA(VLOOKUP($I1947,'Cost Center'!$A$9:$B$48,2,0)),"",(VLOOKUP($I1947,'Cost Center'!$A$9:$B$48,2,0)))</f>
        <v/>
      </c>
      <c r="K1947" s="122"/>
      <c r="L1947" s="123"/>
      <c r="M1947" s="124">
        <f t="shared" si="93"/>
        <v>0</v>
      </c>
      <c r="N1947" s="124"/>
      <c r="O1947" s="124">
        <f t="shared" si="94"/>
        <v>0</v>
      </c>
      <c r="P1947" s="130"/>
      <c r="Q1947" s="130"/>
      <c r="R1947" s="130"/>
      <c r="S1947" s="130"/>
      <c r="T1947" s="130"/>
      <c r="U1947" s="130"/>
      <c r="V1947" s="130"/>
      <c r="W1947" s="130"/>
      <c r="X1947" s="130"/>
      <c r="Y1947" s="130"/>
      <c r="Z1947" s="130"/>
      <c r="AA1947" s="130"/>
      <c r="AB1947" s="131">
        <f t="shared" si="95"/>
        <v>0</v>
      </c>
    </row>
    <row r="1948" spans="1:28" s="97" customFormat="1" ht="12.75" x14ac:dyDescent="0.2">
      <c r="A1948" s="127"/>
      <c r="B1948" s="127"/>
      <c r="C1948" s="26"/>
      <c r="D1948" s="128"/>
      <c r="E1948" s="129"/>
      <c r="F1948" s="119" t="str">
        <f>+IF(ISNA(VLOOKUP($E1948,COA!$A$10:$C$208,3,0)),"",VLOOKUP($E1948,COA!$A$10:$C$208,3,0))</f>
        <v/>
      </c>
      <c r="G1948" s="129"/>
      <c r="H1948" s="119" t="str">
        <f>+IF(ISNA(VLOOKUP($E1948,COA!$A$10:$C$208,3,0)),"",VLOOKUP($E1948,COA!$A$10:$C$208,3,0))</f>
        <v/>
      </c>
      <c r="I1948" s="120"/>
      <c r="J1948" s="121" t="str">
        <f>+IF(ISNA(VLOOKUP($I1948,'Cost Center'!$A$9:$B$48,2,0)),"",(VLOOKUP($I1948,'Cost Center'!$A$9:$B$48,2,0)))</f>
        <v/>
      </c>
      <c r="K1948" s="122"/>
      <c r="L1948" s="123"/>
      <c r="M1948" s="124">
        <f t="shared" si="93"/>
        <v>0</v>
      </c>
      <c r="N1948" s="124"/>
      <c r="O1948" s="124">
        <f t="shared" si="94"/>
        <v>0</v>
      </c>
      <c r="P1948" s="130"/>
      <c r="Q1948" s="130"/>
      <c r="R1948" s="130"/>
      <c r="S1948" s="130"/>
      <c r="T1948" s="130"/>
      <c r="U1948" s="130"/>
      <c r="V1948" s="130"/>
      <c r="W1948" s="130"/>
      <c r="X1948" s="130"/>
      <c r="Y1948" s="130"/>
      <c r="Z1948" s="130"/>
      <c r="AA1948" s="130"/>
      <c r="AB1948" s="131">
        <f t="shared" si="95"/>
        <v>0</v>
      </c>
    </row>
    <row r="1949" spans="1:28" s="97" customFormat="1" ht="12.75" x14ac:dyDescent="0.2">
      <c r="A1949" s="127"/>
      <c r="B1949" s="127"/>
      <c r="C1949" s="26"/>
      <c r="D1949" s="128"/>
      <c r="E1949" s="129"/>
      <c r="F1949" s="119" t="str">
        <f>+IF(ISNA(VLOOKUP($E1949,COA!$A$10:$C$208,3,0)),"",VLOOKUP($E1949,COA!$A$10:$C$208,3,0))</f>
        <v/>
      </c>
      <c r="G1949" s="129"/>
      <c r="H1949" s="119" t="str">
        <f>+IF(ISNA(VLOOKUP($E1949,COA!$A$10:$C$208,3,0)),"",VLOOKUP($E1949,COA!$A$10:$C$208,3,0))</f>
        <v/>
      </c>
      <c r="I1949" s="120"/>
      <c r="J1949" s="121" t="str">
        <f>+IF(ISNA(VLOOKUP($I1949,'Cost Center'!$A$9:$B$48,2,0)),"",(VLOOKUP($I1949,'Cost Center'!$A$9:$B$48,2,0)))</f>
        <v/>
      </c>
      <c r="K1949" s="122"/>
      <c r="L1949" s="123"/>
      <c r="M1949" s="124">
        <f t="shared" si="93"/>
        <v>0</v>
      </c>
      <c r="N1949" s="124"/>
      <c r="O1949" s="124">
        <f t="shared" si="94"/>
        <v>0</v>
      </c>
      <c r="P1949" s="130"/>
      <c r="Q1949" s="130"/>
      <c r="R1949" s="130"/>
      <c r="S1949" s="130"/>
      <c r="T1949" s="130"/>
      <c r="U1949" s="130"/>
      <c r="V1949" s="130"/>
      <c r="W1949" s="130"/>
      <c r="X1949" s="130"/>
      <c r="Y1949" s="130"/>
      <c r="Z1949" s="130"/>
      <c r="AA1949" s="130"/>
      <c r="AB1949" s="131">
        <f t="shared" si="95"/>
        <v>0</v>
      </c>
    </row>
    <row r="1950" spans="1:28" s="97" customFormat="1" ht="12.75" x14ac:dyDescent="0.2">
      <c r="A1950" s="127"/>
      <c r="B1950" s="127"/>
      <c r="C1950" s="26"/>
      <c r="D1950" s="128"/>
      <c r="E1950" s="129"/>
      <c r="F1950" s="119" t="str">
        <f>+IF(ISNA(VLOOKUP($E1950,COA!$A$10:$C$208,3,0)),"",VLOOKUP($E1950,COA!$A$10:$C$208,3,0))</f>
        <v/>
      </c>
      <c r="G1950" s="129"/>
      <c r="H1950" s="119" t="str">
        <f>+IF(ISNA(VLOOKUP($E1950,COA!$A$10:$C$208,3,0)),"",VLOOKUP($E1950,COA!$A$10:$C$208,3,0))</f>
        <v/>
      </c>
      <c r="I1950" s="120"/>
      <c r="J1950" s="121" t="str">
        <f>+IF(ISNA(VLOOKUP($I1950,'Cost Center'!$A$9:$B$48,2,0)),"",(VLOOKUP($I1950,'Cost Center'!$A$9:$B$48,2,0)))</f>
        <v/>
      </c>
      <c r="K1950" s="122"/>
      <c r="L1950" s="123"/>
      <c r="M1950" s="124">
        <f t="shared" si="93"/>
        <v>0</v>
      </c>
      <c r="N1950" s="124"/>
      <c r="O1950" s="124">
        <f t="shared" si="94"/>
        <v>0</v>
      </c>
      <c r="P1950" s="130"/>
      <c r="Q1950" s="130"/>
      <c r="R1950" s="130"/>
      <c r="S1950" s="130"/>
      <c r="T1950" s="130"/>
      <c r="U1950" s="130"/>
      <c r="V1950" s="130"/>
      <c r="W1950" s="130"/>
      <c r="X1950" s="130"/>
      <c r="Y1950" s="130"/>
      <c r="Z1950" s="130"/>
      <c r="AA1950" s="130"/>
      <c r="AB1950" s="131">
        <f t="shared" si="95"/>
        <v>0</v>
      </c>
    </row>
    <row r="1951" spans="1:28" s="97" customFormat="1" ht="12.75" x14ac:dyDescent="0.2">
      <c r="A1951" s="127"/>
      <c r="B1951" s="127"/>
      <c r="C1951" s="26"/>
      <c r="D1951" s="128"/>
      <c r="E1951" s="129"/>
      <c r="F1951" s="119" t="str">
        <f>+IF(ISNA(VLOOKUP($E1951,COA!$A$10:$C$208,3,0)),"",VLOOKUP($E1951,COA!$A$10:$C$208,3,0))</f>
        <v/>
      </c>
      <c r="G1951" s="129"/>
      <c r="H1951" s="119" t="str">
        <f>+IF(ISNA(VLOOKUP($E1951,COA!$A$10:$C$208,3,0)),"",VLOOKUP($E1951,COA!$A$10:$C$208,3,0))</f>
        <v/>
      </c>
      <c r="I1951" s="120"/>
      <c r="J1951" s="121" t="str">
        <f>+IF(ISNA(VLOOKUP($I1951,'Cost Center'!$A$9:$B$48,2,0)),"",(VLOOKUP($I1951,'Cost Center'!$A$9:$B$48,2,0)))</f>
        <v/>
      </c>
      <c r="K1951" s="122"/>
      <c r="L1951" s="123"/>
      <c r="M1951" s="124">
        <f t="shared" si="93"/>
        <v>0</v>
      </c>
      <c r="N1951" s="124"/>
      <c r="O1951" s="124">
        <f t="shared" si="94"/>
        <v>0</v>
      </c>
      <c r="P1951" s="130"/>
      <c r="Q1951" s="130"/>
      <c r="R1951" s="130"/>
      <c r="S1951" s="130"/>
      <c r="T1951" s="130"/>
      <c r="U1951" s="130"/>
      <c r="V1951" s="130"/>
      <c r="W1951" s="130"/>
      <c r="X1951" s="130"/>
      <c r="Y1951" s="130"/>
      <c r="Z1951" s="130"/>
      <c r="AA1951" s="130"/>
      <c r="AB1951" s="131">
        <f t="shared" si="95"/>
        <v>0</v>
      </c>
    </row>
    <row r="1952" spans="1:28" s="97" customFormat="1" ht="12.75" x14ac:dyDescent="0.2">
      <c r="A1952" s="127"/>
      <c r="B1952" s="127"/>
      <c r="C1952" s="26"/>
      <c r="D1952" s="128"/>
      <c r="E1952" s="129"/>
      <c r="F1952" s="119" t="str">
        <f>+IF(ISNA(VLOOKUP($E1952,COA!$A$10:$C$208,3,0)),"",VLOOKUP($E1952,COA!$A$10:$C$208,3,0))</f>
        <v/>
      </c>
      <c r="G1952" s="129"/>
      <c r="H1952" s="119" t="str">
        <f>+IF(ISNA(VLOOKUP($E1952,COA!$A$10:$C$208,3,0)),"",VLOOKUP($E1952,COA!$A$10:$C$208,3,0))</f>
        <v/>
      </c>
      <c r="I1952" s="120"/>
      <c r="J1952" s="121" t="str">
        <f>+IF(ISNA(VLOOKUP($I1952,'Cost Center'!$A$9:$B$48,2,0)),"",(VLOOKUP($I1952,'Cost Center'!$A$9:$B$48,2,0)))</f>
        <v/>
      </c>
      <c r="K1952" s="122"/>
      <c r="L1952" s="123"/>
      <c r="M1952" s="124">
        <f t="shared" si="93"/>
        <v>0</v>
      </c>
      <c r="N1952" s="124"/>
      <c r="O1952" s="124">
        <f t="shared" si="94"/>
        <v>0</v>
      </c>
      <c r="P1952" s="130"/>
      <c r="Q1952" s="130"/>
      <c r="R1952" s="130"/>
      <c r="S1952" s="130"/>
      <c r="T1952" s="130"/>
      <c r="U1952" s="130"/>
      <c r="V1952" s="130"/>
      <c r="W1952" s="130"/>
      <c r="X1952" s="130"/>
      <c r="Y1952" s="130"/>
      <c r="Z1952" s="130"/>
      <c r="AA1952" s="130"/>
      <c r="AB1952" s="131">
        <f t="shared" si="95"/>
        <v>0</v>
      </c>
    </row>
    <row r="1953" spans="1:28" s="97" customFormat="1" ht="12.75" x14ac:dyDescent="0.2">
      <c r="A1953" s="127"/>
      <c r="B1953" s="127"/>
      <c r="C1953" s="26"/>
      <c r="D1953" s="128"/>
      <c r="E1953" s="129"/>
      <c r="F1953" s="119" t="str">
        <f>+IF(ISNA(VLOOKUP($E1953,COA!$A$10:$C$208,3,0)),"",VLOOKUP($E1953,COA!$A$10:$C$208,3,0))</f>
        <v/>
      </c>
      <c r="G1953" s="129"/>
      <c r="H1953" s="119" t="str">
        <f>+IF(ISNA(VLOOKUP($E1953,COA!$A$10:$C$208,3,0)),"",VLOOKUP($E1953,COA!$A$10:$C$208,3,0))</f>
        <v/>
      </c>
      <c r="I1953" s="120"/>
      <c r="J1953" s="121" t="str">
        <f>+IF(ISNA(VLOOKUP($I1953,'Cost Center'!$A$9:$B$48,2,0)),"",(VLOOKUP($I1953,'Cost Center'!$A$9:$B$48,2,0)))</f>
        <v/>
      </c>
      <c r="K1953" s="122"/>
      <c r="L1953" s="123"/>
      <c r="M1953" s="124">
        <f t="shared" si="93"/>
        <v>0</v>
      </c>
      <c r="N1953" s="124"/>
      <c r="O1953" s="124">
        <f t="shared" si="94"/>
        <v>0</v>
      </c>
      <c r="P1953" s="130"/>
      <c r="Q1953" s="130"/>
      <c r="R1953" s="130"/>
      <c r="S1953" s="130"/>
      <c r="T1953" s="130"/>
      <c r="U1953" s="130"/>
      <c r="V1953" s="130"/>
      <c r="W1953" s="130"/>
      <c r="X1953" s="130"/>
      <c r="Y1953" s="130"/>
      <c r="Z1953" s="130"/>
      <c r="AA1953" s="130"/>
      <c r="AB1953" s="131">
        <f t="shared" si="95"/>
        <v>0</v>
      </c>
    </row>
    <row r="1954" spans="1:28" s="97" customFormat="1" ht="12.75" x14ac:dyDescent="0.2">
      <c r="A1954" s="127"/>
      <c r="B1954" s="127"/>
      <c r="C1954" s="26"/>
      <c r="D1954" s="128"/>
      <c r="E1954" s="129"/>
      <c r="F1954" s="119" t="str">
        <f>+IF(ISNA(VLOOKUP($E1954,COA!$A$10:$C$208,3,0)),"",VLOOKUP($E1954,COA!$A$10:$C$208,3,0))</f>
        <v/>
      </c>
      <c r="G1954" s="129"/>
      <c r="H1954" s="119" t="str">
        <f>+IF(ISNA(VLOOKUP($E1954,COA!$A$10:$C$208,3,0)),"",VLOOKUP($E1954,COA!$A$10:$C$208,3,0))</f>
        <v/>
      </c>
      <c r="I1954" s="120"/>
      <c r="J1954" s="121" t="str">
        <f>+IF(ISNA(VLOOKUP($I1954,'Cost Center'!$A$9:$B$48,2,0)),"",(VLOOKUP($I1954,'Cost Center'!$A$9:$B$48,2,0)))</f>
        <v/>
      </c>
      <c r="K1954" s="122"/>
      <c r="L1954" s="123"/>
      <c r="M1954" s="124">
        <f t="shared" si="93"/>
        <v>0</v>
      </c>
      <c r="N1954" s="124"/>
      <c r="O1954" s="124">
        <f t="shared" si="94"/>
        <v>0</v>
      </c>
      <c r="P1954" s="130"/>
      <c r="Q1954" s="130"/>
      <c r="R1954" s="130"/>
      <c r="S1954" s="130"/>
      <c r="T1954" s="130"/>
      <c r="U1954" s="130"/>
      <c r="V1954" s="130"/>
      <c r="W1954" s="130"/>
      <c r="X1954" s="130"/>
      <c r="Y1954" s="130"/>
      <c r="Z1954" s="130"/>
      <c r="AA1954" s="130"/>
      <c r="AB1954" s="131">
        <f t="shared" si="95"/>
        <v>0</v>
      </c>
    </row>
    <row r="1955" spans="1:28" s="97" customFormat="1" ht="12.75" x14ac:dyDescent="0.2">
      <c r="A1955" s="127"/>
      <c r="B1955" s="127"/>
      <c r="C1955" s="26"/>
      <c r="D1955" s="128"/>
      <c r="E1955" s="129"/>
      <c r="F1955" s="119" t="str">
        <f>+IF(ISNA(VLOOKUP($E1955,COA!$A$10:$C$208,3,0)),"",VLOOKUP($E1955,COA!$A$10:$C$208,3,0))</f>
        <v/>
      </c>
      <c r="G1955" s="129"/>
      <c r="H1955" s="119" t="str">
        <f>+IF(ISNA(VLOOKUP($E1955,COA!$A$10:$C$208,3,0)),"",VLOOKUP($E1955,COA!$A$10:$C$208,3,0))</f>
        <v/>
      </c>
      <c r="I1955" s="120"/>
      <c r="J1955" s="121" t="str">
        <f>+IF(ISNA(VLOOKUP($I1955,'Cost Center'!$A$9:$B$48,2,0)),"",(VLOOKUP($I1955,'Cost Center'!$A$9:$B$48,2,0)))</f>
        <v/>
      </c>
      <c r="K1955" s="122"/>
      <c r="L1955" s="123"/>
      <c r="M1955" s="124">
        <f t="shared" si="93"/>
        <v>0</v>
      </c>
      <c r="N1955" s="124"/>
      <c r="O1955" s="124">
        <f t="shared" si="94"/>
        <v>0</v>
      </c>
      <c r="P1955" s="130"/>
      <c r="Q1955" s="130"/>
      <c r="R1955" s="130"/>
      <c r="S1955" s="130"/>
      <c r="T1955" s="130"/>
      <c r="U1955" s="130"/>
      <c r="V1955" s="130"/>
      <c r="W1955" s="130"/>
      <c r="X1955" s="130"/>
      <c r="Y1955" s="130"/>
      <c r="Z1955" s="130"/>
      <c r="AA1955" s="130"/>
      <c r="AB1955" s="131">
        <f t="shared" si="95"/>
        <v>0</v>
      </c>
    </row>
    <row r="1956" spans="1:28" s="97" customFormat="1" ht="12.75" x14ac:dyDescent="0.2">
      <c r="A1956" s="127"/>
      <c r="B1956" s="127"/>
      <c r="C1956" s="26"/>
      <c r="D1956" s="128"/>
      <c r="E1956" s="129"/>
      <c r="F1956" s="119" t="str">
        <f>+IF(ISNA(VLOOKUP($E1956,COA!$A$10:$C$208,3,0)),"",VLOOKUP($E1956,COA!$A$10:$C$208,3,0))</f>
        <v/>
      </c>
      <c r="G1956" s="129"/>
      <c r="H1956" s="119" t="str">
        <f>+IF(ISNA(VLOOKUP($E1956,COA!$A$10:$C$208,3,0)),"",VLOOKUP($E1956,COA!$A$10:$C$208,3,0))</f>
        <v/>
      </c>
      <c r="I1956" s="120"/>
      <c r="J1956" s="121" t="str">
        <f>+IF(ISNA(VLOOKUP($I1956,'Cost Center'!$A$9:$B$48,2,0)),"",(VLOOKUP($I1956,'Cost Center'!$A$9:$B$48,2,0)))</f>
        <v/>
      </c>
      <c r="K1956" s="122"/>
      <c r="L1956" s="123"/>
      <c r="M1956" s="124">
        <f t="shared" si="93"/>
        <v>0</v>
      </c>
      <c r="N1956" s="124"/>
      <c r="O1956" s="124">
        <f t="shared" si="94"/>
        <v>0</v>
      </c>
      <c r="P1956" s="130"/>
      <c r="Q1956" s="130"/>
      <c r="R1956" s="130"/>
      <c r="S1956" s="130"/>
      <c r="T1956" s="130"/>
      <c r="U1956" s="130"/>
      <c r="V1956" s="130"/>
      <c r="W1956" s="130"/>
      <c r="X1956" s="130"/>
      <c r="Y1956" s="130"/>
      <c r="Z1956" s="130"/>
      <c r="AA1956" s="130"/>
      <c r="AB1956" s="131">
        <f t="shared" si="95"/>
        <v>0</v>
      </c>
    </row>
    <row r="1957" spans="1:28" s="97" customFormat="1" ht="12.75" x14ac:dyDescent="0.2">
      <c r="A1957" s="127"/>
      <c r="B1957" s="127"/>
      <c r="C1957" s="26"/>
      <c r="D1957" s="128"/>
      <c r="E1957" s="129"/>
      <c r="F1957" s="119" t="str">
        <f>+IF(ISNA(VLOOKUP($E1957,COA!$A$10:$C$208,3,0)),"",VLOOKUP($E1957,COA!$A$10:$C$208,3,0))</f>
        <v/>
      </c>
      <c r="G1957" s="129"/>
      <c r="H1957" s="119" t="str">
        <f>+IF(ISNA(VLOOKUP($E1957,COA!$A$10:$C$208,3,0)),"",VLOOKUP($E1957,COA!$A$10:$C$208,3,0))</f>
        <v/>
      </c>
      <c r="I1957" s="120"/>
      <c r="J1957" s="121" t="str">
        <f>+IF(ISNA(VLOOKUP($I1957,'Cost Center'!$A$9:$B$48,2,0)),"",(VLOOKUP($I1957,'Cost Center'!$A$9:$B$48,2,0)))</f>
        <v/>
      </c>
      <c r="K1957" s="122"/>
      <c r="L1957" s="123"/>
      <c r="M1957" s="124">
        <f t="shared" si="93"/>
        <v>0</v>
      </c>
      <c r="N1957" s="124"/>
      <c r="O1957" s="124">
        <f t="shared" si="94"/>
        <v>0</v>
      </c>
      <c r="P1957" s="130"/>
      <c r="Q1957" s="130"/>
      <c r="R1957" s="130"/>
      <c r="S1957" s="130"/>
      <c r="T1957" s="130"/>
      <c r="U1957" s="130"/>
      <c r="V1957" s="130"/>
      <c r="W1957" s="130"/>
      <c r="X1957" s="130"/>
      <c r="Y1957" s="130"/>
      <c r="Z1957" s="130"/>
      <c r="AA1957" s="130"/>
      <c r="AB1957" s="131">
        <f t="shared" si="95"/>
        <v>0</v>
      </c>
    </row>
    <row r="1958" spans="1:28" s="97" customFormat="1" ht="12.75" x14ac:dyDescent="0.2">
      <c r="A1958" s="127"/>
      <c r="B1958" s="127"/>
      <c r="C1958" s="26"/>
      <c r="D1958" s="128"/>
      <c r="E1958" s="129"/>
      <c r="F1958" s="119" t="str">
        <f>+IF(ISNA(VLOOKUP($E1958,COA!$A$10:$C$208,3,0)),"",VLOOKUP($E1958,COA!$A$10:$C$208,3,0))</f>
        <v/>
      </c>
      <c r="G1958" s="129"/>
      <c r="H1958" s="119" t="str">
        <f>+IF(ISNA(VLOOKUP($E1958,COA!$A$10:$C$208,3,0)),"",VLOOKUP($E1958,COA!$A$10:$C$208,3,0))</f>
        <v/>
      </c>
      <c r="I1958" s="120"/>
      <c r="J1958" s="121" t="str">
        <f>+IF(ISNA(VLOOKUP($I1958,'Cost Center'!$A$9:$B$48,2,0)),"",(VLOOKUP($I1958,'Cost Center'!$A$9:$B$48,2,0)))</f>
        <v/>
      </c>
      <c r="K1958" s="122"/>
      <c r="L1958" s="123"/>
      <c r="M1958" s="124">
        <f t="shared" si="93"/>
        <v>0</v>
      </c>
      <c r="N1958" s="124"/>
      <c r="O1958" s="124">
        <f t="shared" si="94"/>
        <v>0</v>
      </c>
      <c r="P1958" s="130"/>
      <c r="Q1958" s="130"/>
      <c r="R1958" s="130"/>
      <c r="S1958" s="130"/>
      <c r="T1958" s="130"/>
      <c r="U1958" s="130"/>
      <c r="V1958" s="130"/>
      <c r="W1958" s="130"/>
      <c r="X1958" s="130"/>
      <c r="Y1958" s="130"/>
      <c r="Z1958" s="130"/>
      <c r="AA1958" s="130"/>
      <c r="AB1958" s="131">
        <f t="shared" si="95"/>
        <v>0</v>
      </c>
    </row>
    <row r="1959" spans="1:28" s="97" customFormat="1" ht="12.75" x14ac:dyDescent="0.2">
      <c r="A1959" s="127"/>
      <c r="B1959" s="127"/>
      <c r="C1959" s="26"/>
      <c r="D1959" s="128"/>
      <c r="E1959" s="129"/>
      <c r="F1959" s="119" t="str">
        <f>+IF(ISNA(VLOOKUP($E1959,COA!$A$10:$C$208,3,0)),"",VLOOKUP($E1959,COA!$A$10:$C$208,3,0))</f>
        <v/>
      </c>
      <c r="G1959" s="129"/>
      <c r="H1959" s="119" t="str">
        <f>+IF(ISNA(VLOOKUP($E1959,COA!$A$10:$C$208,3,0)),"",VLOOKUP($E1959,COA!$A$10:$C$208,3,0))</f>
        <v/>
      </c>
      <c r="I1959" s="120"/>
      <c r="J1959" s="121" t="str">
        <f>+IF(ISNA(VLOOKUP($I1959,'Cost Center'!$A$9:$B$48,2,0)),"",(VLOOKUP($I1959,'Cost Center'!$A$9:$B$48,2,0)))</f>
        <v/>
      </c>
      <c r="K1959" s="122"/>
      <c r="L1959" s="123"/>
      <c r="M1959" s="124">
        <f t="shared" si="93"/>
        <v>0</v>
      </c>
      <c r="N1959" s="124"/>
      <c r="O1959" s="124">
        <f t="shared" si="94"/>
        <v>0</v>
      </c>
      <c r="P1959" s="130"/>
      <c r="Q1959" s="130"/>
      <c r="R1959" s="130"/>
      <c r="S1959" s="130"/>
      <c r="T1959" s="130"/>
      <c r="U1959" s="130"/>
      <c r="V1959" s="130"/>
      <c r="W1959" s="130"/>
      <c r="X1959" s="130"/>
      <c r="Y1959" s="130"/>
      <c r="Z1959" s="130"/>
      <c r="AA1959" s="130"/>
      <c r="AB1959" s="131">
        <f t="shared" si="95"/>
        <v>0</v>
      </c>
    </row>
    <row r="1960" spans="1:28" s="97" customFormat="1" ht="12.75" x14ac:dyDescent="0.2">
      <c r="A1960" s="127"/>
      <c r="B1960" s="127"/>
      <c r="C1960" s="26"/>
      <c r="D1960" s="128"/>
      <c r="E1960" s="129"/>
      <c r="F1960" s="119" t="str">
        <f>+IF(ISNA(VLOOKUP($E1960,COA!$A$10:$C$208,3,0)),"",VLOOKUP($E1960,COA!$A$10:$C$208,3,0))</f>
        <v/>
      </c>
      <c r="G1960" s="129"/>
      <c r="H1960" s="119" t="str">
        <f>+IF(ISNA(VLOOKUP($E1960,COA!$A$10:$C$208,3,0)),"",VLOOKUP($E1960,COA!$A$10:$C$208,3,0))</f>
        <v/>
      </c>
      <c r="I1960" s="120"/>
      <c r="J1960" s="121" t="str">
        <f>+IF(ISNA(VLOOKUP($I1960,'Cost Center'!$A$9:$B$48,2,0)),"",(VLOOKUP($I1960,'Cost Center'!$A$9:$B$48,2,0)))</f>
        <v/>
      </c>
      <c r="K1960" s="122"/>
      <c r="L1960" s="123"/>
      <c r="M1960" s="124">
        <f t="shared" si="93"/>
        <v>0</v>
      </c>
      <c r="N1960" s="124"/>
      <c r="O1960" s="124">
        <f t="shared" si="94"/>
        <v>0</v>
      </c>
      <c r="P1960" s="130"/>
      <c r="Q1960" s="130"/>
      <c r="R1960" s="130"/>
      <c r="S1960" s="130"/>
      <c r="T1960" s="130"/>
      <c r="U1960" s="130"/>
      <c r="V1960" s="130"/>
      <c r="W1960" s="130"/>
      <c r="X1960" s="130"/>
      <c r="Y1960" s="130"/>
      <c r="Z1960" s="130"/>
      <c r="AA1960" s="130"/>
      <c r="AB1960" s="131">
        <f t="shared" si="95"/>
        <v>0</v>
      </c>
    </row>
    <row r="1961" spans="1:28" s="97" customFormat="1" ht="12.75" x14ac:dyDescent="0.2">
      <c r="A1961" s="127"/>
      <c r="B1961" s="127"/>
      <c r="C1961" s="26"/>
      <c r="D1961" s="128"/>
      <c r="E1961" s="129"/>
      <c r="F1961" s="119" t="str">
        <f>+IF(ISNA(VLOOKUP($E1961,COA!$A$10:$C$208,3,0)),"",VLOOKUP($E1961,COA!$A$10:$C$208,3,0))</f>
        <v/>
      </c>
      <c r="G1961" s="129"/>
      <c r="H1961" s="119" t="str">
        <f>+IF(ISNA(VLOOKUP($E1961,COA!$A$10:$C$208,3,0)),"",VLOOKUP($E1961,COA!$A$10:$C$208,3,0))</f>
        <v/>
      </c>
      <c r="I1961" s="120"/>
      <c r="J1961" s="121" t="str">
        <f>+IF(ISNA(VLOOKUP($I1961,'Cost Center'!$A$9:$B$48,2,0)),"",(VLOOKUP($I1961,'Cost Center'!$A$9:$B$48,2,0)))</f>
        <v/>
      </c>
      <c r="K1961" s="122"/>
      <c r="L1961" s="123"/>
      <c r="M1961" s="124">
        <f t="shared" si="93"/>
        <v>0</v>
      </c>
      <c r="N1961" s="124"/>
      <c r="O1961" s="124">
        <f t="shared" si="94"/>
        <v>0</v>
      </c>
      <c r="P1961" s="130"/>
      <c r="Q1961" s="130"/>
      <c r="R1961" s="130"/>
      <c r="S1961" s="130"/>
      <c r="T1961" s="130"/>
      <c r="U1961" s="130"/>
      <c r="V1961" s="130"/>
      <c r="W1961" s="130"/>
      <c r="X1961" s="130"/>
      <c r="Y1961" s="130"/>
      <c r="Z1961" s="130"/>
      <c r="AA1961" s="130"/>
      <c r="AB1961" s="131">
        <f t="shared" si="95"/>
        <v>0</v>
      </c>
    </row>
    <row r="1962" spans="1:28" s="97" customFormat="1" ht="12.75" x14ac:dyDescent="0.2">
      <c r="A1962" s="127"/>
      <c r="B1962" s="127"/>
      <c r="C1962" s="26"/>
      <c r="D1962" s="128"/>
      <c r="E1962" s="129"/>
      <c r="F1962" s="119" t="str">
        <f>+IF(ISNA(VLOOKUP($E1962,COA!$A$10:$C$208,3,0)),"",VLOOKUP($E1962,COA!$A$10:$C$208,3,0))</f>
        <v/>
      </c>
      <c r="G1962" s="129"/>
      <c r="H1962" s="119" t="str">
        <f>+IF(ISNA(VLOOKUP($E1962,COA!$A$10:$C$208,3,0)),"",VLOOKUP($E1962,COA!$A$10:$C$208,3,0))</f>
        <v/>
      </c>
      <c r="I1962" s="120"/>
      <c r="J1962" s="121" t="str">
        <f>+IF(ISNA(VLOOKUP($I1962,'Cost Center'!$A$9:$B$48,2,0)),"",(VLOOKUP($I1962,'Cost Center'!$A$9:$B$48,2,0)))</f>
        <v/>
      </c>
      <c r="K1962" s="122"/>
      <c r="L1962" s="123"/>
      <c r="M1962" s="124">
        <f t="shared" si="93"/>
        <v>0</v>
      </c>
      <c r="N1962" s="124"/>
      <c r="O1962" s="124">
        <f t="shared" si="94"/>
        <v>0</v>
      </c>
      <c r="P1962" s="130"/>
      <c r="Q1962" s="130"/>
      <c r="R1962" s="130"/>
      <c r="S1962" s="130"/>
      <c r="T1962" s="130"/>
      <c r="U1962" s="130"/>
      <c r="V1962" s="130"/>
      <c r="W1962" s="130"/>
      <c r="X1962" s="130"/>
      <c r="Y1962" s="130"/>
      <c r="Z1962" s="130"/>
      <c r="AA1962" s="130"/>
      <c r="AB1962" s="131">
        <f t="shared" si="95"/>
        <v>0</v>
      </c>
    </row>
    <row r="1963" spans="1:28" s="97" customFormat="1" ht="12.75" x14ac:dyDescent="0.2">
      <c r="A1963" s="127"/>
      <c r="B1963" s="127"/>
      <c r="C1963" s="26"/>
      <c r="D1963" s="128"/>
      <c r="E1963" s="129"/>
      <c r="F1963" s="119" t="str">
        <f>+IF(ISNA(VLOOKUP($E1963,COA!$A$10:$C$208,3,0)),"",VLOOKUP($E1963,COA!$A$10:$C$208,3,0))</f>
        <v/>
      </c>
      <c r="G1963" s="129"/>
      <c r="H1963" s="119" t="str">
        <f>+IF(ISNA(VLOOKUP($E1963,COA!$A$10:$C$208,3,0)),"",VLOOKUP($E1963,COA!$A$10:$C$208,3,0))</f>
        <v/>
      </c>
      <c r="I1963" s="120"/>
      <c r="J1963" s="121" t="str">
        <f>+IF(ISNA(VLOOKUP($I1963,'Cost Center'!$A$9:$B$48,2,0)),"",(VLOOKUP($I1963,'Cost Center'!$A$9:$B$48,2,0)))</f>
        <v/>
      </c>
      <c r="K1963" s="122"/>
      <c r="L1963" s="123"/>
      <c r="M1963" s="124">
        <f t="shared" si="93"/>
        <v>0</v>
      </c>
      <c r="N1963" s="124"/>
      <c r="O1963" s="124">
        <f t="shared" si="94"/>
        <v>0</v>
      </c>
      <c r="P1963" s="130"/>
      <c r="Q1963" s="130"/>
      <c r="R1963" s="130"/>
      <c r="S1963" s="130"/>
      <c r="T1963" s="130"/>
      <c r="U1963" s="130"/>
      <c r="V1963" s="130"/>
      <c r="W1963" s="130"/>
      <c r="X1963" s="130"/>
      <c r="Y1963" s="130"/>
      <c r="Z1963" s="130"/>
      <c r="AA1963" s="130"/>
      <c r="AB1963" s="131">
        <f t="shared" si="95"/>
        <v>0</v>
      </c>
    </row>
    <row r="1964" spans="1:28" s="97" customFormat="1" ht="12.75" x14ac:dyDescent="0.2">
      <c r="A1964" s="127"/>
      <c r="B1964" s="127"/>
      <c r="C1964" s="26"/>
      <c r="D1964" s="128"/>
      <c r="E1964" s="129"/>
      <c r="F1964" s="119" t="str">
        <f>+IF(ISNA(VLOOKUP($E1964,COA!$A$10:$C$208,3,0)),"",VLOOKUP($E1964,COA!$A$10:$C$208,3,0))</f>
        <v/>
      </c>
      <c r="G1964" s="129"/>
      <c r="H1964" s="119" t="str">
        <f>+IF(ISNA(VLOOKUP($E1964,COA!$A$10:$C$208,3,0)),"",VLOOKUP($E1964,COA!$A$10:$C$208,3,0))</f>
        <v/>
      </c>
      <c r="I1964" s="120"/>
      <c r="J1964" s="121" t="str">
        <f>+IF(ISNA(VLOOKUP($I1964,'Cost Center'!$A$9:$B$48,2,0)),"",(VLOOKUP($I1964,'Cost Center'!$A$9:$B$48,2,0)))</f>
        <v/>
      </c>
      <c r="K1964" s="122"/>
      <c r="L1964" s="123"/>
      <c r="M1964" s="124">
        <f t="shared" si="93"/>
        <v>0</v>
      </c>
      <c r="N1964" s="124"/>
      <c r="O1964" s="124">
        <f t="shared" si="94"/>
        <v>0</v>
      </c>
      <c r="P1964" s="130"/>
      <c r="Q1964" s="130"/>
      <c r="R1964" s="130"/>
      <c r="S1964" s="130"/>
      <c r="T1964" s="130"/>
      <c r="U1964" s="130"/>
      <c r="V1964" s="130"/>
      <c r="W1964" s="130"/>
      <c r="X1964" s="130"/>
      <c r="Y1964" s="130"/>
      <c r="Z1964" s="130"/>
      <c r="AA1964" s="130"/>
      <c r="AB1964" s="131">
        <f t="shared" si="95"/>
        <v>0</v>
      </c>
    </row>
    <row r="1965" spans="1:28" s="97" customFormat="1" ht="12.75" x14ac:dyDescent="0.2">
      <c r="A1965" s="127"/>
      <c r="B1965" s="127"/>
      <c r="C1965" s="26"/>
      <c r="D1965" s="128"/>
      <c r="E1965" s="129"/>
      <c r="F1965" s="119" t="str">
        <f>+IF(ISNA(VLOOKUP($E1965,COA!$A$10:$C$208,3,0)),"",VLOOKUP($E1965,COA!$A$10:$C$208,3,0))</f>
        <v/>
      </c>
      <c r="G1965" s="129"/>
      <c r="H1965" s="119" t="str">
        <f>+IF(ISNA(VLOOKUP($E1965,COA!$A$10:$C$208,3,0)),"",VLOOKUP($E1965,COA!$A$10:$C$208,3,0))</f>
        <v/>
      </c>
      <c r="I1965" s="120"/>
      <c r="J1965" s="121" t="str">
        <f>+IF(ISNA(VLOOKUP($I1965,'Cost Center'!$A$9:$B$48,2,0)),"",(VLOOKUP($I1965,'Cost Center'!$A$9:$B$48,2,0)))</f>
        <v/>
      </c>
      <c r="K1965" s="122"/>
      <c r="L1965" s="123"/>
      <c r="M1965" s="124">
        <f t="shared" si="93"/>
        <v>0</v>
      </c>
      <c r="N1965" s="124"/>
      <c r="O1965" s="124">
        <f t="shared" si="94"/>
        <v>0</v>
      </c>
      <c r="P1965" s="130"/>
      <c r="Q1965" s="130"/>
      <c r="R1965" s="130"/>
      <c r="S1965" s="130"/>
      <c r="T1965" s="130"/>
      <c r="U1965" s="130"/>
      <c r="V1965" s="130"/>
      <c r="W1965" s="130"/>
      <c r="X1965" s="130"/>
      <c r="Y1965" s="130"/>
      <c r="Z1965" s="130"/>
      <c r="AA1965" s="130"/>
      <c r="AB1965" s="131">
        <f t="shared" si="95"/>
        <v>0</v>
      </c>
    </row>
    <row r="1966" spans="1:28" s="97" customFormat="1" ht="12.75" x14ac:dyDescent="0.2">
      <c r="A1966" s="127"/>
      <c r="B1966" s="127"/>
      <c r="C1966" s="26"/>
      <c r="D1966" s="128"/>
      <c r="E1966" s="129"/>
      <c r="F1966" s="119" t="str">
        <f>+IF(ISNA(VLOOKUP($E1966,COA!$A$10:$C$208,3,0)),"",VLOOKUP($E1966,COA!$A$10:$C$208,3,0))</f>
        <v/>
      </c>
      <c r="G1966" s="129"/>
      <c r="H1966" s="119" t="str">
        <f>+IF(ISNA(VLOOKUP($E1966,COA!$A$10:$C$208,3,0)),"",VLOOKUP($E1966,COA!$A$10:$C$208,3,0))</f>
        <v/>
      </c>
      <c r="I1966" s="120"/>
      <c r="J1966" s="121" t="str">
        <f>+IF(ISNA(VLOOKUP($I1966,'Cost Center'!$A$9:$B$48,2,0)),"",(VLOOKUP($I1966,'Cost Center'!$A$9:$B$48,2,0)))</f>
        <v/>
      </c>
      <c r="K1966" s="122"/>
      <c r="L1966" s="123"/>
      <c r="M1966" s="124">
        <f t="shared" si="93"/>
        <v>0</v>
      </c>
      <c r="N1966" s="124"/>
      <c r="O1966" s="124">
        <f t="shared" si="94"/>
        <v>0</v>
      </c>
      <c r="P1966" s="130"/>
      <c r="Q1966" s="130"/>
      <c r="R1966" s="130"/>
      <c r="S1966" s="130"/>
      <c r="T1966" s="130"/>
      <c r="U1966" s="130"/>
      <c r="V1966" s="130"/>
      <c r="W1966" s="130"/>
      <c r="X1966" s="130"/>
      <c r="Y1966" s="130"/>
      <c r="Z1966" s="130"/>
      <c r="AA1966" s="130"/>
      <c r="AB1966" s="131">
        <f t="shared" si="95"/>
        <v>0</v>
      </c>
    </row>
    <row r="1967" spans="1:28" s="97" customFormat="1" ht="12.75" x14ac:dyDescent="0.2">
      <c r="A1967" s="127"/>
      <c r="B1967" s="127"/>
      <c r="C1967" s="26"/>
      <c r="D1967" s="128"/>
      <c r="E1967" s="129"/>
      <c r="F1967" s="119" t="str">
        <f>+IF(ISNA(VLOOKUP($E1967,COA!$A$10:$C$208,3,0)),"",VLOOKUP($E1967,COA!$A$10:$C$208,3,0))</f>
        <v/>
      </c>
      <c r="G1967" s="129"/>
      <c r="H1967" s="119" t="str">
        <f>+IF(ISNA(VLOOKUP($E1967,COA!$A$10:$C$208,3,0)),"",VLOOKUP($E1967,COA!$A$10:$C$208,3,0))</f>
        <v/>
      </c>
      <c r="I1967" s="120"/>
      <c r="J1967" s="121" t="str">
        <f>+IF(ISNA(VLOOKUP($I1967,'Cost Center'!$A$9:$B$48,2,0)),"",(VLOOKUP($I1967,'Cost Center'!$A$9:$B$48,2,0)))</f>
        <v/>
      </c>
      <c r="K1967" s="122"/>
      <c r="L1967" s="123"/>
      <c r="M1967" s="124">
        <f t="shared" si="93"/>
        <v>0</v>
      </c>
      <c r="N1967" s="124"/>
      <c r="O1967" s="124">
        <f t="shared" si="94"/>
        <v>0</v>
      </c>
      <c r="P1967" s="130"/>
      <c r="Q1967" s="130"/>
      <c r="R1967" s="130"/>
      <c r="S1967" s="130"/>
      <c r="T1967" s="130"/>
      <c r="U1967" s="130"/>
      <c r="V1967" s="130"/>
      <c r="W1967" s="130"/>
      <c r="X1967" s="130"/>
      <c r="Y1967" s="130"/>
      <c r="Z1967" s="130"/>
      <c r="AA1967" s="130"/>
      <c r="AB1967" s="131">
        <f t="shared" si="95"/>
        <v>0</v>
      </c>
    </row>
    <row r="1968" spans="1:28" s="97" customFormat="1" ht="12.75" x14ac:dyDescent="0.2">
      <c r="A1968" s="127"/>
      <c r="B1968" s="127"/>
      <c r="C1968" s="26"/>
      <c r="D1968" s="128"/>
      <c r="E1968" s="129"/>
      <c r="F1968" s="119" t="str">
        <f>+IF(ISNA(VLOOKUP($E1968,COA!$A$10:$C$208,3,0)),"",VLOOKUP($E1968,COA!$A$10:$C$208,3,0))</f>
        <v/>
      </c>
      <c r="G1968" s="129"/>
      <c r="H1968" s="119" t="str">
        <f>+IF(ISNA(VLOOKUP($E1968,COA!$A$10:$C$208,3,0)),"",VLOOKUP($E1968,COA!$A$10:$C$208,3,0))</f>
        <v/>
      </c>
      <c r="I1968" s="120"/>
      <c r="J1968" s="121" t="str">
        <f>+IF(ISNA(VLOOKUP($I1968,'Cost Center'!$A$9:$B$48,2,0)),"",(VLOOKUP($I1968,'Cost Center'!$A$9:$B$48,2,0)))</f>
        <v/>
      </c>
      <c r="K1968" s="122"/>
      <c r="L1968" s="123"/>
      <c r="M1968" s="124">
        <f t="shared" si="93"/>
        <v>0</v>
      </c>
      <c r="N1968" s="124"/>
      <c r="O1968" s="124">
        <f t="shared" si="94"/>
        <v>0</v>
      </c>
      <c r="P1968" s="130"/>
      <c r="Q1968" s="130"/>
      <c r="R1968" s="130"/>
      <c r="S1968" s="130"/>
      <c r="T1968" s="130"/>
      <c r="U1968" s="130"/>
      <c r="V1968" s="130"/>
      <c r="W1968" s="130"/>
      <c r="X1968" s="130"/>
      <c r="Y1968" s="130"/>
      <c r="Z1968" s="130"/>
      <c r="AA1968" s="130"/>
      <c r="AB1968" s="131">
        <f t="shared" si="95"/>
        <v>0</v>
      </c>
    </row>
    <row r="1969" spans="1:28" s="97" customFormat="1" ht="12.75" x14ac:dyDescent="0.2">
      <c r="A1969" s="127"/>
      <c r="B1969" s="127"/>
      <c r="C1969" s="26"/>
      <c r="D1969" s="128"/>
      <c r="E1969" s="129"/>
      <c r="F1969" s="119" t="str">
        <f>+IF(ISNA(VLOOKUP($E1969,COA!$A$10:$C$208,3,0)),"",VLOOKUP($E1969,COA!$A$10:$C$208,3,0))</f>
        <v/>
      </c>
      <c r="G1969" s="129"/>
      <c r="H1969" s="119" t="str">
        <f>+IF(ISNA(VLOOKUP($E1969,COA!$A$10:$C$208,3,0)),"",VLOOKUP($E1969,COA!$A$10:$C$208,3,0))</f>
        <v/>
      </c>
      <c r="I1969" s="120"/>
      <c r="J1969" s="121" t="str">
        <f>+IF(ISNA(VLOOKUP($I1969,'Cost Center'!$A$9:$B$48,2,0)),"",(VLOOKUP($I1969,'Cost Center'!$A$9:$B$48,2,0)))</f>
        <v/>
      </c>
      <c r="K1969" s="122"/>
      <c r="L1969" s="123"/>
      <c r="M1969" s="124">
        <f t="shared" si="93"/>
        <v>0</v>
      </c>
      <c r="N1969" s="124"/>
      <c r="O1969" s="124">
        <f t="shared" si="94"/>
        <v>0</v>
      </c>
      <c r="P1969" s="130"/>
      <c r="Q1969" s="130"/>
      <c r="R1969" s="130"/>
      <c r="S1969" s="130"/>
      <c r="T1969" s="130"/>
      <c r="U1969" s="130"/>
      <c r="V1969" s="130"/>
      <c r="W1969" s="130"/>
      <c r="X1969" s="130"/>
      <c r="Y1969" s="130"/>
      <c r="Z1969" s="130"/>
      <c r="AA1969" s="130"/>
      <c r="AB1969" s="131">
        <f t="shared" si="95"/>
        <v>0</v>
      </c>
    </row>
    <row r="1970" spans="1:28" s="97" customFormat="1" ht="12.75" x14ac:dyDescent="0.2">
      <c r="A1970" s="127"/>
      <c r="B1970" s="127"/>
      <c r="C1970" s="26"/>
      <c r="D1970" s="128"/>
      <c r="E1970" s="129"/>
      <c r="F1970" s="119" t="str">
        <f>+IF(ISNA(VLOOKUP($E1970,COA!$A$10:$C$208,3,0)),"",VLOOKUP($E1970,COA!$A$10:$C$208,3,0))</f>
        <v/>
      </c>
      <c r="G1970" s="129"/>
      <c r="H1970" s="119" t="str">
        <f>+IF(ISNA(VLOOKUP($E1970,COA!$A$10:$C$208,3,0)),"",VLOOKUP($E1970,COA!$A$10:$C$208,3,0))</f>
        <v/>
      </c>
      <c r="I1970" s="120"/>
      <c r="J1970" s="121" t="str">
        <f>+IF(ISNA(VLOOKUP($I1970,'Cost Center'!$A$9:$B$48,2,0)),"",(VLOOKUP($I1970,'Cost Center'!$A$9:$B$48,2,0)))</f>
        <v/>
      </c>
      <c r="K1970" s="122"/>
      <c r="L1970" s="123"/>
      <c r="M1970" s="124">
        <f t="shared" si="93"/>
        <v>0</v>
      </c>
      <c r="N1970" s="124"/>
      <c r="O1970" s="124">
        <f t="shared" si="94"/>
        <v>0</v>
      </c>
      <c r="P1970" s="130"/>
      <c r="Q1970" s="130"/>
      <c r="R1970" s="130"/>
      <c r="S1970" s="130"/>
      <c r="T1970" s="130"/>
      <c r="U1970" s="130"/>
      <c r="V1970" s="130"/>
      <c r="W1970" s="130"/>
      <c r="X1970" s="130"/>
      <c r="Y1970" s="130"/>
      <c r="Z1970" s="130"/>
      <c r="AA1970" s="130"/>
      <c r="AB1970" s="131">
        <f t="shared" si="95"/>
        <v>0</v>
      </c>
    </row>
    <row r="1971" spans="1:28" s="97" customFormat="1" ht="12.75" x14ac:dyDescent="0.2">
      <c r="A1971" s="127"/>
      <c r="B1971" s="127"/>
      <c r="C1971" s="26"/>
      <c r="D1971" s="128"/>
      <c r="E1971" s="129"/>
      <c r="F1971" s="119" t="str">
        <f>+IF(ISNA(VLOOKUP($E1971,COA!$A$10:$C$208,3,0)),"",VLOOKUP($E1971,COA!$A$10:$C$208,3,0))</f>
        <v/>
      </c>
      <c r="G1971" s="129"/>
      <c r="H1971" s="119" t="str">
        <f>+IF(ISNA(VLOOKUP($E1971,COA!$A$10:$C$208,3,0)),"",VLOOKUP($E1971,COA!$A$10:$C$208,3,0))</f>
        <v/>
      </c>
      <c r="I1971" s="120"/>
      <c r="J1971" s="121" t="str">
        <f>+IF(ISNA(VLOOKUP($I1971,'Cost Center'!$A$9:$B$48,2,0)),"",(VLOOKUP($I1971,'Cost Center'!$A$9:$B$48,2,0)))</f>
        <v/>
      </c>
      <c r="K1971" s="122"/>
      <c r="L1971" s="123"/>
      <c r="M1971" s="124">
        <f t="shared" si="93"/>
        <v>0</v>
      </c>
      <c r="N1971" s="124"/>
      <c r="O1971" s="124">
        <f t="shared" si="94"/>
        <v>0</v>
      </c>
      <c r="P1971" s="130"/>
      <c r="Q1971" s="130"/>
      <c r="R1971" s="130"/>
      <c r="S1971" s="130"/>
      <c r="T1971" s="130"/>
      <c r="U1971" s="130"/>
      <c r="V1971" s="130"/>
      <c r="W1971" s="130"/>
      <c r="X1971" s="130"/>
      <c r="Y1971" s="130"/>
      <c r="Z1971" s="130"/>
      <c r="AA1971" s="130"/>
      <c r="AB1971" s="131">
        <f t="shared" si="95"/>
        <v>0</v>
      </c>
    </row>
    <row r="1972" spans="1:28" s="97" customFormat="1" ht="12.75" x14ac:dyDescent="0.2">
      <c r="A1972" s="127"/>
      <c r="B1972" s="127"/>
      <c r="C1972" s="26"/>
      <c r="D1972" s="128"/>
      <c r="E1972" s="129"/>
      <c r="F1972" s="119" t="str">
        <f>+IF(ISNA(VLOOKUP($E1972,COA!$A$10:$C$208,3,0)),"",VLOOKUP($E1972,COA!$A$10:$C$208,3,0))</f>
        <v/>
      </c>
      <c r="G1972" s="129"/>
      <c r="H1972" s="119" t="str">
        <f>+IF(ISNA(VLOOKUP($E1972,COA!$A$10:$C$208,3,0)),"",VLOOKUP($E1972,COA!$A$10:$C$208,3,0))</f>
        <v/>
      </c>
      <c r="I1972" s="120"/>
      <c r="J1972" s="121" t="str">
        <f>+IF(ISNA(VLOOKUP($I1972,'Cost Center'!$A$9:$B$48,2,0)),"",(VLOOKUP($I1972,'Cost Center'!$A$9:$B$48,2,0)))</f>
        <v/>
      </c>
      <c r="K1972" s="122"/>
      <c r="L1972" s="123"/>
      <c r="M1972" s="124">
        <f t="shared" si="93"/>
        <v>0</v>
      </c>
      <c r="N1972" s="124"/>
      <c r="O1972" s="124">
        <f t="shared" si="94"/>
        <v>0</v>
      </c>
      <c r="P1972" s="130"/>
      <c r="Q1972" s="130"/>
      <c r="R1972" s="130"/>
      <c r="S1972" s="130"/>
      <c r="T1972" s="130"/>
      <c r="U1972" s="130"/>
      <c r="V1972" s="130"/>
      <c r="W1972" s="130"/>
      <c r="X1972" s="130"/>
      <c r="Y1972" s="130"/>
      <c r="Z1972" s="130"/>
      <c r="AA1972" s="130"/>
      <c r="AB1972" s="131">
        <f t="shared" si="95"/>
        <v>0</v>
      </c>
    </row>
    <row r="1973" spans="1:28" s="97" customFormat="1" ht="12.75" x14ac:dyDescent="0.2">
      <c r="A1973" s="127"/>
      <c r="B1973" s="127"/>
      <c r="C1973" s="26"/>
      <c r="D1973" s="128"/>
      <c r="E1973" s="129"/>
      <c r="F1973" s="119" t="str">
        <f>+IF(ISNA(VLOOKUP($E1973,COA!$A$10:$C$208,3,0)),"",VLOOKUP($E1973,COA!$A$10:$C$208,3,0))</f>
        <v/>
      </c>
      <c r="G1973" s="129"/>
      <c r="H1973" s="119" t="str">
        <f>+IF(ISNA(VLOOKUP($E1973,COA!$A$10:$C$208,3,0)),"",VLOOKUP($E1973,COA!$A$10:$C$208,3,0))</f>
        <v/>
      </c>
      <c r="I1973" s="120"/>
      <c r="J1973" s="121" t="str">
        <f>+IF(ISNA(VLOOKUP($I1973,'Cost Center'!$A$9:$B$48,2,0)),"",(VLOOKUP($I1973,'Cost Center'!$A$9:$B$48,2,0)))</f>
        <v/>
      </c>
      <c r="K1973" s="122"/>
      <c r="L1973" s="123"/>
      <c r="M1973" s="124">
        <f t="shared" si="93"/>
        <v>0</v>
      </c>
      <c r="N1973" s="124"/>
      <c r="O1973" s="124">
        <f t="shared" si="94"/>
        <v>0</v>
      </c>
      <c r="P1973" s="130"/>
      <c r="Q1973" s="130"/>
      <c r="R1973" s="130"/>
      <c r="S1973" s="130"/>
      <c r="T1973" s="130"/>
      <c r="U1973" s="130"/>
      <c r="V1973" s="130"/>
      <c r="W1973" s="130"/>
      <c r="X1973" s="130"/>
      <c r="Y1973" s="130"/>
      <c r="Z1973" s="130"/>
      <c r="AA1973" s="130"/>
      <c r="AB1973" s="131">
        <f t="shared" si="95"/>
        <v>0</v>
      </c>
    </row>
    <row r="1974" spans="1:28" s="97" customFormat="1" ht="12.75" x14ac:dyDescent="0.2">
      <c r="A1974" s="127"/>
      <c r="B1974" s="127"/>
      <c r="C1974" s="26"/>
      <c r="D1974" s="128"/>
      <c r="E1974" s="129"/>
      <c r="F1974" s="119" t="str">
        <f>+IF(ISNA(VLOOKUP($E1974,COA!$A$10:$C$208,3,0)),"",VLOOKUP($E1974,COA!$A$10:$C$208,3,0))</f>
        <v/>
      </c>
      <c r="G1974" s="129"/>
      <c r="H1974" s="119" t="str">
        <f>+IF(ISNA(VLOOKUP($E1974,COA!$A$10:$C$208,3,0)),"",VLOOKUP($E1974,COA!$A$10:$C$208,3,0))</f>
        <v/>
      </c>
      <c r="I1974" s="120"/>
      <c r="J1974" s="121" t="str">
        <f>+IF(ISNA(VLOOKUP($I1974,'Cost Center'!$A$9:$B$48,2,0)),"",(VLOOKUP($I1974,'Cost Center'!$A$9:$B$48,2,0)))</f>
        <v/>
      </c>
      <c r="K1974" s="122"/>
      <c r="L1974" s="123"/>
      <c r="M1974" s="124">
        <f t="shared" si="93"/>
        <v>0</v>
      </c>
      <c r="N1974" s="124"/>
      <c r="O1974" s="124">
        <f t="shared" si="94"/>
        <v>0</v>
      </c>
      <c r="P1974" s="130"/>
      <c r="Q1974" s="130"/>
      <c r="R1974" s="130"/>
      <c r="S1974" s="130"/>
      <c r="T1974" s="130"/>
      <c r="U1974" s="130"/>
      <c r="V1974" s="130"/>
      <c r="W1974" s="130"/>
      <c r="X1974" s="130"/>
      <c r="Y1974" s="130"/>
      <c r="Z1974" s="130"/>
      <c r="AA1974" s="130"/>
      <c r="AB1974" s="131">
        <f t="shared" si="95"/>
        <v>0</v>
      </c>
    </row>
    <row r="1975" spans="1:28" s="97" customFormat="1" ht="12.75" x14ac:dyDescent="0.2">
      <c r="A1975" s="127"/>
      <c r="B1975" s="127"/>
      <c r="C1975" s="26"/>
      <c r="D1975" s="128"/>
      <c r="E1975" s="129"/>
      <c r="F1975" s="119" t="str">
        <f>+IF(ISNA(VLOOKUP($E1975,COA!$A$10:$C$208,3,0)),"",VLOOKUP($E1975,COA!$A$10:$C$208,3,0))</f>
        <v/>
      </c>
      <c r="G1975" s="129"/>
      <c r="H1975" s="119" t="str">
        <f>+IF(ISNA(VLOOKUP($E1975,COA!$A$10:$C$208,3,0)),"",VLOOKUP($E1975,COA!$A$10:$C$208,3,0))</f>
        <v/>
      </c>
      <c r="I1975" s="120"/>
      <c r="J1975" s="121" t="str">
        <f>+IF(ISNA(VLOOKUP($I1975,'Cost Center'!$A$9:$B$48,2,0)),"",(VLOOKUP($I1975,'Cost Center'!$A$9:$B$48,2,0)))</f>
        <v/>
      </c>
      <c r="K1975" s="122"/>
      <c r="L1975" s="123"/>
      <c r="M1975" s="124">
        <f t="shared" si="93"/>
        <v>0</v>
      </c>
      <c r="N1975" s="124"/>
      <c r="O1975" s="124">
        <f t="shared" si="94"/>
        <v>0</v>
      </c>
      <c r="P1975" s="130"/>
      <c r="Q1975" s="130"/>
      <c r="R1975" s="130"/>
      <c r="S1975" s="130"/>
      <c r="T1975" s="130"/>
      <c r="U1975" s="130"/>
      <c r="V1975" s="130"/>
      <c r="W1975" s="130"/>
      <c r="X1975" s="130"/>
      <c r="Y1975" s="130"/>
      <c r="Z1975" s="130"/>
      <c r="AA1975" s="130"/>
      <c r="AB1975" s="131">
        <f t="shared" si="95"/>
        <v>0</v>
      </c>
    </row>
    <row r="1976" spans="1:28" s="97" customFormat="1" ht="12.75" x14ac:dyDescent="0.2">
      <c r="A1976" s="127"/>
      <c r="B1976" s="127"/>
      <c r="C1976" s="26"/>
      <c r="D1976" s="128"/>
      <c r="E1976" s="129"/>
      <c r="F1976" s="119" t="str">
        <f>+IF(ISNA(VLOOKUP($E1976,COA!$A$10:$C$208,3,0)),"",VLOOKUP($E1976,COA!$A$10:$C$208,3,0))</f>
        <v/>
      </c>
      <c r="G1976" s="129"/>
      <c r="H1976" s="119" t="str">
        <f>+IF(ISNA(VLOOKUP($E1976,COA!$A$10:$C$208,3,0)),"",VLOOKUP($E1976,COA!$A$10:$C$208,3,0))</f>
        <v/>
      </c>
      <c r="I1976" s="120"/>
      <c r="J1976" s="121" t="str">
        <f>+IF(ISNA(VLOOKUP($I1976,'Cost Center'!$A$9:$B$48,2,0)),"",(VLOOKUP($I1976,'Cost Center'!$A$9:$B$48,2,0)))</f>
        <v/>
      </c>
      <c r="K1976" s="122"/>
      <c r="L1976" s="123"/>
      <c r="M1976" s="124">
        <f t="shared" si="93"/>
        <v>0</v>
      </c>
      <c r="N1976" s="124"/>
      <c r="O1976" s="124">
        <f t="shared" si="94"/>
        <v>0</v>
      </c>
      <c r="P1976" s="130"/>
      <c r="Q1976" s="130"/>
      <c r="R1976" s="130"/>
      <c r="S1976" s="130"/>
      <c r="T1976" s="130"/>
      <c r="U1976" s="130"/>
      <c r="V1976" s="130"/>
      <c r="W1976" s="130"/>
      <c r="X1976" s="130"/>
      <c r="Y1976" s="130"/>
      <c r="Z1976" s="130"/>
      <c r="AA1976" s="130"/>
      <c r="AB1976" s="131">
        <f t="shared" si="95"/>
        <v>0</v>
      </c>
    </row>
    <row r="1977" spans="1:28" s="97" customFormat="1" ht="12.75" x14ac:dyDescent="0.2">
      <c r="A1977" s="127"/>
      <c r="B1977" s="127"/>
      <c r="C1977" s="26"/>
      <c r="D1977" s="128"/>
      <c r="E1977" s="129"/>
      <c r="F1977" s="119" t="str">
        <f>+IF(ISNA(VLOOKUP($E1977,COA!$A$10:$C$208,3,0)),"",VLOOKUP($E1977,COA!$A$10:$C$208,3,0))</f>
        <v/>
      </c>
      <c r="G1977" s="129"/>
      <c r="H1977" s="119" t="str">
        <f>+IF(ISNA(VLOOKUP($E1977,COA!$A$10:$C$208,3,0)),"",VLOOKUP($E1977,COA!$A$10:$C$208,3,0))</f>
        <v/>
      </c>
      <c r="I1977" s="120"/>
      <c r="J1977" s="121" t="str">
        <f>+IF(ISNA(VLOOKUP($I1977,'Cost Center'!$A$9:$B$48,2,0)),"",(VLOOKUP($I1977,'Cost Center'!$A$9:$B$48,2,0)))</f>
        <v/>
      </c>
      <c r="K1977" s="122"/>
      <c r="L1977" s="123"/>
      <c r="M1977" s="124">
        <f t="shared" si="93"/>
        <v>0</v>
      </c>
      <c r="N1977" s="124"/>
      <c r="O1977" s="124">
        <f t="shared" si="94"/>
        <v>0</v>
      </c>
      <c r="P1977" s="130"/>
      <c r="Q1977" s="130"/>
      <c r="R1977" s="130"/>
      <c r="S1977" s="130"/>
      <c r="T1977" s="130"/>
      <c r="U1977" s="130"/>
      <c r="V1977" s="130"/>
      <c r="W1977" s="130"/>
      <c r="X1977" s="130"/>
      <c r="Y1977" s="130"/>
      <c r="Z1977" s="130"/>
      <c r="AA1977" s="130"/>
      <c r="AB1977" s="131">
        <f t="shared" si="95"/>
        <v>0</v>
      </c>
    </row>
    <row r="1978" spans="1:28" s="97" customFormat="1" ht="12.75" x14ac:dyDescent="0.2">
      <c r="A1978" s="127"/>
      <c r="B1978" s="127"/>
      <c r="C1978" s="26"/>
      <c r="D1978" s="128"/>
      <c r="E1978" s="129"/>
      <c r="F1978" s="119" t="str">
        <f>+IF(ISNA(VLOOKUP($E1978,COA!$A$10:$C$208,3,0)),"",VLOOKUP($E1978,COA!$A$10:$C$208,3,0))</f>
        <v/>
      </c>
      <c r="G1978" s="129"/>
      <c r="H1978" s="119" t="str">
        <f>+IF(ISNA(VLOOKUP($E1978,COA!$A$10:$C$208,3,0)),"",VLOOKUP($E1978,COA!$A$10:$C$208,3,0))</f>
        <v/>
      </c>
      <c r="I1978" s="120"/>
      <c r="J1978" s="121" t="str">
        <f>+IF(ISNA(VLOOKUP($I1978,'Cost Center'!$A$9:$B$48,2,0)),"",(VLOOKUP($I1978,'Cost Center'!$A$9:$B$48,2,0)))</f>
        <v/>
      </c>
      <c r="K1978" s="122"/>
      <c r="L1978" s="123"/>
      <c r="M1978" s="124">
        <f t="shared" si="93"/>
        <v>0</v>
      </c>
      <c r="N1978" s="124"/>
      <c r="O1978" s="124">
        <f t="shared" si="94"/>
        <v>0</v>
      </c>
      <c r="P1978" s="130"/>
      <c r="Q1978" s="130"/>
      <c r="R1978" s="130"/>
      <c r="S1978" s="130"/>
      <c r="T1978" s="130"/>
      <c r="U1978" s="130"/>
      <c r="V1978" s="130"/>
      <c r="W1978" s="130"/>
      <c r="X1978" s="130"/>
      <c r="Y1978" s="130"/>
      <c r="Z1978" s="130"/>
      <c r="AA1978" s="130"/>
      <c r="AB1978" s="131">
        <f t="shared" si="95"/>
        <v>0</v>
      </c>
    </row>
    <row r="1979" spans="1:28" s="97" customFormat="1" ht="12.75" x14ac:dyDescent="0.2">
      <c r="A1979" s="127"/>
      <c r="B1979" s="127"/>
      <c r="C1979" s="26"/>
      <c r="D1979" s="128"/>
      <c r="E1979" s="129"/>
      <c r="F1979" s="119" t="str">
        <f>+IF(ISNA(VLOOKUP($E1979,COA!$A$10:$C$208,3,0)),"",VLOOKUP($E1979,COA!$A$10:$C$208,3,0))</f>
        <v/>
      </c>
      <c r="G1979" s="129"/>
      <c r="H1979" s="119" t="str">
        <f>+IF(ISNA(VLOOKUP($E1979,COA!$A$10:$C$208,3,0)),"",VLOOKUP($E1979,COA!$A$10:$C$208,3,0))</f>
        <v/>
      </c>
      <c r="I1979" s="120"/>
      <c r="J1979" s="121" t="str">
        <f>+IF(ISNA(VLOOKUP($I1979,'Cost Center'!$A$9:$B$48,2,0)),"",(VLOOKUP($I1979,'Cost Center'!$A$9:$B$48,2,0)))</f>
        <v/>
      </c>
      <c r="K1979" s="122"/>
      <c r="L1979" s="123"/>
      <c r="M1979" s="124">
        <f t="shared" si="93"/>
        <v>0</v>
      </c>
      <c r="N1979" s="124"/>
      <c r="O1979" s="124">
        <f t="shared" si="94"/>
        <v>0</v>
      </c>
      <c r="P1979" s="130"/>
      <c r="Q1979" s="130"/>
      <c r="R1979" s="130"/>
      <c r="S1979" s="130"/>
      <c r="T1979" s="130"/>
      <c r="U1979" s="130"/>
      <c r="V1979" s="130"/>
      <c r="W1979" s="130"/>
      <c r="X1979" s="130"/>
      <c r="Y1979" s="130"/>
      <c r="Z1979" s="130"/>
      <c r="AA1979" s="130"/>
      <c r="AB1979" s="131">
        <f t="shared" si="95"/>
        <v>0</v>
      </c>
    </row>
    <row r="1980" spans="1:28" s="97" customFormat="1" ht="12.75" x14ac:dyDescent="0.2">
      <c r="A1980" s="127"/>
      <c r="B1980" s="127"/>
      <c r="C1980" s="26"/>
      <c r="D1980" s="128"/>
      <c r="E1980" s="129"/>
      <c r="F1980" s="119" t="str">
        <f>+IF(ISNA(VLOOKUP($E1980,COA!$A$10:$C$208,3,0)),"",VLOOKUP($E1980,COA!$A$10:$C$208,3,0))</f>
        <v/>
      </c>
      <c r="G1980" s="129"/>
      <c r="H1980" s="119" t="str">
        <f>+IF(ISNA(VLOOKUP($E1980,COA!$A$10:$C$208,3,0)),"",VLOOKUP($E1980,COA!$A$10:$C$208,3,0))</f>
        <v/>
      </c>
      <c r="I1980" s="120"/>
      <c r="J1980" s="121" t="str">
        <f>+IF(ISNA(VLOOKUP($I1980,'Cost Center'!$A$9:$B$48,2,0)),"",(VLOOKUP($I1980,'Cost Center'!$A$9:$B$48,2,0)))</f>
        <v/>
      </c>
      <c r="K1980" s="122"/>
      <c r="L1980" s="123"/>
      <c r="M1980" s="124">
        <f t="shared" si="93"/>
        <v>0</v>
      </c>
      <c r="N1980" s="124"/>
      <c r="O1980" s="124">
        <f t="shared" si="94"/>
        <v>0</v>
      </c>
      <c r="P1980" s="130"/>
      <c r="Q1980" s="130"/>
      <c r="R1980" s="130"/>
      <c r="S1980" s="130"/>
      <c r="T1980" s="130"/>
      <c r="U1980" s="130"/>
      <c r="V1980" s="130"/>
      <c r="W1980" s="130"/>
      <c r="X1980" s="130"/>
      <c r="Y1980" s="130"/>
      <c r="Z1980" s="130"/>
      <c r="AA1980" s="130"/>
      <c r="AB1980" s="131">
        <f t="shared" si="95"/>
        <v>0</v>
      </c>
    </row>
    <row r="1981" spans="1:28" s="97" customFormat="1" ht="12.75" x14ac:dyDescent="0.2">
      <c r="A1981" s="127"/>
      <c r="B1981" s="127"/>
      <c r="C1981" s="26"/>
      <c r="D1981" s="128"/>
      <c r="E1981" s="129"/>
      <c r="F1981" s="119" t="str">
        <f>+IF(ISNA(VLOOKUP($E1981,COA!$A$10:$C$208,3,0)),"",VLOOKUP($E1981,COA!$A$10:$C$208,3,0))</f>
        <v/>
      </c>
      <c r="G1981" s="129"/>
      <c r="H1981" s="119" t="str">
        <f>+IF(ISNA(VLOOKUP($E1981,COA!$A$10:$C$208,3,0)),"",VLOOKUP($E1981,COA!$A$10:$C$208,3,0))</f>
        <v/>
      </c>
      <c r="I1981" s="120"/>
      <c r="J1981" s="121" t="str">
        <f>+IF(ISNA(VLOOKUP($I1981,'Cost Center'!$A$9:$B$48,2,0)),"",(VLOOKUP($I1981,'Cost Center'!$A$9:$B$48,2,0)))</f>
        <v/>
      </c>
      <c r="K1981" s="122"/>
      <c r="L1981" s="123"/>
      <c r="M1981" s="124">
        <f t="shared" si="93"/>
        <v>0</v>
      </c>
      <c r="N1981" s="124"/>
      <c r="O1981" s="124">
        <f t="shared" si="94"/>
        <v>0</v>
      </c>
      <c r="P1981" s="130"/>
      <c r="Q1981" s="130"/>
      <c r="R1981" s="130"/>
      <c r="S1981" s="130"/>
      <c r="T1981" s="130"/>
      <c r="U1981" s="130"/>
      <c r="V1981" s="130"/>
      <c r="W1981" s="130"/>
      <c r="X1981" s="130"/>
      <c r="Y1981" s="130"/>
      <c r="Z1981" s="130"/>
      <c r="AA1981" s="130"/>
      <c r="AB1981" s="131">
        <f t="shared" si="95"/>
        <v>0</v>
      </c>
    </row>
    <row r="1982" spans="1:28" s="97" customFormat="1" ht="12.75" x14ac:dyDescent="0.2">
      <c r="A1982" s="127"/>
      <c r="B1982" s="127"/>
      <c r="C1982" s="26"/>
      <c r="D1982" s="128"/>
      <c r="E1982" s="129"/>
      <c r="F1982" s="119" t="str">
        <f>+IF(ISNA(VLOOKUP($E1982,COA!$A$10:$C$208,3,0)),"",VLOOKUP($E1982,COA!$A$10:$C$208,3,0))</f>
        <v/>
      </c>
      <c r="G1982" s="129"/>
      <c r="H1982" s="119" t="str">
        <f>+IF(ISNA(VLOOKUP($E1982,COA!$A$10:$C$208,3,0)),"",VLOOKUP($E1982,COA!$A$10:$C$208,3,0))</f>
        <v/>
      </c>
      <c r="I1982" s="120"/>
      <c r="J1982" s="121" t="str">
        <f>+IF(ISNA(VLOOKUP($I1982,'Cost Center'!$A$9:$B$48,2,0)),"",(VLOOKUP($I1982,'Cost Center'!$A$9:$B$48,2,0)))</f>
        <v/>
      </c>
      <c r="K1982" s="122"/>
      <c r="L1982" s="123"/>
      <c r="M1982" s="124">
        <f t="shared" si="93"/>
        <v>0</v>
      </c>
      <c r="N1982" s="124"/>
      <c r="O1982" s="124">
        <f t="shared" si="94"/>
        <v>0</v>
      </c>
      <c r="P1982" s="130"/>
      <c r="Q1982" s="130"/>
      <c r="R1982" s="130"/>
      <c r="S1982" s="130"/>
      <c r="T1982" s="130"/>
      <c r="U1982" s="130"/>
      <c r="V1982" s="130"/>
      <c r="W1982" s="130"/>
      <c r="X1982" s="130"/>
      <c r="Y1982" s="130"/>
      <c r="Z1982" s="130"/>
      <c r="AA1982" s="130"/>
      <c r="AB1982" s="131">
        <f t="shared" si="95"/>
        <v>0</v>
      </c>
    </row>
    <row r="1983" spans="1:28" s="97" customFormat="1" ht="12.75" x14ac:dyDescent="0.2">
      <c r="A1983" s="127"/>
      <c r="B1983" s="127"/>
      <c r="C1983" s="26"/>
      <c r="D1983" s="128"/>
      <c r="E1983" s="129"/>
      <c r="F1983" s="119" t="str">
        <f>+IF(ISNA(VLOOKUP($E1983,COA!$A$10:$C$208,3,0)),"",VLOOKUP($E1983,COA!$A$10:$C$208,3,0))</f>
        <v/>
      </c>
      <c r="G1983" s="129"/>
      <c r="H1983" s="119" t="str">
        <f>+IF(ISNA(VLOOKUP($E1983,COA!$A$10:$C$208,3,0)),"",VLOOKUP($E1983,COA!$A$10:$C$208,3,0))</f>
        <v/>
      </c>
      <c r="I1983" s="120"/>
      <c r="J1983" s="121" t="str">
        <f>+IF(ISNA(VLOOKUP($I1983,'Cost Center'!$A$9:$B$48,2,0)),"",(VLOOKUP($I1983,'Cost Center'!$A$9:$B$48,2,0)))</f>
        <v/>
      </c>
      <c r="K1983" s="122"/>
      <c r="L1983" s="123"/>
      <c r="M1983" s="124">
        <f t="shared" si="93"/>
        <v>0</v>
      </c>
      <c r="N1983" s="124"/>
      <c r="O1983" s="124">
        <f t="shared" si="94"/>
        <v>0</v>
      </c>
      <c r="P1983" s="130"/>
      <c r="Q1983" s="130"/>
      <c r="R1983" s="130"/>
      <c r="S1983" s="130"/>
      <c r="T1983" s="130"/>
      <c r="U1983" s="130"/>
      <c r="V1983" s="130"/>
      <c r="W1983" s="130"/>
      <c r="X1983" s="130"/>
      <c r="Y1983" s="130"/>
      <c r="Z1983" s="130"/>
      <c r="AA1983" s="130"/>
      <c r="AB1983" s="131">
        <f t="shared" si="95"/>
        <v>0</v>
      </c>
    </row>
    <row r="1984" spans="1:28" s="97" customFormat="1" ht="12.75" x14ac:dyDescent="0.2">
      <c r="A1984" s="127"/>
      <c r="B1984" s="127"/>
      <c r="C1984" s="26"/>
      <c r="D1984" s="128"/>
      <c r="E1984" s="129"/>
      <c r="F1984" s="119" t="str">
        <f>+IF(ISNA(VLOOKUP($E1984,COA!$A$10:$C$208,3,0)),"",VLOOKUP($E1984,COA!$A$10:$C$208,3,0))</f>
        <v/>
      </c>
      <c r="G1984" s="129"/>
      <c r="H1984" s="119" t="str">
        <f>+IF(ISNA(VLOOKUP($E1984,COA!$A$10:$C$208,3,0)),"",VLOOKUP($E1984,COA!$A$10:$C$208,3,0))</f>
        <v/>
      </c>
      <c r="I1984" s="120"/>
      <c r="J1984" s="121" t="str">
        <f>+IF(ISNA(VLOOKUP($I1984,'Cost Center'!$A$9:$B$48,2,0)),"",(VLOOKUP($I1984,'Cost Center'!$A$9:$B$48,2,0)))</f>
        <v/>
      </c>
      <c r="K1984" s="122"/>
      <c r="L1984" s="123"/>
      <c r="M1984" s="124">
        <f t="shared" si="93"/>
        <v>0</v>
      </c>
      <c r="N1984" s="124"/>
      <c r="O1984" s="124">
        <f t="shared" si="94"/>
        <v>0</v>
      </c>
      <c r="P1984" s="130"/>
      <c r="Q1984" s="130"/>
      <c r="R1984" s="130"/>
      <c r="S1984" s="130"/>
      <c r="T1984" s="130"/>
      <c r="U1984" s="130"/>
      <c r="V1984" s="130"/>
      <c r="W1984" s="130"/>
      <c r="X1984" s="130"/>
      <c r="Y1984" s="130"/>
      <c r="Z1984" s="130"/>
      <c r="AA1984" s="130"/>
      <c r="AB1984" s="131">
        <f t="shared" si="95"/>
        <v>0</v>
      </c>
    </row>
    <row r="1985" spans="1:28" s="97" customFormat="1" ht="12.75" x14ac:dyDescent="0.2">
      <c r="A1985" s="127"/>
      <c r="B1985" s="127"/>
      <c r="C1985" s="26"/>
      <c r="D1985" s="128"/>
      <c r="E1985" s="129"/>
      <c r="F1985" s="119" t="str">
        <f>+IF(ISNA(VLOOKUP($E1985,COA!$A$10:$C$208,3,0)),"",VLOOKUP($E1985,COA!$A$10:$C$208,3,0))</f>
        <v/>
      </c>
      <c r="G1985" s="129"/>
      <c r="H1985" s="119" t="str">
        <f>+IF(ISNA(VLOOKUP($E1985,COA!$A$10:$C$208,3,0)),"",VLOOKUP($E1985,COA!$A$10:$C$208,3,0))</f>
        <v/>
      </c>
      <c r="I1985" s="120"/>
      <c r="J1985" s="121" t="str">
        <f>+IF(ISNA(VLOOKUP($I1985,'Cost Center'!$A$9:$B$48,2,0)),"",(VLOOKUP($I1985,'Cost Center'!$A$9:$B$48,2,0)))</f>
        <v/>
      </c>
      <c r="K1985" s="122"/>
      <c r="L1985" s="123"/>
      <c r="M1985" s="124">
        <f t="shared" si="93"/>
        <v>0</v>
      </c>
      <c r="N1985" s="124"/>
      <c r="O1985" s="124">
        <f t="shared" si="94"/>
        <v>0</v>
      </c>
      <c r="P1985" s="130"/>
      <c r="Q1985" s="130"/>
      <c r="R1985" s="130"/>
      <c r="S1985" s="130"/>
      <c r="T1985" s="130"/>
      <c r="U1985" s="130"/>
      <c r="V1985" s="130"/>
      <c r="W1985" s="130"/>
      <c r="X1985" s="130"/>
      <c r="Y1985" s="130"/>
      <c r="Z1985" s="130"/>
      <c r="AA1985" s="130"/>
      <c r="AB1985" s="131">
        <f t="shared" si="95"/>
        <v>0</v>
      </c>
    </row>
    <row r="1986" spans="1:28" s="97" customFormat="1" ht="12.75" x14ac:dyDescent="0.2">
      <c r="A1986" s="127"/>
      <c r="B1986" s="127"/>
      <c r="C1986" s="26"/>
      <c r="D1986" s="128"/>
      <c r="E1986" s="129"/>
      <c r="F1986" s="119" t="str">
        <f>+IF(ISNA(VLOOKUP($E1986,COA!$A$10:$C$208,3,0)),"",VLOOKUP($E1986,COA!$A$10:$C$208,3,0))</f>
        <v/>
      </c>
      <c r="G1986" s="129"/>
      <c r="H1986" s="119" t="str">
        <f>+IF(ISNA(VLOOKUP($E1986,COA!$A$10:$C$208,3,0)),"",VLOOKUP($E1986,COA!$A$10:$C$208,3,0))</f>
        <v/>
      </c>
      <c r="I1986" s="120"/>
      <c r="J1986" s="121" t="str">
        <f>+IF(ISNA(VLOOKUP($I1986,'Cost Center'!$A$9:$B$48,2,0)),"",(VLOOKUP($I1986,'Cost Center'!$A$9:$B$48,2,0)))</f>
        <v/>
      </c>
      <c r="K1986" s="122"/>
      <c r="L1986" s="123"/>
      <c r="M1986" s="124">
        <f t="shared" si="93"/>
        <v>0</v>
      </c>
      <c r="N1986" s="124"/>
      <c r="O1986" s="124">
        <f t="shared" si="94"/>
        <v>0</v>
      </c>
      <c r="P1986" s="130"/>
      <c r="Q1986" s="130"/>
      <c r="R1986" s="130"/>
      <c r="S1986" s="130"/>
      <c r="T1986" s="130"/>
      <c r="U1986" s="130"/>
      <c r="V1986" s="130"/>
      <c r="W1986" s="130"/>
      <c r="X1986" s="130"/>
      <c r="Y1986" s="130"/>
      <c r="Z1986" s="130"/>
      <c r="AA1986" s="130"/>
      <c r="AB1986" s="131">
        <f t="shared" si="95"/>
        <v>0</v>
      </c>
    </row>
    <row r="1987" spans="1:28" s="97" customFormat="1" ht="12.75" x14ac:dyDescent="0.2">
      <c r="A1987" s="127"/>
      <c r="B1987" s="127"/>
      <c r="C1987" s="26"/>
      <c r="D1987" s="128"/>
      <c r="E1987" s="129"/>
      <c r="F1987" s="119" t="str">
        <f>+IF(ISNA(VLOOKUP($E1987,COA!$A$10:$C$208,3,0)),"",VLOOKUP($E1987,COA!$A$10:$C$208,3,0))</f>
        <v/>
      </c>
      <c r="G1987" s="129"/>
      <c r="H1987" s="119" t="str">
        <f>+IF(ISNA(VLOOKUP($E1987,COA!$A$10:$C$208,3,0)),"",VLOOKUP($E1987,COA!$A$10:$C$208,3,0))</f>
        <v/>
      </c>
      <c r="I1987" s="120"/>
      <c r="J1987" s="121" t="str">
        <f>+IF(ISNA(VLOOKUP($I1987,'Cost Center'!$A$9:$B$48,2,0)),"",(VLOOKUP($I1987,'Cost Center'!$A$9:$B$48,2,0)))</f>
        <v/>
      </c>
      <c r="K1987" s="122"/>
      <c r="L1987" s="123"/>
      <c r="M1987" s="124">
        <f t="shared" si="93"/>
        <v>0</v>
      </c>
      <c r="N1987" s="124"/>
      <c r="O1987" s="124">
        <f t="shared" si="94"/>
        <v>0</v>
      </c>
      <c r="P1987" s="130"/>
      <c r="Q1987" s="130"/>
      <c r="R1987" s="130"/>
      <c r="S1987" s="130"/>
      <c r="T1987" s="130"/>
      <c r="U1987" s="130"/>
      <c r="V1987" s="130"/>
      <c r="W1987" s="130"/>
      <c r="X1987" s="130"/>
      <c r="Y1987" s="130"/>
      <c r="Z1987" s="130"/>
      <c r="AA1987" s="130"/>
      <c r="AB1987" s="131">
        <f t="shared" si="95"/>
        <v>0</v>
      </c>
    </row>
    <row r="1988" spans="1:28" s="97" customFormat="1" ht="12.75" x14ac:dyDescent="0.2">
      <c r="A1988" s="127"/>
      <c r="B1988" s="127"/>
      <c r="C1988" s="26"/>
      <c r="D1988" s="128"/>
      <c r="E1988" s="129"/>
      <c r="F1988" s="119" t="str">
        <f>+IF(ISNA(VLOOKUP($E1988,COA!$A$10:$C$208,3,0)),"",VLOOKUP($E1988,COA!$A$10:$C$208,3,0))</f>
        <v/>
      </c>
      <c r="G1988" s="129"/>
      <c r="H1988" s="119" t="str">
        <f>+IF(ISNA(VLOOKUP($E1988,COA!$A$10:$C$208,3,0)),"",VLOOKUP($E1988,COA!$A$10:$C$208,3,0))</f>
        <v/>
      </c>
      <c r="I1988" s="120"/>
      <c r="J1988" s="121" t="str">
        <f>+IF(ISNA(VLOOKUP($I1988,'Cost Center'!$A$9:$B$48,2,0)),"",(VLOOKUP($I1988,'Cost Center'!$A$9:$B$48,2,0)))</f>
        <v/>
      </c>
      <c r="K1988" s="122"/>
      <c r="L1988" s="123"/>
      <c r="M1988" s="124">
        <f t="shared" si="93"/>
        <v>0</v>
      </c>
      <c r="N1988" s="124"/>
      <c r="O1988" s="124">
        <f t="shared" si="94"/>
        <v>0</v>
      </c>
      <c r="P1988" s="130"/>
      <c r="Q1988" s="130"/>
      <c r="R1988" s="130"/>
      <c r="S1988" s="130"/>
      <c r="T1988" s="130"/>
      <c r="U1988" s="130"/>
      <c r="V1988" s="130"/>
      <c r="W1988" s="130"/>
      <c r="X1988" s="130"/>
      <c r="Y1988" s="130"/>
      <c r="Z1988" s="130"/>
      <c r="AA1988" s="130"/>
      <c r="AB1988" s="131">
        <f t="shared" si="95"/>
        <v>0</v>
      </c>
    </row>
    <row r="1989" spans="1:28" s="97" customFormat="1" ht="12.75" x14ac:dyDescent="0.2">
      <c r="A1989" s="127"/>
      <c r="B1989" s="127"/>
      <c r="C1989" s="26"/>
      <c r="D1989" s="128"/>
      <c r="E1989" s="129"/>
      <c r="F1989" s="119" t="str">
        <f>+IF(ISNA(VLOOKUP($E1989,COA!$A$10:$C$208,3,0)),"",VLOOKUP($E1989,COA!$A$10:$C$208,3,0))</f>
        <v/>
      </c>
      <c r="G1989" s="129"/>
      <c r="H1989" s="119" t="str">
        <f>+IF(ISNA(VLOOKUP($E1989,COA!$A$10:$C$208,3,0)),"",VLOOKUP($E1989,COA!$A$10:$C$208,3,0))</f>
        <v/>
      </c>
      <c r="I1989" s="120"/>
      <c r="J1989" s="121" t="str">
        <f>+IF(ISNA(VLOOKUP($I1989,'Cost Center'!$A$9:$B$48,2,0)),"",(VLOOKUP($I1989,'Cost Center'!$A$9:$B$48,2,0)))</f>
        <v/>
      </c>
      <c r="K1989" s="122"/>
      <c r="L1989" s="123"/>
      <c r="M1989" s="124">
        <f t="shared" si="93"/>
        <v>0</v>
      </c>
      <c r="N1989" s="124"/>
      <c r="O1989" s="124">
        <f t="shared" si="94"/>
        <v>0</v>
      </c>
      <c r="P1989" s="130"/>
      <c r="Q1989" s="130"/>
      <c r="R1989" s="130"/>
      <c r="S1989" s="130"/>
      <c r="T1989" s="130"/>
      <c r="U1989" s="130"/>
      <c r="V1989" s="130"/>
      <c r="W1989" s="130"/>
      <c r="X1989" s="130"/>
      <c r="Y1989" s="130"/>
      <c r="Z1989" s="130"/>
      <c r="AA1989" s="130"/>
      <c r="AB1989" s="131">
        <f t="shared" si="95"/>
        <v>0</v>
      </c>
    </row>
    <row r="1990" spans="1:28" s="97" customFormat="1" ht="12.75" x14ac:dyDescent="0.2">
      <c r="A1990" s="127"/>
      <c r="B1990" s="127"/>
      <c r="C1990" s="26"/>
      <c r="D1990" s="128"/>
      <c r="E1990" s="129"/>
      <c r="F1990" s="119" t="str">
        <f>+IF(ISNA(VLOOKUP($E1990,COA!$A$10:$C$208,3,0)),"",VLOOKUP($E1990,COA!$A$10:$C$208,3,0))</f>
        <v/>
      </c>
      <c r="G1990" s="129"/>
      <c r="H1990" s="119" t="str">
        <f>+IF(ISNA(VLOOKUP($E1990,COA!$A$10:$C$208,3,0)),"",VLOOKUP($E1990,COA!$A$10:$C$208,3,0))</f>
        <v/>
      </c>
      <c r="I1990" s="120"/>
      <c r="J1990" s="121" t="str">
        <f>+IF(ISNA(VLOOKUP($I1990,'Cost Center'!$A$9:$B$48,2,0)),"",(VLOOKUP($I1990,'Cost Center'!$A$9:$B$48,2,0)))</f>
        <v/>
      </c>
      <c r="K1990" s="122"/>
      <c r="L1990" s="123"/>
      <c r="M1990" s="124">
        <f t="shared" si="93"/>
        <v>0</v>
      </c>
      <c r="N1990" s="124"/>
      <c r="O1990" s="124">
        <f t="shared" si="94"/>
        <v>0</v>
      </c>
      <c r="P1990" s="130"/>
      <c r="Q1990" s="130"/>
      <c r="R1990" s="130"/>
      <c r="S1990" s="130"/>
      <c r="T1990" s="130"/>
      <c r="U1990" s="130"/>
      <c r="V1990" s="130"/>
      <c r="W1990" s="130"/>
      <c r="X1990" s="130"/>
      <c r="Y1990" s="130"/>
      <c r="Z1990" s="130"/>
      <c r="AA1990" s="130"/>
      <c r="AB1990" s="131">
        <f t="shared" si="95"/>
        <v>0</v>
      </c>
    </row>
    <row r="1991" spans="1:28" s="97" customFormat="1" ht="12.75" x14ac:dyDescent="0.2">
      <c r="A1991" s="127"/>
      <c r="B1991" s="127"/>
      <c r="C1991" s="26"/>
      <c r="D1991" s="128"/>
      <c r="E1991" s="129"/>
      <c r="F1991" s="119" t="str">
        <f>+IF(ISNA(VLOOKUP($E1991,COA!$A$10:$C$208,3,0)),"",VLOOKUP($E1991,COA!$A$10:$C$208,3,0))</f>
        <v/>
      </c>
      <c r="G1991" s="129"/>
      <c r="H1991" s="119" t="str">
        <f>+IF(ISNA(VLOOKUP($E1991,COA!$A$10:$C$208,3,0)),"",VLOOKUP($E1991,COA!$A$10:$C$208,3,0))</f>
        <v/>
      </c>
      <c r="I1991" s="120"/>
      <c r="J1991" s="121" t="str">
        <f>+IF(ISNA(VLOOKUP($I1991,'Cost Center'!$A$9:$B$48,2,0)),"",(VLOOKUP($I1991,'Cost Center'!$A$9:$B$48,2,0)))</f>
        <v/>
      </c>
      <c r="K1991" s="122"/>
      <c r="L1991" s="123"/>
      <c r="M1991" s="124">
        <f t="shared" si="93"/>
        <v>0</v>
      </c>
      <c r="N1991" s="124"/>
      <c r="O1991" s="124">
        <f t="shared" si="94"/>
        <v>0</v>
      </c>
      <c r="P1991" s="130"/>
      <c r="Q1991" s="130"/>
      <c r="R1991" s="130"/>
      <c r="S1991" s="130"/>
      <c r="T1991" s="130"/>
      <c r="U1991" s="130"/>
      <c r="V1991" s="130"/>
      <c r="W1991" s="130"/>
      <c r="X1991" s="130"/>
      <c r="Y1991" s="130"/>
      <c r="Z1991" s="130"/>
      <c r="AA1991" s="130"/>
      <c r="AB1991" s="131">
        <f t="shared" si="95"/>
        <v>0</v>
      </c>
    </row>
    <row r="1992" spans="1:28" s="97" customFormat="1" ht="12.75" x14ac:dyDescent="0.2">
      <c r="A1992" s="127"/>
      <c r="B1992" s="127"/>
      <c r="C1992" s="26"/>
      <c r="D1992" s="128"/>
      <c r="E1992" s="129"/>
      <c r="F1992" s="119" t="str">
        <f>+IF(ISNA(VLOOKUP($E1992,COA!$A$10:$C$208,3,0)),"",VLOOKUP($E1992,COA!$A$10:$C$208,3,0))</f>
        <v/>
      </c>
      <c r="G1992" s="129"/>
      <c r="H1992" s="119" t="str">
        <f>+IF(ISNA(VLOOKUP($E1992,COA!$A$10:$C$208,3,0)),"",VLOOKUP($E1992,COA!$A$10:$C$208,3,0))</f>
        <v/>
      </c>
      <c r="I1992" s="120"/>
      <c r="J1992" s="121" t="str">
        <f>+IF(ISNA(VLOOKUP($I1992,'Cost Center'!$A$9:$B$48,2,0)),"",(VLOOKUP($I1992,'Cost Center'!$A$9:$B$48,2,0)))</f>
        <v/>
      </c>
      <c r="K1992" s="122"/>
      <c r="L1992" s="123"/>
      <c r="M1992" s="124">
        <f t="shared" si="93"/>
        <v>0</v>
      </c>
      <c r="N1992" s="124"/>
      <c r="O1992" s="124">
        <f t="shared" si="94"/>
        <v>0</v>
      </c>
      <c r="P1992" s="130"/>
      <c r="Q1992" s="130"/>
      <c r="R1992" s="130"/>
      <c r="S1992" s="130"/>
      <c r="T1992" s="130"/>
      <c r="U1992" s="130"/>
      <c r="V1992" s="130"/>
      <c r="W1992" s="130"/>
      <c r="X1992" s="130"/>
      <c r="Y1992" s="130"/>
      <c r="Z1992" s="130"/>
      <c r="AA1992" s="130"/>
      <c r="AB1992" s="131">
        <f t="shared" si="95"/>
        <v>0</v>
      </c>
    </row>
    <row r="1993" spans="1:28" s="97" customFormat="1" ht="12.75" x14ac:dyDescent="0.2">
      <c r="A1993" s="127"/>
      <c r="B1993" s="127"/>
      <c r="C1993" s="26"/>
      <c r="D1993" s="128"/>
      <c r="E1993" s="129"/>
      <c r="F1993" s="119" t="str">
        <f>+IF(ISNA(VLOOKUP($E1993,COA!$A$10:$C$208,3,0)),"",VLOOKUP($E1993,COA!$A$10:$C$208,3,0))</f>
        <v/>
      </c>
      <c r="G1993" s="129"/>
      <c r="H1993" s="119" t="str">
        <f>+IF(ISNA(VLOOKUP($E1993,COA!$A$10:$C$208,3,0)),"",VLOOKUP($E1993,COA!$A$10:$C$208,3,0))</f>
        <v/>
      </c>
      <c r="I1993" s="120"/>
      <c r="J1993" s="121" t="str">
        <f>+IF(ISNA(VLOOKUP($I1993,'Cost Center'!$A$9:$B$48,2,0)),"",(VLOOKUP($I1993,'Cost Center'!$A$9:$B$48,2,0)))</f>
        <v/>
      </c>
      <c r="K1993" s="122"/>
      <c r="L1993" s="123"/>
      <c r="M1993" s="124">
        <f t="shared" si="93"/>
        <v>0</v>
      </c>
      <c r="N1993" s="124"/>
      <c r="O1993" s="124">
        <f t="shared" si="94"/>
        <v>0</v>
      </c>
      <c r="P1993" s="130"/>
      <c r="Q1993" s="130"/>
      <c r="R1993" s="130"/>
      <c r="S1993" s="130"/>
      <c r="T1993" s="130"/>
      <c r="U1993" s="130"/>
      <c r="V1993" s="130"/>
      <c r="W1993" s="130"/>
      <c r="X1993" s="130"/>
      <c r="Y1993" s="130"/>
      <c r="Z1993" s="130"/>
      <c r="AA1993" s="130"/>
      <c r="AB1993" s="131">
        <f t="shared" si="95"/>
        <v>0</v>
      </c>
    </row>
    <row r="1994" spans="1:28" s="97" customFormat="1" ht="12.75" x14ac:dyDescent="0.2">
      <c r="A1994" s="127"/>
      <c r="B1994" s="127"/>
      <c r="C1994" s="26"/>
      <c r="D1994" s="128"/>
      <c r="E1994" s="129"/>
      <c r="F1994" s="119" t="str">
        <f>+IF(ISNA(VLOOKUP($E1994,COA!$A$10:$C$208,3,0)),"",VLOOKUP($E1994,COA!$A$10:$C$208,3,0))</f>
        <v/>
      </c>
      <c r="G1994" s="129"/>
      <c r="H1994" s="119" t="str">
        <f>+IF(ISNA(VLOOKUP($E1994,COA!$A$10:$C$208,3,0)),"",VLOOKUP($E1994,COA!$A$10:$C$208,3,0))</f>
        <v/>
      </c>
      <c r="I1994" s="120"/>
      <c r="J1994" s="121" t="str">
        <f>+IF(ISNA(VLOOKUP($I1994,'Cost Center'!$A$9:$B$48,2,0)),"",(VLOOKUP($I1994,'Cost Center'!$A$9:$B$48,2,0)))</f>
        <v/>
      </c>
      <c r="K1994" s="122"/>
      <c r="L1994" s="123"/>
      <c r="M1994" s="124">
        <f t="shared" si="93"/>
        <v>0</v>
      </c>
      <c r="N1994" s="124"/>
      <c r="O1994" s="124">
        <f t="shared" si="94"/>
        <v>0</v>
      </c>
      <c r="P1994" s="130"/>
      <c r="Q1994" s="130"/>
      <c r="R1994" s="130"/>
      <c r="S1994" s="130"/>
      <c r="T1994" s="130"/>
      <c r="U1994" s="130"/>
      <c r="V1994" s="130"/>
      <c r="W1994" s="130"/>
      <c r="X1994" s="130"/>
      <c r="Y1994" s="130"/>
      <c r="Z1994" s="130"/>
      <c r="AA1994" s="130"/>
      <c r="AB1994" s="131">
        <f t="shared" si="95"/>
        <v>0</v>
      </c>
    </row>
    <row r="1995" spans="1:28" s="97" customFormat="1" ht="12.75" x14ac:dyDescent="0.2">
      <c r="A1995" s="127"/>
      <c r="B1995" s="127"/>
      <c r="C1995" s="26"/>
      <c r="D1995" s="128"/>
      <c r="E1995" s="129"/>
      <c r="F1995" s="119" t="str">
        <f>+IF(ISNA(VLOOKUP($E1995,COA!$A$10:$C$208,3,0)),"",VLOOKUP($E1995,COA!$A$10:$C$208,3,0))</f>
        <v/>
      </c>
      <c r="G1995" s="129"/>
      <c r="H1995" s="119" t="str">
        <f>+IF(ISNA(VLOOKUP($E1995,COA!$A$10:$C$208,3,0)),"",VLOOKUP($E1995,COA!$A$10:$C$208,3,0))</f>
        <v/>
      </c>
      <c r="I1995" s="120"/>
      <c r="J1995" s="121" t="str">
        <f>+IF(ISNA(VLOOKUP($I1995,'Cost Center'!$A$9:$B$48,2,0)),"",(VLOOKUP($I1995,'Cost Center'!$A$9:$B$48,2,0)))</f>
        <v/>
      </c>
      <c r="K1995" s="122"/>
      <c r="L1995" s="123"/>
      <c r="M1995" s="124">
        <f t="shared" ref="M1995:M2058" si="96">+O1995*1000</f>
        <v>0</v>
      </c>
      <c r="N1995" s="124"/>
      <c r="O1995" s="124">
        <f t="shared" ref="O1995:O2058" si="97">+AB1995</f>
        <v>0</v>
      </c>
      <c r="P1995" s="130"/>
      <c r="Q1995" s="130"/>
      <c r="R1995" s="130"/>
      <c r="S1995" s="130"/>
      <c r="T1995" s="130"/>
      <c r="U1995" s="130"/>
      <c r="V1995" s="130"/>
      <c r="W1995" s="130"/>
      <c r="X1995" s="130"/>
      <c r="Y1995" s="130"/>
      <c r="Z1995" s="130"/>
      <c r="AA1995" s="130"/>
      <c r="AB1995" s="131">
        <f t="shared" ref="AB1995:AB2058" si="98">SUM(P1995:AA1995)</f>
        <v>0</v>
      </c>
    </row>
    <row r="1996" spans="1:28" s="97" customFormat="1" ht="12.75" x14ac:dyDescent="0.2">
      <c r="A1996" s="127"/>
      <c r="B1996" s="127"/>
      <c r="C1996" s="26"/>
      <c r="D1996" s="128"/>
      <c r="E1996" s="129"/>
      <c r="F1996" s="119" t="str">
        <f>+IF(ISNA(VLOOKUP($E1996,COA!$A$10:$C$208,3,0)),"",VLOOKUP($E1996,COA!$A$10:$C$208,3,0))</f>
        <v/>
      </c>
      <c r="G1996" s="129"/>
      <c r="H1996" s="119" t="str">
        <f>+IF(ISNA(VLOOKUP($E1996,COA!$A$10:$C$208,3,0)),"",VLOOKUP($E1996,COA!$A$10:$C$208,3,0))</f>
        <v/>
      </c>
      <c r="I1996" s="120"/>
      <c r="J1996" s="121" t="str">
        <f>+IF(ISNA(VLOOKUP($I1996,'Cost Center'!$A$9:$B$48,2,0)),"",(VLOOKUP($I1996,'Cost Center'!$A$9:$B$48,2,0)))</f>
        <v/>
      </c>
      <c r="K1996" s="122"/>
      <c r="L1996" s="123"/>
      <c r="M1996" s="124">
        <f t="shared" si="96"/>
        <v>0</v>
      </c>
      <c r="N1996" s="124"/>
      <c r="O1996" s="124">
        <f t="shared" si="97"/>
        <v>0</v>
      </c>
      <c r="P1996" s="130"/>
      <c r="Q1996" s="130"/>
      <c r="R1996" s="130"/>
      <c r="S1996" s="130"/>
      <c r="T1996" s="130"/>
      <c r="U1996" s="130"/>
      <c r="V1996" s="130"/>
      <c r="W1996" s="130"/>
      <c r="X1996" s="130"/>
      <c r="Y1996" s="130"/>
      <c r="Z1996" s="130"/>
      <c r="AA1996" s="130"/>
      <c r="AB1996" s="131">
        <f t="shared" si="98"/>
        <v>0</v>
      </c>
    </row>
    <row r="1997" spans="1:28" s="97" customFormat="1" ht="12.75" x14ac:dyDescent="0.2">
      <c r="A1997" s="127"/>
      <c r="B1997" s="127"/>
      <c r="C1997" s="26"/>
      <c r="D1997" s="128"/>
      <c r="E1997" s="129"/>
      <c r="F1997" s="119" t="str">
        <f>+IF(ISNA(VLOOKUP($E1997,COA!$A$10:$C$208,3,0)),"",VLOOKUP($E1997,COA!$A$10:$C$208,3,0))</f>
        <v/>
      </c>
      <c r="G1997" s="129"/>
      <c r="H1997" s="119" t="str">
        <f>+IF(ISNA(VLOOKUP($E1997,COA!$A$10:$C$208,3,0)),"",VLOOKUP($E1997,COA!$A$10:$C$208,3,0))</f>
        <v/>
      </c>
      <c r="I1997" s="120"/>
      <c r="J1997" s="121" t="str">
        <f>+IF(ISNA(VLOOKUP($I1997,'Cost Center'!$A$9:$B$48,2,0)),"",(VLOOKUP($I1997,'Cost Center'!$A$9:$B$48,2,0)))</f>
        <v/>
      </c>
      <c r="K1997" s="122"/>
      <c r="L1997" s="123"/>
      <c r="M1997" s="124">
        <f t="shared" si="96"/>
        <v>0</v>
      </c>
      <c r="N1997" s="124"/>
      <c r="O1997" s="124">
        <f t="shared" si="97"/>
        <v>0</v>
      </c>
      <c r="P1997" s="130"/>
      <c r="Q1997" s="130"/>
      <c r="R1997" s="130"/>
      <c r="S1997" s="130"/>
      <c r="T1997" s="130"/>
      <c r="U1997" s="130"/>
      <c r="V1997" s="130"/>
      <c r="W1997" s="130"/>
      <c r="X1997" s="130"/>
      <c r="Y1997" s="130"/>
      <c r="Z1997" s="130"/>
      <c r="AA1997" s="130"/>
      <c r="AB1997" s="131">
        <f t="shared" si="98"/>
        <v>0</v>
      </c>
    </row>
    <row r="1998" spans="1:28" s="97" customFormat="1" ht="12.75" x14ac:dyDescent="0.2">
      <c r="A1998" s="127"/>
      <c r="B1998" s="127"/>
      <c r="C1998" s="26"/>
      <c r="D1998" s="128"/>
      <c r="E1998" s="129"/>
      <c r="F1998" s="119" t="str">
        <f>+IF(ISNA(VLOOKUP($E1998,COA!$A$10:$C$208,3,0)),"",VLOOKUP($E1998,COA!$A$10:$C$208,3,0))</f>
        <v/>
      </c>
      <c r="G1998" s="129"/>
      <c r="H1998" s="119" t="str">
        <f>+IF(ISNA(VLOOKUP($E1998,COA!$A$10:$C$208,3,0)),"",VLOOKUP($E1998,COA!$A$10:$C$208,3,0))</f>
        <v/>
      </c>
      <c r="I1998" s="120"/>
      <c r="J1998" s="121" t="str">
        <f>+IF(ISNA(VLOOKUP($I1998,'Cost Center'!$A$9:$B$48,2,0)),"",(VLOOKUP($I1998,'Cost Center'!$A$9:$B$48,2,0)))</f>
        <v/>
      </c>
      <c r="K1998" s="122"/>
      <c r="L1998" s="123"/>
      <c r="M1998" s="124">
        <f t="shared" si="96"/>
        <v>0</v>
      </c>
      <c r="N1998" s="124"/>
      <c r="O1998" s="124">
        <f t="shared" si="97"/>
        <v>0</v>
      </c>
      <c r="P1998" s="130"/>
      <c r="Q1998" s="130"/>
      <c r="R1998" s="130"/>
      <c r="S1998" s="130"/>
      <c r="T1998" s="130"/>
      <c r="U1998" s="130"/>
      <c r="V1998" s="130"/>
      <c r="W1998" s="130"/>
      <c r="X1998" s="130"/>
      <c r="Y1998" s="130"/>
      <c r="Z1998" s="130"/>
      <c r="AA1998" s="130"/>
      <c r="AB1998" s="131">
        <f t="shared" si="98"/>
        <v>0</v>
      </c>
    </row>
    <row r="1999" spans="1:28" s="97" customFormat="1" ht="12.75" x14ac:dyDescent="0.2">
      <c r="A1999" s="127"/>
      <c r="B1999" s="127"/>
      <c r="C1999" s="26"/>
      <c r="D1999" s="128"/>
      <c r="E1999" s="129"/>
      <c r="F1999" s="119" t="str">
        <f>+IF(ISNA(VLOOKUP($E1999,COA!$A$10:$C$208,3,0)),"",VLOOKUP($E1999,COA!$A$10:$C$208,3,0))</f>
        <v/>
      </c>
      <c r="G1999" s="129"/>
      <c r="H1999" s="119" t="str">
        <f>+IF(ISNA(VLOOKUP($E1999,COA!$A$10:$C$208,3,0)),"",VLOOKUP($E1999,COA!$A$10:$C$208,3,0))</f>
        <v/>
      </c>
      <c r="I1999" s="120"/>
      <c r="J1999" s="121" t="str">
        <f>+IF(ISNA(VLOOKUP($I1999,'Cost Center'!$A$9:$B$48,2,0)),"",(VLOOKUP($I1999,'Cost Center'!$A$9:$B$48,2,0)))</f>
        <v/>
      </c>
      <c r="K1999" s="122"/>
      <c r="L1999" s="123"/>
      <c r="M1999" s="124">
        <f t="shared" si="96"/>
        <v>0</v>
      </c>
      <c r="N1999" s="124"/>
      <c r="O1999" s="124">
        <f t="shared" si="97"/>
        <v>0</v>
      </c>
      <c r="P1999" s="130"/>
      <c r="Q1999" s="130"/>
      <c r="R1999" s="130"/>
      <c r="S1999" s="130"/>
      <c r="T1999" s="130"/>
      <c r="U1999" s="130"/>
      <c r="V1999" s="130"/>
      <c r="W1999" s="130"/>
      <c r="X1999" s="130"/>
      <c r="Y1999" s="130"/>
      <c r="Z1999" s="130"/>
      <c r="AA1999" s="130"/>
      <c r="AB1999" s="131">
        <f t="shared" si="98"/>
        <v>0</v>
      </c>
    </row>
    <row r="2000" spans="1:28" s="97" customFormat="1" ht="12.75" x14ac:dyDescent="0.2">
      <c r="A2000" s="127"/>
      <c r="B2000" s="127"/>
      <c r="C2000" s="26"/>
      <c r="D2000" s="128"/>
      <c r="E2000" s="129"/>
      <c r="F2000" s="119" t="str">
        <f>+IF(ISNA(VLOOKUP($E2000,COA!$A$10:$C$208,3,0)),"",VLOOKUP($E2000,COA!$A$10:$C$208,3,0))</f>
        <v/>
      </c>
      <c r="G2000" s="129"/>
      <c r="H2000" s="119" t="str">
        <f>+IF(ISNA(VLOOKUP($E2000,COA!$A$10:$C$208,3,0)),"",VLOOKUP($E2000,COA!$A$10:$C$208,3,0))</f>
        <v/>
      </c>
      <c r="I2000" s="120"/>
      <c r="J2000" s="121" t="str">
        <f>+IF(ISNA(VLOOKUP($I2000,'Cost Center'!$A$9:$B$48,2,0)),"",(VLOOKUP($I2000,'Cost Center'!$A$9:$B$48,2,0)))</f>
        <v/>
      </c>
      <c r="K2000" s="122"/>
      <c r="L2000" s="123"/>
      <c r="M2000" s="124">
        <f t="shared" si="96"/>
        <v>0</v>
      </c>
      <c r="N2000" s="124"/>
      <c r="O2000" s="124">
        <f t="shared" si="97"/>
        <v>0</v>
      </c>
      <c r="P2000" s="130"/>
      <c r="Q2000" s="130"/>
      <c r="R2000" s="130"/>
      <c r="S2000" s="130"/>
      <c r="T2000" s="130"/>
      <c r="U2000" s="130"/>
      <c r="V2000" s="130"/>
      <c r="W2000" s="130"/>
      <c r="X2000" s="130"/>
      <c r="Y2000" s="130"/>
      <c r="Z2000" s="130"/>
      <c r="AA2000" s="130"/>
      <c r="AB2000" s="131">
        <f t="shared" si="98"/>
        <v>0</v>
      </c>
    </row>
    <row r="2001" spans="1:28" s="97" customFormat="1" ht="12.75" x14ac:dyDescent="0.2">
      <c r="A2001" s="127"/>
      <c r="B2001" s="127"/>
      <c r="C2001" s="26"/>
      <c r="D2001" s="128"/>
      <c r="E2001" s="129"/>
      <c r="F2001" s="119" t="str">
        <f>+IF(ISNA(VLOOKUP($E2001,COA!$A$10:$C$208,3,0)),"",VLOOKUP($E2001,COA!$A$10:$C$208,3,0))</f>
        <v/>
      </c>
      <c r="G2001" s="129"/>
      <c r="H2001" s="119" t="str">
        <f>+IF(ISNA(VLOOKUP($E2001,COA!$A$10:$C$208,3,0)),"",VLOOKUP($E2001,COA!$A$10:$C$208,3,0))</f>
        <v/>
      </c>
      <c r="I2001" s="120"/>
      <c r="J2001" s="121" t="str">
        <f>+IF(ISNA(VLOOKUP($I2001,'Cost Center'!$A$9:$B$48,2,0)),"",(VLOOKUP($I2001,'Cost Center'!$A$9:$B$48,2,0)))</f>
        <v/>
      </c>
      <c r="K2001" s="122"/>
      <c r="L2001" s="123"/>
      <c r="M2001" s="124">
        <f t="shared" si="96"/>
        <v>0</v>
      </c>
      <c r="N2001" s="124"/>
      <c r="O2001" s="124">
        <f t="shared" si="97"/>
        <v>0</v>
      </c>
      <c r="P2001" s="130"/>
      <c r="Q2001" s="130"/>
      <c r="R2001" s="130"/>
      <c r="S2001" s="130"/>
      <c r="T2001" s="130"/>
      <c r="U2001" s="130"/>
      <c r="V2001" s="130"/>
      <c r="W2001" s="130"/>
      <c r="X2001" s="130"/>
      <c r="Y2001" s="130"/>
      <c r="Z2001" s="130"/>
      <c r="AA2001" s="130"/>
      <c r="AB2001" s="131">
        <f t="shared" si="98"/>
        <v>0</v>
      </c>
    </row>
    <row r="2002" spans="1:28" s="97" customFormat="1" ht="12.75" x14ac:dyDescent="0.2">
      <c r="A2002" s="127"/>
      <c r="B2002" s="127"/>
      <c r="C2002" s="26"/>
      <c r="D2002" s="128"/>
      <c r="E2002" s="129"/>
      <c r="F2002" s="119" t="str">
        <f>+IF(ISNA(VLOOKUP($E2002,COA!$A$10:$C$208,3,0)),"",VLOOKUP($E2002,COA!$A$10:$C$208,3,0))</f>
        <v/>
      </c>
      <c r="G2002" s="129"/>
      <c r="H2002" s="119" t="str">
        <f>+IF(ISNA(VLOOKUP($E2002,COA!$A$10:$C$208,3,0)),"",VLOOKUP($E2002,COA!$A$10:$C$208,3,0))</f>
        <v/>
      </c>
      <c r="I2002" s="120"/>
      <c r="J2002" s="121" t="str">
        <f>+IF(ISNA(VLOOKUP($I2002,'Cost Center'!$A$9:$B$48,2,0)),"",(VLOOKUP($I2002,'Cost Center'!$A$9:$B$48,2,0)))</f>
        <v/>
      </c>
      <c r="K2002" s="122"/>
      <c r="L2002" s="123"/>
      <c r="M2002" s="124">
        <f t="shared" si="96"/>
        <v>0</v>
      </c>
      <c r="N2002" s="124"/>
      <c r="O2002" s="124">
        <f t="shared" si="97"/>
        <v>0</v>
      </c>
      <c r="P2002" s="130"/>
      <c r="Q2002" s="130"/>
      <c r="R2002" s="130"/>
      <c r="S2002" s="130"/>
      <c r="T2002" s="130"/>
      <c r="U2002" s="130"/>
      <c r="V2002" s="130"/>
      <c r="W2002" s="130"/>
      <c r="X2002" s="130"/>
      <c r="Y2002" s="130"/>
      <c r="Z2002" s="130"/>
      <c r="AA2002" s="130"/>
      <c r="AB2002" s="131">
        <f t="shared" si="98"/>
        <v>0</v>
      </c>
    </row>
    <row r="2003" spans="1:28" s="97" customFormat="1" ht="12.75" x14ac:dyDescent="0.2">
      <c r="A2003" s="127"/>
      <c r="B2003" s="127"/>
      <c r="C2003" s="26"/>
      <c r="D2003" s="128"/>
      <c r="E2003" s="129"/>
      <c r="F2003" s="119" t="str">
        <f>+IF(ISNA(VLOOKUP($E2003,COA!$A$10:$C$208,3,0)),"",VLOOKUP($E2003,COA!$A$10:$C$208,3,0))</f>
        <v/>
      </c>
      <c r="G2003" s="129"/>
      <c r="H2003" s="119" t="str">
        <f>+IF(ISNA(VLOOKUP($E2003,COA!$A$10:$C$208,3,0)),"",VLOOKUP($E2003,COA!$A$10:$C$208,3,0))</f>
        <v/>
      </c>
      <c r="I2003" s="120"/>
      <c r="J2003" s="121" t="str">
        <f>+IF(ISNA(VLOOKUP($I2003,'Cost Center'!$A$9:$B$48,2,0)),"",(VLOOKUP($I2003,'Cost Center'!$A$9:$B$48,2,0)))</f>
        <v/>
      </c>
      <c r="K2003" s="122"/>
      <c r="L2003" s="123"/>
      <c r="M2003" s="124">
        <f t="shared" si="96"/>
        <v>0</v>
      </c>
      <c r="N2003" s="124"/>
      <c r="O2003" s="124">
        <f t="shared" si="97"/>
        <v>0</v>
      </c>
      <c r="P2003" s="130"/>
      <c r="Q2003" s="130"/>
      <c r="R2003" s="130"/>
      <c r="S2003" s="130"/>
      <c r="T2003" s="130"/>
      <c r="U2003" s="130"/>
      <c r="V2003" s="130"/>
      <c r="W2003" s="130"/>
      <c r="X2003" s="130"/>
      <c r="Y2003" s="130"/>
      <c r="Z2003" s="130"/>
      <c r="AA2003" s="130"/>
      <c r="AB2003" s="131">
        <f t="shared" si="98"/>
        <v>0</v>
      </c>
    </row>
    <row r="2004" spans="1:28" s="97" customFormat="1" ht="12.75" x14ac:dyDescent="0.2">
      <c r="A2004" s="127"/>
      <c r="B2004" s="127"/>
      <c r="C2004" s="26"/>
      <c r="D2004" s="128"/>
      <c r="E2004" s="129"/>
      <c r="F2004" s="119" t="str">
        <f>+IF(ISNA(VLOOKUP($E2004,COA!$A$10:$C$208,3,0)),"",VLOOKUP($E2004,COA!$A$10:$C$208,3,0))</f>
        <v/>
      </c>
      <c r="G2004" s="129"/>
      <c r="H2004" s="119" t="str">
        <f>+IF(ISNA(VLOOKUP($E2004,COA!$A$10:$C$208,3,0)),"",VLOOKUP($E2004,COA!$A$10:$C$208,3,0))</f>
        <v/>
      </c>
      <c r="I2004" s="120"/>
      <c r="J2004" s="121" t="str">
        <f>+IF(ISNA(VLOOKUP($I2004,'Cost Center'!$A$9:$B$48,2,0)),"",(VLOOKUP($I2004,'Cost Center'!$A$9:$B$48,2,0)))</f>
        <v/>
      </c>
      <c r="K2004" s="122"/>
      <c r="L2004" s="123"/>
      <c r="M2004" s="124">
        <f t="shared" si="96"/>
        <v>0</v>
      </c>
      <c r="N2004" s="124"/>
      <c r="O2004" s="124">
        <f t="shared" si="97"/>
        <v>0</v>
      </c>
      <c r="P2004" s="130"/>
      <c r="Q2004" s="130"/>
      <c r="R2004" s="130"/>
      <c r="S2004" s="130"/>
      <c r="T2004" s="130"/>
      <c r="U2004" s="130"/>
      <c r="V2004" s="130"/>
      <c r="W2004" s="130"/>
      <c r="X2004" s="130"/>
      <c r="Y2004" s="130"/>
      <c r="Z2004" s="130"/>
      <c r="AA2004" s="130"/>
      <c r="AB2004" s="131">
        <f t="shared" si="98"/>
        <v>0</v>
      </c>
    </row>
    <row r="2005" spans="1:28" s="97" customFormat="1" ht="12.75" x14ac:dyDescent="0.2">
      <c r="A2005" s="127"/>
      <c r="B2005" s="127"/>
      <c r="C2005" s="26"/>
      <c r="D2005" s="128"/>
      <c r="E2005" s="129"/>
      <c r="F2005" s="119" t="str">
        <f>+IF(ISNA(VLOOKUP($E2005,COA!$A$10:$C$208,3,0)),"",VLOOKUP($E2005,COA!$A$10:$C$208,3,0))</f>
        <v/>
      </c>
      <c r="G2005" s="129"/>
      <c r="H2005" s="119" t="str">
        <f>+IF(ISNA(VLOOKUP($E2005,COA!$A$10:$C$208,3,0)),"",VLOOKUP($E2005,COA!$A$10:$C$208,3,0))</f>
        <v/>
      </c>
      <c r="I2005" s="120"/>
      <c r="J2005" s="121" t="str">
        <f>+IF(ISNA(VLOOKUP($I2005,'Cost Center'!$A$9:$B$48,2,0)),"",(VLOOKUP($I2005,'Cost Center'!$A$9:$B$48,2,0)))</f>
        <v/>
      </c>
      <c r="K2005" s="122"/>
      <c r="L2005" s="123"/>
      <c r="M2005" s="124">
        <f t="shared" si="96"/>
        <v>0</v>
      </c>
      <c r="N2005" s="124"/>
      <c r="O2005" s="124">
        <f t="shared" si="97"/>
        <v>0</v>
      </c>
      <c r="P2005" s="130"/>
      <c r="Q2005" s="130"/>
      <c r="R2005" s="130"/>
      <c r="S2005" s="130"/>
      <c r="T2005" s="130"/>
      <c r="U2005" s="130"/>
      <c r="V2005" s="130"/>
      <c r="W2005" s="130"/>
      <c r="X2005" s="130"/>
      <c r="Y2005" s="130"/>
      <c r="Z2005" s="130"/>
      <c r="AA2005" s="130"/>
      <c r="AB2005" s="131">
        <f t="shared" si="98"/>
        <v>0</v>
      </c>
    </row>
    <row r="2006" spans="1:28" s="97" customFormat="1" ht="12.75" x14ac:dyDescent="0.2">
      <c r="A2006" s="127"/>
      <c r="B2006" s="127"/>
      <c r="C2006" s="26"/>
      <c r="D2006" s="128"/>
      <c r="E2006" s="129"/>
      <c r="F2006" s="119" t="str">
        <f>+IF(ISNA(VLOOKUP($E2006,COA!$A$10:$C$208,3,0)),"",VLOOKUP($E2006,COA!$A$10:$C$208,3,0))</f>
        <v/>
      </c>
      <c r="G2006" s="129"/>
      <c r="H2006" s="119" t="str">
        <f>+IF(ISNA(VLOOKUP($E2006,COA!$A$10:$C$208,3,0)),"",VLOOKUP($E2006,COA!$A$10:$C$208,3,0))</f>
        <v/>
      </c>
      <c r="I2006" s="120"/>
      <c r="J2006" s="121" t="str">
        <f>+IF(ISNA(VLOOKUP($I2006,'Cost Center'!$A$9:$B$48,2,0)),"",(VLOOKUP($I2006,'Cost Center'!$A$9:$B$48,2,0)))</f>
        <v/>
      </c>
      <c r="K2006" s="122"/>
      <c r="L2006" s="123"/>
      <c r="M2006" s="124">
        <f t="shared" si="96"/>
        <v>0</v>
      </c>
      <c r="N2006" s="124"/>
      <c r="O2006" s="124">
        <f t="shared" si="97"/>
        <v>0</v>
      </c>
      <c r="P2006" s="130"/>
      <c r="Q2006" s="130"/>
      <c r="R2006" s="130"/>
      <c r="S2006" s="130"/>
      <c r="T2006" s="130"/>
      <c r="U2006" s="130"/>
      <c r="V2006" s="130"/>
      <c r="W2006" s="130"/>
      <c r="X2006" s="130"/>
      <c r="Y2006" s="130"/>
      <c r="Z2006" s="130"/>
      <c r="AA2006" s="130"/>
      <c r="AB2006" s="131">
        <f t="shared" si="98"/>
        <v>0</v>
      </c>
    </row>
    <row r="2007" spans="1:28" s="97" customFormat="1" ht="12.75" x14ac:dyDescent="0.2">
      <c r="A2007" s="127"/>
      <c r="B2007" s="127"/>
      <c r="C2007" s="26"/>
      <c r="D2007" s="128"/>
      <c r="E2007" s="129"/>
      <c r="F2007" s="119" t="str">
        <f>+IF(ISNA(VLOOKUP($E2007,COA!$A$10:$C$208,3,0)),"",VLOOKUP($E2007,COA!$A$10:$C$208,3,0))</f>
        <v/>
      </c>
      <c r="G2007" s="129"/>
      <c r="H2007" s="119" t="str">
        <f>+IF(ISNA(VLOOKUP($E2007,COA!$A$10:$C$208,3,0)),"",VLOOKUP($E2007,COA!$A$10:$C$208,3,0))</f>
        <v/>
      </c>
      <c r="I2007" s="120"/>
      <c r="J2007" s="121" t="str">
        <f>+IF(ISNA(VLOOKUP($I2007,'Cost Center'!$A$9:$B$48,2,0)),"",(VLOOKUP($I2007,'Cost Center'!$A$9:$B$48,2,0)))</f>
        <v/>
      </c>
      <c r="K2007" s="122"/>
      <c r="L2007" s="123"/>
      <c r="M2007" s="124">
        <f t="shared" si="96"/>
        <v>0</v>
      </c>
      <c r="N2007" s="124"/>
      <c r="O2007" s="124">
        <f t="shared" si="97"/>
        <v>0</v>
      </c>
      <c r="P2007" s="130"/>
      <c r="Q2007" s="130"/>
      <c r="R2007" s="130"/>
      <c r="S2007" s="130"/>
      <c r="T2007" s="130"/>
      <c r="U2007" s="130"/>
      <c r="V2007" s="130"/>
      <c r="W2007" s="130"/>
      <c r="X2007" s="130"/>
      <c r="Y2007" s="130"/>
      <c r="Z2007" s="130"/>
      <c r="AA2007" s="130"/>
      <c r="AB2007" s="131">
        <f t="shared" si="98"/>
        <v>0</v>
      </c>
    </row>
    <row r="2008" spans="1:28" s="97" customFormat="1" ht="12.75" x14ac:dyDescent="0.2">
      <c r="A2008" s="127"/>
      <c r="B2008" s="127"/>
      <c r="C2008" s="26"/>
      <c r="D2008" s="128"/>
      <c r="E2008" s="129"/>
      <c r="F2008" s="119" t="str">
        <f>+IF(ISNA(VLOOKUP($E2008,COA!$A$10:$C$208,3,0)),"",VLOOKUP($E2008,COA!$A$10:$C$208,3,0))</f>
        <v/>
      </c>
      <c r="G2008" s="129"/>
      <c r="H2008" s="119" t="str">
        <f>+IF(ISNA(VLOOKUP($E2008,COA!$A$10:$C$208,3,0)),"",VLOOKUP($E2008,COA!$A$10:$C$208,3,0))</f>
        <v/>
      </c>
      <c r="I2008" s="120"/>
      <c r="J2008" s="121" t="str">
        <f>+IF(ISNA(VLOOKUP($I2008,'Cost Center'!$A$9:$B$48,2,0)),"",(VLOOKUP($I2008,'Cost Center'!$A$9:$B$48,2,0)))</f>
        <v/>
      </c>
      <c r="K2008" s="122"/>
      <c r="L2008" s="123"/>
      <c r="M2008" s="124">
        <f t="shared" si="96"/>
        <v>0</v>
      </c>
      <c r="N2008" s="124"/>
      <c r="O2008" s="124">
        <f t="shared" si="97"/>
        <v>0</v>
      </c>
      <c r="P2008" s="130"/>
      <c r="Q2008" s="130"/>
      <c r="R2008" s="130"/>
      <c r="S2008" s="130"/>
      <c r="T2008" s="130"/>
      <c r="U2008" s="130"/>
      <c r="V2008" s="130"/>
      <c r="W2008" s="130"/>
      <c r="X2008" s="130"/>
      <c r="Y2008" s="130"/>
      <c r="Z2008" s="130"/>
      <c r="AA2008" s="130"/>
      <c r="AB2008" s="131">
        <f t="shared" si="98"/>
        <v>0</v>
      </c>
    </row>
    <row r="2009" spans="1:28" s="97" customFormat="1" ht="12.75" x14ac:dyDescent="0.2">
      <c r="A2009" s="127"/>
      <c r="B2009" s="127"/>
      <c r="C2009" s="26"/>
      <c r="D2009" s="128"/>
      <c r="E2009" s="129"/>
      <c r="F2009" s="119" t="str">
        <f>+IF(ISNA(VLOOKUP($E2009,COA!$A$10:$C$208,3,0)),"",VLOOKUP($E2009,COA!$A$10:$C$208,3,0))</f>
        <v/>
      </c>
      <c r="G2009" s="129"/>
      <c r="H2009" s="119" t="str">
        <f>+IF(ISNA(VLOOKUP($E2009,COA!$A$10:$C$208,3,0)),"",VLOOKUP($E2009,COA!$A$10:$C$208,3,0))</f>
        <v/>
      </c>
      <c r="I2009" s="120"/>
      <c r="J2009" s="121" t="str">
        <f>+IF(ISNA(VLOOKUP($I2009,'Cost Center'!$A$9:$B$48,2,0)),"",(VLOOKUP($I2009,'Cost Center'!$A$9:$B$48,2,0)))</f>
        <v/>
      </c>
      <c r="K2009" s="122"/>
      <c r="L2009" s="123"/>
      <c r="M2009" s="124">
        <f t="shared" si="96"/>
        <v>0</v>
      </c>
      <c r="N2009" s="124"/>
      <c r="O2009" s="124">
        <f t="shared" si="97"/>
        <v>0</v>
      </c>
      <c r="P2009" s="130"/>
      <c r="Q2009" s="130"/>
      <c r="R2009" s="130"/>
      <c r="S2009" s="130"/>
      <c r="T2009" s="130"/>
      <c r="U2009" s="130"/>
      <c r="V2009" s="130"/>
      <c r="W2009" s="130"/>
      <c r="X2009" s="130"/>
      <c r="Y2009" s="130"/>
      <c r="Z2009" s="130"/>
      <c r="AA2009" s="130"/>
      <c r="AB2009" s="131">
        <f t="shared" si="98"/>
        <v>0</v>
      </c>
    </row>
    <row r="2010" spans="1:28" s="97" customFormat="1" ht="12.75" x14ac:dyDescent="0.2">
      <c r="A2010" s="127"/>
      <c r="B2010" s="127"/>
      <c r="C2010" s="26"/>
      <c r="D2010" s="128"/>
      <c r="E2010" s="129"/>
      <c r="F2010" s="119" t="str">
        <f>+IF(ISNA(VLOOKUP($E2010,COA!$A$10:$C$208,3,0)),"",VLOOKUP($E2010,COA!$A$10:$C$208,3,0))</f>
        <v/>
      </c>
      <c r="G2010" s="129"/>
      <c r="H2010" s="119" t="str">
        <f>+IF(ISNA(VLOOKUP($E2010,COA!$A$10:$C$208,3,0)),"",VLOOKUP($E2010,COA!$A$10:$C$208,3,0))</f>
        <v/>
      </c>
      <c r="I2010" s="120"/>
      <c r="J2010" s="121" t="str">
        <f>+IF(ISNA(VLOOKUP($I2010,'Cost Center'!$A$9:$B$48,2,0)),"",(VLOOKUP($I2010,'Cost Center'!$A$9:$B$48,2,0)))</f>
        <v/>
      </c>
      <c r="K2010" s="122"/>
      <c r="L2010" s="123"/>
      <c r="M2010" s="124">
        <f t="shared" si="96"/>
        <v>0</v>
      </c>
      <c r="N2010" s="124"/>
      <c r="O2010" s="124">
        <f t="shared" si="97"/>
        <v>0</v>
      </c>
      <c r="P2010" s="130"/>
      <c r="Q2010" s="130"/>
      <c r="R2010" s="130"/>
      <c r="S2010" s="130"/>
      <c r="T2010" s="130"/>
      <c r="U2010" s="130"/>
      <c r="V2010" s="130"/>
      <c r="W2010" s="130"/>
      <c r="X2010" s="130"/>
      <c r="Y2010" s="130"/>
      <c r="Z2010" s="130"/>
      <c r="AA2010" s="130"/>
      <c r="AB2010" s="131">
        <f t="shared" si="98"/>
        <v>0</v>
      </c>
    </row>
    <row r="2011" spans="1:28" s="97" customFormat="1" ht="12.75" x14ac:dyDescent="0.2">
      <c r="A2011" s="127"/>
      <c r="B2011" s="127"/>
      <c r="C2011" s="26"/>
      <c r="D2011" s="128"/>
      <c r="E2011" s="129"/>
      <c r="F2011" s="119" t="str">
        <f>+IF(ISNA(VLOOKUP($E2011,COA!$A$10:$C$208,3,0)),"",VLOOKUP($E2011,COA!$A$10:$C$208,3,0))</f>
        <v/>
      </c>
      <c r="G2011" s="129"/>
      <c r="H2011" s="119" t="str">
        <f>+IF(ISNA(VLOOKUP($E2011,COA!$A$10:$C$208,3,0)),"",VLOOKUP($E2011,COA!$A$10:$C$208,3,0))</f>
        <v/>
      </c>
      <c r="I2011" s="120"/>
      <c r="J2011" s="121" t="str">
        <f>+IF(ISNA(VLOOKUP($I2011,'Cost Center'!$A$9:$B$48,2,0)),"",(VLOOKUP($I2011,'Cost Center'!$A$9:$B$48,2,0)))</f>
        <v/>
      </c>
      <c r="K2011" s="122"/>
      <c r="L2011" s="123"/>
      <c r="M2011" s="124">
        <f t="shared" si="96"/>
        <v>0</v>
      </c>
      <c r="N2011" s="124"/>
      <c r="O2011" s="124">
        <f t="shared" si="97"/>
        <v>0</v>
      </c>
      <c r="P2011" s="130"/>
      <c r="Q2011" s="130"/>
      <c r="R2011" s="130"/>
      <c r="S2011" s="130"/>
      <c r="T2011" s="130"/>
      <c r="U2011" s="130"/>
      <c r="V2011" s="130"/>
      <c r="W2011" s="130"/>
      <c r="X2011" s="130"/>
      <c r="Y2011" s="130"/>
      <c r="Z2011" s="130"/>
      <c r="AA2011" s="130"/>
      <c r="AB2011" s="131">
        <f t="shared" si="98"/>
        <v>0</v>
      </c>
    </row>
    <row r="2012" spans="1:28" s="97" customFormat="1" ht="12.75" x14ac:dyDescent="0.2">
      <c r="A2012" s="127"/>
      <c r="B2012" s="127"/>
      <c r="C2012" s="26"/>
      <c r="D2012" s="128"/>
      <c r="E2012" s="129"/>
      <c r="F2012" s="119" t="str">
        <f>+IF(ISNA(VLOOKUP($E2012,COA!$A$10:$C$208,3,0)),"",VLOOKUP($E2012,COA!$A$10:$C$208,3,0))</f>
        <v/>
      </c>
      <c r="G2012" s="129"/>
      <c r="H2012" s="119" t="str">
        <f>+IF(ISNA(VLOOKUP($E2012,COA!$A$10:$C$208,3,0)),"",VLOOKUP($E2012,COA!$A$10:$C$208,3,0))</f>
        <v/>
      </c>
      <c r="I2012" s="120"/>
      <c r="J2012" s="121" t="str">
        <f>+IF(ISNA(VLOOKUP($I2012,'Cost Center'!$A$9:$B$48,2,0)),"",(VLOOKUP($I2012,'Cost Center'!$A$9:$B$48,2,0)))</f>
        <v/>
      </c>
      <c r="K2012" s="122"/>
      <c r="L2012" s="123"/>
      <c r="M2012" s="124">
        <f t="shared" si="96"/>
        <v>0</v>
      </c>
      <c r="N2012" s="124"/>
      <c r="O2012" s="124">
        <f t="shared" si="97"/>
        <v>0</v>
      </c>
      <c r="P2012" s="130"/>
      <c r="Q2012" s="130"/>
      <c r="R2012" s="130"/>
      <c r="S2012" s="130"/>
      <c r="T2012" s="130"/>
      <c r="U2012" s="130"/>
      <c r="V2012" s="130"/>
      <c r="W2012" s="130"/>
      <c r="X2012" s="130"/>
      <c r="Y2012" s="130"/>
      <c r="Z2012" s="130"/>
      <c r="AA2012" s="130"/>
      <c r="AB2012" s="131">
        <f t="shared" si="98"/>
        <v>0</v>
      </c>
    </row>
    <row r="2013" spans="1:28" s="97" customFormat="1" ht="12.75" x14ac:dyDescent="0.2">
      <c r="A2013" s="127"/>
      <c r="B2013" s="127"/>
      <c r="C2013" s="26"/>
      <c r="D2013" s="128"/>
      <c r="E2013" s="129"/>
      <c r="F2013" s="119" t="str">
        <f>+IF(ISNA(VLOOKUP($E2013,COA!$A$10:$C$208,3,0)),"",VLOOKUP($E2013,COA!$A$10:$C$208,3,0))</f>
        <v/>
      </c>
      <c r="G2013" s="129"/>
      <c r="H2013" s="119" t="str">
        <f>+IF(ISNA(VLOOKUP($E2013,COA!$A$10:$C$208,3,0)),"",VLOOKUP($E2013,COA!$A$10:$C$208,3,0))</f>
        <v/>
      </c>
      <c r="I2013" s="120"/>
      <c r="J2013" s="121" t="str">
        <f>+IF(ISNA(VLOOKUP($I2013,'Cost Center'!$A$9:$B$48,2,0)),"",(VLOOKUP($I2013,'Cost Center'!$A$9:$B$48,2,0)))</f>
        <v/>
      </c>
      <c r="K2013" s="122"/>
      <c r="L2013" s="123"/>
      <c r="M2013" s="124">
        <f t="shared" si="96"/>
        <v>0</v>
      </c>
      <c r="N2013" s="124"/>
      <c r="O2013" s="124">
        <f t="shared" si="97"/>
        <v>0</v>
      </c>
      <c r="P2013" s="130"/>
      <c r="Q2013" s="130"/>
      <c r="R2013" s="130"/>
      <c r="S2013" s="130"/>
      <c r="T2013" s="130"/>
      <c r="U2013" s="130"/>
      <c r="V2013" s="130"/>
      <c r="W2013" s="130"/>
      <c r="X2013" s="130"/>
      <c r="Y2013" s="130"/>
      <c r="Z2013" s="130"/>
      <c r="AA2013" s="130"/>
      <c r="AB2013" s="131">
        <f t="shared" si="98"/>
        <v>0</v>
      </c>
    </row>
    <row r="2014" spans="1:28" s="97" customFormat="1" ht="12.75" x14ac:dyDescent="0.2">
      <c r="A2014" s="127"/>
      <c r="B2014" s="127"/>
      <c r="C2014" s="26"/>
      <c r="D2014" s="128"/>
      <c r="E2014" s="129"/>
      <c r="F2014" s="119" t="str">
        <f>+IF(ISNA(VLOOKUP($E2014,COA!$A$10:$C$208,3,0)),"",VLOOKUP($E2014,COA!$A$10:$C$208,3,0))</f>
        <v/>
      </c>
      <c r="G2014" s="129"/>
      <c r="H2014" s="119" t="str">
        <f>+IF(ISNA(VLOOKUP($E2014,COA!$A$10:$C$208,3,0)),"",VLOOKUP($E2014,COA!$A$10:$C$208,3,0))</f>
        <v/>
      </c>
      <c r="I2014" s="120"/>
      <c r="J2014" s="121" t="str">
        <f>+IF(ISNA(VLOOKUP($I2014,'Cost Center'!$A$9:$B$48,2,0)),"",(VLOOKUP($I2014,'Cost Center'!$A$9:$B$48,2,0)))</f>
        <v/>
      </c>
      <c r="K2014" s="122"/>
      <c r="L2014" s="123"/>
      <c r="M2014" s="124">
        <f t="shared" si="96"/>
        <v>0</v>
      </c>
      <c r="N2014" s="124"/>
      <c r="O2014" s="124">
        <f t="shared" si="97"/>
        <v>0</v>
      </c>
      <c r="P2014" s="130"/>
      <c r="Q2014" s="130"/>
      <c r="R2014" s="130"/>
      <c r="S2014" s="130"/>
      <c r="T2014" s="130"/>
      <c r="U2014" s="130"/>
      <c r="V2014" s="130"/>
      <c r="W2014" s="130"/>
      <c r="X2014" s="130"/>
      <c r="Y2014" s="130"/>
      <c r="Z2014" s="130"/>
      <c r="AA2014" s="130"/>
      <c r="AB2014" s="131">
        <f t="shared" si="98"/>
        <v>0</v>
      </c>
    </row>
    <row r="2015" spans="1:28" s="97" customFormat="1" ht="12.75" x14ac:dyDescent="0.2">
      <c r="A2015" s="127"/>
      <c r="B2015" s="127"/>
      <c r="C2015" s="26"/>
      <c r="D2015" s="128"/>
      <c r="E2015" s="129"/>
      <c r="F2015" s="119" t="str">
        <f>+IF(ISNA(VLOOKUP($E2015,COA!$A$10:$C$208,3,0)),"",VLOOKUP($E2015,COA!$A$10:$C$208,3,0))</f>
        <v/>
      </c>
      <c r="G2015" s="129"/>
      <c r="H2015" s="119" t="str">
        <f>+IF(ISNA(VLOOKUP($E2015,COA!$A$10:$C$208,3,0)),"",VLOOKUP($E2015,COA!$A$10:$C$208,3,0))</f>
        <v/>
      </c>
      <c r="I2015" s="120"/>
      <c r="J2015" s="121" t="str">
        <f>+IF(ISNA(VLOOKUP($I2015,'Cost Center'!$A$9:$B$48,2,0)),"",(VLOOKUP($I2015,'Cost Center'!$A$9:$B$48,2,0)))</f>
        <v/>
      </c>
      <c r="K2015" s="122"/>
      <c r="L2015" s="123"/>
      <c r="M2015" s="124">
        <f t="shared" si="96"/>
        <v>0</v>
      </c>
      <c r="N2015" s="124"/>
      <c r="O2015" s="124">
        <f t="shared" si="97"/>
        <v>0</v>
      </c>
      <c r="P2015" s="130"/>
      <c r="Q2015" s="130"/>
      <c r="R2015" s="130"/>
      <c r="S2015" s="130"/>
      <c r="T2015" s="130"/>
      <c r="U2015" s="130"/>
      <c r="V2015" s="130"/>
      <c r="W2015" s="130"/>
      <c r="X2015" s="130"/>
      <c r="Y2015" s="130"/>
      <c r="Z2015" s="130"/>
      <c r="AA2015" s="130"/>
      <c r="AB2015" s="131">
        <f t="shared" si="98"/>
        <v>0</v>
      </c>
    </row>
    <row r="2016" spans="1:28" s="97" customFormat="1" ht="12.75" x14ac:dyDescent="0.2">
      <c r="A2016" s="127"/>
      <c r="B2016" s="127"/>
      <c r="C2016" s="26"/>
      <c r="D2016" s="128"/>
      <c r="E2016" s="129"/>
      <c r="F2016" s="119" t="str">
        <f>+IF(ISNA(VLOOKUP($E2016,COA!$A$10:$C$208,3,0)),"",VLOOKUP($E2016,COA!$A$10:$C$208,3,0))</f>
        <v/>
      </c>
      <c r="G2016" s="129"/>
      <c r="H2016" s="119" t="str">
        <f>+IF(ISNA(VLOOKUP($E2016,COA!$A$10:$C$208,3,0)),"",VLOOKUP($E2016,COA!$A$10:$C$208,3,0))</f>
        <v/>
      </c>
      <c r="I2016" s="120"/>
      <c r="J2016" s="121" t="str">
        <f>+IF(ISNA(VLOOKUP($I2016,'Cost Center'!$A$9:$B$48,2,0)),"",(VLOOKUP($I2016,'Cost Center'!$A$9:$B$48,2,0)))</f>
        <v/>
      </c>
      <c r="K2016" s="122"/>
      <c r="L2016" s="123"/>
      <c r="M2016" s="124">
        <f t="shared" si="96"/>
        <v>0</v>
      </c>
      <c r="N2016" s="124"/>
      <c r="O2016" s="124">
        <f t="shared" si="97"/>
        <v>0</v>
      </c>
      <c r="P2016" s="130"/>
      <c r="Q2016" s="130"/>
      <c r="R2016" s="130"/>
      <c r="S2016" s="130"/>
      <c r="T2016" s="130"/>
      <c r="U2016" s="130"/>
      <c r="V2016" s="130"/>
      <c r="W2016" s="130"/>
      <c r="X2016" s="130"/>
      <c r="Y2016" s="130"/>
      <c r="Z2016" s="130"/>
      <c r="AA2016" s="130"/>
      <c r="AB2016" s="131">
        <f t="shared" si="98"/>
        <v>0</v>
      </c>
    </row>
    <row r="2017" spans="1:28" s="97" customFormat="1" ht="12.75" x14ac:dyDescent="0.2">
      <c r="A2017" s="127"/>
      <c r="B2017" s="127"/>
      <c r="C2017" s="26"/>
      <c r="D2017" s="128"/>
      <c r="E2017" s="129"/>
      <c r="F2017" s="119" t="str">
        <f>+IF(ISNA(VLOOKUP($E2017,COA!$A$10:$C$208,3,0)),"",VLOOKUP($E2017,COA!$A$10:$C$208,3,0))</f>
        <v/>
      </c>
      <c r="G2017" s="129"/>
      <c r="H2017" s="119" t="str">
        <f>+IF(ISNA(VLOOKUP($E2017,COA!$A$10:$C$208,3,0)),"",VLOOKUP($E2017,COA!$A$10:$C$208,3,0))</f>
        <v/>
      </c>
      <c r="I2017" s="120"/>
      <c r="J2017" s="121" t="str">
        <f>+IF(ISNA(VLOOKUP($I2017,'Cost Center'!$A$9:$B$48,2,0)),"",(VLOOKUP($I2017,'Cost Center'!$A$9:$B$48,2,0)))</f>
        <v/>
      </c>
      <c r="K2017" s="122"/>
      <c r="L2017" s="123"/>
      <c r="M2017" s="124">
        <f t="shared" si="96"/>
        <v>0</v>
      </c>
      <c r="N2017" s="124"/>
      <c r="O2017" s="124">
        <f t="shared" si="97"/>
        <v>0</v>
      </c>
      <c r="P2017" s="130"/>
      <c r="Q2017" s="130"/>
      <c r="R2017" s="130"/>
      <c r="S2017" s="130"/>
      <c r="T2017" s="130"/>
      <c r="U2017" s="130"/>
      <c r="V2017" s="130"/>
      <c r="W2017" s="130"/>
      <c r="X2017" s="130"/>
      <c r="Y2017" s="130"/>
      <c r="Z2017" s="130"/>
      <c r="AA2017" s="130"/>
      <c r="AB2017" s="131">
        <f t="shared" si="98"/>
        <v>0</v>
      </c>
    </row>
    <row r="2018" spans="1:28" s="97" customFormat="1" ht="12.75" x14ac:dyDescent="0.2">
      <c r="A2018" s="127"/>
      <c r="B2018" s="127"/>
      <c r="C2018" s="26"/>
      <c r="D2018" s="128"/>
      <c r="E2018" s="129"/>
      <c r="F2018" s="119" t="str">
        <f>+IF(ISNA(VLOOKUP($E2018,COA!$A$10:$C$208,3,0)),"",VLOOKUP($E2018,COA!$A$10:$C$208,3,0))</f>
        <v/>
      </c>
      <c r="G2018" s="129"/>
      <c r="H2018" s="119" t="str">
        <f>+IF(ISNA(VLOOKUP($E2018,COA!$A$10:$C$208,3,0)),"",VLOOKUP($E2018,COA!$A$10:$C$208,3,0))</f>
        <v/>
      </c>
      <c r="I2018" s="120"/>
      <c r="J2018" s="121" t="str">
        <f>+IF(ISNA(VLOOKUP($I2018,'Cost Center'!$A$9:$B$48,2,0)),"",(VLOOKUP($I2018,'Cost Center'!$A$9:$B$48,2,0)))</f>
        <v/>
      </c>
      <c r="K2018" s="122"/>
      <c r="L2018" s="123"/>
      <c r="M2018" s="124">
        <f t="shared" si="96"/>
        <v>0</v>
      </c>
      <c r="N2018" s="124"/>
      <c r="O2018" s="124">
        <f t="shared" si="97"/>
        <v>0</v>
      </c>
      <c r="P2018" s="130"/>
      <c r="Q2018" s="130"/>
      <c r="R2018" s="130"/>
      <c r="S2018" s="130"/>
      <c r="T2018" s="130"/>
      <c r="U2018" s="130"/>
      <c r="V2018" s="130"/>
      <c r="W2018" s="130"/>
      <c r="X2018" s="130"/>
      <c r="Y2018" s="130"/>
      <c r="Z2018" s="130"/>
      <c r="AA2018" s="130"/>
      <c r="AB2018" s="131">
        <f t="shared" si="98"/>
        <v>0</v>
      </c>
    </row>
    <row r="2019" spans="1:28" s="97" customFormat="1" ht="12.75" x14ac:dyDescent="0.2">
      <c r="A2019" s="127"/>
      <c r="B2019" s="127"/>
      <c r="C2019" s="26"/>
      <c r="D2019" s="128"/>
      <c r="E2019" s="129"/>
      <c r="F2019" s="119" t="str">
        <f>+IF(ISNA(VLOOKUP($E2019,COA!$A$10:$C$208,3,0)),"",VLOOKUP($E2019,COA!$A$10:$C$208,3,0))</f>
        <v/>
      </c>
      <c r="G2019" s="129"/>
      <c r="H2019" s="119" t="str">
        <f>+IF(ISNA(VLOOKUP($E2019,COA!$A$10:$C$208,3,0)),"",VLOOKUP($E2019,COA!$A$10:$C$208,3,0))</f>
        <v/>
      </c>
      <c r="I2019" s="120"/>
      <c r="J2019" s="121" t="str">
        <f>+IF(ISNA(VLOOKUP($I2019,'Cost Center'!$A$9:$B$48,2,0)),"",(VLOOKUP($I2019,'Cost Center'!$A$9:$B$48,2,0)))</f>
        <v/>
      </c>
      <c r="K2019" s="122"/>
      <c r="L2019" s="123"/>
      <c r="M2019" s="124">
        <f t="shared" si="96"/>
        <v>0</v>
      </c>
      <c r="N2019" s="124"/>
      <c r="O2019" s="124">
        <f t="shared" si="97"/>
        <v>0</v>
      </c>
      <c r="P2019" s="130"/>
      <c r="Q2019" s="130"/>
      <c r="R2019" s="130"/>
      <c r="S2019" s="130"/>
      <c r="T2019" s="130"/>
      <c r="U2019" s="130"/>
      <c r="V2019" s="130"/>
      <c r="W2019" s="130"/>
      <c r="X2019" s="130"/>
      <c r="Y2019" s="130"/>
      <c r="Z2019" s="130"/>
      <c r="AA2019" s="130"/>
      <c r="AB2019" s="131">
        <f t="shared" si="98"/>
        <v>0</v>
      </c>
    </row>
    <row r="2020" spans="1:28" s="97" customFormat="1" ht="12.75" x14ac:dyDescent="0.2">
      <c r="A2020" s="127"/>
      <c r="B2020" s="127"/>
      <c r="C2020" s="26"/>
      <c r="D2020" s="128"/>
      <c r="E2020" s="129"/>
      <c r="F2020" s="119" t="str">
        <f>+IF(ISNA(VLOOKUP($E2020,COA!$A$10:$C$208,3,0)),"",VLOOKUP($E2020,COA!$A$10:$C$208,3,0))</f>
        <v/>
      </c>
      <c r="G2020" s="129"/>
      <c r="H2020" s="119" t="str">
        <f>+IF(ISNA(VLOOKUP($E2020,COA!$A$10:$C$208,3,0)),"",VLOOKUP($E2020,COA!$A$10:$C$208,3,0))</f>
        <v/>
      </c>
      <c r="I2020" s="120"/>
      <c r="J2020" s="121" t="str">
        <f>+IF(ISNA(VLOOKUP($I2020,'Cost Center'!$A$9:$B$48,2,0)),"",(VLOOKUP($I2020,'Cost Center'!$A$9:$B$48,2,0)))</f>
        <v/>
      </c>
      <c r="K2020" s="122"/>
      <c r="L2020" s="123"/>
      <c r="M2020" s="124">
        <f t="shared" si="96"/>
        <v>0</v>
      </c>
      <c r="N2020" s="124"/>
      <c r="O2020" s="124">
        <f t="shared" si="97"/>
        <v>0</v>
      </c>
      <c r="P2020" s="130"/>
      <c r="Q2020" s="130"/>
      <c r="R2020" s="130"/>
      <c r="S2020" s="130"/>
      <c r="T2020" s="130"/>
      <c r="U2020" s="130"/>
      <c r="V2020" s="130"/>
      <c r="W2020" s="130"/>
      <c r="X2020" s="130"/>
      <c r="Y2020" s="130"/>
      <c r="Z2020" s="130"/>
      <c r="AA2020" s="130"/>
      <c r="AB2020" s="131">
        <f t="shared" si="98"/>
        <v>0</v>
      </c>
    </row>
    <row r="2021" spans="1:28" s="97" customFormat="1" ht="12.75" x14ac:dyDescent="0.2">
      <c r="A2021" s="127"/>
      <c r="B2021" s="127"/>
      <c r="C2021" s="26"/>
      <c r="D2021" s="128"/>
      <c r="E2021" s="129"/>
      <c r="F2021" s="119" t="str">
        <f>+IF(ISNA(VLOOKUP($E2021,COA!$A$10:$C$208,3,0)),"",VLOOKUP($E2021,COA!$A$10:$C$208,3,0))</f>
        <v/>
      </c>
      <c r="G2021" s="129"/>
      <c r="H2021" s="119" t="str">
        <f>+IF(ISNA(VLOOKUP($E2021,COA!$A$10:$C$208,3,0)),"",VLOOKUP($E2021,COA!$A$10:$C$208,3,0))</f>
        <v/>
      </c>
      <c r="I2021" s="120"/>
      <c r="J2021" s="121" t="str">
        <f>+IF(ISNA(VLOOKUP($I2021,'Cost Center'!$A$9:$B$48,2,0)),"",(VLOOKUP($I2021,'Cost Center'!$A$9:$B$48,2,0)))</f>
        <v/>
      </c>
      <c r="K2021" s="122"/>
      <c r="L2021" s="123"/>
      <c r="M2021" s="124">
        <f t="shared" si="96"/>
        <v>0</v>
      </c>
      <c r="N2021" s="124"/>
      <c r="O2021" s="124">
        <f t="shared" si="97"/>
        <v>0</v>
      </c>
      <c r="P2021" s="130"/>
      <c r="Q2021" s="130"/>
      <c r="R2021" s="130"/>
      <c r="S2021" s="130"/>
      <c r="T2021" s="130"/>
      <c r="U2021" s="130"/>
      <c r="V2021" s="130"/>
      <c r="W2021" s="130"/>
      <c r="X2021" s="130"/>
      <c r="Y2021" s="130"/>
      <c r="Z2021" s="130"/>
      <c r="AA2021" s="130"/>
      <c r="AB2021" s="131">
        <f t="shared" si="98"/>
        <v>0</v>
      </c>
    </row>
    <row r="2022" spans="1:28" s="97" customFormat="1" ht="12.75" x14ac:dyDescent="0.2">
      <c r="A2022" s="127"/>
      <c r="B2022" s="127"/>
      <c r="C2022" s="26"/>
      <c r="D2022" s="128"/>
      <c r="E2022" s="129"/>
      <c r="F2022" s="119" t="str">
        <f>+IF(ISNA(VLOOKUP($E2022,COA!$A$10:$C$208,3,0)),"",VLOOKUP($E2022,COA!$A$10:$C$208,3,0))</f>
        <v/>
      </c>
      <c r="G2022" s="129"/>
      <c r="H2022" s="119" t="str">
        <f>+IF(ISNA(VLOOKUP($E2022,COA!$A$10:$C$208,3,0)),"",VLOOKUP($E2022,COA!$A$10:$C$208,3,0))</f>
        <v/>
      </c>
      <c r="I2022" s="120"/>
      <c r="J2022" s="121" t="str">
        <f>+IF(ISNA(VLOOKUP($I2022,'Cost Center'!$A$9:$B$48,2,0)),"",(VLOOKUP($I2022,'Cost Center'!$A$9:$B$48,2,0)))</f>
        <v/>
      </c>
      <c r="K2022" s="122"/>
      <c r="L2022" s="123"/>
      <c r="M2022" s="124">
        <f t="shared" si="96"/>
        <v>0</v>
      </c>
      <c r="N2022" s="124"/>
      <c r="O2022" s="124">
        <f t="shared" si="97"/>
        <v>0</v>
      </c>
      <c r="P2022" s="130"/>
      <c r="Q2022" s="130"/>
      <c r="R2022" s="130"/>
      <c r="S2022" s="130"/>
      <c r="T2022" s="130"/>
      <c r="U2022" s="130"/>
      <c r="V2022" s="130"/>
      <c r="W2022" s="130"/>
      <c r="X2022" s="130"/>
      <c r="Y2022" s="130"/>
      <c r="Z2022" s="130"/>
      <c r="AA2022" s="130"/>
      <c r="AB2022" s="131">
        <f t="shared" si="98"/>
        <v>0</v>
      </c>
    </row>
    <row r="2023" spans="1:28" s="97" customFormat="1" ht="12.75" x14ac:dyDescent="0.2">
      <c r="A2023" s="127"/>
      <c r="B2023" s="127"/>
      <c r="C2023" s="26"/>
      <c r="D2023" s="128"/>
      <c r="E2023" s="129"/>
      <c r="F2023" s="119" t="str">
        <f>+IF(ISNA(VLOOKUP($E2023,COA!$A$10:$C$208,3,0)),"",VLOOKUP($E2023,COA!$A$10:$C$208,3,0))</f>
        <v/>
      </c>
      <c r="G2023" s="129"/>
      <c r="H2023" s="119" t="str">
        <f>+IF(ISNA(VLOOKUP($E2023,COA!$A$10:$C$208,3,0)),"",VLOOKUP($E2023,COA!$A$10:$C$208,3,0))</f>
        <v/>
      </c>
      <c r="I2023" s="120"/>
      <c r="J2023" s="121" t="str">
        <f>+IF(ISNA(VLOOKUP($I2023,'Cost Center'!$A$9:$B$48,2,0)),"",(VLOOKUP($I2023,'Cost Center'!$A$9:$B$48,2,0)))</f>
        <v/>
      </c>
      <c r="K2023" s="122"/>
      <c r="L2023" s="123"/>
      <c r="M2023" s="124">
        <f t="shared" si="96"/>
        <v>0</v>
      </c>
      <c r="N2023" s="124"/>
      <c r="O2023" s="124">
        <f t="shared" si="97"/>
        <v>0</v>
      </c>
      <c r="P2023" s="130"/>
      <c r="Q2023" s="130"/>
      <c r="R2023" s="130"/>
      <c r="S2023" s="130"/>
      <c r="T2023" s="130"/>
      <c r="U2023" s="130"/>
      <c r="V2023" s="130"/>
      <c r="W2023" s="130"/>
      <c r="X2023" s="130"/>
      <c r="Y2023" s="130"/>
      <c r="Z2023" s="130"/>
      <c r="AA2023" s="130"/>
      <c r="AB2023" s="131">
        <f t="shared" si="98"/>
        <v>0</v>
      </c>
    </row>
    <row r="2024" spans="1:28" s="97" customFormat="1" ht="12.75" x14ac:dyDescent="0.2">
      <c r="A2024" s="127"/>
      <c r="B2024" s="127"/>
      <c r="C2024" s="26"/>
      <c r="D2024" s="128"/>
      <c r="E2024" s="129"/>
      <c r="F2024" s="119" t="str">
        <f>+IF(ISNA(VLOOKUP($E2024,COA!$A$10:$C$208,3,0)),"",VLOOKUP($E2024,COA!$A$10:$C$208,3,0))</f>
        <v/>
      </c>
      <c r="G2024" s="129"/>
      <c r="H2024" s="119" t="str">
        <f>+IF(ISNA(VLOOKUP($E2024,COA!$A$10:$C$208,3,0)),"",VLOOKUP($E2024,COA!$A$10:$C$208,3,0))</f>
        <v/>
      </c>
      <c r="I2024" s="120"/>
      <c r="J2024" s="121" t="str">
        <f>+IF(ISNA(VLOOKUP($I2024,'Cost Center'!$A$9:$B$48,2,0)),"",(VLOOKUP($I2024,'Cost Center'!$A$9:$B$48,2,0)))</f>
        <v/>
      </c>
      <c r="K2024" s="122"/>
      <c r="L2024" s="123"/>
      <c r="M2024" s="124">
        <f t="shared" si="96"/>
        <v>0</v>
      </c>
      <c r="N2024" s="124"/>
      <c r="O2024" s="124">
        <f t="shared" si="97"/>
        <v>0</v>
      </c>
      <c r="P2024" s="130"/>
      <c r="Q2024" s="130"/>
      <c r="R2024" s="130"/>
      <c r="S2024" s="130"/>
      <c r="T2024" s="130"/>
      <c r="U2024" s="130"/>
      <c r="V2024" s="130"/>
      <c r="W2024" s="130"/>
      <c r="X2024" s="130"/>
      <c r="Y2024" s="130"/>
      <c r="Z2024" s="130"/>
      <c r="AA2024" s="130"/>
      <c r="AB2024" s="131">
        <f t="shared" si="98"/>
        <v>0</v>
      </c>
    </row>
    <row r="2025" spans="1:28" s="97" customFormat="1" ht="12.75" x14ac:dyDescent="0.2">
      <c r="A2025" s="127"/>
      <c r="B2025" s="127"/>
      <c r="C2025" s="26"/>
      <c r="D2025" s="128"/>
      <c r="E2025" s="129"/>
      <c r="F2025" s="119" t="str">
        <f>+IF(ISNA(VLOOKUP($E2025,COA!$A$10:$C$208,3,0)),"",VLOOKUP($E2025,COA!$A$10:$C$208,3,0))</f>
        <v/>
      </c>
      <c r="G2025" s="129"/>
      <c r="H2025" s="119" t="str">
        <f>+IF(ISNA(VLOOKUP($E2025,COA!$A$10:$C$208,3,0)),"",VLOOKUP($E2025,COA!$A$10:$C$208,3,0))</f>
        <v/>
      </c>
      <c r="I2025" s="120"/>
      <c r="J2025" s="121" t="str">
        <f>+IF(ISNA(VLOOKUP($I2025,'Cost Center'!$A$9:$B$48,2,0)),"",(VLOOKUP($I2025,'Cost Center'!$A$9:$B$48,2,0)))</f>
        <v/>
      </c>
      <c r="K2025" s="122"/>
      <c r="L2025" s="123"/>
      <c r="M2025" s="124">
        <f t="shared" si="96"/>
        <v>0</v>
      </c>
      <c r="N2025" s="124"/>
      <c r="O2025" s="124">
        <f t="shared" si="97"/>
        <v>0</v>
      </c>
      <c r="P2025" s="130"/>
      <c r="Q2025" s="130"/>
      <c r="R2025" s="130"/>
      <c r="S2025" s="130"/>
      <c r="T2025" s="130"/>
      <c r="U2025" s="130"/>
      <c r="V2025" s="130"/>
      <c r="W2025" s="130"/>
      <c r="X2025" s="130"/>
      <c r="Y2025" s="130"/>
      <c r="Z2025" s="130"/>
      <c r="AA2025" s="130"/>
      <c r="AB2025" s="131">
        <f t="shared" si="98"/>
        <v>0</v>
      </c>
    </row>
    <row r="2026" spans="1:28" s="97" customFormat="1" ht="12.75" x14ac:dyDescent="0.2">
      <c r="A2026" s="127"/>
      <c r="B2026" s="127"/>
      <c r="C2026" s="26"/>
      <c r="D2026" s="128"/>
      <c r="E2026" s="129"/>
      <c r="F2026" s="119" t="str">
        <f>+IF(ISNA(VLOOKUP($E2026,COA!$A$10:$C$208,3,0)),"",VLOOKUP($E2026,COA!$A$10:$C$208,3,0))</f>
        <v/>
      </c>
      <c r="G2026" s="129"/>
      <c r="H2026" s="119" t="str">
        <f>+IF(ISNA(VLOOKUP($E2026,COA!$A$10:$C$208,3,0)),"",VLOOKUP($E2026,COA!$A$10:$C$208,3,0))</f>
        <v/>
      </c>
      <c r="I2026" s="120"/>
      <c r="J2026" s="121" t="str">
        <f>+IF(ISNA(VLOOKUP($I2026,'Cost Center'!$A$9:$B$48,2,0)),"",(VLOOKUP($I2026,'Cost Center'!$A$9:$B$48,2,0)))</f>
        <v/>
      </c>
      <c r="K2026" s="122"/>
      <c r="L2026" s="123"/>
      <c r="M2026" s="124">
        <f t="shared" si="96"/>
        <v>0</v>
      </c>
      <c r="N2026" s="124"/>
      <c r="O2026" s="124">
        <f t="shared" si="97"/>
        <v>0</v>
      </c>
      <c r="P2026" s="130"/>
      <c r="Q2026" s="130"/>
      <c r="R2026" s="130"/>
      <c r="S2026" s="130"/>
      <c r="T2026" s="130"/>
      <c r="U2026" s="130"/>
      <c r="V2026" s="130"/>
      <c r="W2026" s="130"/>
      <c r="X2026" s="130"/>
      <c r="Y2026" s="130"/>
      <c r="Z2026" s="130"/>
      <c r="AA2026" s="130"/>
      <c r="AB2026" s="131">
        <f t="shared" si="98"/>
        <v>0</v>
      </c>
    </row>
    <row r="2027" spans="1:28" s="97" customFormat="1" ht="12.75" x14ac:dyDescent="0.2">
      <c r="A2027" s="127"/>
      <c r="B2027" s="127"/>
      <c r="C2027" s="26"/>
      <c r="D2027" s="128"/>
      <c r="E2027" s="129"/>
      <c r="F2027" s="119" t="str">
        <f>+IF(ISNA(VLOOKUP($E2027,COA!$A$10:$C$208,3,0)),"",VLOOKUP($E2027,COA!$A$10:$C$208,3,0))</f>
        <v/>
      </c>
      <c r="G2027" s="129"/>
      <c r="H2027" s="119" t="str">
        <f>+IF(ISNA(VLOOKUP($E2027,COA!$A$10:$C$208,3,0)),"",VLOOKUP($E2027,COA!$A$10:$C$208,3,0))</f>
        <v/>
      </c>
      <c r="I2027" s="120"/>
      <c r="J2027" s="121" t="str">
        <f>+IF(ISNA(VLOOKUP($I2027,'Cost Center'!$A$9:$B$48,2,0)),"",(VLOOKUP($I2027,'Cost Center'!$A$9:$B$48,2,0)))</f>
        <v/>
      </c>
      <c r="K2027" s="122"/>
      <c r="L2027" s="123"/>
      <c r="M2027" s="124">
        <f t="shared" si="96"/>
        <v>0</v>
      </c>
      <c r="N2027" s="124"/>
      <c r="O2027" s="124">
        <f t="shared" si="97"/>
        <v>0</v>
      </c>
      <c r="P2027" s="130"/>
      <c r="Q2027" s="130"/>
      <c r="R2027" s="130"/>
      <c r="S2027" s="130"/>
      <c r="T2027" s="130"/>
      <c r="U2027" s="130"/>
      <c r="V2027" s="130"/>
      <c r="W2027" s="130"/>
      <c r="X2027" s="130"/>
      <c r="Y2027" s="130"/>
      <c r="Z2027" s="130"/>
      <c r="AA2027" s="130"/>
      <c r="AB2027" s="131">
        <f t="shared" si="98"/>
        <v>0</v>
      </c>
    </row>
    <row r="2028" spans="1:28" s="97" customFormat="1" ht="12.75" x14ac:dyDescent="0.2">
      <c r="A2028" s="127"/>
      <c r="B2028" s="127"/>
      <c r="C2028" s="26"/>
      <c r="D2028" s="128"/>
      <c r="E2028" s="129"/>
      <c r="F2028" s="119" t="str">
        <f>+IF(ISNA(VLOOKUP($E2028,COA!$A$10:$C$208,3,0)),"",VLOOKUP($E2028,COA!$A$10:$C$208,3,0))</f>
        <v/>
      </c>
      <c r="G2028" s="129"/>
      <c r="H2028" s="119" t="str">
        <f>+IF(ISNA(VLOOKUP($E2028,COA!$A$10:$C$208,3,0)),"",VLOOKUP($E2028,COA!$A$10:$C$208,3,0))</f>
        <v/>
      </c>
      <c r="I2028" s="120"/>
      <c r="J2028" s="121" t="str">
        <f>+IF(ISNA(VLOOKUP($I2028,'Cost Center'!$A$9:$B$48,2,0)),"",(VLOOKUP($I2028,'Cost Center'!$A$9:$B$48,2,0)))</f>
        <v/>
      </c>
      <c r="K2028" s="122"/>
      <c r="L2028" s="123"/>
      <c r="M2028" s="124">
        <f t="shared" si="96"/>
        <v>0</v>
      </c>
      <c r="N2028" s="124"/>
      <c r="O2028" s="124">
        <f t="shared" si="97"/>
        <v>0</v>
      </c>
      <c r="P2028" s="130"/>
      <c r="Q2028" s="130"/>
      <c r="R2028" s="130"/>
      <c r="S2028" s="130"/>
      <c r="T2028" s="130"/>
      <c r="U2028" s="130"/>
      <c r="V2028" s="130"/>
      <c r="W2028" s="130"/>
      <c r="X2028" s="130"/>
      <c r="Y2028" s="130"/>
      <c r="Z2028" s="130"/>
      <c r="AA2028" s="130"/>
      <c r="AB2028" s="131">
        <f t="shared" si="98"/>
        <v>0</v>
      </c>
    </row>
    <row r="2029" spans="1:28" s="97" customFormat="1" ht="12.75" x14ac:dyDescent="0.2">
      <c r="A2029" s="127"/>
      <c r="B2029" s="127"/>
      <c r="C2029" s="26"/>
      <c r="D2029" s="128"/>
      <c r="E2029" s="129"/>
      <c r="F2029" s="119" t="str">
        <f>+IF(ISNA(VLOOKUP($E2029,COA!$A$10:$C$208,3,0)),"",VLOOKUP($E2029,COA!$A$10:$C$208,3,0))</f>
        <v/>
      </c>
      <c r="G2029" s="129"/>
      <c r="H2029" s="119" t="str">
        <f>+IF(ISNA(VLOOKUP($E2029,COA!$A$10:$C$208,3,0)),"",VLOOKUP($E2029,COA!$A$10:$C$208,3,0))</f>
        <v/>
      </c>
      <c r="I2029" s="120"/>
      <c r="J2029" s="121" t="str">
        <f>+IF(ISNA(VLOOKUP($I2029,'Cost Center'!$A$9:$B$48,2,0)),"",(VLOOKUP($I2029,'Cost Center'!$A$9:$B$48,2,0)))</f>
        <v/>
      </c>
      <c r="K2029" s="122"/>
      <c r="L2029" s="123"/>
      <c r="M2029" s="124">
        <f t="shared" si="96"/>
        <v>0</v>
      </c>
      <c r="N2029" s="124"/>
      <c r="O2029" s="124">
        <f t="shared" si="97"/>
        <v>0</v>
      </c>
      <c r="P2029" s="130"/>
      <c r="Q2029" s="130"/>
      <c r="R2029" s="130"/>
      <c r="S2029" s="130"/>
      <c r="T2029" s="130"/>
      <c r="U2029" s="130"/>
      <c r="V2029" s="130"/>
      <c r="W2029" s="130"/>
      <c r="X2029" s="130"/>
      <c r="Y2029" s="130"/>
      <c r="Z2029" s="130"/>
      <c r="AA2029" s="130"/>
      <c r="AB2029" s="131">
        <f t="shared" si="98"/>
        <v>0</v>
      </c>
    </row>
    <row r="2030" spans="1:28" s="97" customFormat="1" ht="12.75" x14ac:dyDescent="0.2">
      <c r="A2030" s="127"/>
      <c r="B2030" s="127"/>
      <c r="C2030" s="26"/>
      <c r="D2030" s="128"/>
      <c r="E2030" s="129"/>
      <c r="F2030" s="119" t="str">
        <f>+IF(ISNA(VLOOKUP($E2030,COA!$A$10:$C$208,3,0)),"",VLOOKUP($E2030,COA!$A$10:$C$208,3,0))</f>
        <v/>
      </c>
      <c r="G2030" s="129"/>
      <c r="H2030" s="119" t="str">
        <f>+IF(ISNA(VLOOKUP($E2030,COA!$A$10:$C$208,3,0)),"",VLOOKUP($E2030,COA!$A$10:$C$208,3,0))</f>
        <v/>
      </c>
      <c r="I2030" s="120"/>
      <c r="J2030" s="121" t="str">
        <f>+IF(ISNA(VLOOKUP($I2030,'Cost Center'!$A$9:$B$48,2,0)),"",(VLOOKUP($I2030,'Cost Center'!$A$9:$B$48,2,0)))</f>
        <v/>
      </c>
      <c r="K2030" s="122"/>
      <c r="L2030" s="123"/>
      <c r="M2030" s="124">
        <f t="shared" si="96"/>
        <v>0</v>
      </c>
      <c r="N2030" s="124"/>
      <c r="O2030" s="124">
        <f t="shared" si="97"/>
        <v>0</v>
      </c>
      <c r="P2030" s="130"/>
      <c r="Q2030" s="130"/>
      <c r="R2030" s="130"/>
      <c r="S2030" s="130"/>
      <c r="T2030" s="130"/>
      <c r="U2030" s="130"/>
      <c r="V2030" s="130"/>
      <c r="W2030" s="130"/>
      <c r="X2030" s="130"/>
      <c r="Y2030" s="130"/>
      <c r="Z2030" s="130"/>
      <c r="AA2030" s="130"/>
      <c r="AB2030" s="131">
        <f t="shared" si="98"/>
        <v>0</v>
      </c>
    </row>
    <row r="2031" spans="1:28" s="97" customFormat="1" ht="12.75" x14ac:dyDescent="0.2">
      <c r="A2031" s="127"/>
      <c r="B2031" s="127"/>
      <c r="C2031" s="26"/>
      <c r="D2031" s="128"/>
      <c r="E2031" s="129"/>
      <c r="F2031" s="119" t="str">
        <f>+IF(ISNA(VLOOKUP($E2031,COA!$A$10:$C$208,3,0)),"",VLOOKUP($E2031,COA!$A$10:$C$208,3,0))</f>
        <v/>
      </c>
      <c r="G2031" s="129"/>
      <c r="H2031" s="119" t="str">
        <f>+IF(ISNA(VLOOKUP($E2031,COA!$A$10:$C$208,3,0)),"",VLOOKUP($E2031,COA!$A$10:$C$208,3,0))</f>
        <v/>
      </c>
      <c r="I2031" s="120"/>
      <c r="J2031" s="121" t="str">
        <f>+IF(ISNA(VLOOKUP($I2031,'Cost Center'!$A$9:$B$48,2,0)),"",(VLOOKUP($I2031,'Cost Center'!$A$9:$B$48,2,0)))</f>
        <v/>
      </c>
      <c r="K2031" s="122"/>
      <c r="L2031" s="123"/>
      <c r="M2031" s="124">
        <f t="shared" si="96"/>
        <v>0</v>
      </c>
      <c r="N2031" s="124"/>
      <c r="O2031" s="124">
        <f t="shared" si="97"/>
        <v>0</v>
      </c>
      <c r="P2031" s="130"/>
      <c r="Q2031" s="130"/>
      <c r="R2031" s="130"/>
      <c r="S2031" s="130"/>
      <c r="T2031" s="130"/>
      <c r="U2031" s="130"/>
      <c r="V2031" s="130"/>
      <c r="W2031" s="130"/>
      <c r="X2031" s="130"/>
      <c r="Y2031" s="130"/>
      <c r="Z2031" s="130"/>
      <c r="AA2031" s="130"/>
      <c r="AB2031" s="131">
        <f t="shared" si="98"/>
        <v>0</v>
      </c>
    </row>
    <row r="2032" spans="1:28" s="97" customFormat="1" ht="12.75" x14ac:dyDescent="0.2">
      <c r="A2032" s="127"/>
      <c r="B2032" s="127"/>
      <c r="C2032" s="26"/>
      <c r="D2032" s="128"/>
      <c r="E2032" s="129"/>
      <c r="F2032" s="119" t="str">
        <f>+IF(ISNA(VLOOKUP($E2032,COA!$A$10:$C$208,3,0)),"",VLOOKUP($E2032,COA!$A$10:$C$208,3,0))</f>
        <v/>
      </c>
      <c r="G2032" s="129"/>
      <c r="H2032" s="119" t="str">
        <f>+IF(ISNA(VLOOKUP($E2032,COA!$A$10:$C$208,3,0)),"",VLOOKUP($E2032,COA!$A$10:$C$208,3,0))</f>
        <v/>
      </c>
      <c r="I2032" s="120"/>
      <c r="J2032" s="121" t="str">
        <f>+IF(ISNA(VLOOKUP($I2032,'Cost Center'!$A$9:$B$48,2,0)),"",(VLOOKUP($I2032,'Cost Center'!$A$9:$B$48,2,0)))</f>
        <v/>
      </c>
      <c r="K2032" s="122"/>
      <c r="L2032" s="123"/>
      <c r="M2032" s="124">
        <f t="shared" si="96"/>
        <v>0</v>
      </c>
      <c r="N2032" s="124"/>
      <c r="O2032" s="124">
        <f t="shared" si="97"/>
        <v>0</v>
      </c>
      <c r="P2032" s="130"/>
      <c r="Q2032" s="130"/>
      <c r="R2032" s="130"/>
      <c r="S2032" s="130"/>
      <c r="T2032" s="130"/>
      <c r="U2032" s="130"/>
      <c r="V2032" s="130"/>
      <c r="W2032" s="130"/>
      <c r="X2032" s="130"/>
      <c r="Y2032" s="130"/>
      <c r="Z2032" s="130"/>
      <c r="AA2032" s="130"/>
      <c r="AB2032" s="131">
        <f t="shared" si="98"/>
        <v>0</v>
      </c>
    </row>
    <row r="2033" spans="1:28" s="97" customFormat="1" ht="12.75" x14ac:dyDescent="0.2">
      <c r="A2033" s="127"/>
      <c r="B2033" s="127"/>
      <c r="C2033" s="26"/>
      <c r="D2033" s="128"/>
      <c r="E2033" s="129"/>
      <c r="F2033" s="119" t="str">
        <f>+IF(ISNA(VLOOKUP($E2033,COA!$A$10:$C$208,3,0)),"",VLOOKUP($E2033,COA!$A$10:$C$208,3,0))</f>
        <v/>
      </c>
      <c r="G2033" s="129"/>
      <c r="H2033" s="119" t="str">
        <f>+IF(ISNA(VLOOKUP($E2033,COA!$A$10:$C$208,3,0)),"",VLOOKUP($E2033,COA!$A$10:$C$208,3,0))</f>
        <v/>
      </c>
      <c r="I2033" s="120"/>
      <c r="J2033" s="121" t="str">
        <f>+IF(ISNA(VLOOKUP($I2033,'Cost Center'!$A$9:$B$48,2,0)),"",(VLOOKUP($I2033,'Cost Center'!$A$9:$B$48,2,0)))</f>
        <v/>
      </c>
      <c r="K2033" s="122"/>
      <c r="L2033" s="123"/>
      <c r="M2033" s="124">
        <f t="shared" si="96"/>
        <v>0</v>
      </c>
      <c r="N2033" s="124"/>
      <c r="O2033" s="124">
        <f t="shared" si="97"/>
        <v>0</v>
      </c>
      <c r="P2033" s="130"/>
      <c r="Q2033" s="130"/>
      <c r="R2033" s="130"/>
      <c r="S2033" s="130"/>
      <c r="T2033" s="130"/>
      <c r="U2033" s="130"/>
      <c r="V2033" s="130"/>
      <c r="W2033" s="130"/>
      <c r="X2033" s="130"/>
      <c r="Y2033" s="130"/>
      <c r="Z2033" s="130"/>
      <c r="AA2033" s="130"/>
      <c r="AB2033" s="131">
        <f t="shared" si="98"/>
        <v>0</v>
      </c>
    </row>
    <row r="2034" spans="1:28" s="97" customFormat="1" ht="12.75" x14ac:dyDescent="0.2">
      <c r="A2034" s="127"/>
      <c r="B2034" s="127"/>
      <c r="C2034" s="26"/>
      <c r="D2034" s="128"/>
      <c r="E2034" s="129"/>
      <c r="F2034" s="119" t="str">
        <f>+IF(ISNA(VLOOKUP($E2034,COA!$A$10:$C$208,3,0)),"",VLOOKUP($E2034,COA!$A$10:$C$208,3,0))</f>
        <v/>
      </c>
      <c r="G2034" s="129"/>
      <c r="H2034" s="119" t="str">
        <f>+IF(ISNA(VLOOKUP($E2034,COA!$A$10:$C$208,3,0)),"",VLOOKUP($E2034,COA!$A$10:$C$208,3,0))</f>
        <v/>
      </c>
      <c r="I2034" s="120"/>
      <c r="J2034" s="121" t="str">
        <f>+IF(ISNA(VLOOKUP($I2034,'Cost Center'!$A$9:$B$48,2,0)),"",(VLOOKUP($I2034,'Cost Center'!$A$9:$B$48,2,0)))</f>
        <v/>
      </c>
      <c r="K2034" s="122"/>
      <c r="L2034" s="123"/>
      <c r="M2034" s="124">
        <f t="shared" si="96"/>
        <v>0</v>
      </c>
      <c r="N2034" s="124"/>
      <c r="O2034" s="124">
        <f t="shared" si="97"/>
        <v>0</v>
      </c>
      <c r="P2034" s="130"/>
      <c r="Q2034" s="130"/>
      <c r="R2034" s="130"/>
      <c r="S2034" s="130"/>
      <c r="T2034" s="130"/>
      <c r="U2034" s="130"/>
      <c r="V2034" s="130"/>
      <c r="W2034" s="130"/>
      <c r="X2034" s="130"/>
      <c r="Y2034" s="130"/>
      <c r="Z2034" s="130"/>
      <c r="AA2034" s="130"/>
      <c r="AB2034" s="131">
        <f t="shared" si="98"/>
        <v>0</v>
      </c>
    </row>
    <row r="2035" spans="1:28" s="97" customFormat="1" ht="12.75" x14ac:dyDescent="0.2">
      <c r="A2035" s="127"/>
      <c r="B2035" s="127"/>
      <c r="C2035" s="26"/>
      <c r="D2035" s="128"/>
      <c r="E2035" s="129"/>
      <c r="F2035" s="119" t="str">
        <f>+IF(ISNA(VLOOKUP($E2035,COA!$A$10:$C$208,3,0)),"",VLOOKUP($E2035,COA!$A$10:$C$208,3,0))</f>
        <v/>
      </c>
      <c r="G2035" s="129"/>
      <c r="H2035" s="119" t="str">
        <f>+IF(ISNA(VLOOKUP($E2035,COA!$A$10:$C$208,3,0)),"",VLOOKUP($E2035,COA!$A$10:$C$208,3,0))</f>
        <v/>
      </c>
      <c r="I2035" s="120"/>
      <c r="J2035" s="121" t="str">
        <f>+IF(ISNA(VLOOKUP($I2035,'Cost Center'!$A$9:$B$48,2,0)),"",(VLOOKUP($I2035,'Cost Center'!$A$9:$B$48,2,0)))</f>
        <v/>
      </c>
      <c r="K2035" s="122"/>
      <c r="L2035" s="123"/>
      <c r="M2035" s="124">
        <f t="shared" si="96"/>
        <v>0</v>
      </c>
      <c r="N2035" s="124"/>
      <c r="O2035" s="124">
        <f t="shared" si="97"/>
        <v>0</v>
      </c>
      <c r="P2035" s="130"/>
      <c r="Q2035" s="130"/>
      <c r="R2035" s="130"/>
      <c r="S2035" s="130"/>
      <c r="T2035" s="130"/>
      <c r="U2035" s="130"/>
      <c r="V2035" s="130"/>
      <c r="W2035" s="130"/>
      <c r="X2035" s="130"/>
      <c r="Y2035" s="130"/>
      <c r="Z2035" s="130"/>
      <c r="AA2035" s="130"/>
      <c r="AB2035" s="131">
        <f t="shared" si="98"/>
        <v>0</v>
      </c>
    </row>
    <row r="2036" spans="1:28" s="97" customFormat="1" ht="12.75" x14ac:dyDescent="0.2">
      <c r="A2036" s="127"/>
      <c r="B2036" s="127"/>
      <c r="C2036" s="26"/>
      <c r="D2036" s="128"/>
      <c r="E2036" s="129"/>
      <c r="F2036" s="119" t="str">
        <f>+IF(ISNA(VLOOKUP($E2036,COA!$A$10:$C$208,3,0)),"",VLOOKUP($E2036,COA!$A$10:$C$208,3,0))</f>
        <v/>
      </c>
      <c r="G2036" s="129"/>
      <c r="H2036" s="119" t="str">
        <f>+IF(ISNA(VLOOKUP($E2036,COA!$A$10:$C$208,3,0)),"",VLOOKUP($E2036,COA!$A$10:$C$208,3,0))</f>
        <v/>
      </c>
      <c r="I2036" s="120"/>
      <c r="J2036" s="121" t="str">
        <f>+IF(ISNA(VLOOKUP($I2036,'Cost Center'!$A$9:$B$48,2,0)),"",(VLOOKUP($I2036,'Cost Center'!$A$9:$B$48,2,0)))</f>
        <v/>
      </c>
      <c r="K2036" s="122"/>
      <c r="L2036" s="123"/>
      <c r="M2036" s="124">
        <f t="shared" si="96"/>
        <v>0</v>
      </c>
      <c r="N2036" s="124"/>
      <c r="O2036" s="124">
        <f t="shared" si="97"/>
        <v>0</v>
      </c>
      <c r="P2036" s="130"/>
      <c r="Q2036" s="130"/>
      <c r="R2036" s="130"/>
      <c r="S2036" s="130"/>
      <c r="T2036" s="130"/>
      <c r="U2036" s="130"/>
      <c r="V2036" s="130"/>
      <c r="W2036" s="130"/>
      <c r="X2036" s="130"/>
      <c r="Y2036" s="130"/>
      <c r="Z2036" s="130"/>
      <c r="AA2036" s="130"/>
      <c r="AB2036" s="131">
        <f t="shared" si="98"/>
        <v>0</v>
      </c>
    </row>
    <row r="2037" spans="1:28" s="97" customFormat="1" ht="12.75" x14ac:dyDescent="0.2">
      <c r="A2037" s="127"/>
      <c r="B2037" s="127"/>
      <c r="C2037" s="26"/>
      <c r="D2037" s="128"/>
      <c r="E2037" s="129"/>
      <c r="F2037" s="119" t="str">
        <f>+IF(ISNA(VLOOKUP($E2037,COA!$A$10:$C$208,3,0)),"",VLOOKUP($E2037,COA!$A$10:$C$208,3,0))</f>
        <v/>
      </c>
      <c r="G2037" s="129"/>
      <c r="H2037" s="119" t="str">
        <f>+IF(ISNA(VLOOKUP($E2037,COA!$A$10:$C$208,3,0)),"",VLOOKUP($E2037,COA!$A$10:$C$208,3,0))</f>
        <v/>
      </c>
      <c r="I2037" s="120"/>
      <c r="J2037" s="121" t="str">
        <f>+IF(ISNA(VLOOKUP($I2037,'Cost Center'!$A$9:$B$48,2,0)),"",(VLOOKUP($I2037,'Cost Center'!$A$9:$B$48,2,0)))</f>
        <v/>
      </c>
      <c r="K2037" s="122"/>
      <c r="L2037" s="123"/>
      <c r="M2037" s="124">
        <f t="shared" si="96"/>
        <v>0</v>
      </c>
      <c r="N2037" s="124"/>
      <c r="O2037" s="124">
        <f t="shared" si="97"/>
        <v>0</v>
      </c>
      <c r="P2037" s="130"/>
      <c r="Q2037" s="130"/>
      <c r="R2037" s="130"/>
      <c r="S2037" s="130"/>
      <c r="T2037" s="130"/>
      <c r="U2037" s="130"/>
      <c r="V2037" s="130"/>
      <c r="W2037" s="130"/>
      <c r="X2037" s="130"/>
      <c r="Y2037" s="130"/>
      <c r="Z2037" s="130"/>
      <c r="AA2037" s="130"/>
      <c r="AB2037" s="131">
        <f t="shared" si="98"/>
        <v>0</v>
      </c>
    </row>
    <row r="2038" spans="1:28" s="97" customFormat="1" ht="12.75" x14ac:dyDescent="0.2">
      <c r="A2038" s="127"/>
      <c r="B2038" s="127"/>
      <c r="C2038" s="26"/>
      <c r="D2038" s="128"/>
      <c r="E2038" s="129"/>
      <c r="F2038" s="119" t="str">
        <f>+IF(ISNA(VLOOKUP($E2038,COA!$A$10:$C$208,3,0)),"",VLOOKUP($E2038,COA!$A$10:$C$208,3,0))</f>
        <v/>
      </c>
      <c r="G2038" s="129"/>
      <c r="H2038" s="119" t="str">
        <f>+IF(ISNA(VLOOKUP($E2038,COA!$A$10:$C$208,3,0)),"",VLOOKUP($E2038,COA!$A$10:$C$208,3,0))</f>
        <v/>
      </c>
      <c r="I2038" s="120"/>
      <c r="J2038" s="121" t="str">
        <f>+IF(ISNA(VLOOKUP($I2038,'Cost Center'!$A$9:$B$48,2,0)),"",(VLOOKUP($I2038,'Cost Center'!$A$9:$B$48,2,0)))</f>
        <v/>
      </c>
      <c r="K2038" s="122"/>
      <c r="L2038" s="123"/>
      <c r="M2038" s="124">
        <f t="shared" si="96"/>
        <v>0</v>
      </c>
      <c r="N2038" s="124"/>
      <c r="O2038" s="124">
        <f t="shared" si="97"/>
        <v>0</v>
      </c>
      <c r="P2038" s="130"/>
      <c r="Q2038" s="130"/>
      <c r="R2038" s="130"/>
      <c r="S2038" s="130"/>
      <c r="T2038" s="130"/>
      <c r="U2038" s="130"/>
      <c r="V2038" s="130"/>
      <c r="W2038" s="130"/>
      <c r="X2038" s="130"/>
      <c r="Y2038" s="130"/>
      <c r="Z2038" s="130"/>
      <c r="AA2038" s="130"/>
      <c r="AB2038" s="131">
        <f t="shared" si="98"/>
        <v>0</v>
      </c>
    </row>
    <row r="2039" spans="1:28" s="97" customFormat="1" ht="12.75" x14ac:dyDescent="0.2">
      <c r="A2039" s="127"/>
      <c r="B2039" s="127"/>
      <c r="C2039" s="26"/>
      <c r="D2039" s="128"/>
      <c r="E2039" s="129"/>
      <c r="F2039" s="119" t="str">
        <f>+IF(ISNA(VLOOKUP($E2039,COA!$A$10:$C$208,3,0)),"",VLOOKUP($E2039,COA!$A$10:$C$208,3,0))</f>
        <v/>
      </c>
      <c r="G2039" s="129"/>
      <c r="H2039" s="119" t="str">
        <f>+IF(ISNA(VLOOKUP($E2039,COA!$A$10:$C$208,3,0)),"",VLOOKUP($E2039,COA!$A$10:$C$208,3,0))</f>
        <v/>
      </c>
      <c r="I2039" s="120"/>
      <c r="J2039" s="121" t="str">
        <f>+IF(ISNA(VLOOKUP($I2039,'Cost Center'!$A$9:$B$48,2,0)),"",(VLOOKUP($I2039,'Cost Center'!$A$9:$B$48,2,0)))</f>
        <v/>
      </c>
      <c r="K2039" s="122"/>
      <c r="L2039" s="123"/>
      <c r="M2039" s="124">
        <f t="shared" si="96"/>
        <v>0</v>
      </c>
      <c r="N2039" s="124"/>
      <c r="O2039" s="124">
        <f t="shared" si="97"/>
        <v>0</v>
      </c>
      <c r="P2039" s="130"/>
      <c r="Q2039" s="130"/>
      <c r="R2039" s="130"/>
      <c r="S2039" s="130"/>
      <c r="T2039" s="130"/>
      <c r="U2039" s="130"/>
      <c r="V2039" s="130"/>
      <c r="W2039" s="130"/>
      <c r="X2039" s="130"/>
      <c r="Y2039" s="130"/>
      <c r="Z2039" s="130"/>
      <c r="AA2039" s="130"/>
      <c r="AB2039" s="131">
        <f t="shared" si="98"/>
        <v>0</v>
      </c>
    </row>
    <row r="2040" spans="1:28" s="97" customFormat="1" ht="12.75" x14ac:dyDescent="0.2">
      <c r="A2040" s="127"/>
      <c r="B2040" s="127"/>
      <c r="C2040" s="26"/>
      <c r="D2040" s="128"/>
      <c r="E2040" s="129"/>
      <c r="F2040" s="119" t="str">
        <f>+IF(ISNA(VLOOKUP($E2040,COA!$A$10:$C$208,3,0)),"",VLOOKUP($E2040,COA!$A$10:$C$208,3,0))</f>
        <v/>
      </c>
      <c r="G2040" s="129"/>
      <c r="H2040" s="119" t="str">
        <f>+IF(ISNA(VLOOKUP($E2040,COA!$A$10:$C$208,3,0)),"",VLOOKUP($E2040,COA!$A$10:$C$208,3,0))</f>
        <v/>
      </c>
      <c r="I2040" s="120"/>
      <c r="J2040" s="121" t="str">
        <f>+IF(ISNA(VLOOKUP($I2040,'Cost Center'!$A$9:$B$48,2,0)),"",(VLOOKUP($I2040,'Cost Center'!$A$9:$B$48,2,0)))</f>
        <v/>
      </c>
      <c r="K2040" s="122"/>
      <c r="L2040" s="123"/>
      <c r="M2040" s="124">
        <f t="shared" si="96"/>
        <v>0</v>
      </c>
      <c r="N2040" s="124"/>
      <c r="O2040" s="124">
        <f t="shared" si="97"/>
        <v>0</v>
      </c>
      <c r="P2040" s="130"/>
      <c r="Q2040" s="130"/>
      <c r="R2040" s="130"/>
      <c r="S2040" s="130"/>
      <c r="T2040" s="130"/>
      <c r="U2040" s="130"/>
      <c r="V2040" s="130"/>
      <c r="W2040" s="130"/>
      <c r="X2040" s="130"/>
      <c r="Y2040" s="130"/>
      <c r="Z2040" s="130"/>
      <c r="AA2040" s="130"/>
      <c r="AB2040" s="131">
        <f t="shared" si="98"/>
        <v>0</v>
      </c>
    </row>
    <row r="2041" spans="1:28" s="97" customFormat="1" ht="12.75" x14ac:dyDescent="0.2">
      <c r="A2041" s="127"/>
      <c r="B2041" s="127"/>
      <c r="C2041" s="26"/>
      <c r="D2041" s="128"/>
      <c r="E2041" s="129"/>
      <c r="F2041" s="119" t="str">
        <f>+IF(ISNA(VLOOKUP($E2041,COA!$A$10:$C$208,3,0)),"",VLOOKUP($E2041,COA!$A$10:$C$208,3,0))</f>
        <v/>
      </c>
      <c r="G2041" s="129"/>
      <c r="H2041" s="119" t="str">
        <f>+IF(ISNA(VLOOKUP($E2041,COA!$A$10:$C$208,3,0)),"",VLOOKUP($E2041,COA!$A$10:$C$208,3,0))</f>
        <v/>
      </c>
      <c r="I2041" s="120"/>
      <c r="J2041" s="121" t="str">
        <f>+IF(ISNA(VLOOKUP($I2041,'Cost Center'!$A$9:$B$48,2,0)),"",(VLOOKUP($I2041,'Cost Center'!$A$9:$B$48,2,0)))</f>
        <v/>
      </c>
      <c r="K2041" s="122"/>
      <c r="L2041" s="123"/>
      <c r="M2041" s="124">
        <f t="shared" si="96"/>
        <v>0</v>
      </c>
      <c r="N2041" s="124"/>
      <c r="O2041" s="124">
        <f t="shared" si="97"/>
        <v>0</v>
      </c>
      <c r="P2041" s="130"/>
      <c r="Q2041" s="130"/>
      <c r="R2041" s="130"/>
      <c r="S2041" s="130"/>
      <c r="T2041" s="130"/>
      <c r="U2041" s="130"/>
      <c r="V2041" s="130"/>
      <c r="W2041" s="130"/>
      <c r="X2041" s="130"/>
      <c r="Y2041" s="130"/>
      <c r="Z2041" s="130"/>
      <c r="AA2041" s="130"/>
      <c r="AB2041" s="131">
        <f t="shared" si="98"/>
        <v>0</v>
      </c>
    </row>
    <row r="2042" spans="1:28" s="97" customFormat="1" ht="12.75" x14ac:dyDescent="0.2">
      <c r="A2042" s="127"/>
      <c r="B2042" s="127"/>
      <c r="C2042" s="26"/>
      <c r="D2042" s="128"/>
      <c r="E2042" s="129"/>
      <c r="F2042" s="119" t="str">
        <f>+IF(ISNA(VLOOKUP($E2042,COA!$A$10:$C$208,3,0)),"",VLOOKUP($E2042,COA!$A$10:$C$208,3,0))</f>
        <v/>
      </c>
      <c r="G2042" s="129"/>
      <c r="H2042" s="119" t="str">
        <f>+IF(ISNA(VLOOKUP($E2042,COA!$A$10:$C$208,3,0)),"",VLOOKUP($E2042,COA!$A$10:$C$208,3,0))</f>
        <v/>
      </c>
      <c r="I2042" s="120"/>
      <c r="J2042" s="121" t="str">
        <f>+IF(ISNA(VLOOKUP($I2042,'Cost Center'!$A$9:$B$48,2,0)),"",(VLOOKUP($I2042,'Cost Center'!$A$9:$B$48,2,0)))</f>
        <v/>
      </c>
      <c r="K2042" s="122"/>
      <c r="L2042" s="123"/>
      <c r="M2042" s="124">
        <f t="shared" si="96"/>
        <v>0</v>
      </c>
      <c r="N2042" s="124"/>
      <c r="O2042" s="124">
        <f t="shared" si="97"/>
        <v>0</v>
      </c>
      <c r="P2042" s="130"/>
      <c r="Q2042" s="130"/>
      <c r="R2042" s="130"/>
      <c r="S2042" s="130"/>
      <c r="T2042" s="130"/>
      <c r="U2042" s="130"/>
      <c r="V2042" s="130"/>
      <c r="W2042" s="130"/>
      <c r="X2042" s="130"/>
      <c r="Y2042" s="130"/>
      <c r="Z2042" s="130"/>
      <c r="AA2042" s="130"/>
      <c r="AB2042" s="131">
        <f t="shared" si="98"/>
        <v>0</v>
      </c>
    </row>
    <row r="2043" spans="1:28" s="97" customFormat="1" ht="12.75" x14ac:dyDescent="0.2">
      <c r="A2043" s="127"/>
      <c r="B2043" s="127"/>
      <c r="C2043" s="26"/>
      <c r="D2043" s="128"/>
      <c r="E2043" s="129"/>
      <c r="F2043" s="119" t="str">
        <f>+IF(ISNA(VLOOKUP($E2043,COA!$A$10:$C$208,3,0)),"",VLOOKUP($E2043,COA!$A$10:$C$208,3,0))</f>
        <v/>
      </c>
      <c r="G2043" s="129"/>
      <c r="H2043" s="119" t="str">
        <f>+IF(ISNA(VLOOKUP($E2043,COA!$A$10:$C$208,3,0)),"",VLOOKUP($E2043,COA!$A$10:$C$208,3,0))</f>
        <v/>
      </c>
      <c r="I2043" s="120"/>
      <c r="J2043" s="121" t="str">
        <f>+IF(ISNA(VLOOKUP($I2043,'Cost Center'!$A$9:$B$48,2,0)),"",(VLOOKUP($I2043,'Cost Center'!$A$9:$B$48,2,0)))</f>
        <v/>
      </c>
      <c r="K2043" s="122"/>
      <c r="L2043" s="123"/>
      <c r="M2043" s="124">
        <f t="shared" si="96"/>
        <v>0</v>
      </c>
      <c r="N2043" s="124"/>
      <c r="O2043" s="124">
        <f t="shared" si="97"/>
        <v>0</v>
      </c>
      <c r="P2043" s="130"/>
      <c r="Q2043" s="130"/>
      <c r="R2043" s="130"/>
      <c r="S2043" s="130"/>
      <c r="T2043" s="130"/>
      <c r="U2043" s="130"/>
      <c r="V2043" s="130"/>
      <c r="W2043" s="130"/>
      <c r="X2043" s="130"/>
      <c r="Y2043" s="130"/>
      <c r="Z2043" s="130"/>
      <c r="AA2043" s="130"/>
      <c r="AB2043" s="131">
        <f t="shared" si="98"/>
        <v>0</v>
      </c>
    </row>
    <row r="2044" spans="1:28" s="97" customFormat="1" ht="12.75" x14ac:dyDescent="0.2">
      <c r="A2044" s="127"/>
      <c r="B2044" s="127"/>
      <c r="C2044" s="26"/>
      <c r="D2044" s="128"/>
      <c r="E2044" s="129"/>
      <c r="F2044" s="119" t="str">
        <f>+IF(ISNA(VLOOKUP($E2044,COA!$A$10:$C$208,3,0)),"",VLOOKUP($E2044,COA!$A$10:$C$208,3,0))</f>
        <v/>
      </c>
      <c r="G2044" s="129"/>
      <c r="H2044" s="119" t="str">
        <f>+IF(ISNA(VLOOKUP($E2044,COA!$A$10:$C$208,3,0)),"",VLOOKUP($E2044,COA!$A$10:$C$208,3,0))</f>
        <v/>
      </c>
      <c r="I2044" s="120"/>
      <c r="J2044" s="121" t="str">
        <f>+IF(ISNA(VLOOKUP($I2044,'Cost Center'!$A$9:$B$48,2,0)),"",(VLOOKUP($I2044,'Cost Center'!$A$9:$B$48,2,0)))</f>
        <v/>
      </c>
      <c r="K2044" s="122"/>
      <c r="L2044" s="123"/>
      <c r="M2044" s="124">
        <f t="shared" si="96"/>
        <v>0</v>
      </c>
      <c r="N2044" s="124"/>
      <c r="O2044" s="124">
        <f t="shared" si="97"/>
        <v>0</v>
      </c>
      <c r="P2044" s="130"/>
      <c r="Q2044" s="130"/>
      <c r="R2044" s="130"/>
      <c r="S2044" s="130"/>
      <c r="T2044" s="130"/>
      <c r="U2044" s="130"/>
      <c r="V2044" s="130"/>
      <c r="W2044" s="130"/>
      <c r="X2044" s="130"/>
      <c r="Y2044" s="130"/>
      <c r="Z2044" s="130"/>
      <c r="AA2044" s="130"/>
      <c r="AB2044" s="131">
        <f t="shared" si="98"/>
        <v>0</v>
      </c>
    </row>
    <row r="2045" spans="1:28" s="97" customFormat="1" ht="12.75" x14ac:dyDescent="0.2">
      <c r="A2045" s="127"/>
      <c r="B2045" s="127"/>
      <c r="C2045" s="26"/>
      <c r="D2045" s="128"/>
      <c r="E2045" s="129"/>
      <c r="F2045" s="119" t="str">
        <f>+IF(ISNA(VLOOKUP($E2045,COA!$A$10:$C$208,3,0)),"",VLOOKUP($E2045,COA!$A$10:$C$208,3,0))</f>
        <v/>
      </c>
      <c r="G2045" s="129"/>
      <c r="H2045" s="119" t="str">
        <f>+IF(ISNA(VLOOKUP($E2045,COA!$A$10:$C$208,3,0)),"",VLOOKUP($E2045,COA!$A$10:$C$208,3,0))</f>
        <v/>
      </c>
      <c r="I2045" s="120"/>
      <c r="J2045" s="121" t="str">
        <f>+IF(ISNA(VLOOKUP($I2045,'Cost Center'!$A$9:$B$48,2,0)),"",(VLOOKUP($I2045,'Cost Center'!$A$9:$B$48,2,0)))</f>
        <v/>
      </c>
      <c r="K2045" s="122"/>
      <c r="L2045" s="123"/>
      <c r="M2045" s="124">
        <f t="shared" si="96"/>
        <v>0</v>
      </c>
      <c r="N2045" s="124"/>
      <c r="O2045" s="124">
        <f t="shared" si="97"/>
        <v>0</v>
      </c>
      <c r="P2045" s="130"/>
      <c r="Q2045" s="130"/>
      <c r="R2045" s="130"/>
      <c r="S2045" s="130"/>
      <c r="T2045" s="130"/>
      <c r="U2045" s="130"/>
      <c r="V2045" s="130"/>
      <c r="W2045" s="130"/>
      <c r="X2045" s="130"/>
      <c r="Y2045" s="130"/>
      <c r="Z2045" s="130"/>
      <c r="AA2045" s="130"/>
      <c r="AB2045" s="131">
        <f t="shared" si="98"/>
        <v>0</v>
      </c>
    </row>
    <row r="2046" spans="1:28" s="97" customFormat="1" ht="12.75" x14ac:dyDescent="0.2">
      <c r="A2046" s="127"/>
      <c r="B2046" s="127"/>
      <c r="C2046" s="26"/>
      <c r="D2046" s="128"/>
      <c r="E2046" s="129"/>
      <c r="F2046" s="119" t="str">
        <f>+IF(ISNA(VLOOKUP($E2046,COA!$A$10:$C$208,3,0)),"",VLOOKUP($E2046,COA!$A$10:$C$208,3,0))</f>
        <v/>
      </c>
      <c r="G2046" s="129"/>
      <c r="H2046" s="119" t="str">
        <f>+IF(ISNA(VLOOKUP($E2046,COA!$A$10:$C$208,3,0)),"",VLOOKUP($E2046,COA!$A$10:$C$208,3,0))</f>
        <v/>
      </c>
      <c r="I2046" s="120"/>
      <c r="J2046" s="121" t="str">
        <f>+IF(ISNA(VLOOKUP($I2046,'Cost Center'!$A$9:$B$48,2,0)),"",(VLOOKUP($I2046,'Cost Center'!$A$9:$B$48,2,0)))</f>
        <v/>
      </c>
      <c r="K2046" s="122"/>
      <c r="L2046" s="123"/>
      <c r="M2046" s="124">
        <f t="shared" si="96"/>
        <v>0</v>
      </c>
      <c r="N2046" s="124"/>
      <c r="O2046" s="124">
        <f t="shared" si="97"/>
        <v>0</v>
      </c>
      <c r="P2046" s="130"/>
      <c r="Q2046" s="130"/>
      <c r="R2046" s="130"/>
      <c r="S2046" s="130"/>
      <c r="T2046" s="130"/>
      <c r="U2046" s="130"/>
      <c r="V2046" s="130"/>
      <c r="W2046" s="130"/>
      <c r="X2046" s="130"/>
      <c r="Y2046" s="130"/>
      <c r="Z2046" s="130"/>
      <c r="AA2046" s="130"/>
      <c r="AB2046" s="131">
        <f t="shared" si="98"/>
        <v>0</v>
      </c>
    </row>
    <row r="2047" spans="1:28" s="97" customFormat="1" ht="12.75" x14ac:dyDescent="0.2">
      <c r="A2047" s="127"/>
      <c r="B2047" s="127"/>
      <c r="C2047" s="26"/>
      <c r="D2047" s="128"/>
      <c r="E2047" s="129"/>
      <c r="F2047" s="119" t="str">
        <f>+IF(ISNA(VLOOKUP($E2047,COA!$A$10:$C$208,3,0)),"",VLOOKUP($E2047,COA!$A$10:$C$208,3,0))</f>
        <v/>
      </c>
      <c r="G2047" s="129"/>
      <c r="H2047" s="119" t="str">
        <f>+IF(ISNA(VLOOKUP($E2047,COA!$A$10:$C$208,3,0)),"",VLOOKUP($E2047,COA!$A$10:$C$208,3,0))</f>
        <v/>
      </c>
      <c r="I2047" s="120"/>
      <c r="J2047" s="121" t="str">
        <f>+IF(ISNA(VLOOKUP($I2047,'Cost Center'!$A$9:$B$48,2,0)),"",(VLOOKUP($I2047,'Cost Center'!$A$9:$B$48,2,0)))</f>
        <v/>
      </c>
      <c r="K2047" s="122"/>
      <c r="L2047" s="123"/>
      <c r="M2047" s="124">
        <f t="shared" si="96"/>
        <v>0</v>
      </c>
      <c r="N2047" s="124"/>
      <c r="O2047" s="124">
        <f t="shared" si="97"/>
        <v>0</v>
      </c>
      <c r="P2047" s="130"/>
      <c r="Q2047" s="130"/>
      <c r="R2047" s="130"/>
      <c r="S2047" s="130"/>
      <c r="T2047" s="130"/>
      <c r="U2047" s="130"/>
      <c r="V2047" s="130"/>
      <c r="W2047" s="130"/>
      <c r="X2047" s="130"/>
      <c r="Y2047" s="130"/>
      <c r="Z2047" s="130"/>
      <c r="AA2047" s="130"/>
      <c r="AB2047" s="131">
        <f t="shared" si="98"/>
        <v>0</v>
      </c>
    </row>
    <row r="2048" spans="1:28" s="97" customFormat="1" ht="12.75" x14ac:dyDescent="0.2">
      <c r="A2048" s="127"/>
      <c r="B2048" s="127"/>
      <c r="C2048" s="26"/>
      <c r="D2048" s="128"/>
      <c r="E2048" s="129"/>
      <c r="F2048" s="119" t="str">
        <f>+IF(ISNA(VLOOKUP($E2048,COA!$A$10:$C$208,3,0)),"",VLOOKUP($E2048,COA!$A$10:$C$208,3,0))</f>
        <v/>
      </c>
      <c r="G2048" s="129"/>
      <c r="H2048" s="119" t="str">
        <f>+IF(ISNA(VLOOKUP($E2048,COA!$A$10:$C$208,3,0)),"",VLOOKUP($E2048,COA!$A$10:$C$208,3,0))</f>
        <v/>
      </c>
      <c r="I2048" s="120"/>
      <c r="J2048" s="121" t="str">
        <f>+IF(ISNA(VLOOKUP($I2048,'Cost Center'!$A$9:$B$48,2,0)),"",(VLOOKUP($I2048,'Cost Center'!$A$9:$B$48,2,0)))</f>
        <v/>
      </c>
      <c r="K2048" s="122"/>
      <c r="L2048" s="123"/>
      <c r="M2048" s="124">
        <f t="shared" si="96"/>
        <v>0</v>
      </c>
      <c r="N2048" s="124"/>
      <c r="O2048" s="124">
        <f t="shared" si="97"/>
        <v>0</v>
      </c>
      <c r="P2048" s="130"/>
      <c r="Q2048" s="130"/>
      <c r="R2048" s="130"/>
      <c r="S2048" s="130"/>
      <c r="T2048" s="130"/>
      <c r="U2048" s="130"/>
      <c r="V2048" s="130"/>
      <c r="W2048" s="130"/>
      <c r="X2048" s="130"/>
      <c r="Y2048" s="130"/>
      <c r="Z2048" s="130"/>
      <c r="AA2048" s="130"/>
      <c r="AB2048" s="131">
        <f t="shared" si="98"/>
        <v>0</v>
      </c>
    </row>
    <row r="2049" spans="1:28" s="97" customFormat="1" ht="12.75" x14ac:dyDescent="0.2">
      <c r="A2049" s="127"/>
      <c r="B2049" s="127"/>
      <c r="C2049" s="26"/>
      <c r="D2049" s="128"/>
      <c r="E2049" s="129"/>
      <c r="F2049" s="119" t="str">
        <f>+IF(ISNA(VLOOKUP($E2049,COA!$A$10:$C$208,3,0)),"",VLOOKUP($E2049,COA!$A$10:$C$208,3,0))</f>
        <v/>
      </c>
      <c r="G2049" s="129"/>
      <c r="H2049" s="119" t="str">
        <f>+IF(ISNA(VLOOKUP($E2049,COA!$A$10:$C$208,3,0)),"",VLOOKUP($E2049,COA!$A$10:$C$208,3,0))</f>
        <v/>
      </c>
      <c r="I2049" s="120"/>
      <c r="J2049" s="121" t="str">
        <f>+IF(ISNA(VLOOKUP($I2049,'Cost Center'!$A$9:$B$48,2,0)),"",(VLOOKUP($I2049,'Cost Center'!$A$9:$B$48,2,0)))</f>
        <v/>
      </c>
      <c r="K2049" s="122"/>
      <c r="L2049" s="123"/>
      <c r="M2049" s="124">
        <f t="shared" si="96"/>
        <v>0</v>
      </c>
      <c r="N2049" s="124"/>
      <c r="O2049" s="124">
        <f t="shared" si="97"/>
        <v>0</v>
      </c>
      <c r="P2049" s="130"/>
      <c r="Q2049" s="130"/>
      <c r="R2049" s="130"/>
      <c r="S2049" s="130"/>
      <c r="T2049" s="130"/>
      <c r="U2049" s="130"/>
      <c r="V2049" s="130"/>
      <c r="W2049" s="130"/>
      <c r="X2049" s="130"/>
      <c r="Y2049" s="130"/>
      <c r="Z2049" s="130"/>
      <c r="AA2049" s="130"/>
      <c r="AB2049" s="131">
        <f t="shared" si="98"/>
        <v>0</v>
      </c>
    </row>
    <row r="2050" spans="1:28" s="97" customFormat="1" ht="12.75" x14ac:dyDescent="0.2">
      <c r="A2050" s="127"/>
      <c r="B2050" s="127"/>
      <c r="C2050" s="26"/>
      <c r="D2050" s="128"/>
      <c r="E2050" s="129"/>
      <c r="F2050" s="119" t="str">
        <f>+IF(ISNA(VLOOKUP($E2050,COA!$A$10:$C$208,3,0)),"",VLOOKUP($E2050,COA!$A$10:$C$208,3,0))</f>
        <v/>
      </c>
      <c r="G2050" s="129"/>
      <c r="H2050" s="119" t="str">
        <f>+IF(ISNA(VLOOKUP($E2050,COA!$A$10:$C$208,3,0)),"",VLOOKUP($E2050,COA!$A$10:$C$208,3,0))</f>
        <v/>
      </c>
      <c r="I2050" s="120"/>
      <c r="J2050" s="121" t="str">
        <f>+IF(ISNA(VLOOKUP($I2050,'Cost Center'!$A$9:$B$48,2,0)),"",(VLOOKUP($I2050,'Cost Center'!$A$9:$B$48,2,0)))</f>
        <v/>
      </c>
      <c r="K2050" s="122"/>
      <c r="L2050" s="123"/>
      <c r="M2050" s="124">
        <f t="shared" si="96"/>
        <v>0</v>
      </c>
      <c r="N2050" s="124"/>
      <c r="O2050" s="124">
        <f t="shared" si="97"/>
        <v>0</v>
      </c>
      <c r="P2050" s="130"/>
      <c r="Q2050" s="130"/>
      <c r="R2050" s="130"/>
      <c r="S2050" s="130"/>
      <c r="T2050" s="130"/>
      <c r="U2050" s="130"/>
      <c r="V2050" s="130"/>
      <c r="W2050" s="130"/>
      <c r="X2050" s="130"/>
      <c r="Y2050" s="130"/>
      <c r="Z2050" s="130"/>
      <c r="AA2050" s="130"/>
      <c r="AB2050" s="131">
        <f t="shared" si="98"/>
        <v>0</v>
      </c>
    </row>
    <row r="2051" spans="1:28" s="97" customFormat="1" ht="12.75" x14ac:dyDescent="0.2">
      <c r="A2051" s="127"/>
      <c r="B2051" s="127"/>
      <c r="C2051" s="26"/>
      <c r="D2051" s="128"/>
      <c r="E2051" s="129"/>
      <c r="F2051" s="119" t="str">
        <f>+IF(ISNA(VLOOKUP($E2051,COA!$A$10:$C$208,3,0)),"",VLOOKUP($E2051,COA!$A$10:$C$208,3,0))</f>
        <v/>
      </c>
      <c r="G2051" s="129"/>
      <c r="H2051" s="119" t="str">
        <f>+IF(ISNA(VLOOKUP($E2051,COA!$A$10:$C$208,3,0)),"",VLOOKUP($E2051,COA!$A$10:$C$208,3,0))</f>
        <v/>
      </c>
      <c r="I2051" s="120"/>
      <c r="J2051" s="121" t="str">
        <f>+IF(ISNA(VLOOKUP($I2051,'Cost Center'!$A$9:$B$48,2,0)),"",(VLOOKUP($I2051,'Cost Center'!$A$9:$B$48,2,0)))</f>
        <v/>
      </c>
      <c r="K2051" s="122"/>
      <c r="L2051" s="123"/>
      <c r="M2051" s="124">
        <f t="shared" si="96"/>
        <v>0</v>
      </c>
      <c r="N2051" s="124"/>
      <c r="O2051" s="124">
        <f t="shared" si="97"/>
        <v>0</v>
      </c>
      <c r="P2051" s="130"/>
      <c r="Q2051" s="130"/>
      <c r="R2051" s="130"/>
      <c r="S2051" s="130"/>
      <c r="T2051" s="130"/>
      <c r="U2051" s="130"/>
      <c r="V2051" s="130"/>
      <c r="W2051" s="130"/>
      <c r="X2051" s="130"/>
      <c r="Y2051" s="130"/>
      <c r="Z2051" s="130"/>
      <c r="AA2051" s="130"/>
      <c r="AB2051" s="131">
        <f t="shared" si="98"/>
        <v>0</v>
      </c>
    </row>
    <row r="2052" spans="1:28" s="97" customFormat="1" ht="12.75" x14ac:dyDescent="0.2">
      <c r="A2052" s="127"/>
      <c r="B2052" s="127"/>
      <c r="C2052" s="26"/>
      <c r="D2052" s="128"/>
      <c r="E2052" s="129"/>
      <c r="F2052" s="119" t="str">
        <f>+IF(ISNA(VLOOKUP($E2052,COA!$A$10:$C$208,3,0)),"",VLOOKUP($E2052,COA!$A$10:$C$208,3,0))</f>
        <v/>
      </c>
      <c r="G2052" s="129"/>
      <c r="H2052" s="119" t="str">
        <f>+IF(ISNA(VLOOKUP($E2052,COA!$A$10:$C$208,3,0)),"",VLOOKUP($E2052,COA!$A$10:$C$208,3,0))</f>
        <v/>
      </c>
      <c r="I2052" s="120"/>
      <c r="J2052" s="121" t="str">
        <f>+IF(ISNA(VLOOKUP($I2052,'Cost Center'!$A$9:$B$48,2,0)),"",(VLOOKUP($I2052,'Cost Center'!$A$9:$B$48,2,0)))</f>
        <v/>
      </c>
      <c r="K2052" s="122"/>
      <c r="L2052" s="123"/>
      <c r="M2052" s="124">
        <f t="shared" si="96"/>
        <v>0</v>
      </c>
      <c r="N2052" s="124"/>
      <c r="O2052" s="124">
        <f t="shared" si="97"/>
        <v>0</v>
      </c>
      <c r="P2052" s="130"/>
      <c r="Q2052" s="130"/>
      <c r="R2052" s="130"/>
      <c r="S2052" s="130"/>
      <c r="T2052" s="130"/>
      <c r="U2052" s="130"/>
      <c r="V2052" s="130"/>
      <c r="W2052" s="130"/>
      <c r="X2052" s="130"/>
      <c r="Y2052" s="130"/>
      <c r="Z2052" s="130"/>
      <c r="AA2052" s="130"/>
      <c r="AB2052" s="131">
        <f t="shared" si="98"/>
        <v>0</v>
      </c>
    </row>
    <row r="2053" spans="1:28" s="97" customFormat="1" ht="12.75" x14ac:dyDescent="0.2">
      <c r="A2053" s="127"/>
      <c r="B2053" s="127"/>
      <c r="C2053" s="26"/>
      <c r="D2053" s="128"/>
      <c r="E2053" s="129"/>
      <c r="F2053" s="119" t="str">
        <f>+IF(ISNA(VLOOKUP($E2053,COA!$A$10:$C$208,3,0)),"",VLOOKUP($E2053,COA!$A$10:$C$208,3,0))</f>
        <v/>
      </c>
      <c r="G2053" s="129"/>
      <c r="H2053" s="119" t="str">
        <f>+IF(ISNA(VLOOKUP($E2053,COA!$A$10:$C$208,3,0)),"",VLOOKUP($E2053,COA!$A$10:$C$208,3,0))</f>
        <v/>
      </c>
      <c r="I2053" s="120"/>
      <c r="J2053" s="121" t="str">
        <f>+IF(ISNA(VLOOKUP($I2053,'Cost Center'!$A$9:$B$48,2,0)),"",(VLOOKUP($I2053,'Cost Center'!$A$9:$B$48,2,0)))</f>
        <v/>
      </c>
      <c r="K2053" s="122"/>
      <c r="L2053" s="123"/>
      <c r="M2053" s="124">
        <f t="shared" si="96"/>
        <v>0</v>
      </c>
      <c r="N2053" s="124"/>
      <c r="O2053" s="124">
        <f t="shared" si="97"/>
        <v>0</v>
      </c>
      <c r="P2053" s="130"/>
      <c r="Q2053" s="130"/>
      <c r="R2053" s="130"/>
      <c r="S2053" s="130"/>
      <c r="T2053" s="130"/>
      <c r="U2053" s="130"/>
      <c r="V2053" s="130"/>
      <c r="W2053" s="130"/>
      <c r="X2053" s="130"/>
      <c r="Y2053" s="130"/>
      <c r="Z2053" s="130"/>
      <c r="AA2053" s="130"/>
      <c r="AB2053" s="131">
        <f t="shared" si="98"/>
        <v>0</v>
      </c>
    </row>
    <row r="2054" spans="1:28" s="97" customFormat="1" ht="12.75" x14ac:dyDescent="0.2">
      <c r="A2054" s="127"/>
      <c r="B2054" s="127"/>
      <c r="C2054" s="26"/>
      <c r="D2054" s="128"/>
      <c r="E2054" s="129"/>
      <c r="F2054" s="119" t="str">
        <f>+IF(ISNA(VLOOKUP($E2054,COA!$A$10:$C$208,3,0)),"",VLOOKUP($E2054,COA!$A$10:$C$208,3,0))</f>
        <v/>
      </c>
      <c r="G2054" s="129"/>
      <c r="H2054" s="119" t="str">
        <f>+IF(ISNA(VLOOKUP($E2054,COA!$A$10:$C$208,3,0)),"",VLOOKUP($E2054,COA!$A$10:$C$208,3,0))</f>
        <v/>
      </c>
      <c r="I2054" s="120"/>
      <c r="J2054" s="121" t="str">
        <f>+IF(ISNA(VLOOKUP($I2054,'Cost Center'!$A$9:$B$48,2,0)),"",(VLOOKUP($I2054,'Cost Center'!$A$9:$B$48,2,0)))</f>
        <v/>
      </c>
      <c r="K2054" s="122"/>
      <c r="L2054" s="123"/>
      <c r="M2054" s="124">
        <f t="shared" si="96"/>
        <v>0</v>
      </c>
      <c r="N2054" s="124"/>
      <c r="O2054" s="124">
        <f t="shared" si="97"/>
        <v>0</v>
      </c>
      <c r="P2054" s="130"/>
      <c r="Q2054" s="130"/>
      <c r="R2054" s="130"/>
      <c r="S2054" s="130"/>
      <c r="T2054" s="130"/>
      <c r="U2054" s="130"/>
      <c r="V2054" s="130"/>
      <c r="W2054" s="130"/>
      <c r="X2054" s="130"/>
      <c r="Y2054" s="130"/>
      <c r="Z2054" s="130"/>
      <c r="AA2054" s="130"/>
      <c r="AB2054" s="131">
        <f t="shared" si="98"/>
        <v>0</v>
      </c>
    </row>
    <row r="2055" spans="1:28" s="97" customFormat="1" ht="12.75" x14ac:dyDescent="0.2">
      <c r="A2055" s="127"/>
      <c r="B2055" s="127"/>
      <c r="C2055" s="26"/>
      <c r="D2055" s="128"/>
      <c r="E2055" s="129"/>
      <c r="F2055" s="119" t="str">
        <f>+IF(ISNA(VLOOKUP($E2055,COA!$A$10:$C$208,3,0)),"",VLOOKUP($E2055,COA!$A$10:$C$208,3,0))</f>
        <v/>
      </c>
      <c r="G2055" s="129"/>
      <c r="H2055" s="119" t="str">
        <f>+IF(ISNA(VLOOKUP($E2055,COA!$A$10:$C$208,3,0)),"",VLOOKUP($E2055,COA!$A$10:$C$208,3,0))</f>
        <v/>
      </c>
      <c r="I2055" s="120"/>
      <c r="J2055" s="121" t="str">
        <f>+IF(ISNA(VLOOKUP($I2055,'Cost Center'!$A$9:$B$48,2,0)),"",(VLOOKUP($I2055,'Cost Center'!$A$9:$B$48,2,0)))</f>
        <v/>
      </c>
      <c r="K2055" s="122"/>
      <c r="L2055" s="123"/>
      <c r="M2055" s="124">
        <f t="shared" si="96"/>
        <v>0</v>
      </c>
      <c r="N2055" s="124"/>
      <c r="O2055" s="124">
        <f t="shared" si="97"/>
        <v>0</v>
      </c>
      <c r="P2055" s="130"/>
      <c r="Q2055" s="130"/>
      <c r="R2055" s="130"/>
      <c r="S2055" s="130"/>
      <c r="T2055" s="130"/>
      <c r="U2055" s="130"/>
      <c r="V2055" s="130"/>
      <c r="W2055" s="130"/>
      <c r="X2055" s="130"/>
      <c r="Y2055" s="130"/>
      <c r="Z2055" s="130"/>
      <c r="AA2055" s="130"/>
      <c r="AB2055" s="131">
        <f t="shared" si="98"/>
        <v>0</v>
      </c>
    </row>
    <row r="2056" spans="1:28" s="97" customFormat="1" ht="12.75" x14ac:dyDescent="0.2">
      <c r="A2056" s="127"/>
      <c r="B2056" s="127"/>
      <c r="C2056" s="26"/>
      <c r="D2056" s="128"/>
      <c r="E2056" s="129"/>
      <c r="F2056" s="119" t="str">
        <f>+IF(ISNA(VLOOKUP($E2056,COA!$A$10:$C$208,3,0)),"",VLOOKUP($E2056,COA!$A$10:$C$208,3,0))</f>
        <v/>
      </c>
      <c r="G2056" s="129"/>
      <c r="H2056" s="119" t="str">
        <f>+IF(ISNA(VLOOKUP($E2056,COA!$A$10:$C$208,3,0)),"",VLOOKUP($E2056,COA!$A$10:$C$208,3,0))</f>
        <v/>
      </c>
      <c r="I2056" s="120"/>
      <c r="J2056" s="121" t="str">
        <f>+IF(ISNA(VLOOKUP($I2056,'Cost Center'!$A$9:$B$48,2,0)),"",(VLOOKUP($I2056,'Cost Center'!$A$9:$B$48,2,0)))</f>
        <v/>
      </c>
      <c r="K2056" s="122"/>
      <c r="L2056" s="123"/>
      <c r="M2056" s="124">
        <f t="shared" si="96"/>
        <v>0</v>
      </c>
      <c r="N2056" s="124"/>
      <c r="O2056" s="124">
        <f t="shared" si="97"/>
        <v>0</v>
      </c>
      <c r="P2056" s="130"/>
      <c r="Q2056" s="130"/>
      <c r="R2056" s="130"/>
      <c r="S2056" s="130"/>
      <c r="T2056" s="130"/>
      <c r="U2056" s="130"/>
      <c r="V2056" s="130"/>
      <c r="W2056" s="130"/>
      <c r="X2056" s="130"/>
      <c r="Y2056" s="130"/>
      <c r="Z2056" s="130"/>
      <c r="AA2056" s="130"/>
      <c r="AB2056" s="131">
        <f t="shared" si="98"/>
        <v>0</v>
      </c>
    </row>
    <row r="2057" spans="1:28" s="97" customFormat="1" ht="12.75" x14ac:dyDescent="0.2">
      <c r="A2057" s="127"/>
      <c r="B2057" s="127"/>
      <c r="C2057" s="26"/>
      <c r="D2057" s="128"/>
      <c r="E2057" s="129"/>
      <c r="F2057" s="119" t="str">
        <f>+IF(ISNA(VLOOKUP($E2057,COA!$A$10:$C$208,3,0)),"",VLOOKUP($E2057,COA!$A$10:$C$208,3,0))</f>
        <v/>
      </c>
      <c r="G2057" s="129"/>
      <c r="H2057" s="119" t="str">
        <f>+IF(ISNA(VLOOKUP($E2057,COA!$A$10:$C$208,3,0)),"",VLOOKUP($E2057,COA!$A$10:$C$208,3,0))</f>
        <v/>
      </c>
      <c r="I2057" s="120"/>
      <c r="J2057" s="121" t="str">
        <f>+IF(ISNA(VLOOKUP($I2057,'Cost Center'!$A$9:$B$48,2,0)),"",(VLOOKUP($I2057,'Cost Center'!$A$9:$B$48,2,0)))</f>
        <v/>
      </c>
      <c r="K2057" s="122"/>
      <c r="L2057" s="123"/>
      <c r="M2057" s="124">
        <f t="shared" si="96"/>
        <v>0</v>
      </c>
      <c r="N2057" s="124"/>
      <c r="O2057" s="124">
        <f t="shared" si="97"/>
        <v>0</v>
      </c>
      <c r="P2057" s="130"/>
      <c r="Q2057" s="130"/>
      <c r="R2057" s="130"/>
      <c r="S2057" s="130"/>
      <c r="T2057" s="130"/>
      <c r="U2057" s="130"/>
      <c r="V2057" s="130"/>
      <c r="W2057" s="130"/>
      <c r="X2057" s="130"/>
      <c r="Y2057" s="130"/>
      <c r="Z2057" s="130"/>
      <c r="AA2057" s="130"/>
      <c r="AB2057" s="131">
        <f t="shared" si="98"/>
        <v>0</v>
      </c>
    </row>
    <row r="2058" spans="1:28" s="97" customFormat="1" ht="12.75" x14ac:dyDescent="0.2">
      <c r="A2058" s="127"/>
      <c r="B2058" s="127"/>
      <c r="C2058" s="26"/>
      <c r="D2058" s="128"/>
      <c r="E2058" s="129"/>
      <c r="F2058" s="119" t="str">
        <f>+IF(ISNA(VLOOKUP($E2058,COA!$A$10:$C$208,3,0)),"",VLOOKUP($E2058,COA!$A$10:$C$208,3,0))</f>
        <v/>
      </c>
      <c r="G2058" s="129"/>
      <c r="H2058" s="119" t="str">
        <f>+IF(ISNA(VLOOKUP($E2058,COA!$A$10:$C$208,3,0)),"",VLOOKUP($E2058,COA!$A$10:$C$208,3,0))</f>
        <v/>
      </c>
      <c r="I2058" s="120"/>
      <c r="J2058" s="121" t="str">
        <f>+IF(ISNA(VLOOKUP($I2058,'Cost Center'!$A$9:$B$48,2,0)),"",(VLOOKUP($I2058,'Cost Center'!$A$9:$B$48,2,0)))</f>
        <v/>
      </c>
      <c r="K2058" s="122"/>
      <c r="L2058" s="123"/>
      <c r="M2058" s="124">
        <f t="shared" si="96"/>
        <v>0</v>
      </c>
      <c r="N2058" s="124"/>
      <c r="O2058" s="124">
        <f t="shared" si="97"/>
        <v>0</v>
      </c>
      <c r="P2058" s="130"/>
      <c r="Q2058" s="130"/>
      <c r="R2058" s="130"/>
      <c r="S2058" s="130"/>
      <c r="T2058" s="130"/>
      <c r="U2058" s="130"/>
      <c r="V2058" s="130"/>
      <c r="W2058" s="130"/>
      <c r="X2058" s="130"/>
      <c r="Y2058" s="130"/>
      <c r="Z2058" s="130"/>
      <c r="AA2058" s="130"/>
      <c r="AB2058" s="131">
        <f t="shared" si="98"/>
        <v>0</v>
      </c>
    </row>
    <row r="2059" spans="1:28" s="97" customFormat="1" ht="12.75" x14ac:dyDescent="0.2">
      <c r="A2059" s="127"/>
      <c r="B2059" s="127"/>
      <c r="C2059" s="26"/>
      <c r="D2059" s="128"/>
      <c r="E2059" s="129"/>
      <c r="F2059" s="119" t="str">
        <f>+IF(ISNA(VLOOKUP($E2059,COA!$A$10:$C$208,3,0)),"",VLOOKUP($E2059,COA!$A$10:$C$208,3,0))</f>
        <v/>
      </c>
      <c r="G2059" s="129"/>
      <c r="H2059" s="119" t="str">
        <f>+IF(ISNA(VLOOKUP($E2059,COA!$A$10:$C$208,3,0)),"",VLOOKUP($E2059,COA!$A$10:$C$208,3,0))</f>
        <v/>
      </c>
      <c r="I2059" s="120"/>
      <c r="J2059" s="121" t="str">
        <f>+IF(ISNA(VLOOKUP($I2059,'Cost Center'!$A$9:$B$48,2,0)),"",(VLOOKUP($I2059,'Cost Center'!$A$9:$B$48,2,0)))</f>
        <v/>
      </c>
      <c r="K2059" s="122"/>
      <c r="L2059" s="123"/>
      <c r="M2059" s="124">
        <f t="shared" ref="M2059:M2068" si="99">+O2059*1000</f>
        <v>0</v>
      </c>
      <c r="N2059" s="124"/>
      <c r="O2059" s="124">
        <f t="shared" ref="O2059:O2068" si="100">+AB2059</f>
        <v>0</v>
      </c>
      <c r="P2059" s="130"/>
      <c r="Q2059" s="130"/>
      <c r="R2059" s="130"/>
      <c r="S2059" s="130"/>
      <c r="T2059" s="130"/>
      <c r="U2059" s="130"/>
      <c r="V2059" s="130"/>
      <c r="W2059" s="130"/>
      <c r="X2059" s="130"/>
      <c r="Y2059" s="130"/>
      <c r="Z2059" s="130"/>
      <c r="AA2059" s="130"/>
      <c r="AB2059" s="131">
        <f t="shared" ref="AB2059:AB2068" si="101">SUM(P2059:AA2059)</f>
        <v>0</v>
      </c>
    </row>
    <row r="2060" spans="1:28" s="97" customFormat="1" ht="12.75" x14ac:dyDescent="0.2">
      <c r="A2060" s="127"/>
      <c r="B2060" s="127"/>
      <c r="C2060" s="26"/>
      <c r="D2060" s="128"/>
      <c r="E2060" s="129"/>
      <c r="F2060" s="119" t="str">
        <f>+IF(ISNA(VLOOKUP($E2060,COA!$A$10:$C$208,3,0)),"",VLOOKUP($E2060,COA!$A$10:$C$208,3,0))</f>
        <v/>
      </c>
      <c r="G2060" s="129"/>
      <c r="H2060" s="119" t="str">
        <f>+IF(ISNA(VLOOKUP($E2060,COA!$A$10:$C$208,3,0)),"",VLOOKUP($E2060,COA!$A$10:$C$208,3,0))</f>
        <v/>
      </c>
      <c r="I2060" s="120"/>
      <c r="J2060" s="121" t="str">
        <f>+IF(ISNA(VLOOKUP($I2060,'Cost Center'!$A$9:$B$48,2,0)),"",(VLOOKUP($I2060,'Cost Center'!$A$9:$B$48,2,0)))</f>
        <v/>
      </c>
      <c r="K2060" s="122"/>
      <c r="L2060" s="123"/>
      <c r="M2060" s="124">
        <f t="shared" si="99"/>
        <v>0</v>
      </c>
      <c r="N2060" s="124"/>
      <c r="O2060" s="124">
        <f t="shared" si="100"/>
        <v>0</v>
      </c>
      <c r="P2060" s="130"/>
      <c r="Q2060" s="130"/>
      <c r="R2060" s="130"/>
      <c r="S2060" s="130"/>
      <c r="T2060" s="130"/>
      <c r="U2060" s="130"/>
      <c r="V2060" s="130"/>
      <c r="W2060" s="130"/>
      <c r="X2060" s="130"/>
      <c r="Y2060" s="130"/>
      <c r="Z2060" s="130"/>
      <c r="AA2060" s="130"/>
      <c r="AB2060" s="131">
        <f t="shared" si="101"/>
        <v>0</v>
      </c>
    </row>
    <row r="2061" spans="1:28" s="97" customFormat="1" ht="12.75" x14ac:dyDescent="0.2">
      <c r="A2061" s="127"/>
      <c r="B2061" s="127"/>
      <c r="C2061" s="26"/>
      <c r="D2061" s="128"/>
      <c r="E2061" s="129"/>
      <c r="F2061" s="119" t="str">
        <f>+IF(ISNA(VLOOKUP($E2061,COA!$A$10:$C$208,3,0)),"",VLOOKUP($E2061,COA!$A$10:$C$208,3,0))</f>
        <v/>
      </c>
      <c r="G2061" s="129"/>
      <c r="H2061" s="119" t="str">
        <f>+IF(ISNA(VLOOKUP($E2061,COA!$A$10:$C$208,3,0)),"",VLOOKUP($E2061,COA!$A$10:$C$208,3,0))</f>
        <v/>
      </c>
      <c r="I2061" s="120"/>
      <c r="J2061" s="121" t="str">
        <f>+IF(ISNA(VLOOKUP($I2061,'Cost Center'!$A$9:$B$48,2,0)),"",(VLOOKUP($I2061,'Cost Center'!$A$9:$B$48,2,0)))</f>
        <v/>
      </c>
      <c r="K2061" s="122"/>
      <c r="L2061" s="123"/>
      <c r="M2061" s="124">
        <f t="shared" si="99"/>
        <v>0</v>
      </c>
      <c r="N2061" s="124"/>
      <c r="O2061" s="124">
        <f t="shared" si="100"/>
        <v>0</v>
      </c>
      <c r="P2061" s="130"/>
      <c r="Q2061" s="130"/>
      <c r="R2061" s="130"/>
      <c r="S2061" s="130"/>
      <c r="T2061" s="130"/>
      <c r="U2061" s="130"/>
      <c r="V2061" s="130"/>
      <c r="W2061" s="130"/>
      <c r="X2061" s="130"/>
      <c r="Y2061" s="130"/>
      <c r="Z2061" s="130"/>
      <c r="AA2061" s="130"/>
      <c r="AB2061" s="131">
        <f t="shared" si="101"/>
        <v>0</v>
      </c>
    </row>
    <row r="2062" spans="1:28" s="97" customFormat="1" ht="12.75" x14ac:dyDescent="0.2">
      <c r="A2062" s="127"/>
      <c r="B2062" s="127"/>
      <c r="C2062" s="26"/>
      <c r="D2062" s="128"/>
      <c r="E2062" s="129"/>
      <c r="F2062" s="119" t="str">
        <f>+IF(ISNA(VLOOKUP($E2062,COA!$A$10:$C$208,3,0)),"",VLOOKUP($E2062,COA!$A$10:$C$208,3,0))</f>
        <v/>
      </c>
      <c r="G2062" s="129"/>
      <c r="H2062" s="119" t="str">
        <f>+IF(ISNA(VLOOKUP($E2062,COA!$A$10:$C$208,3,0)),"",VLOOKUP($E2062,COA!$A$10:$C$208,3,0))</f>
        <v/>
      </c>
      <c r="I2062" s="120"/>
      <c r="J2062" s="121" t="str">
        <f>+IF(ISNA(VLOOKUP($I2062,'Cost Center'!$A$9:$B$48,2,0)),"",(VLOOKUP($I2062,'Cost Center'!$A$9:$B$48,2,0)))</f>
        <v/>
      </c>
      <c r="K2062" s="122"/>
      <c r="L2062" s="123"/>
      <c r="M2062" s="124">
        <f t="shared" si="99"/>
        <v>0</v>
      </c>
      <c r="N2062" s="124"/>
      <c r="O2062" s="124">
        <f t="shared" si="100"/>
        <v>0</v>
      </c>
      <c r="P2062" s="130"/>
      <c r="Q2062" s="130"/>
      <c r="R2062" s="130"/>
      <c r="S2062" s="130"/>
      <c r="T2062" s="130"/>
      <c r="U2062" s="130"/>
      <c r="V2062" s="130"/>
      <c r="W2062" s="130"/>
      <c r="X2062" s="130"/>
      <c r="Y2062" s="130"/>
      <c r="Z2062" s="130"/>
      <c r="AA2062" s="130"/>
      <c r="AB2062" s="131">
        <f t="shared" si="101"/>
        <v>0</v>
      </c>
    </row>
    <row r="2063" spans="1:28" s="97" customFormat="1" ht="12.75" x14ac:dyDescent="0.2">
      <c r="A2063" s="127"/>
      <c r="B2063" s="127"/>
      <c r="C2063" s="26"/>
      <c r="D2063" s="128"/>
      <c r="E2063" s="129"/>
      <c r="F2063" s="119" t="str">
        <f>+IF(ISNA(VLOOKUP($E2063,COA!$A$10:$C$208,3,0)),"",VLOOKUP($E2063,COA!$A$10:$C$208,3,0))</f>
        <v/>
      </c>
      <c r="G2063" s="129"/>
      <c r="H2063" s="119" t="str">
        <f>+IF(ISNA(VLOOKUP($E2063,COA!$A$10:$C$208,3,0)),"",VLOOKUP($E2063,COA!$A$10:$C$208,3,0))</f>
        <v/>
      </c>
      <c r="I2063" s="120"/>
      <c r="J2063" s="121" t="str">
        <f>+IF(ISNA(VLOOKUP($I2063,'Cost Center'!$A$9:$B$48,2,0)),"",(VLOOKUP($I2063,'Cost Center'!$A$9:$B$48,2,0)))</f>
        <v/>
      </c>
      <c r="K2063" s="122"/>
      <c r="L2063" s="123"/>
      <c r="M2063" s="124">
        <f t="shared" si="99"/>
        <v>0</v>
      </c>
      <c r="N2063" s="124"/>
      <c r="O2063" s="124">
        <f t="shared" si="100"/>
        <v>0</v>
      </c>
      <c r="P2063" s="130"/>
      <c r="Q2063" s="130"/>
      <c r="R2063" s="130"/>
      <c r="S2063" s="130"/>
      <c r="T2063" s="130"/>
      <c r="U2063" s="130"/>
      <c r="V2063" s="130"/>
      <c r="W2063" s="130"/>
      <c r="X2063" s="130"/>
      <c r="Y2063" s="130"/>
      <c r="Z2063" s="130"/>
      <c r="AA2063" s="130"/>
      <c r="AB2063" s="131">
        <f t="shared" si="101"/>
        <v>0</v>
      </c>
    </row>
    <row r="2064" spans="1:28" s="97" customFormat="1" ht="12.75" x14ac:dyDescent="0.2">
      <c r="A2064" s="127"/>
      <c r="B2064" s="127"/>
      <c r="C2064" s="26"/>
      <c r="D2064" s="128"/>
      <c r="E2064" s="129"/>
      <c r="F2064" s="119" t="str">
        <f>+IF(ISNA(VLOOKUP($E2064,COA!$A$10:$C$208,3,0)),"",VLOOKUP($E2064,COA!$A$10:$C$208,3,0))</f>
        <v/>
      </c>
      <c r="G2064" s="129"/>
      <c r="H2064" s="119" t="str">
        <f>+IF(ISNA(VLOOKUP($E2064,COA!$A$10:$C$208,3,0)),"",VLOOKUP($E2064,COA!$A$10:$C$208,3,0))</f>
        <v/>
      </c>
      <c r="I2064" s="120"/>
      <c r="J2064" s="121" t="str">
        <f>+IF(ISNA(VLOOKUP($I2064,'Cost Center'!$A$9:$B$48,2,0)),"",(VLOOKUP($I2064,'Cost Center'!$A$9:$B$48,2,0)))</f>
        <v/>
      </c>
      <c r="K2064" s="122"/>
      <c r="L2064" s="123"/>
      <c r="M2064" s="124">
        <f t="shared" si="99"/>
        <v>0</v>
      </c>
      <c r="N2064" s="124"/>
      <c r="O2064" s="124">
        <f t="shared" si="100"/>
        <v>0</v>
      </c>
      <c r="P2064" s="130"/>
      <c r="Q2064" s="130"/>
      <c r="R2064" s="130"/>
      <c r="S2064" s="130"/>
      <c r="T2064" s="130"/>
      <c r="U2064" s="130"/>
      <c r="V2064" s="130"/>
      <c r="W2064" s="130"/>
      <c r="X2064" s="130"/>
      <c r="Y2064" s="130"/>
      <c r="Z2064" s="130"/>
      <c r="AA2064" s="130"/>
      <c r="AB2064" s="131">
        <f t="shared" si="101"/>
        <v>0</v>
      </c>
    </row>
    <row r="2065" spans="1:28" s="97" customFormat="1" ht="12.75" x14ac:dyDescent="0.2">
      <c r="A2065" s="127"/>
      <c r="B2065" s="127"/>
      <c r="C2065" s="26"/>
      <c r="D2065" s="128"/>
      <c r="E2065" s="129"/>
      <c r="F2065" s="119" t="str">
        <f>+IF(ISNA(VLOOKUP($E2065,COA!$A$10:$C$208,3,0)),"",VLOOKUP($E2065,COA!$A$10:$C$208,3,0))</f>
        <v/>
      </c>
      <c r="G2065" s="129"/>
      <c r="H2065" s="119" t="str">
        <f>+IF(ISNA(VLOOKUP($E2065,COA!$A$10:$C$208,3,0)),"",VLOOKUP($E2065,COA!$A$10:$C$208,3,0))</f>
        <v/>
      </c>
      <c r="I2065" s="120"/>
      <c r="J2065" s="121" t="str">
        <f>+IF(ISNA(VLOOKUP($I2065,'Cost Center'!$A$9:$B$48,2,0)),"",(VLOOKUP($I2065,'Cost Center'!$A$9:$B$48,2,0)))</f>
        <v/>
      </c>
      <c r="K2065" s="122"/>
      <c r="L2065" s="123"/>
      <c r="M2065" s="124">
        <f t="shared" si="99"/>
        <v>0</v>
      </c>
      <c r="N2065" s="124"/>
      <c r="O2065" s="124">
        <f t="shared" si="100"/>
        <v>0</v>
      </c>
      <c r="P2065" s="130"/>
      <c r="Q2065" s="130"/>
      <c r="R2065" s="130"/>
      <c r="S2065" s="130"/>
      <c r="T2065" s="130"/>
      <c r="U2065" s="130"/>
      <c r="V2065" s="130"/>
      <c r="W2065" s="130"/>
      <c r="X2065" s="130"/>
      <c r="Y2065" s="130"/>
      <c r="Z2065" s="130"/>
      <c r="AA2065" s="130"/>
      <c r="AB2065" s="131">
        <f t="shared" si="101"/>
        <v>0</v>
      </c>
    </row>
    <row r="2066" spans="1:28" s="97" customFormat="1" ht="12.75" x14ac:dyDescent="0.2">
      <c r="A2066" s="127"/>
      <c r="B2066" s="127"/>
      <c r="C2066" s="26"/>
      <c r="D2066" s="128"/>
      <c r="E2066" s="129"/>
      <c r="F2066" s="119" t="str">
        <f>+IF(ISNA(VLOOKUP($E2066,COA!$A$10:$C$208,3,0)),"",VLOOKUP($E2066,COA!$A$10:$C$208,3,0))</f>
        <v/>
      </c>
      <c r="G2066" s="129"/>
      <c r="H2066" s="119" t="str">
        <f>+IF(ISNA(VLOOKUP($E2066,COA!$A$10:$C$208,3,0)),"",VLOOKUP($E2066,COA!$A$10:$C$208,3,0))</f>
        <v/>
      </c>
      <c r="I2066" s="120"/>
      <c r="J2066" s="121" t="str">
        <f>+IF(ISNA(VLOOKUP($I2066,'Cost Center'!$A$9:$B$48,2,0)),"",(VLOOKUP($I2066,'Cost Center'!$A$9:$B$48,2,0)))</f>
        <v/>
      </c>
      <c r="K2066" s="122"/>
      <c r="L2066" s="123"/>
      <c r="M2066" s="124">
        <f t="shared" si="99"/>
        <v>0</v>
      </c>
      <c r="N2066" s="124"/>
      <c r="O2066" s="124">
        <f t="shared" si="100"/>
        <v>0</v>
      </c>
      <c r="P2066" s="130"/>
      <c r="Q2066" s="130"/>
      <c r="R2066" s="130"/>
      <c r="S2066" s="130"/>
      <c r="T2066" s="130"/>
      <c r="U2066" s="130"/>
      <c r="V2066" s="130"/>
      <c r="W2066" s="130"/>
      <c r="X2066" s="130"/>
      <c r="Y2066" s="130"/>
      <c r="Z2066" s="130"/>
      <c r="AA2066" s="130"/>
      <c r="AB2066" s="131">
        <f t="shared" si="101"/>
        <v>0</v>
      </c>
    </row>
    <row r="2067" spans="1:28" s="97" customFormat="1" ht="12.75" x14ac:dyDescent="0.2">
      <c r="A2067" s="127"/>
      <c r="B2067" s="127"/>
      <c r="C2067" s="26"/>
      <c r="D2067" s="128"/>
      <c r="E2067" s="129"/>
      <c r="F2067" s="119" t="str">
        <f>+IF(ISNA(VLOOKUP($E2067,COA!$A$10:$C$208,3,0)),"",VLOOKUP($E2067,COA!$A$10:$C$208,3,0))</f>
        <v/>
      </c>
      <c r="G2067" s="129"/>
      <c r="H2067" s="119" t="str">
        <f>+IF(ISNA(VLOOKUP($E2067,COA!$A$10:$C$208,3,0)),"",VLOOKUP($E2067,COA!$A$10:$C$208,3,0))</f>
        <v/>
      </c>
      <c r="I2067" s="120"/>
      <c r="J2067" s="121" t="str">
        <f>+IF(ISNA(VLOOKUP($I2067,'Cost Center'!$A$9:$B$48,2,0)),"",(VLOOKUP($I2067,'Cost Center'!$A$9:$B$48,2,0)))</f>
        <v/>
      </c>
      <c r="K2067" s="122"/>
      <c r="L2067" s="123"/>
      <c r="M2067" s="124">
        <f t="shared" si="99"/>
        <v>0</v>
      </c>
      <c r="N2067" s="124"/>
      <c r="O2067" s="124">
        <f t="shared" si="100"/>
        <v>0</v>
      </c>
      <c r="P2067" s="130"/>
      <c r="Q2067" s="130"/>
      <c r="R2067" s="130"/>
      <c r="S2067" s="130"/>
      <c r="T2067" s="130"/>
      <c r="U2067" s="130"/>
      <c r="V2067" s="130"/>
      <c r="W2067" s="130"/>
      <c r="X2067" s="130"/>
      <c r="Y2067" s="130"/>
      <c r="Z2067" s="130"/>
      <c r="AA2067" s="130"/>
      <c r="AB2067" s="131">
        <f t="shared" si="101"/>
        <v>0</v>
      </c>
    </row>
    <row r="2068" spans="1:28" s="97" customFormat="1" ht="12.75" x14ac:dyDescent="0.2">
      <c r="A2068" s="127"/>
      <c r="B2068" s="127"/>
      <c r="C2068" s="26"/>
      <c r="D2068" s="128"/>
      <c r="E2068" s="129"/>
      <c r="F2068" s="119" t="str">
        <f>+IF(ISNA(VLOOKUP($E2068,COA!$A$10:$C$208,3,0)),"",VLOOKUP($E2068,COA!$A$10:$C$208,3,0))</f>
        <v/>
      </c>
      <c r="G2068" s="129"/>
      <c r="H2068" s="119" t="str">
        <f>+IF(ISNA(VLOOKUP($E2068,COA!$A$10:$C$208,3,0)),"",VLOOKUP($E2068,COA!$A$10:$C$208,3,0))</f>
        <v/>
      </c>
      <c r="I2068" s="120"/>
      <c r="J2068" s="121" t="str">
        <f>+IF(ISNA(VLOOKUP($I2068,'Cost Center'!$A$9:$B$48,2,0)),"",(VLOOKUP($I2068,'Cost Center'!$A$9:$B$48,2,0)))</f>
        <v/>
      </c>
      <c r="K2068" s="122"/>
      <c r="L2068" s="123"/>
      <c r="M2068" s="124">
        <f t="shared" si="99"/>
        <v>0</v>
      </c>
      <c r="N2068" s="124"/>
      <c r="O2068" s="124">
        <f t="shared" si="100"/>
        <v>0</v>
      </c>
      <c r="P2068" s="130"/>
      <c r="Q2068" s="130"/>
      <c r="R2068" s="130"/>
      <c r="S2068" s="130"/>
      <c r="T2068" s="130"/>
      <c r="U2068" s="130"/>
      <c r="V2068" s="130"/>
      <c r="W2068" s="130"/>
      <c r="X2068" s="130"/>
      <c r="Y2068" s="130"/>
      <c r="Z2068" s="130"/>
      <c r="AA2068" s="130"/>
      <c r="AB2068" s="131">
        <f t="shared" si="101"/>
        <v>0</v>
      </c>
    </row>
    <row r="2069" spans="1:28" s="97" customFormat="1" x14ac:dyDescent="0.2">
      <c r="A2069" s="132"/>
      <c r="B2069" s="132"/>
      <c r="C2069" s="133"/>
      <c r="D2069" s="133"/>
      <c r="E2069" s="134"/>
      <c r="F2069" s="119"/>
      <c r="G2069" s="134"/>
      <c r="H2069" s="119"/>
      <c r="I2069" s="135"/>
      <c r="J2069" s="121"/>
      <c r="K2069" s="136"/>
      <c r="L2069" s="137"/>
      <c r="M2069" s="138"/>
      <c r="N2069" s="138"/>
      <c r="O2069" s="124"/>
      <c r="P2069" s="130"/>
      <c r="Q2069" s="130"/>
      <c r="R2069" s="130"/>
      <c r="S2069" s="130"/>
      <c r="T2069" s="130"/>
      <c r="U2069" s="130"/>
      <c r="V2069" s="130"/>
      <c r="W2069" s="130"/>
      <c r="X2069" s="130"/>
      <c r="Y2069" s="130"/>
      <c r="Z2069" s="130"/>
      <c r="AA2069" s="130"/>
      <c r="AB2069" s="131"/>
    </row>
    <row r="2070" spans="1:28" s="97" customFormat="1" x14ac:dyDescent="0.2">
      <c r="A2070" s="132"/>
      <c r="B2070" s="132"/>
      <c r="C2070" s="133"/>
      <c r="D2070" s="133"/>
      <c r="E2070" s="134"/>
      <c r="F2070" s="119"/>
      <c r="G2070" s="134"/>
      <c r="H2070" s="119"/>
      <c r="I2070" s="135"/>
      <c r="J2070" s="121"/>
      <c r="K2070" s="136"/>
      <c r="L2070" s="137"/>
      <c r="M2070" s="138"/>
      <c r="N2070" s="138"/>
      <c r="O2070" s="124"/>
      <c r="P2070" s="130"/>
      <c r="Q2070" s="130"/>
      <c r="R2070" s="130"/>
      <c r="S2070" s="130"/>
      <c r="T2070" s="130"/>
      <c r="U2070" s="130"/>
      <c r="V2070" s="130"/>
      <c r="W2070" s="130"/>
      <c r="X2070" s="130"/>
      <c r="Y2070" s="130"/>
      <c r="Z2070" s="130"/>
      <c r="AA2070" s="130"/>
      <c r="AB2070" s="131"/>
    </row>
    <row r="2071" spans="1:28" s="97" customFormat="1" x14ac:dyDescent="0.2">
      <c r="A2071" s="132"/>
      <c r="B2071" s="132"/>
      <c r="C2071" s="133"/>
      <c r="D2071" s="133"/>
      <c r="E2071" s="134"/>
      <c r="F2071" s="119"/>
      <c r="G2071" s="134"/>
      <c r="H2071" s="119"/>
      <c r="I2071" s="135"/>
      <c r="J2071" s="121"/>
      <c r="K2071" s="136"/>
      <c r="L2071" s="137"/>
      <c r="M2071" s="138"/>
      <c r="N2071" s="138"/>
      <c r="O2071" s="124"/>
      <c r="P2071" s="130"/>
      <c r="Q2071" s="130"/>
      <c r="R2071" s="130"/>
      <c r="S2071" s="130"/>
      <c r="T2071" s="130"/>
      <c r="U2071" s="130"/>
      <c r="V2071" s="130"/>
      <c r="W2071" s="130"/>
      <c r="X2071" s="130"/>
      <c r="Y2071" s="130"/>
      <c r="Z2071" s="130"/>
      <c r="AA2071" s="130"/>
      <c r="AB2071" s="131"/>
    </row>
    <row r="2072" spans="1:28" s="97" customFormat="1" x14ac:dyDescent="0.2">
      <c r="A2072" s="132"/>
      <c r="B2072" s="132"/>
      <c r="C2072" s="133"/>
      <c r="D2072" s="133"/>
      <c r="E2072" s="134"/>
      <c r="F2072" s="119"/>
      <c r="G2072" s="134"/>
      <c r="H2072" s="119"/>
      <c r="I2072" s="135"/>
      <c r="J2072" s="121"/>
      <c r="K2072" s="136"/>
      <c r="L2072" s="137"/>
      <c r="M2072" s="138"/>
      <c r="N2072" s="138"/>
      <c r="O2072" s="124"/>
      <c r="P2072" s="130"/>
      <c r="Q2072" s="130"/>
      <c r="R2072" s="130"/>
      <c r="S2072" s="130"/>
      <c r="T2072" s="130"/>
      <c r="U2072" s="130"/>
      <c r="V2072" s="130"/>
      <c r="W2072" s="130"/>
      <c r="X2072" s="130"/>
      <c r="Y2072" s="130"/>
      <c r="Z2072" s="130"/>
      <c r="AA2072" s="130"/>
      <c r="AB2072" s="131"/>
    </row>
    <row r="2073" spans="1:28" s="97" customFormat="1" x14ac:dyDescent="0.2">
      <c r="A2073" s="132"/>
      <c r="B2073" s="132"/>
      <c r="C2073" s="133"/>
      <c r="D2073" s="133"/>
      <c r="E2073" s="134"/>
      <c r="F2073" s="119"/>
      <c r="G2073" s="134"/>
      <c r="H2073" s="119"/>
      <c r="I2073" s="135"/>
      <c r="J2073" s="121"/>
      <c r="K2073" s="136"/>
      <c r="L2073" s="137"/>
      <c r="M2073" s="138"/>
      <c r="N2073" s="138"/>
      <c r="O2073" s="124"/>
      <c r="P2073" s="130"/>
      <c r="Q2073" s="130"/>
      <c r="R2073" s="130"/>
      <c r="S2073" s="130"/>
      <c r="T2073" s="130"/>
      <c r="U2073" s="130"/>
      <c r="V2073" s="130"/>
      <c r="W2073" s="130"/>
      <c r="X2073" s="130"/>
      <c r="Y2073" s="130"/>
      <c r="Z2073" s="130"/>
      <c r="AA2073" s="130"/>
      <c r="AB2073" s="131"/>
    </row>
    <row r="2074" spans="1:28" s="97" customFormat="1" x14ac:dyDescent="0.2">
      <c r="A2074" s="161"/>
      <c r="B2074" s="161"/>
      <c r="C2074" s="162"/>
      <c r="D2074" s="162"/>
      <c r="E2074" s="163"/>
      <c r="F2074" s="142"/>
      <c r="G2074" s="163"/>
      <c r="H2074" s="142"/>
      <c r="I2074" s="164"/>
      <c r="J2074" s="144"/>
      <c r="K2074" s="122"/>
      <c r="L2074" s="123"/>
      <c r="M2074" s="124"/>
      <c r="N2074" s="124"/>
      <c r="O2074" s="124"/>
      <c r="P2074" s="125"/>
      <c r="Q2074" s="125"/>
      <c r="R2074" s="125"/>
      <c r="S2074" s="125"/>
      <c r="T2074" s="125"/>
      <c r="U2074" s="125"/>
      <c r="V2074" s="125"/>
      <c r="W2074" s="125"/>
      <c r="X2074" s="125"/>
      <c r="Y2074" s="125"/>
      <c r="Z2074" s="125"/>
      <c r="AA2074" s="125"/>
      <c r="AB2074" s="126"/>
    </row>
    <row r="2075" spans="1:28" s="97" customFormat="1" x14ac:dyDescent="0.2">
      <c r="A2075" s="161"/>
      <c r="B2075" s="161"/>
      <c r="C2075" s="162"/>
      <c r="D2075" s="162"/>
      <c r="E2075" s="163"/>
      <c r="F2075" s="142"/>
      <c r="G2075" s="163"/>
      <c r="H2075" s="142"/>
      <c r="I2075" s="164"/>
      <c r="J2075" s="144"/>
      <c r="K2075" s="122"/>
      <c r="L2075" s="123"/>
      <c r="M2075" s="124"/>
      <c r="N2075" s="124"/>
      <c r="O2075" s="124"/>
      <c r="P2075" s="125"/>
      <c r="Q2075" s="125"/>
      <c r="R2075" s="125"/>
      <c r="S2075" s="125"/>
      <c r="T2075" s="125"/>
      <c r="U2075" s="125"/>
      <c r="V2075" s="125"/>
      <c r="W2075" s="125"/>
      <c r="X2075" s="125"/>
      <c r="Y2075" s="125"/>
      <c r="Z2075" s="125"/>
      <c r="AA2075" s="125"/>
      <c r="AB2075" s="126"/>
    </row>
    <row r="2076" spans="1:28" s="97" customFormat="1" x14ac:dyDescent="0.2">
      <c r="A2076" s="139"/>
      <c r="B2076" s="139"/>
      <c r="C2076" s="140"/>
      <c r="D2076" s="140"/>
      <c r="E2076" s="141"/>
      <c r="F2076" s="142"/>
      <c r="G2076" s="141"/>
      <c r="H2076" s="142"/>
      <c r="I2076" s="143"/>
      <c r="J2076" s="144"/>
      <c r="K2076" s="122"/>
      <c r="L2076" s="123"/>
      <c r="M2076" s="124"/>
      <c r="N2076" s="124"/>
      <c r="O2076" s="124"/>
      <c r="P2076" s="125"/>
      <c r="Q2076" s="125"/>
      <c r="R2076" s="125"/>
      <c r="S2076" s="125"/>
      <c r="T2076" s="125"/>
      <c r="U2076" s="125"/>
      <c r="V2076" s="125"/>
      <c r="W2076" s="125"/>
      <c r="X2076" s="125"/>
      <c r="Y2076" s="125"/>
      <c r="Z2076" s="125"/>
      <c r="AA2076" s="125"/>
      <c r="AB2076" s="126">
        <f t="shared" ref="AB2076" si="102">SUM(P2076:AA2076)</f>
        <v>0</v>
      </c>
    </row>
    <row r="2077" spans="1:28" s="151" customFormat="1" x14ac:dyDescent="0.2">
      <c r="A2077" s="145"/>
      <c r="B2077" s="145"/>
      <c r="C2077" s="146"/>
      <c r="D2077" s="146"/>
      <c r="E2077" s="147"/>
      <c r="F2077" s="148"/>
      <c r="G2077" s="147"/>
      <c r="H2077" s="148"/>
      <c r="I2077" s="148"/>
      <c r="J2077" s="148"/>
      <c r="K2077" s="148"/>
      <c r="L2077" s="148"/>
      <c r="M2077" s="149"/>
      <c r="N2077" s="150"/>
      <c r="O2077" s="149">
        <f t="shared" ref="O2077:AB2077" si="103">SUM(O9:O2076)</f>
        <v>0</v>
      </c>
      <c r="P2077" s="149">
        <f t="shared" si="103"/>
        <v>0</v>
      </c>
      <c r="Q2077" s="149">
        <f t="shared" si="103"/>
        <v>0</v>
      </c>
      <c r="R2077" s="149">
        <f t="shared" si="103"/>
        <v>0</v>
      </c>
      <c r="S2077" s="149">
        <f t="shared" si="103"/>
        <v>0</v>
      </c>
      <c r="T2077" s="149">
        <f t="shared" si="103"/>
        <v>0</v>
      </c>
      <c r="U2077" s="149">
        <f t="shared" si="103"/>
        <v>0</v>
      </c>
      <c r="V2077" s="149">
        <f t="shared" si="103"/>
        <v>0</v>
      </c>
      <c r="W2077" s="149">
        <f t="shared" si="103"/>
        <v>0</v>
      </c>
      <c r="X2077" s="149">
        <f t="shared" si="103"/>
        <v>0</v>
      </c>
      <c r="Y2077" s="149">
        <f t="shared" si="103"/>
        <v>0</v>
      </c>
      <c r="Z2077" s="149">
        <f t="shared" si="103"/>
        <v>0</v>
      </c>
      <c r="AA2077" s="149">
        <f t="shared" si="103"/>
        <v>0</v>
      </c>
      <c r="AB2077" s="149">
        <f t="shared" si="103"/>
        <v>0</v>
      </c>
    </row>
    <row r="2078" spans="1:28" s="97" customFormat="1" x14ac:dyDescent="0.2">
      <c r="A2078" s="96"/>
      <c r="B2078" s="96"/>
      <c r="E2078" s="98"/>
      <c r="G2078" s="98"/>
      <c r="M2078" s="97" t="e">
        <f>+#REF!+#REF!+M236+M161+#REF!</f>
        <v>#REF!</v>
      </c>
      <c r="AB2078" s="97">
        <f>+SUM(P2077:AA2077)</f>
        <v>0</v>
      </c>
    </row>
    <row r="2079" spans="1:28" s="97" customFormat="1" x14ac:dyDescent="0.2">
      <c r="A2079" s="96"/>
      <c r="B2079" s="96"/>
      <c r="E2079" s="98"/>
      <c r="G2079" s="98"/>
      <c r="AB2079" s="97" t="e">
        <f>+#REF!</f>
        <v>#REF!</v>
      </c>
    </row>
    <row r="2080" spans="1:28" s="97" customFormat="1" x14ac:dyDescent="0.2">
      <c r="A2080" s="96"/>
      <c r="B2080" s="96"/>
      <c r="E2080" s="98"/>
      <c r="G2080" s="98"/>
      <c r="M2080" s="152"/>
      <c r="AB2080" s="97" t="e">
        <f>+AB2078-AB2079</f>
        <v>#REF!</v>
      </c>
    </row>
    <row r="2081" spans="1:7" s="97" customFormat="1" x14ac:dyDescent="0.2">
      <c r="A2081" s="96"/>
      <c r="B2081" s="96"/>
      <c r="E2081" s="98"/>
      <c r="G2081" s="98"/>
    </row>
    <row r="2082" spans="1:7" s="97" customFormat="1" x14ac:dyDescent="0.2">
      <c r="A2082" s="96"/>
      <c r="B2082" s="96"/>
      <c r="E2082" s="98"/>
      <c r="G2082" s="98"/>
    </row>
    <row r="2083" spans="1:7" s="97" customFormat="1" x14ac:dyDescent="0.2">
      <c r="A2083" s="96"/>
      <c r="B2083" s="96"/>
      <c r="E2083" s="98"/>
      <c r="G2083" s="98"/>
    </row>
    <row r="2084" spans="1:7" s="97" customFormat="1" x14ac:dyDescent="0.2">
      <c r="A2084" s="96"/>
      <c r="B2084" s="96"/>
      <c r="E2084" s="98"/>
      <c r="G2084" s="98"/>
    </row>
    <row r="2085" spans="1:7" s="97" customFormat="1" x14ac:dyDescent="0.2">
      <c r="A2085" s="96"/>
      <c r="B2085" s="96"/>
      <c r="E2085" s="98"/>
      <c r="G2085" s="98"/>
    </row>
    <row r="2086" spans="1:7" s="97" customFormat="1" x14ac:dyDescent="0.2">
      <c r="A2086" s="96"/>
      <c r="B2086" s="96"/>
      <c r="E2086" s="98"/>
      <c r="G2086" s="98"/>
    </row>
    <row r="2087" spans="1:7" s="97" customFormat="1" x14ac:dyDescent="0.2">
      <c r="A2087" s="96"/>
      <c r="B2087" s="96"/>
      <c r="E2087" s="98"/>
      <c r="G2087" s="98"/>
    </row>
    <row r="2088" spans="1:7" s="97" customFormat="1" x14ac:dyDescent="0.2">
      <c r="A2088" s="96"/>
      <c r="B2088" s="96"/>
      <c r="E2088" s="98"/>
      <c r="G2088" s="98"/>
    </row>
    <row r="2089" spans="1:7" s="97" customFormat="1" x14ac:dyDescent="0.2">
      <c r="A2089" s="96"/>
      <c r="B2089" s="96"/>
      <c r="E2089" s="98"/>
      <c r="G2089" s="98"/>
    </row>
    <row r="2090" spans="1:7" s="97" customFormat="1" x14ac:dyDescent="0.2">
      <c r="A2090" s="96"/>
      <c r="B2090" s="96"/>
      <c r="E2090" s="98"/>
      <c r="G2090" s="98"/>
    </row>
    <row r="2091" spans="1:7" s="97" customFormat="1" x14ac:dyDescent="0.2">
      <c r="A2091" s="96"/>
      <c r="B2091" s="96"/>
      <c r="E2091" s="98"/>
      <c r="G2091" s="98"/>
    </row>
    <row r="2092" spans="1:7" s="97" customFormat="1" x14ac:dyDescent="0.2">
      <c r="A2092" s="96"/>
      <c r="B2092" s="96"/>
      <c r="E2092" s="98"/>
      <c r="G2092" s="98"/>
    </row>
    <row r="2093" spans="1:7" s="97" customFormat="1" x14ac:dyDescent="0.2">
      <c r="A2093" s="96"/>
      <c r="B2093" s="96"/>
      <c r="E2093" s="98"/>
      <c r="G2093" s="98"/>
    </row>
    <row r="2094" spans="1:7" s="97" customFormat="1" x14ac:dyDescent="0.2">
      <c r="A2094" s="96"/>
      <c r="B2094" s="96"/>
      <c r="E2094" s="98"/>
      <c r="G2094" s="98"/>
    </row>
    <row r="2095" spans="1:7" s="97" customFormat="1" x14ac:dyDescent="0.2">
      <c r="A2095" s="96"/>
      <c r="B2095" s="96"/>
      <c r="E2095" s="98"/>
      <c r="G2095" s="98"/>
    </row>
    <row r="2096" spans="1:7" s="97" customFormat="1" x14ac:dyDescent="0.2">
      <c r="A2096" s="96"/>
      <c r="B2096" s="96"/>
      <c r="E2096" s="98"/>
      <c r="G2096" s="98"/>
    </row>
    <row r="2097" spans="1:7" s="97" customFormat="1" x14ac:dyDescent="0.2">
      <c r="A2097" s="96"/>
      <c r="B2097" s="96"/>
      <c r="E2097" s="98"/>
      <c r="G2097" s="98"/>
    </row>
    <row r="2098" spans="1:7" s="97" customFormat="1" x14ac:dyDescent="0.2">
      <c r="A2098" s="96"/>
      <c r="B2098" s="96"/>
      <c r="E2098" s="98"/>
      <c r="G2098" s="98"/>
    </row>
    <row r="2099" spans="1:7" s="97" customFormat="1" x14ac:dyDescent="0.2">
      <c r="A2099" s="96"/>
      <c r="B2099" s="96"/>
      <c r="E2099" s="98"/>
      <c r="G2099" s="98"/>
    </row>
    <row r="2100" spans="1:7" s="97" customFormat="1" x14ac:dyDescent="0.2">
      <c r="A2100" s="96"/>
      <c r="B2100" s="96"/>
      <c r="E2100" s="98"/>
      <c r="G2100" s="98"/>
    </row>
    <row r="2101" spans="1:7" s="97" customFormat="1" x14ac:dyDescent="0.2">
      <c r="A2101" s="96"/>
      <c r="B2101" s="96"/>
      <c r="E2101" s="98"/>
      <c r="G2101" s="98"/>
    </row>
    <row r="2102" spans="1:7" s="97" customFormat="1" x14ac:dyDescent="0.2">
      <c r="A2102" s="96"/>
      <c r="B2102" s="96"/>
      <c r="E2102" s="98"/>
      <c r="G2102" s="98"/>
    </row>
    <row r="2103" spans="1:7" s="97" customFormat="1" x14ac:dyDescent="0.2">
      <c r="A2103" s="96"/>
      <c r="B2103" s="96"/>
      <c r="E2103" s="98"/>
      <c r="G2103" s="98"/>
    </row>
    <row r="2104" spans="1:7" s="97" customFormat="1" x14ac:dyDescent="0.2">
      <c r="A2104" s="96"/>
      <c r="B2104" s="96"/>
      <c r="E2104" s="98"/>
      <c r="G2104" s="98"/>
    </row>
    <row r="2105" spans="1:7" s="97" customFormat="1" x14ac:dyDescent="0.2">
      <c r="A2105" s="96"/>
      <c r="B2105" s="96"/>
      <c r="E2105" s="98"/>
      <c r="G2105" s="98"/>
    </row>
    <row r="2106" spans="1:7" s="97" customFormat="1" x14ac:dyDescent="0.2">
      <c r="A2106" s="96"/>
      <c r="B2106" s="96"/>
      <c r="E2106" s="98"/>
      <c r="G2106" s="98"/>
    </row>
    <row r="2107" spans="1:7" s="97" customFormat="1" x14ac:dyDescent="0.2">
      <c r="A2107" s="96"/>
      <c r="B2107" s="96"/>
      <c r="E2107" s="98"/>
      <c r="G2107" s="98"/>
    </row>
    <row r="2108" spans="1:7" s="97" customFormat="1" x14ac:dyDescent="0.2">
      <c r="A2108" s="96"/>
      <c r="B2108" s="96"/>
      <c r="E2108" s="98"/>
      <c r="G2108" s="98"/>
    </row>
    <row r="2109" spans="1:7" s="97" customFormat="1" x14ac:dyDescent="0.2">
      <c r="A2109" s="96"/>
      <c r="B2109" s="96"/>
      <c r="E2109" s="98"/>
      <c r="G2109" s="98"/>
    </row>
    <row r="2110" spans="1:7" s="97" customFormat="1" x14ac:dyDescent="0.2">
      <c r="A2110" s="96"/>
      <c r="B2110" s="96"/>
      <c r="E2110" s="98"/>
      <c r="G2110" s="98"/>
    </row>
    <row r="2111" spans="1:7" s="97" customFormat="1" x14ac:dyDescent="0.2">
      <c r="A2111" s="96"/>
      <c r="B2111" s="96"/>
      <c r="E2111" s="98"/>
      <c r="G2111" s="98"/>
    </row>
    <row r="2112" spans="1:7" s="97" customFormat="1" x14ac:dyDescent="0.2">
      <c r="A2112" s="96"/>
      <c r="B2112" s="96"/>
      <c r="E2112" s="98"/>
      <c r="G2112" s="98"/>
    </row>
    <row r="2113" spans="1:7" s="97" customFormat="1" x14ac:dyDescent="0.2">
      <c r="A2113" s="96"/>
      <c r="B2113" s="96"/>
      <c r="E2113" s="98"/>
      <c r="G2113" s="98"/>
    </row>
    <row r="2114" spans="1:7" s="97" customFormat="1" x14ac:dyDescent="0.2">
      <c r="A2114" s="96"/>
      <c r="B2114" s="96"/>
      <c r="E2114" s="98"/>
      <c r="G2114" s="98"/>
    </row>
    <row r="2115" spans="1:7" s="97" customFormat="1" x14ac:dyDescent="0.2">
      <c r="A2115" s="96"/>
      <c r="B2115" s="96"/>
      <c r="E2115" s="98"/>
      <c r="G2115" s="98"/>
    </row>
    <row r="2116" spans="1:7" s="97" customFormat="1" x14ac:dyDescent="0.2">
      <c r="A2116" s="96"/>
      <c r="B2116" s="96"/>
      <c r="E2116" s="98"/>
      <c r="G2116" s="98"/>
    </row>
    <row r="2117" spans="1:7" s="97" customFormat="1" x14ac:dyDescent="0.2">
      <c r="A2117" s="96"/>
      <c r="B2117" s="96"/>
      <c r="E2117" s="98"/>
      <c r="G2117" s="98"/>
    </row>
    <row r="2118" spans="1:7" s="97" customFormat="1" x14ac:dyDescent="0.2">
      <c r="A2118" s="96"/>
      <c r="B2118" s="96"/>
      <c r="E2118" s="98"/>
      <c r="G2118" s="98"/>
    </row>
    <row r="2119" spans="1:7" s="97" customFormat="1" x14ac:dyDescent="0.2">
      <c r="A2119" s="96"/>
      <c r="B2119" s="96"/>
      <c r="E2119" s="98"/>
      <c r="G2119" s="98"/>
    </row>
    <row r="2120" spans="1:7" s="97" customFormat="1" x14ac:dyDescent="0.2">
      <c r="A2120" s="96"/>
      <c r="B2120" s="96"/>
      <c r="E2120" s="98"/>
      <c r="G2120" s="98"/>
    </row>
    <row r="2121" spans="1:7" s="97" customFormat="1" x14ac:dyDescent="0.2">
      <c r="A2121" s="96"/>
      <c r="B2121" s="96"/>
      <c r="E2121" s="98"/>
      <c r="G2121" s="98"/>
    </row>
    <row r="2122" spans="1:7" s="97" customFormat="1" x14ac:dyDescent="0.2">
      <c r="A2122" s="96"/>
      <c r="B2122" s="96"/>
      <c r="E2122" s="98"/>
      <c r="G2122" s="98"/>
    </row>
    <row r="2123" spans="1:7" s="97" customFormat="1" x14ac:dyDescent="0.2">
      <c r="A2123" s="96"/>
      <c r="B2123" s="96"/>
      <c r="E2123" s="98"/>
      <c r="G2123" s="98"/>
    </row>
    <row r="2124" spans="1:7" s="97" customFormat="1" x14ac:dyDescent="0.2">
      <c r="A2124" s="96"/>
      <c r="B2124" s="96"/>
      <c r="E2124" s="98"/>
      <c r="G2124" s="98"/>
    </row>
    <row r="2125" spans="1:7" s="97" customFormat="1" x14ac:dyDescent="0.2">
      <c r="A2125" s="96"/>
      <c r="B2125" s="96"/>
      <c r="E2125" s="98"/>
      <c r="G2125" s="98"/>
    </row>
    <row r="2126" spans="1:7" s="97" customFormat="1" x14ac:dyDescent="0.2">
      <c r="A2126" s="96"/>
      <c r="B2126" s="96"/>
      <c r="E2126" s="98"/>
      <c r="G2126" s="98"/>
    </row>
    <row r="2127" spans="1:7" s="97" customFormat="1" x14ac:dyDescent="0.2">
      <c r="A2127" s="96"/>
      <c r="B2127" s="96"/>
      <c r="E2127" s="98"/>
      <c r="G2127" s="98"/>
    </row>
    <row r="2128" spans="1:7" s="97" customFormat="1" x14ac:dyDescent="0.2">
      <c r="A2128" s="96"/>
      <c r="B2128" s="96"/>
      <c r="E2128" s="98"/>
      <c r="G2128" s="98"/>
    </row>
    <row r="2129" spans="1:7" s="97" customFormat="1" x14ac:dyDescent="0.2">
      <c r="A2129" s="96"/>
      <c r="B2129" s="96"/>
      <c r="E2129" s="98"/>
      <c r="G2129" s="98"/>
    </row>
    <row r="2130" spans="1:7" s="97" customFormat="1" x14ac:dyDescent="0.2">
      <c r="A2130" s="96"/>
      <c r="B2130" s="96"/>
      <c r="E2130" s="98"/>
      <c r="G2130" s="98"/>
    </row>
    <row r="2131" spans="1:7" s="97" customFormat="1" x14ac:dyDescent="0.2">
      <c r="A2131" s="96"/>
      <c r="B2131" s="96"/>
      <c r="E2131" s="98"/>
      <c r="G2131" s="98"/>
    </row>
    <row r="2132" spans="1:7" s="97" customFormat="1" x14ac:dyDescent="0.2">
      <c r="A2132" s="96"/>
      <c r="B2132" s="96"/>
      <c r="E2132" s="98"/>
      <c r="G2132" s="98"/>
    </row>
    <row r="2133" spans="1:7" s="97" customFormat="1" x14ac:dyDescent="0.2">
      <c r="A2133" s="96"/>
      <c r="B2133" s="96"/>
      <c r="E2133" s="98"/>
      <c r="G2133" s="98"/>
    </row>
    <row r="2134" spans="1:7" s="97" customFormat="1" x14ac:dyDescent="0.2">
      <c r="A2134" s="96"/>
      <c r="B2134" s="96"/>
      <c r="E2134" s="98"/>
      <c r="G2134" s="98"/>
    </row>
    <row r="2135" spans="1:7" s="97" customFormat="1" x14ac:dyDescent="0.2">
      <c r="A2135" s="96"/>
      <c r="B2135" s="96"/>
      <c r="E2135" s="98"/>
      <c r="G2135" s="98"/>
    </row>
    <row r="2136" spans="1:7" s="97" customFormat="1" x14ac:dyDescent="0.2">
      <c r="A2136" s="96"/>
      <c r="B2136" s="96"/>
      <c r="E2136" s="98"/>
      <c r="G2136" s="98"/>
    </row>
    <row r="2137" spans="1:7" s="97" customFormat="1" x14ac:dyDescent="0.2">
      <c r="A2137" s="96"/>
      <c r="B2137" s="96"/>
      <c r="E2137" s="98"/>
      <c r="G2137" s="98"/>
    </row>
    <row r="2138" spans="1:7" s="97" customFormat="1" x14ac:dyDescent="0.2">
      <c r="A2138" s="96"/>
      <c r="B2138" s="96"/>
      <c r="E2138" s="98"/>
      <c r="G2138" s="98"/>
    </row>
    <row r="2139" spans="1:7" s="97" customFormat="1" x14ac:dyDescent="0.2">
      <c r="A2139" s="96"/>
      <c r="B2139" s="96"/>
      <c r="E2139" s="98"/>
      <c r="G2139" s="98"/>
    </row>
    <row r="2140" spans="1:7" s="97" customFormat="1" x14ac:dyDescent="0.2">
      <c r="A2140" s="96"/>
      <c r="B2140" s="96"/>
      <c r="E2140" s="98"/>
      <c r="G2140" s="98"/>
    </row>
    <row r="2141" spans="1:7" s="97" customFormat="1" x14ac:dyDescent="0.2">
      <c r="A2141" s="96"/>
      <c r="B2141" s="96"/>
      <c r="E2141" s="98"/>
      <c r="G2141" s="98"/>
    </row>
    <row r="2142" spans="1:7" s="97" customFormat="1" x14ac:dyDescent="0.2">
      <c r="A2142" s="96"/>
      <c r="B2142" s="96"/>
      <c r="E2142" s="98"/>
      <c r="G2142" s="98"/>
    </row>
    <row r="2143" spans="1:7" s="97" customFormat="1" x14ac:dyDescent="0.2">
      <c r="A2143" s="96"/>
      <c r="B2143" s="96"/>
      <c r="E2143" s="98"/>
      <c r="G2143" s="98"/>
    </row>
    <row r="2144" spans="1:7" s="97" customFormat="1" x14ac:dyDescent="0.2">
      <c r="A2144" s="96"/>
      <c r="B2144" s="96"/>
      <c r="E2144" s="98"/>
      <c r="G2144" s="98"/>
    </row>
    <row r="2145" spans="1:7" s="97" customFormat="1" x14ac:dyDescent="0.2">
      <c r="A2145" s="96"/>
      <c r="B2145" s="96"/>
      <c r="E2145" s="98"/>
      <c r="G2145" s="98"/>
    </row>
    <row r="2146" spans="1:7" s="97" customFormat="1" x14ac:dyDescent="0.2">
      <c r="A2146" s="96"/>
      <c r="B2146" s="96"/>
      <c r="E2146" s="98"/>
      <c r="G2146" s="98"/>
    </row>
    <row r="2147" spans="1:7" s="97" customFormat="1" x14ac:dyDescent="0.2">
      <c r="A2147" s="96"/>
      <c r="B2147" s="96"/>
      <c r="E2147" s="98"/>
      <c r="G2147" s="98"/>
    </row>
    <row r="2148" spans="1:7" s="97" customFormat="1" x14ac:dyDescent="0.2">
      <c r="A2148" s="96"/>
      <c r="B2148" s="96"/>
      <c r="E2148" s="98"/>
      <c r="G2148" s="98"/>
    </row>
    <row r="2149" spans="1:7" s="97" customFormat="1" x14ac:dyDescent="0.2">
      <c r="A2149" s="96"/>
      <c r="B2149" s="96"/>
      <c r="E2149" s="98"/>
      <c r="G2149" s="98"/>
    </row>
    <row r="2150" spans="1:7" s="97" customFormat="1" x14ac:dyDescent="0.2">
      <c r="A2150" s="96"/>
      <c r="B2150" s="96"/>
      <c r="E2150" s="98"/>
      <c r="G2150" s="98"/>
    </row>
    <row r="2151" spans="1:7" s="97" customFormat="1" x14ac:dyDescent="0.2">
      <c r="A2151" s="96"/>
      <c r="B2151" s="96"/>
      <c r="E2151" s="98"/>
      <c r="G2151" s="98"/>
    </row>
    <row r="2152" spans="1:7" s="97" customFormat="1" x14ac:dyDescent="0.2">
      <c r="A2152" s="96"/>
      <c r="B2152" s="96"/>
      <c r="E2152" s="98"/>
      <c r="G2152" s="98"/>
    </row>
    <row r="2153" spans="1:7" s="97" customFormat="1" x14ac:dyDescent="0.2">
      <c r="A2153" s="96"/>
      <c r="B2153" s="96"/>
      <c r="E2153" s="98"/>
      <c r="G2153" s="98"/>
    </row>
    <row r="2154" spans="1:7" s="97" customFormat="1" x14ac:dyDescent="0.2">
      <c r="A2154" s="96"/>
      <c r="B2154" s="96"/>
      <c r="E2154" s="98"/>
      <c r="G2154" s="98"/>
    </row>
    <row r="2155" spans="1:7" s="97" customFormat="1" x14ac:dyDescent="0.2">
      <c r="A2155" s="96"/>
      <c r="B2155" s="96"/>
      <c r="E2155" s="98"/>
      <c r="G2155" s="98"/>
    </row>
    <row r="2156" spans="1:7" s="97" customFormat="1" x14ac:dyDescent="0.2">
      <c r="A2156" s="96"/>
      <c r="B2156" s="96"/>
      <c r="E2156" s="98"/>
      <c r="G2156" s="98"/>
    </row>
    <row r="2157" spans="1:7" s="97" customFormat="1" x14ac:dyDescent="0.2">
      <c r="A2157" s="96"/>
      <c r="B2157" s="96"/>
      <c r="E2157" s="98"/>
      <c r="G2157" s="98"/>
    </row>
    <row r="2158" spans="1:7" s="97" customFormat="1" x14ac:dyDescent="0.2">
      <c r="A2158" s="96"/>
      <c r="B2158" s="96"/>
      <c r="E2158" s="98"/>
      <c r="G2158" s="98"/>
    </row>
    <row r="2159" spans="1:7" s="97" customFormat="1" x14ac:dyDescent="0.2">
      <c r="A2159" s="96"/>
      <c r="B2159" s="96"/>
      <c r="E2159" s="98"/>
      <c r="G2159" s="98"/>
    </row>
    <row r="2160" spans="1:7" s="97" customFormat="1" x14ac:dyDescent="0.2">
      <c r="A2160" s="96"/>
      <c r="B2160" s="96"/>
      <c r="E2160" s="98"/>
      <c r="G2160" s="98"/>
    </row>
    <row r="2161" spans="1:7" s="97" customFormat="1" x14ac:dyDescent="0.2">
      <c r="A2161" s="96"/>
      <c r="B2161" s="96"/>
      <c r="E2161" s="98"/>
      <c r="G2161" s="98"/>
    </row>
    <row r="2162" spans="1:7" s="97" customFormat="1" x14ac:dyDescent="0.2">
      <c r="A2162" s="96"/>
      <c r="B2162" s="96"/>
      <c r="E2162" s="98"/>
      <c r="G2162" s="98"/>
    </row>
    <row r="2163" spans="1:7" s="97" customFormat="1" x14ac:dyDescent="0.2">
      <c r="A2163" s="96"/>
      <c r="B2163" s="96"/>
      <c r="E2163" s="98"/>
      <c r="G2163" s="98"/>
    </row>
    <row r="2164" spans="1:7" s="97" customFormat="1" x14ac:dyDescent="0.2">
      <c r="A2164" s="96"/>
      <c r="B2164" s="96"/>
      <c r="E2164" s="98"/>
      <c r="G2164" s="98"/>
    </row>
    <row r="2165" spans="1:7" s="97" customFormat="1" x14ac:dyDescent="0.2">
      <c r="A2165" s="96"/>
      <c r="B2165" s="96"/>
      <c r="E2165" s="98"/>
      <c r="G2165" s="98"/>
    </row>
    <row r="2166" spans="1:7" s="97" customFormat="1" x14ac:dyDescent="0.2">
      <c r="A2166" s="96"/>
      <c r="B2166" s="96"/>
      <c r="E2166" s="98"/>
      <c r="G2166" s="98"/>
    </row>
    <row r="2167" spans="1:7" s="97" customFormat="1" x14ac:dyDescent="0.2">
      <c r="A2167" s="96"/>
      <c r="B2167" s="96"/>
      <c r="E2167" s="98"/>
      <c r="G2167" s="98"/>
    </row>
    <row r="2168" spans="1:7" s="97" customFormat="1" x14ac:dyDescent="0.2">
      <c r="A2168" s="96"/>
      <c r="B2168" s="96"/>
      <c r="E2168" s="98"/>
      <c r="G2168" s="98"/>
    </row>
    <row r="2169" spans="1:7" s="97" customFormat="1" x14ac:dyDescent="0.2">
      <c r="A2169" s="96"/>
      <c r="B2169" s="96"/>
      <c r="E2169" s="98"/>
      <c r="G2169" s="98"/>
    </row>
    <row r="2170" spans="1:7" s="97" customFormat="1" x14ac:dyDescent="0.2">
      <c r="A2170" s="96"/>
      <c r="B2170" s="96"/>
      <c r="E2170" s="98"/>
      <c r="G2170" s="98"/>
    </row>
    <row r="2171" spans="1:7" s="97" customFormat="1" x14ac:dyDescent="0.2">
      <c r="A2171" s="96"/>
      <c r="B2171" s="96"/>
      <c r="E2171" s="98"/>
      <c r="G2171" s="98"/>
    </row>
    <row r="2172" spans="1:7" s="97" customFormat="1" x14ac:dyDescent="0.2">
      <c r="A2172" s="96"/>
      <c r="B2172" s="96"/>
      <c r="E2172" s="98"/>
      <c r="G2172" s="98"/>
    </row>
    <row r="2173" spans="1:7" s="97" customFormat="1" x14ac:dyDescent="0.2">
      <c r="A2173" s="96"/>
      <c r="B2173" s="96"/>
      <c r="E2173" s="98"/>
      <c r="G2173" s="98"/>
    </row>
    <row r="2174" spans="1:7" s="97" customFormat="1" x14ac:dyDescent="0.2">
      <c r="A2174" s="96"/>
      <c r="B2174" s="96"/>
      <c r="E2174" s="98"/>
      <c r="G2174" s="98"/>
    </row>
    <row r="2175" spans="1:7" s="97" customFormat="1" x14ac:dyDescent="0.2">
      <c r="A2175" s="96"/>
      <c r="B2175" s="96"/>
      <c r="E2175" s="98"/>
      <c r="G2175" s="98"/>
    </row>
    <row r="2176" spans="1:7" s="97" customFormat="1" x14ac:dyDescent="0.2">
      <c r="A2176" s="96"/>
      <c r="B2176" s="96"/>
      <c r="E2176" s="98"/>
      <c r="G2176" s="98"/>
    </row>
    <row r="2177" spans="1:7" s="97" customFormat="1" x14ac:dyDescent="0.2">
      <c r="A2177" s="96"/>
      <c r="B2177" s="96"/>
      <c r="E2177" s="98"/>
      <c r="G2177" s="98"/>
    </row>
    <row r="2178" spans="1:7" s="97" customFormat="1" x14ac:dyDescent="0.2">
      <c r="A2178" s="96"/>
      <c r="B2178" s="96"/>
      <c r="E2178" s="98"/>
      <c r="G2178" s="98"/>
    </row>
    <row r="2179" spans="1:7" s="97" customFormat="1" x14ac:dyDescent="0.2">
      <c r="A2179" s="96"/>
      <c r="B2179" s="96"/>
      <c r="E2179" s="98"/>
      <c r="G2179" s="98"/>
    </row>
    <row r="2180" spans="1:7" s="97" customFormat="1" x14ac:dyDescent="0.2">
      <c r="A2180" s="96"/>
      <c r="B2180" s="96"/>
      <c r="E2180" s="98"/>
      <c r="G2180" s="98"/>
    </row>
    <row r="2181" spans="1:7" s="97" customFormat="1" x14ac:dyDescent="0.2">
      <c r="A2181" s="96"/>
      <c r="B2181" s="96"/>
      <c r="E2181" s="98"/>
      <c r="G2181" s="98"/>
    </row>
    <row r="2182" spans="1:7" s="97" customFormat="1" x14ac:dyDescent="0.2">
      <c r="A2182" s="96"/>
      <c r="B2182" s="96"/>
      <c r="E2182" s="98"/>
      <c r="G2182" s="98"/>
    </row>
    <row r="2183" spans="1:7" s="97" customFormat="1" x14ac:dyDescent="0.2">
      <c r="A2183" s="96"/>
      <c r="B2183" s="96"/>
      <c r="E2183" s="98"/>
      <c r="G2183" s="98"/>
    </row>
    <row r="2184" spans="1:7" s="97" customFormat="1" x14ac:dyDescent="0.2">
      <c r="A2184" s="96"/>
      <c r="B2184" s="96"/>
      <c r="E2184" s="98"/>
      <c r="G2184" s="98"/>
    </row>
    <row r="2185" spans="1:7" s="97" customFormat="1" x14ac:dyDescent="0.2">
      <c r="A2185" s="96"/>
      <c r="B2185" s="96"/>
      <c r="E2185" s="98"/>
      <c r="G2185" s="98"/>
    </row>
    <row r="2186" spans="1:7" s="97" customFormat="1" x14ac:dyDescent="0.2">
      <c r="A2186" s="96"/>
      <c r="B2186" s="96"/>
      <c r="E2186" s="98"/>
      <c r="G2186" s="98"/>
    </row>
    <row r="2187" spans="1:7" s="97" customFormat="1" x14ac:dyDescent="0.2">
      <c r="A2187" s="96"/>
      <c r="B2187" s="96"/>
      <c r="E2187" s="98"/>
      <c r="G2187" s="98"/>
    </row>
    <row r="2188" spans="1:7" s="97" customFormat="1" x14ac:dyDescent="0.2">
      <c r="A2188" s="96"/>
      <c r="B2188" s="96"/>
      <c r="E2188" s="98"/>
      <c r="G2188" s="98"/>
    </row>
    <row r="2189" spans="1:7" s="97" customFormat="1" x14ac:dyDescent="0.2">
      <c r="A2189" s="96"/>
      <c r="B2189" s="96"/>
      <c r="E2189" s="98"/>
      <c r="G2189" s="98"/>
    </row>
    <row r="2190" spans="1:7" s="97" customFormat="1" x14ac:dyDescent="0.2">
      <c r="A2190" s="96"/>
      <c r="B2190" s="96"/>
      <c r="E2190" s="98"/>
      <c r="G2190" s="98"/>
    </row>
    <row r="2191" spans="1:7" s="97" customFormat="1" x14ac:dyDescent="0.2">
      <c r="A2191" s="96"/>
      <c r="B2191" s="96"/>
      <c r="E2191" s="98"/>
      <c r="G2191" s="98"/>
    </row>
    <row r="2192" spans="1:7" s="97" customFormat="1" x14ac:dyDescent="0.2">
      <c r="A2192" s="96"/>
      <c r="B2192" s="96"/>
      <c r="E2192" s="98"/>
      <c r="G2192" s="98"/>
    </row>
    <row r="2193" spans="1:7" s="97" customFormat="1" x14ac:dyDescent="0.2">
      <c r="A2193" s="96"/>
      <c r="B2193" s="96"/>
      <c r="E2193" s="98"/>
      <c r="G2193" s="98"/>
    </row>
    <row r="2194" spans="1:7" s="97" customFormat="1" x14ac:dyDescent="0.2">
      <c r="A2194" s="96"/>
      <c r="B2194" s="96"/>
      <c r="E2194" s="98"/>
      <c r="G2194" s="98"/>
    </row>
    <row r="2195" spans="1:7" s="97" customFormat="1" x14ac:dyDescent="0.2">
      <c r="A2195" s="96"/>
      <c r="B2195" s="96"/>
      <c r="E2195" s="98"/>
      <c r="G2195" s="98"/>
    </row>
    <row r="2196" spans="1:7" s="97" customFormat="1" x14ac:dyDescent="0.2">
      <c r="A2196" s="96"/>
      <c r="B2196" s="96"/>
      <c r="E2196" s="98"/>
      <c r="G2196" s="98"/>
    </row>
    <row r="2197" spans="1:7" s="97" customFormat="1" x14ac:dyDescent="0.2">
      <c r="A2197" s="96"/>
      <c r="B2197" s="96"/>
      <c r="E2197" s="98"/>
      <c r="G2197" s="98"/>
    </row>
    <row r="2198" spans="1:7" s="97" customFormat="1" x14ac:dyDescent="0.2">
      <c r="A2198" s="96"/>
      <c r="B2198" s="96"/>
      <c r="E2198" s="98"/>
      <c r="G2198" s="98"/>
    </row>
    <row r="2199" spans="1:7" s="97" customFormat="1" x14ac:dyDescent="0.2">
      <c r="A2199" s="96"/>
      <c r="B2199" s="96"/>
      <c r="E2199" s="98"/>
      <c r="G2199" s="98"/>
    </row>
    <row r="2200" spans="1:7" s="97" customFormat="1" x14ac:dyDescent="0.2">
      <c r="A2200" s="96"/>
      <c r="B2200" s="96"/>
      <c r="E2200" s="98"/>
      <c r="G2200" s="98"/>
    </row>
    <row r="2201" spans="1:7" s="97" customFormat="1" x14ac:dyDescent="0.2">
      <c r="A2201" s="96"/>
      <c r="B2201" s="96"/>
      <c r="E2201" s="98"/>
      <c r="G2201" s="98"/>
    </row>
    <row r="2202" spans="1:7" s="97" customFormat="1" x14ac:dyDescent="0.2">
      <c r="A2202" s="96"/>
      <c r="B2202" s="96"/>
      <c r="E2202" s="98"/>
      <c r="G2202" s="98"/>
    </row>
    <row r="2203" spans="1:7" s="97" customFormat="1" x14ac:dyDescent="0.2">
      <c r="A2203" s="96"/>
      <c r="B2203" s="96"/>
      <c r="E2203" s="98"/>
      <c r="G2203" s="98"/>
    </row>
    <row r="2204" spans="1:7" s="97" customFormat="1" x14ac:dyDescent="0.2">
      <c r="A2204" s="96"/>
      <c r="B2204" s="96"/>
      <c r="E2204" s="98"/>
      <c r="G2204" s="98"/>
    </row>
    <row r="2205" spans="1:7" s="97" customFormat="1" x14ac:dyDescent="0.2">
      <c r="A2205" s="96"/>
      <c r="B2205" s="96"/>
      <c r="E2205" s="98"/>
      <c r="G2205" s="98"/>
    </row>
    <row r="2206" spans="1:7" s="97" customFormat="1" x14ac:dyDescent="0.2">
      <c r="A2206" s="96"/>
      <c r="B2206" s="96"/>
      <c r="E2206" s="98"/>
      <c r="G2206" s="98"/>
    </row>
    <row r="2207" spans="1:7" s="97" customFormat="1" x14ac:dyDescent="0.2">
      <c r="A2207" s="96"/>
      <c r="B2207" s="96"/>
      <c r="E2207" s="98"/>
      <c r="G2207" s="98"/>
    </row>
    <row r="2208" spans="1:7" s="97" customFormat="1" x14ac:dyDescent="0.2">
      <c r="A2208" s="96"/>
      <c r="B2208" s="96"/>
      <c r="E2208" s="98"/>
      <c r="G2208" s="98"/>
    </row>
    <row r="2209" spans="1:7" s="97" customFormat="1" x14ac:dyDescent="0.2">
      <c r="A2209" s="96"/>
      <c r="B2209" s="96"/>
      <c r="E2209" s="98"/>
      <c r="G2209" s="98"/>
    </row>
    <row r="2210" spans="1:7" s="97" customFormat="1" x14ac:dyDescent="0.2">
      <c r="A2210" s="96"/>
      <c r="B2210" s="96"/>
      <c r="E2210" s="98"/>
      <c r="G2210" s="98"/>
    </row>
    <row r="2211" spans="1:7" s="97" customFormat="1" x14ac:dyDescent="0.2">
      <c r="A2211" s="96"/>
      <c r="B2211" s="96"/>
      <c r="E2211" s="98"/>
      <c r="G2211" s="98"/>
    </row>
    <row r="2212" spans="1:7" s="97" customFormat="1" x14ac:dyDescent="0.2">
      <c r="A2212" s="96"/>
      <c r="B2212" s="96"/>
      <c r="E2212" s="98"/>
      <c r="G2212" s="98"/>
    </row>
    <row r="2213" spans="1:7" s="97" customFormat="1" x14ac:dyDescent="0.2">
      <c r="A2213" s="96"/>
      <c r="B2213" s="96"/>
      <c r="E2213" s="98"/>
      <c r="G2213" s="98"/>
    </row>
    <row r="2214" spans="1:7" s="97" customFormat="1" x14ac:dyDescent="0.2">
      <c r="A2214" s="96"/>
      <c r="B2214" s="96"/>
      <c r="E2214" s="98"/>
      <c r="G2214" s="98"/>
    </row>
    <row r="2215" spans="1:7" s="97" customFormat="1" x14ac:dyDescent="0.2">
      <c r="A2215" s="96"/>
      <c r="B2215" s="96"/>
      <c r="E2215" s="98"/>
      <c r="G2215" s="98"/>
    </row>
    <row r="2216" spans="1:7" s="97" customFormat="1" x14ac:dyDescent="0.2">
      <c r="A2216" s="96"/>
      <c r="B2216" s="96"/>
      <c r="E2216" s="98"/>
      <c r="G2216" s="98"/>
    </row>
    <row r="2217" spans="1:7" s="97" customFormat="1" x14ac:dyDescent="0.2">
      <c r="A2217" s="96"/>
      <c r="B2217" s="96"/>
      <c r="E2217" s="98"/>
      <c r="G2217" s="98"/>
    </row>
    <row r="2218" spans="1:7" s="97" customFormat="1" x14ac:dyDescent="0.2">
      <c r="A2218" s="96"/>
      <c r="B2218" s="96"/>
      <c r="E2218" s="98"/>
      <c r="G2218" s="98"/>
    </row>
    <row r="2219" spans="1:7" s="97" customFormat="1" x14ac:dyDescent="0.2">
      <c r="A2219" s="96"/>
      <c r="B2219" s="96"/>
      <c r="E2219" s="98"/>
      <c r="G2219" s="98"/>
    </row>
    <row r="2220" spans="1:7" s="97" customFormat="1" x14ac:dyDescent="0.2">
      <c r="A2220" s="96"/>
      <c r="B2220" s="96"/>
      <c r="E2220" s="98"/>
      <c r="G2220" s="98"/>
    </row>
    <row r="2221" spans="1:7" s="97" customFormat="1" x14ac:dyDescent="0.2">
      <c r="A2221" s="96"/>
      <c r="B2221" s="96"/>
      <c r="E2221" s="98"/>
      <c r="G2221" s="98"/>
    </row>
    <row r="2222" spans="1:7" s="97" customFormat="1" x14ac:dyDescent="0.2">
      <c r="A2222" s="96"/>
      <c r="B2222" s="96"/>
      <c r="E2222" s="98"/>
      <c r="G2222" s="98"/>
    </row>
    <row r="2223" spans="1:7" s="97" customFormat="1" x14ac:dyDescent="0.2">
      <c r="A2223" s="96"/>
      <c r="B2223" s="96"/>
      <c r="E2223" s="98"/>
      <c r="G2223" s="98"/>
    </row>
    <row r="2224" spans="1:7" s="97" customFormat="1" x14ac:dyDescent="0.2">
      <c r="A2224" s="96"/>
      <c r="B2224" s="96"/>
      <c r="E2224" s="98"/>
      <c r="G2224" s="98"/>
    </row>
    <row r="2225" spans="1:7" s="97" customFormat="1" x14ac:dyDescent="0.2">
      <c r="A2225" s="96"/>
      <c r="B2225" s="96"/>
      <c r="E2225" s="98"/>
      <c r="G2225" s="98"/>
    </row>
    <row r="2226" spans="1:7" s="97" customFormat="1" x14ac:dyDescent="0.2">
      <c r="A2226" s="96"/>
      <c r="B2226" s="96"/>
      <c r="E2226" s="98"/>
      <c r="G2226" s="98"/>
    </row>
    <row r="2227" spans="1:7" s="97" customFormat="1" x14ac:dyDescent="0.2">
      <c r="A2227" s="96"/>
      <c r="B2227" s="96"/>
      <c r="E2227" s="98"/>
      <c r="G2227" s="98"/>
    </row>
    <row r="2228" spans="1:7" s="97" customFormat="1" x14ac:dyDescent="0.2">
      <c r="A2228" s="96"/>
      <c r="B2228" s="96"/>
      <c r="E2228" s="98"/>
      <c r="G2228" s="98"/>
    </row>
    <row r="2229" spans="1:7" s="97" customFormat="1" x14ac:dyDescent="0.2">
      <c r="A2229" s="96"/>
      <c r="B2229" s="96"/>
      <c r="E2229" s="98"/>
      <c r="G2229" s="98"/>
    </row>
    <row r="2230" spans="1:7" s="97" customFormat="1" x14ac:dyDescent="0.2">
      <c r="A2230" s="96"/>
      <c r="B2230" s="96"/>
      <c r="E2230" s="98"/>
      <c r="G2230" s="98"/>
    </row>
    <row r="2231" spans="1:7" s="97" customFormat="1" x14ac:dyDescent="0.2">
      <c r="A2231" s="96"/>
      <c r="B2231" s="96"/>
      <c r="E2231" s="98"/>
      <c r="G2231" s="98"/>
    </row>
    <row r="2232" spans="1:7" s="97" customFormat="1" x14ac:dyDescent="0.2">
      <c r="A2232" s="96"/>
      <c r="B2232" s="96"/>
      <c r="E2232" s="98"/>
      <c r="G2232" s="98"/>
    </row>
    <row r="2233" spans="1:7" s="97" customFormat="1" x14ac:dyDescent="0.2">
      <c r="A2233" s="96"/>
      <c r="B2233" s="96"/>
      <c r="E2233" s="98"/>
      <c r="G2233" s="98"/>
    </row>
    <row r="2234" spans="1:7" s="97" customFormat="1" x14ac:dyDescent="0.2">
      <c r="A2234" s="96"/>
      <c r="B2234" s="96"/>
      <c r="E2234" s="98"/>
      <c r="G2234" s="98"/>
    </row>
    <row r="2235" spans="1:7" s="97" customFormat="1" x14ac:dyDescent="0.2">
      <c r="A2235" s="96"/>
      <c r="B2235" s="96"/>
      <c r="E2235" s="98"/>
      <c r="G2235" s="98"/>
    </row>
    <row r="2236" spans="1:7" s="97" customFormat="1" x14ac:dyDescent="0.2">
      <c r="A2236" s="96"/>
      <c r="B2236" s="96"/>
      <c r="E2236" s="98"/>
      <c r="G2236" s="98"/>
    </row>
    <row r="2237" spans="1:7" s="97" customFormat="1" x14ac:dyDescent="0.2">
      <c r="A2237" s="96"/>
      <c r="B2237" s="96"/>
      <c r="E2237" s="98"/>
      <c r="G2237" s="98"/>
    </row>
    <row r="2238" spans="1:7" s="97" customFormat="1" x14ac:dyDescent="0.2">
      <c r="A2238" s="96"/>
      <c r="B2238" s="96"/>
      <c r="E2238" s="98"/>
      <c r="G2238" s="98"/>
    </row>
    <row r="2239" spans="1:7" s="97" customFormat="1" x14ac:dyDescent="0.2">
      <c r="A2239" s="96"/>
      <c r="B2239" s="96"/>
      <c r="E2239" s="98"/>
      <c r="G2239" s="98"/>
    </row>
    <row r="2240" spans="1:7" s="97" customFormat="1" x14ac:dyDescent="0.2">
      <c r="A2240" s="96"/>
      <c r="B2240" s="96"/>
      <c r="E2240" s="98"/>
      <c r="G2240" s="98"/>
    </row>
    <row r="2241" spans="1:7" s="97" customFormat="1" x14ac:dyDescent="0.2">
      <c r="A2241" s="96"/>
      <c r="B2241" s="96"/>
      <c r="E2241" s="98"/>
      <c r="G2241" s="98"/>
    </row>
    <row r="2242" spans="1:7" s="97" customFormat="1" x14ac:dyDescent="0.2">
      <c r="A2242" s="96"/>
      <c r="B2242" s="96"/>
      <c r="E2242" s="98"/>
      <c r="G2242" s="98"/>
    </row>
    <row r="2243" spans="1:7" s="97" customFormat="1" x14ac:dyDescent="0.2">
      <c r="A2243" s="96"/>
      <c r="B2243" s="96"/>
      <c r="E2243" s="98"/>
      <c r="G2243" s="98"/>
    </row>
    <row r="2244" spans="1:7" s="97" customFormat="1" x14ac:dyDescent="0.2">
      <c r="A2244" s="96"/>
      <c r="B2244" s="96"/>
      <c r="E2244" s="98"/>
      <c r="G2244" s="98"/>
    </row>
    <row r="2245" spans="1:7" s="97" customFormat="1" x14ac:dyDescent="0.2">
      <c r="A2245" s="96"/>
      <c r="B2245" s="96"/>
      <c r="E2245" s="98"/>
      <c r="G2245" s="98"/>
    </row>
    <row r="2246" spans="1:7" s="97" customFormat="1" x14ac:dyDescent="0.2">
      <c r="A2246" s="96"/>
      <c r="B2246" s="96"/>
      <c r="E2246" s="98"/>
      <c r="G2246" s="98"/>
    </row>
    <row r="2247" spans="1:7" s="97" customFormat="1" x14ac:dyDescent="0.2">
      <c r="A2247" s="96"/>
      <c r="B2247" s="96"/>
      <c r="E2247" s="98"/>
      <c r="G2247" s="98"/>
    </row>
    <row r="2248" spans="1:7" s="97" customFormat="1" x14ac:dyDescent="0.2">
      <c r="A2248" s="96"/>
      <c r="B2248" s="96"/>
      <c r="E2248" s="98"/>
      <c r="G2248" s="98"/>
    </row>
    <row r="2249" spans="1:7" s="97" customFormat="1" x14ac:dyDescent="0.2">
      <c r="A2249" s="96"/>
      <c r="B2249" s="96"/>
      <c r="E2249" s="98"/>
      <c r="G2249" s="98"/>
    </row>
    <row r="2250" spans="1:7" s="97" customFormat="1" x14ac:dyDescent="0.2">
      <c r="A2250" s="96"/>
      <c r="B2250" s="96"/>
      <c r="E2250" s="98"/>
      <c r="G2250" s="98"/>
    </row>
    <row r="2251" spans="1:7" s="97" customFormat="1" x14ac:dyDescent="0.2">
      <c r="A2251" s="96"/>
      <c r="B2251" s="96"/>
      <c r="E2251" s="98"/>
      <c r="G2251" s="98"/>
    </row>
    <row r="2252" spans="1:7" s="97" customFormat="1" x14ac:dyDescent="0.2">
      <c r="A2252" s="96"/>
      <c r="B2252" s="96"/>
      <c r="E2252" s="98"/>
      <c r="G2252" s="98"/>
    </row>
    <row r="2253" spans="1:7" s="97" customFormat="1" x14ac:dyDescent="0.2">
      <c r="A2253" s="96"/>
      <c r="B2253" s="96"/>
      <c r="E2253" s="98"/>
      <c r="G2253" s="98"/>
    </row>
    <row r="2254" spans="1:7" s="97" customFormat="1" x14ac:dyDescent="0.2">
      <c r="A2254" s="96"/>
      <c r="B2254" s="96"/>
      <c r="E2254" s="98"/>
      <c r="G2254" s="98"/>
    </row>
    <row r="2255" spans="1:7" s="97" customFormat="1" x14ac:dyDescent="0.2">
      <c r="A2255" s="96"/>
      <c r="B2255" s="96"/>
      <c r="E2255" s="98"/>
      <c r="G2255" s="98"/>
    </row>
    <row r="2256" spans="1:7" s="97" customFormat="1" x14ac:dyDescent="0.2">
      <c r="A2256" s="96"/>
      <c r="B2256" s="96"/>
      <c r="E2256" s="98"/>
      <c r="G2256" s="98"/>
    </row>
    <row r="2257" spans="1:7" s="97" customFormat="1" x14ac:dyDescent="0.2">
      <c r="A2257" s="96"/>
      <c r="B2257" s="96"/>
      <c r="E2257" s="98"/>
      <c r="G2257" s="98"/>
    </row>
    <row r="2258" spans="1:7" s="97" customFormat="1" x14ac:dyDescent="0.2">
      <c r="A2258" s="96"/>
      <c r="B2258" s="96"/>
      <c r="E2258" s="98"/>
      <c r="G2258" s="98"/>
    </row>
    <row r="2259" spans="1:7" s="97" customFormat="1" x14ac:dyDescent="0.2">
      <c r="A2259" s="96"/>
      <c r="B2259" s="96"/>
      <c r="E2259" s="98"/>
      <c r="G2259" s="98"/>
    </row>
    <row r="2260" spans="1:7" s="97" customFormat="1" x14ac:dyDescent="0.2">
      <c r="A2260" s="96"/>
      <c r="B2260" s="96"/>
      <c r="E2260" s="98"/>
      <c r="G2260" s="98"/>
    </row>
    <row r="2261" spans="1:7" s="97" customFormat="1" x14ac:dyDescent="0.2">
      <c r="A2261" s="96"/>
      <c r="B2261" s="96"/>
      <c r="E2261" s="98"/>
      <c r="G2261" s="98"/>
    </row>
    <row r="2262" spans="1:7" s="97" customFormat="1" x14ac:dyDescent="0.2">
      <c r="A2262" s="96"/>
      <c r="B2262" s="96"/>
      <c r="E2262" s="98"/>
      <c r="G2262" s="98"/>
    </row>
    <row r="2263" spans="1:7" s="97" customFormat="1" x14ac:dyDescent="0.2">
      <c r="A2263" s="96"/>
      <c r="B2263" s="96"/>
      <c r="E2263" s="98"/>
      <c r="G2263" s="98"/>
    </row>
    <row r="2264" spans="1:7" s="97" customFormat="1" x14ac:dyDescent="0.2">
      <c r="A2264" s="96"/>
      <c r="B2264" s="96"/>
      <c r="E2264" s="98"/>
      <c r="G2264" s="98"/>
    </row>
    <row r="2265" spans="1:7" s="97" customFormat="1" x14ac:dyDescent="0.2">
      <c r="A2265" s="96"/>
      <c r="B2265" s="96"/>
      <c r="E2265" s="98"/>
      <c r="G2265" s="98"/>
    </row>
    <row r="2266" spans="1:7" s="97" customFormat="1" x14ac:dyDescent="0.2">
      <c r="A2266" s="96"/>
      <c r="B2266" s="96"/>
      <c r="E2266" s="98"/>
      <c r="G2266" s="98"/>
    </row>
    <row r="2267" spans="1:7" s="97" customFormat="1" x14ac:dyDescent="0.2">
      <c r="A2267" s="96"/>
      <c r="B2267" s="96"/>
      <c r="E2267" s="98"/>
      <c r="G2267" s="98"/>
    </row>
    <row r="2268" spans="1:7" s="97" customFormat="1" x14ac:dyDescent="0.2">
      <c r="A2268" s="96"/>
      <c r="B2268" s="96"/>
      <c r="E2268" s="98"/>
      <c r="G2268" s="98"/>
    </row>
    <row r="2269" spans="1:7" s="97" customFormat="1" x14ac:dyDescent="0.2">
      <c r="A2269" s="96"/>
      <c r="B2269" s="96"/>
      <c r="E2269" s="98"/>
      <c r="G2269" s="98"/>
    </row>
    <row r="2270" spans="1:7" s="97" customFormat="1" x14ac:dyDescent="0.2">
      <c r="A2270" s="96"/>
      <c r="B2270" s="96"/>
      <c r="E2270" s="98"/>
      <c r="G2270" s="98"/>
    </row>
    <row r="2271" spans="1:7" s="97" customFormat="1" x14ac:dyDescent="0.2">
      <c r="A2271" s="96"/>
      <c r="B2271" s="96"/>
      <c r="E2271" s="98"/>
      <c r="G2271" s="98"/>
    </row>
    <row r="2272" spans="1:7" s="97" customFormat="1" x14ac:dyDescent="0.2">
      <c r="A2272" s="96"/>
      <c r="B2272" s="96"/>
      <c r="E2272" s="98"/>
      <c r="G2272" s="98"/>
    </row>
    <row r="2273" spans="1:7" s="97" customFormat="1" x14ac:dyDescent="0.2">
      <c r="A2273" s="96"/>
      <c r="B2273" s="96"/>
      <c r="E2273" s="98"/>
      <c r="G2273" s="98"/>
    </row>
    <row r="2274" spans="1:7" s="97" customFormat="1" x14ac:dyDescent="0.2">
      <c r="A2274" s="96"/>
      <c r="B2274" s="96"/>
      <c r="E2274" s="98"/>
      <c r="G2274" s="98"/>
    </row>
    <row r="2275" spans="1:7" s="97" customFormat="1" x14ac:dyDescent="0.2">
      <c r="A2275" s="96"/>
      <c r="B2275" s="96"/>
      <c r="E2275" s="98"/>
      <c r="G2275" s="98"/>
    </row>
    <row r="2276" spans="1:7" s="97" customFormat="1" x14ac:dyDescent="0.2">
      <c r="A2276" s="96"/>
      <c r="B2276" s="96"/>
      <c r="E2276" s="98"/>
      <c r="G2276" s="98"/>
    </row>
    <row r="2277" spans="1:7" s="97" customFormat="1" x14ac:dyDescent="0.2">
      <c r="A2277" s="96"/>
      <c r="B2277" s="96"/>
      <c r="E2277" s="98"/>
      <c r="G2277" s="98"/>
    </row>
    <row r="2278" spans="1:7" s="97" customFormat="1" x14ac:dyDescent="0.2">
      <c r="A2278" s="96"/>
      <c r="B2278" s="96"/>
      <c r="E2278" s="98"/>
      <c r="G2278" s="98"/>
    </row>
    <row r="2279" spans="1:7" s="97" customFormat="1" x14ac:dyDescent="0.2">
      <c r="A2279" s="96"/>
      <c r="B2279" s="96"/>
      <c r="E2279" s="98"/>
      <c r="G2279" s="98"/>
    </row>
    <row r="2280" spans="1:7" s="97" customFormat="1" x14ac:dyDescent="0.2">
      <c r="A2280" s="96"/>
      <c r="B2280" s="96"/>
      <c r="E2280" s="98"/>
      <c r="G2280" s="98"/>
    </row>
    <row r="2281" spans="1:7" s="97" customFormat="1" x14ac:dyDescent="0.2">
      <c r="A2281" s="96"/>
      <c r="B2281" s="96"/>
      <c r="E2281" s="98"/>
      <c r="G2281" s="98"/>
    </row>
    <row r="2282" spans="1:7" s="97" customFormat="1" x14ac:dyDescent="0.2">
      <c r="A2282" s="96"/>
      <c r="B2282" s="96"/>
      <c r="E2282" s="98"/>
      <c r="G2282" s="98"/>
    </row>
    <row r="2283" spans="1:7" s="97" customFormat="1" x14ac:dyDescent="0.2">
      <c r="A2283" s="96"/>
      <c r="B2283" s="96"/>
      <c r="E2283" s="98"/>
      <c r="G2283" s="98"/>
    </row>
    <row r="2284" spans="1:7" s="97" customFormat="1" x14ac:dyDescent="0.2">
      <c r="A2284" s="96"/>
      <c r="B2284" s="96"/>
      <c r="E2284" s="98"/>
      <c r="G2284" s="98"/>
    </row>
    <row r="2285" spans="1:7" s="97" customFormat="1" x14ac:dyDescent="0.2">
      <c r="A2285" s="96"/>
      <c r="B2285" s="96"/>
      <c r="E2285" s="98"/>
      <c r="G2285" s="98"/>
    </row>
    <row r="2286" spans="1:7" s="97" customFormat="1" x14ac:dyDescent="0.2">
      <c r="A2286" s="96"/>
      <c r="B2286" s="96"/>
      <c r="E2286" s="98"/>
      <c r="G2286" s="98"/>
    </row>
    <row r="2287" spans="1:7" s="97" customFormat="1" x14ac:dyDescent="0.2">
      <c r="A2287" s="96"/>
      <c r="B2287" s="96"/>
      <c r="E2287" s="98"/>
      <c r="G2287" s="98"/>
    </row>
    <row r="2288" spans="1:7" s="97" customFormat="1" x14ac:dyDescent="0.2">
      <c r="A2288" s="96"/>
      <c r="B2288" s="96"/>
      <c r="E2288" s="98"/>
      <c r="G2288" s="98"/>
    </row>
    <row r="2289" spans="1:7" s="97" customFormat="1" x14ac:dyDescent="0.2">
      <c r="A2289" s="96"/>
      <c r="B2289" s="96"/>
      <c r="E2289" s="98"/>
      <c r="G2289" s="98"/>
    </row>
    <row r="2290" spans="1:7" s="97" customFormat="1" x14ac:dyDescent="0.2">
      <c r="A2290" s="96"/>
      <c r="B2290" s="96"/>
      <c r="E2290" s="98"/>
      <c r="G2290" s="98"/>
    </row>
    <row r="2291" spans="1:7" s="97" customFormat="1" x14ac:dyDescent="0.2">
      <c r="A2291" s="96"/>
      <c r="B2291" s="96"/>
      <c r="E2291" s="98"/>
      <c r="G2291" s="98"/>
    </row>
    <row r="2292" spans="1:7" s="97" customFormat="1" x14ac:dyDescent="0.2">
      <c r="A2292" s="96"/>
      <c r="B2292" s="96"/>
      <c r="E2292" s="98"/>
      <c r="G2292" s="98"/>
    </row>
    <row r="2293" spans="1:7" s="97" customFormat="1" x14ac:dyDescent="0.2">
      <c r="A2293" s="96"/>
      <c r="B2293" s="96"/>
      <c r="E2293" s="98"/>
      <c r="G2293" s="98"/>
    </row>
    <row r="2294" spans="1:7" s="97" customFormat="1" x14ac:dyDescent="0.2">
      <c r="A2294" s="96"/>
      <c r="B2294" s="96"/>
      <c r="E2294" s="98"/>
      <c r="G2294" s="98"/>
    </row>
    <row r="2295" spans="1:7" s="97" customFormat="1" x14ac:dyDescent="0.2">
      <c r="A2295" s="96"/>
      <c r="B2295" s="96"/>
      <c r="E2295" s="98"/>
      <c r="G2295" s="98"/>
    </row>
    <row r="2296" spans="1:7" s="97" customFormat="1" x14ac:dyDescent="0.2">
      <c r="A2296" s="96"/>
      <c r="B2296" s="96"/>
      <c r="E2296" s="98"/>
      <c r="G2296" s="98"/>
    </row>
    <row r="2297" spans="1:7" s="97" customFormat="1" x14ac:dyDescent="0.2">
      <c r="A2297" s="96"/>
      <c r="B2297" s="96"/>
      <c r="E2297" s="98"/>
      <c r="G2297" s="98"/>
    </row>
    <row r="2298" spans="1:7" s="97" customFormat="1" x14ac:dyDescent="0.2">
      <c r="A2298" s="96"/>
      <c r="B2298" s="96"/>
      <c r="E2298" s="98"/>
      <c r="G2298" s="98"/>
    </row>
    <row r="2299" spans="1:7" s="97" customFormat="1" x14ac:dyDescent="0.2">
      <c r="A2299" s="96"/>
      <c r="B2299" s="96"/>
      <c r="E2299" s="98"/>
      <c r="G2299" s="98"/>
    </row>
    <row r="2300" spans="1:7" s="97" customFormat="1" x14ac:dyDescent="0.2">
      <c r="A2300" s="96"/>
      <c r="B2300" s="96"/>
      <c r="E2300" s="98"/>
      <c r="G2300" s="98"/>
    </row>
    <row r="2301" spans="1:7" s="97" customFormat="1" x14ac:dyDescent="0.2">
      <c r="A2301" s="96"/>
      <c r="B2301" s="96"/>
      <c r="E2301" s="98"/>
      <c r="G2301" s="98"/>
    </row>
    <row r="2302" spans="1:7" s="97" customFormat="1" x14ac:dyDescent="0.2">
      <c r="A2302" s="96"/>
      <c r="B2302" s="96"/>
      <c r="E2302" s="98"/>
      <c r="G2302" s="98"/>
    </row>
    <row r="2303" spans="1:7" s="97" customFormat="1" x14ac:dyDescent="0.2">
      <c r="A2303" s="96"/>
      <c r="B2303" s="96"/>
      <c r="E2303" s="98"/>
      <c r="G2303" s="98"/>
    </row>
    <row r="2304" spans="1:7" s="97" customFormat="1" x14ac:dyDescent="0.2">
      <c r="A2304" s="96"/>
      <c r="B2304" s="96"/>
      <c r="E2304" s="98"/>
      <c r="G2304" s="98"/>
    </row>
    <row r="2305" spans="1:7" s="97" customFormat="1" x14ac:dyDescent="0.2">
      <c r="A2305" s="96"/>
      <c r="B2305" s="96"/>
      <c r="E2305" s="98"/>
      <c r="G2305" s="98"/>
    </row>
    <row r="2306" spans="1:7" s="97" customFormat="1" x14ac:dyDescent="0.2">
      <c r="A2306" s="96"/>
      <c r="B2306" s="96"/>
      <c r="E2306" s="98"/>
      <c r="G2306" s="98"/>
    </row>
    <row r="2307" spans="1:7" s="97" customFormat="1" x14ac:dyDescent="0.2">
      <c r="A2307" s="96"/>
      <c r="B2307" s="96"/>
      <c r="E2307" s="98"/>
      <c r="G2307" s="98"/>
    </row>
    <row r="2308" spans="1:7" s="97" customFormat="1" x14ac:dyDescent="0.2">
      <c r="A2308" s="96"/>
      <c r="B2308" s="96"/>
      <c r="E2308" s="98"/>
      <c r="G2308" s="98"/>
    </row>
    <row r="2309" spans="1:7" s="97" customFormat="1" x14ac:dyDescent="0.2">
      <c r="A2309" s="96"/>
      <c r="B2309" s="96"/>
      <c r="E2309" s="98"/>
      <c r="G2309" s="98"/>
    </row>
    <row r="2310" spans="1:7" s="97" customFormat="1" x14ac:dyDescent="0.2">
      <c r="A2310" s="96"/>
      <c r="B2310" s="96"/>
      <c r="E2310" s="98"/>
      <c r="G2310" s="98"/>
    </row>
    <row r="2311" spans="1:7" s="97" customFormat="1" x14ac:dyDescent="0.2">
      <c r="A2311" s="96"/>
      <c r="B2311" s="96"/>
      <c r="E2311" s="98"/>
      <c r="G2311" s="98"/>
    </row>
    <row r="2312" spans="1:7" s="97" customFormat="1" x14ac:dyDescent="0.2">
      <c r="A2312" s="96"/>
      <c r="B2312" s="96"/>
      <c r="E2312" s="98"/>
      <c r="G2312" s="98"/>
    </row>
    <row r="2313" spans="1:7" s="97" customFormat="1" x14ac:dyDescent="0.2">
      <c r="A2313" s="96"/>
      <c r="B2313" s="96"/>
      <c r="E2313" s="98"/>
      <c r="G2313" s="98"/>
    </row>
    <row r="2314" spans="1:7" s="97" customFormat="1" x14ac:dyDescent="0.2">
      <c r="A2314" s="96"/>
      <c r="B2314" s="96"/>
      <c r="E2314" s="98"/>
      <c r="G2314" s="98"/>
    </row>
    <row r="2315" spans="1:7" s="97" customFormat="1" x14ac:dyDescent="0.2">
      <c r="A2315" s="96"/>
      <c r="B2315" s="96"/>
      <c r="E2315" s="98"/>
      <c r="G2315" s="98"/>
    </row>
    <row r="2316" spans="1:7" s="97" customFormat="1" x14ac:dyDescent="0.2">
      <c r="A2316" s="96"/>
      <c r="B2316" s="96"/>
      <c r="E2316" s="98"/>
      <c r="G2316" s="98"/>
    </row>
    <row r="2317" spans="1:7" s="97" customFormat="1" x14ac:dyDescent="0.2">
      <c r="A2317" s="96"/>
      <c r="B2317" s="96"/>
      <c r="E2317" s="98"/>
      <c r="G2317" s="98"/>
    </row>
    <row r="2318" spans="1:7" s="97" customFormat="1" x14ac:dyDescent="0.2">
      <c r="A2318" s="96"/>
      <c r="B2318" s="96"/>
      <c r="E2318" s="98"/>
      <c r="G2318" s="98"/>
    </row>
    <row r="2319" spans="1:7" s="97" customFormat="1" x14ac:dyDescent="0.2">
      <c r="A2319" s="96"/>
      <c r="B2319" s="96"/>
      <c r="E2319" s="98"/>
      <c r="G2319" s="98"/>
    </row>
    <row r="2320" spans="1:7" s="97" customFormat="1" x14ac:dyDescent="0.2">
      <c r="A2320" s="96"/>
      <c r="B2320" s="96"/>
      <c r="E2320" s="98"/>
      <c r="G2320" s="98"/>
    </row>
    <row r="2321" spans="1:7" s="97" customFormat="1" x14ac:dyDescent="0.2">
      <c r="A2321" s="96"/>
      <c r="B2321" s="96"/>
      <c r="E2321" s="98"/>
      <c r="G2321" s="98"/>
    </row>
    <row r="2322" spans="1:7" s="97" customFormat="1" x14ac:dyDescent="0.2">
      <c r="A2322" s="96"/>
      <c r="B2322" s="96"/>
      <c r="E2322" s="98"/>
      <c r="G2322" s="98"/>
    </row>
    <row r="2323" spans="1:7" s="97" customFormat="1" x14ac:dyDescent="0.2">
      <c r="A2323" s="96"/>
      <c r="B2323" s="96"/>
      <c r="E2323" s="98"/>
      <c r="G2323" s="98"/>
    </row>
    <row r="2324" spans="1:7" s="97" customFormat="1" x14ac:dyDescent="0.2">
      <c r="A2324" s="96"/>
      <c r="B2324" s="96"/>
      <c r="E2324" s="98"/>
      <c r="G2324" s="98"/>
    </row>
    <row r="2325" spans="1:7" s="97" customFormat="1" x14ac:dyDescent="0.2">
      <c r="A2325" s="96"/>
      <c r="B2325" s="96"/>
      <c r="E2325" s="98"/>
      <c r="G2325" s="98"/>
    </row>
    <row r="2326" spans="1:7" s="97" customFormat="1" x14ac:dyDescent="0.2">
      <c r="A2326" s="96"/>
      <c r="B2326" s="96"/>
      <c r="E2326" s="98"/>
      <c r="G2326" s="98"/>
    </row>
    <row r="2327" spans="1:7" s="97" customFormat="1" x14ac:dyDescent="0.2">
      <c r="A2327" s="96"/>
      <c r="B2327" s="96"/>
      <c r="E2327" s="98"/>
      <c r="G2327" s="98"/>
    </row>
    <row r="2328" spans="1:7" s="97" customFormat="1" x14ac:dyDescent="0.2">
      <c r="A2328" s="96"/>
      <c r="B2328" s="96"/>
      <c r="E2328" s="98"/>
      <c r="G2328" s="98"/>
    </row>
    <row r="2329" spans="1:7" s="97" customFormat="1" x14ac:dyDescent="0.2">
      <c r="A2329" s="96"/>
      <c r="B2329" s="96"/>
      <c r="E2329" s="98"/>
      <c r="G2329" s="98"/>
    </row>
    <row r="2330" spans="1:7" s="97" customFormat="1" x14ac:dyDescent="0.2">
      <c r="A2330" s="96"/>
      <c r="B2330" s="96"/>
      <c r="E2330" s="98"/>
      <c r="G2330" s="98"/>
    </row>
    <row r="2331" spans="1:7" s="97" customFormat="1" x14ac:dyDescent="0.2">
      <c r="A2331" s="96"/>
      <c r="B2331" s="96"/>
      <c r="E2331" s="98"/>
      <c r="G2331" s="98"/>
    </row>
    <row r="2332" spans="1:7" s="97" customFormat="1" x14ac:dyDescent="0.2">
      <c r="A2332" s="96"/>
      <c r="B2332" s="96"/>
      <c r="E2332" s="98"/>
      <c r="G2332" s="98"/>
    </row>
    <row r="2333" spans="1:7" s="97" customFormat="1" x14ac:dyDescent="0.2">
      <c r="A2333" s="96"/>
      <c r="B2333" s="96"/>
      <c r="E2333" s="98"/>
      <c r="G2333" s="98"/>
    </row>
    <row r="2334" spans="1:7" s="97" customFormat="1" x14ac:dyDescent="0.2">
      <c r="A2334" s="96"/>
      <c r="B2334" s="96"/>
      <c r="E2334" s="98"/>
      <c r="G2334" s="98"/>
    </row>
    <row r="2335" spans="1:7" s="97" customFormat="1" x14ac:dyDescent="0.2">
      <c r="A2335" s="96"/>
      <c r="B2335" s="96"/>
      <c r="E2335" s="98"/>
      <c r="G2335" s="98"/>
    </row>
    <row r="2336" spans="1:7" s="97" customFormat="1" x14ac:dyDescent="0.2">
      <c r="A2336" s="96"/>
      <c r="B2336" s="96"/>
      <c r="E2336" s="98"/>
      <c r="G2336" s="98"/>
    </row>
    <row r="2337" spans="1:7" s="97" customFormat="1" x14ac:dyDescent="0.2">
      <c r="A2337" s="96"/>
      <c r="B2337" s="96"/>
      <c r="E2337" s="98"/>
      <c r="G2337" s="98"/>
    </row>
    <row r="2338" spans="1:7" s="97" customFormat="1" x14ac:dyDescent="0.2">
      <c r="A2338" s="96"/>
      <c r="B2338" s="96"/>
      <c r="E2338" s="98"/>
      <c r="G2338" s="98"/>
    </row>
    <row r="2339" spans="1:7" s="97" customFormat="1" x14ac:dyDescent="0.2">
      <c r="A2339" s="96"/>
      <c r="B2339" s="96"/>
      <c r="E2339" s="98"/>
      <c r="G2339" s="98"/>
    </row>
    <row r="2340" spans="1:7" s="97" customFormat="1" x14ac:dyDescent="0.2">
      <c r="A2340" s="96"/>
      <c r="B2340" s="96"/>
      <c r="E2340" s="98"/>
      <c r="G2340" s="98"/>
    </row>
    <row r="2341" spans="1:7" s="97" customFormat="1" x14ac:dyDescent="0.2">
      <c r="A2341" s="96"/>
      <c r="B2341" s="96"/>
      <c r="E2341" s="98"/>
      <c r="G2341" s="98"/>
    </row>
    <row r="2342" spans="1:7" s="97" customFormat="1" x14ac:dyDescent="0.2">
      <c r="A2342" s="96"/>
      <c r="B2342" s="96"/>
      <c r="E2342" s="98"/>
      <c r="G2342" s="98"/>
    </row>
    <row r="2343" spans="1:7" s="97" customFormat="1" x14ac:dyDescent="0.2">
      <c r="A2343" s="96"/>
      <c r="B2343" s="96"/>
      <c r="E2343" s="98"/>
      <c r="G2343" s="98"/>
    </row>
    <row r="2344" spans="1:7" s="97" customFormat="1" x14ac:dyDescent="0.2">
      <c r="A2344" s="96"/>
      <c r="B2344" s="96"/>
      <c r="E2344" s="98"/>
      <c r="G2344" s="98"/>
    </row>
    <row r="2345" spans="1:7" s="97" customFormat="1" x14ac:dyDescent="0.2">
      <c r="A2345" s="96"/>
      <c r="B2345" s="96"/>
      <c r="E2345" s="98"/>
      <c r="G2345" s="98"/>
    </row>
    <row r="2346" spans="1:7" s="97" customFormat="1" x14ac:dyDescent="0.2">
      <c r="A2346" s="96"/>
      <c r="B2346" s="96"/>
      <c r="E2346" s="98"/>
      <c r="G2346" s="98"/>
    </row>
    <row r="2347" spans="1:7" s="97" customFormat="1" x14ac:dyDescent="0.2">
      <c r="A2347" s="96"/>
      <c r="B2347" s="96"/>
      <c r="E2347" s="98"/>
      <c r="G2347" s="98"/>
    </row>
    <row r="2348" spans="1:7" s="97" customFormat="1" x14ac:dyDescent="0.2">
      <c r="A2348" s="96"/>
      <c r="B2348" s="96"/>
      <c r="E2348" s="98"/>
      <c r="G2348" s="98"/>
    </row>
    <row r="2349" spans="1:7" s="97" customFormat="1" x14ac:dyDescent="0.2">
      <c r="A2349" s="96"/>
      <c r="B2349" s="96"/>
      <c r="E2349" s="98"/>
      <c r="G2349" s="98"/>
    </row>
    <row r="2350" spans="1:7" s="97" customFormat="1" x14ac:dyDescent="0.2">
      <c r="A2350" s="96"/>
      <c r="B2350" s="96"/>
      <c r="E2350" s="98"/>
      <c r="G2350" s="98"/>
    </row>
    <row r="2351" spans="1:7" s="97" customFormat="1" x14ac:dyDescent="0.2">
      <c r="A2351" s="96"/>
      <c r="B2351" s="96"/>
      <c r="E2351" s="98"/>
      <c r="G2351" s="98"/>
    </row>
    <row r="2352" spans="1:7" s="97" customFormat="1" x14ac:dyDescent="0.2">
      <c r="A2352" s="96"/>
      <c r="B2352" s="96"/>
      <c r="E2352" s="98"/>
      <c r="G2352" s="98"/>
    </row>
    <row r="2353" spans="1:7" s="97" customFormat="1" x14ac:dyDescent="0.2">
      <c r="A2353" s="96"/>
      <c r="B2353" s="96"/>
      <c r="E2353" s="98"/>
      <c r="G2353" s="98"/>
    </row>
    <row r="2354" spans="1:7" s="97" customFormat="1" x14ac:dyDescent="0.2">
      <c r="A2354" s="96"/>
      <c r="B2354" s="96"/>
      <c r="E2354" s="98"/>
      <c r="G2354" s="98"/>
    </row>
    <row r="2355" spans="1:7" s="97" customFormat="1" x14ac:dyDescent="0.2">
      <c r="A2355" s="96"/>
      <c r="B2355" s="96"/>
      <c r="E2355" s="98"/>
      <c r="G2355" s="98"/>
    </row>
    <row r="2356" spans="1:7" s="97" customFormat="1" x14ac:dyDescent="0.2">
      <c r="A2356" s="96"/>
      <c r="B2356" s="96"/>
      <c r="E2356" s="98"/>
      <c r="G2356" s="98"/>
    </row>
    <row r="2357" spans="1:7" s="97" customFormat="1" x14ac:dyDescent="0.2">
      <c r="A2357" s="96"/>
      <c r="B2357" s="96"/>
      <c r="E2357" s="98"/>
      <c r="G2357" s="98"/>
    </row>
    <row r="2358" spans="1:7" s="97" customFormat="1" x14ac:dyDescent="0.2">
      <c r="A2358" s="96"/>
      <c r="B2358" s="96"/>
      <c r="E2358" s="98"/>
      <c r="G2358" s="98"/>
    </row>
    <row r="2359" spans="1:7" s="97" customFormat="1" x14ac:dyDescent="0.2">
      <c r="A2359" s="96"/>
      <c r="B2359" s="96"/>
      <c r="E2359" s="98"/>
      <c r="G2359" s="98"/>
    </row>
    <row r="2360" spans="1:7" s="97" customFormat="1" x14ac:dyDescent="0.2">
      <c r="A2360" s="96"/>
      <c r="B2360" s="96"/>
      <c r="E2360" s="98"/>
      <c r="G2360" s="98"/>
    </row>
    <row r="2361" spans="1:7" s="97" customFormat="1" x14ac:dyDescent="0.2">
      <c r="A2361" s="96"/>
      <c r="B2361" s="96"/>
      <c r="E2361" s="98"/>
      <c r="G2361" s="98"/>
    </row>
    <row r="2362" spans="1:7" s="97" customFormat="1" x14ac:dyDescent="0.2">
      <c r="A2362" s="96"/>
      <c r="B2362" s="96"/>
      <c r="E2362" s="98"/>
      <c r="G2362" s="98"/>
    </row>
    <row r="2363" spans="1:7" s="97" customFormat="1" x14ac:dyDescent="0.2">
      <c r="A2363" s="96"/>
      <c r="B2363" s="96"/>
      <c r="E2363" s="98"/>
      <c r="G2363" s="98"/>
    </row>
    <row r="2364" spans="1:7" s="97" customFormat="1" x14ac:dyDescent="0.2">
      <c r="A2364" s="96"/>
      <c r="B2364" s="96"/>
      <c r="E2364" s="98"/>
      <c r="G2364" s="98"/>
    </row>
    <row r="2365" spans="1:7" s="97" customFormat="1" x14ac:dyDescent="0.2">
      <c r="A2365" s="96"/>
      <c r="B2365" s="96"/>
      <c r="E2365" s="98"/>
      <c r="G2365" s="98"/>
    </row>
    <row r="2366" spans="1:7" s="97" customFormat="1" x14ac:dyDescent="0.2">
      <c r="A2366" s="96"/>
      <c r="B2366" s="96"/>
      <c r="E2366" s="98"/>
      <c r="G2366" s="98"/>
    </row>
    <row r="2367" spans="1:7" s="97" customFormat="1" x14ac:dyDescent="0.2">
      <c r="A2367" s="96"/>
      <c r="B2367" s="96"/>
      <c r="E2367" s="98"/>
      <c r="G2367" s="98"/>
    </row>
    <row r="2368" spans="1:7" s="97" customFormat="1" x14ac:dyDescent="0.2">
      <c r="A2368" s="96"/>
      <c r="B2368" s="96"/>
      <c r="E2368" s="98"/>
      <c r="G2368" s="98"/>
    </row>
    <row r="2369" spans="1:7" s="97" customFormat="1" x14ac:dyDescent="0.2">
      <c r="A2369" s="96"/>
      <c r="B2369" s="96"/>
      <c r="E2369" s="98"/>
      <c r="G2369" s="98"/>
    </row>
    <row r="2370" spans="1:7" s="97" customFormat="1" x14ac:dyDescent="0.2">
      <c r="A2370" s="96"/>
      <c r="B2370" s="96"/>
      <c r="E2370" s="98"/>
      <c r="G2370" s="98"/>
    </row>
    <row r="2371" spans="1:7" s="97" customFormat="1" x14ac:dyDescent="0.2">
      <c r="A2371" s="96"/>
      <c r="B2371" s="96"/>
      <c r="E2371" s="98"/>
      <c r="G2371" s="98"/>
    </row>
    <row r="2372" spans="1:7" s="97" customFormat="1" x14ac:dyDescent="0.2">
      <c r="A2372" s="96"/>
      <c r="B2372" s="96"/>
      <c r="E2372" s="98"/>
      <c r="G2372" s="98"/>
    </row>
    <row r="2373" spans="1:7" s="97" customFormat="1" x14ac:dyDescent="0.2">
      <c r="A2373" s="96"/>
      <c r="B2373" s="96"/>
      <c r="E2373" s="98"/>
      <c r="G2373" s="98"/>
    </row>
    <row r="2374" spans="1:7" s="97" customFormat="1" x14ac:dyDescent="0.2">
      <c r="A2374" s="96"/>
      <c r="B2374" s="96"/>
      <c r="E2374" s="98"/>
      <c r="G2374" s="98"/>
    </row>
    <row r="2375" spans="1:7" s="97" customFormat="1" x14ac:dyDescent="0.2">
      <c r="A2375" s="96"/>
      <c r="B2375" s="96"/>
      <c r="E2375" s="98"/>
      <c r="G2375" s="98"/>
    </row>
    <row r="2376" spans="1:7" s="97" customFormat="1" x14ac:dyDescent="0.2">
      <c r="A2376" s="96"/>
      <c r="B2376" s="96"/>
      <c r="E2376" s="98"/>
      <c r="G2376" s="98"/>
    </row>
    <row r="2377" spans="1:7" s="97" customFormat="1" x14ac:dyDescent="0.2">
      <c r="A2377" s="96"/>
      <c r="B2377" s="96"/>
      <c r="E2377" s="98"/>
      <c r="G2377" s="98"/>
    </row>
    <row r="2378" spans="1:7" s="97" customFormat="1" x14ac:dyDescent="0.2">
      <c r="A2378" s="96"/>
      <c r="B2378" s="96"/>
      <c r="E2378" s="98"/>
      <c r="G2378" s="98"/>
    </row>
    <row r="2379" spans="1:7" s="97" customFormat="1" x14ac:dyDescent="0.2">
      <c r="A2379" s="96"/>
      <c r="B2379" s="96"/>
      <c r="E2379" s="98"/>
      <c r="G2379" s="98"/>
    </row>
    <row r="2380" spans="1:7" s="97" customFormat="1" x14ac:dyDescent="0.2">
      <c r="A2380" s="96"/>
      <c r="B2380" s="96"/>
      <c r="E2380" s="98"/>
      <c r="G2380" s="98"/>
    </row>
    <row r="2381" spans="1:7" s="97" customFormat="1" x14ac:dyDescent="0.2">
      <c r="A2381" s="96"/>
      <c r="B2381" s="96"/>
      <c r="E2381" s="98"/>
      <c r="G2381" s="98"/>
    </row>
    <row r="2382" spans="1:7" s="97" customFormat="1" x14ac:dyDescent="0.2">
      <c r="A2382" s="96"/>
      <c r="B2382" s="96"/>
      <c r="E2382" s="98"/>
      <c r="G2382" s="98"/>
    </row>
    <row r="2383" spans="1:7" s="97" customFormat="1" x14ac:dyDescent="0.2">
      <c r="A2383" s="96"/>
      <c r="B2383" s="96"/>
      <c r="E2383" s="98"/>
      <c r="G2383" s="98"/>
    </row>
    <row r="2384" spans="1:7" s="97" customFormat="1" x14ac:dyDescent="0.2">
      <c r="A2384" s="96"/>
      <c r="B2384" s="96"/>
      <c r="E2384" s="98"/>
      <c r="G2384" s="98"/>
    </row>
    <row r="2385" spans="1:7" s="97" customFormat="1" x14ac:dyDescent="0.2">
      <c r="A2385" s="96"/>
      <c r="B2385" s="96"/>
      <c r="E2385" s="98"/>
      <c r="G2385" s="98"/>
    </row>
    <row r="2386" spans="1:7" s="97" customFormat="1" x14ac:dyDescent="0.2">
      <c r="A2386" s="96"/>
      <c r="B2386" s="96"/>
      <c r="E2386" s="98"/>
      <c r="G2386" s="98"/>
    </row>
    <row r="2387" spans="1:7" s="97" customFormat="1" x14ac:dyDescent="0.2">
      <c r="A2387" s="96"/>
      <c r="B2387" s="96"/>
      <c r="E2387" s="98"/>
      <c r="G2387" s="98"/>
    </row>
    <row r="2388" spans="1:7" s="97" customFormat="1" x14ac:dyDescent="0.2">
      <c r="A2388" s="96"/>
      <c r="B2388" s="96"/>
      <c r="E2388" s="98"/>
      <c r="G2388" s="98"/>
    </row>
    <row r="2389" spans="1:7" s="97" customFormat="1" x14ac:dyDescent="0.2">
      <c r="A2389" s="96"/>
      <c r="B2389" s="96"/>
      <c r="E2389" s="98"/>
      <c r="G2389" s="98"/>
    </row>
    <row r="2390" spans="1:7" s="97" customFormat="1" x14ac:dyDescent="0.2">
      <c r="A2390" s="96"/>
      <c r="B2390" s="96"/>
      <c r="E2390" s="98"/>
      <c r="G2390" s="98"/>
    </row>
    <row r="2391" spans="1:7" s="97" customFormat="1" x14ac:dyDescent="0.2">
      <c r="A2391" s="96"/>
      <c r="B2391" s="96"/>
      <c r="E2391" s="98"/>
      <c r="G2391" s="98"/>
    </row>
    <row r="2392" spans="1:7" s="97" customFormat="1" x14ac:dyDescent="0.2">
      <c r="A2392" s="96"/>
      <c r="B2392" s="96"/>
      <c r="E2392" s="98"/>
      <c r="G2392" s="98"/>
    </row>
    <row r="2393" spans="1:7" s="97" customFormat="1" x14ac:dyDescent="0.2">
      <c r="A2393" s="96"/>
      <c r="B2393" s="96"/>
      <c r="E2393" s="98"/>
      <c r="G2393" s="98"/>
    </row>
    <row r="2394" spans="1:7" s="97" customFormat="1" x14ac:dyDescent="0.2">
      <c r="A2394" s="96"/>
      <c r="B2394" s="96"/>
      <c r="E2394" s="98"/>
      <c r="G2394" s="98"/>
    </row>
    <row r="2395" spans="1:7" s="97" customFormat="1" x14ac:dyDescent="0.2">
      <c r="A2395" s="96"/>
      <c r="B2395" s="96"/>
      <c r="E2395" s="98"/>
      <c r="G2395" s="98"/>
    </row>
    <row r="2396" spans="1:7" s="97" customFormat="1" x14ac:dyDescent="0.2">
      <c r="A2396" s="96"/>
      <c r="B2396" s="96"/>
      <c r="E2396" s="98"/>
      <c r="G2396" s="98"/>
    </row>
    <row r="2397" spans="1:7" s="97" customFormat="1" x14ac:dyDescent="0.2">
      <c r="A2397" s="96"/>
      <c r="B2397" s="96"/>
      <c r="E2397" s="98"/>
      <c r="G2397" s="98"/>
    </row>
    <row r="2398" spans="1:7" s="97" customFormat="1" x14ac:dyDescent="0.2">
      <c r="A2398" s="96"/>
      <c r="B2398" s="96"/>
      <c r="E2398" s="98"/>
      <c r="G2398" s="98"/>
    </row>
    <row r="2399" spans="1:7" s="97" customFormat="1" x14ac:dyDescent="0.2">
      <c r="A2399" s="96"/>
      <c r="B2399" s="96"/>
      <c r="E2399" s="98"/>
      <c r="G2399" s="98"/>
    </row>
    <row r="2400" spans="1:7" s="97" customFormat="1" x14ac:dyDescent="0.2">
      <c r="A2400" s="96"/>
      <c r="B2400" s="96"/>
      <c r="E2400" s="98"/>
      <c r="G2400" s="98"/>
    </row>
    <row r="2401" spans="1:7" s="97" customFormat="1" x14ac:dyDescent="0.2">
      <c r="A2401" s="96"/>
      <c r="B2401" s="96"/>
      <c r="E2401" s="98"/>
      <c r="G2401" s="98"/>
    </row>
    <row r="2402" spans="1:7" s="97" customFormat="1" x14ac:dyDescent="0.2">
      <c r="A2402" s="96"/>
      <c r="B2402" s="96"/>
      <c r="E2402" s="98"/>
      <c r="G2402" s="98"/>
    </row>
    <row r="2403" spans="1:7" s="97" customFormat="1" x14ac:dyDescent="0.2">
      <c r="A2403" s="96"/>
      <c r="B2403" s="96"/>
      <c r="E2403" s="98"/>
      <c r="G2403" s="98"/>
    </row>
    <row r="2404" spans="1:7" s="97" customFormat="1" x14ac:dyDescent="0.2">
      <c r="A2404" s="96"/>
      <c r="B2404" s="96"/>
      <c r="E2404" s="98"/>
      <c r="G2404" s="98"/>
    </row>
    <row r="2405" spans="1:7" s="97" customFormat="1" x14ac:dyDescent="0.2">
      <c r="A2405" s="96"/>
      <c r="B2405" s="96"/>
      <c r="E2405" s="98"/>
      <c r="G2405" s="98"/>
    </row>
    <row r="2406" spans="1:7" s="97" customFormat="1" x14ac:dyDescent="0.2">
      <c r="A2406" s="96"/>
      <c r="B2406" s="96"/>
      <c r="E2406" s="98"/>
      <c r="G2406" s="98"/>
    </row>
    <row r="2407" spans="1:7" s="97" customFormat="1" x14ac:dyDescent="0.2">
      <c r="A2407" s="96"/>
      <c r="B2407" s="96"/>
      <c r="E2407" s="98"/>
      <c r="G2407" s="98"/>
    </row>
    <row r="2408" spans="1:7" s="97" customFormat="1" x14ac:dyDescent="0.2">
      <c r="A2408" s="96"/>
      <c r="B2408" s="96"/>
      <c r="E2408" s="98"/>
      <c r="G2408" s="98"/>
    </row>
    <row r="2409" spans="1:7" s="97" customFormat="1" x14ac:dyDescent="0.2">
      <c r="A2409" s="96"/>
      <c r="B2409" s="96"/>
      <c r="E2409" s="98"/>
      <c r="G2409" s="98"/>
    </row>
    <row r="2410" spans="1:7" s="97" customFormat="1" x14ac:dyDescent="0.2">
      <c r="A2410" s="96"/>
      <c r="B2410" s="96"/>
      <c r="E2410" s="98"/>
      <c r="G2410" s="98"/>
    </row>
    <row r="2411" spans="1:7" s="97" customFormat="1" x14ac:dyDescent="0.2">
      <c r="A2411" s="96"/>
      <c r="B2411" s="96"/>
      <c r="E2411" s="98"/>
      <c r="G2411" s="98"/>
    </row>
    <row r="2412" spans="1:7" s="97" customFormat="1" x14ac:dyDescent="0.2">
      <c r="A2412" s="96"/>
      <c r="B2412" s="96"/>
      <c r="E2412" s="98"/>
      <c r="G2412" s="98"/>
    </row>
    <row r="2413" spans="1:7" s="97" customFormat="1" x14ac:dyDescent="0.2">
      <c r="A2413" s="96"/>
      <c r="B2413" s="96"/>
      <c r="E2413" s="98"/>
      <c r="G2413" s="98"/>
    </row>
    <row r="2414" spans="1:7" s="97" customFormat="1" x14ac:dyDescent="0.2">
      <c r="A2414" s="96"/>
      <c r="B2414" s="96"/>
      <c r="E2414" s="98"/>
      <c r="G2414" s="98"/>
    </row>
    <row r="2415" spans="1:7" s="97" customFormat="1" x14ac:dyDescent="0.2">
      <c r="A2415" s="96"/>
      <c r="B2415" s="96"/>
      <c r="E2415" s="98"/>
      <c r="G2415" s="98"/>
    </row>
    <row r="2416" spans="1:7" s="97" customFormat="1" x14ac:dyDescent="0.2">
      <c r="A2416" s="96"/>
      <c r="B2416" s="96"/>
      <c r="E2416" s="98"/>
      <c r="G2416" s="98"/>
    </row>
    <row r="2417" spans="1:7" s="97" customFormat="1" x14ac:dyDescent="0.2">
      <c r="A2417" s="96"/>
      <c r="B2417" s="96"/>
      <c r="E2417" s="98"/>
      <c r="G2417" s="98"/>
    </row>
    <row r="2418" spans="1:7" s="97" customFormat="1" x14ac:dyDescent="0.2">
      <c r="A2418" s="96"/>
      <c r="B2418" s="96"/>
      <c r="E2418" s="98"/>
      <c r="G2418" s="98"/>
    </row>
    <row r="2419" spans="1:7" s="97" customFormat="1" x14ac:dyDescent="0.2">
      <c r="A2419" s="96"/>
      <c r="B2419" s="96"/>
      <c r="E2419" s="98"/>
      <c r="G2419" s="98"/>
    </row>
    <row r="2420" spans="1:7" s="97" customFormat="1" x14ac:dyDescent="0.2">
      <c r="A2420" s="96"/>
      <c r="B2420" s="96"/>
      <c r="E2420" s="98"/>
      <c r="G2420" s="98"/>
    </row>
    <row r="2421" spans="1:7" s="97" customFormat="1" x14ac:dyDescent="0.2">
      <c r="A2421" s="96"/>
      <c r="B2421" s="96"/>
      <c r="E2421" s="98"/>
      <c r="G2421" s="98"/>
    </row>
    <row r="2422" spans="1:7" s="97" customFormat="1" x14ac:dyDescent="0.2">
      <c r="A2422" s="96"/>
      <c r="B2422" s="96"/>
      <c r="E2422" s="98"/>
      <c r="G2422" s="98"/>
    </row>
    <row r="2423" spans="1:7" s="97" customFormat="1" x14ac:dyDescent="0.2">
      <c r="A2423" s="96"/>
      <c r="B2423" s="96"/>
      <c r="E2423" s="98"/>
      <c r="G2423" s="98"/>
    </row>
    <row r="2424" spans="1:7" s="97" customFormat="1" x14ac:dyDescent="0.2">
      <c r="A2424" s="96"/>
      <c r="B2424" s="96"/>
      <c r="E2424" s="98"/>
      <c r="G2424" s="98"/>
    </row>
    <row r="2425" spans="1:7" s="97" customFormat="1" x14ac:dyDescent="0.2">
      <c r="A2425" s="96"/>
      <c r="B2425" s="96"/>
      <c r="E2425" s="98"/>
      <c r="G2425" s="98"/>
    </row>
    <row r="2426" spans="1:7" s="97" customFormat="1" x14ac:dyDescent="0.2">
      <c r="A2426" s="96"/>
      <c r="B2426" s="96"/>
      <c r="E2426" s="98"/>
      <c r="G2426" s="98"/>
    </row>
    <row r="2427" spans="1:7" s="97" customFormat="1" x14ac:dyDescent="0.2">
      <c r="A2427" s="96"/>
      <c r="B2427" s="96"/>
      <c r="E2427" s="98"/>
      <c r="G2427" s="98"/>
    </row>
    <row r="2428" spans="1:7" s="97" customFormat="1" x14ac:dyDescent="0.2">
      <c r="A2428" s="96"/>
      <c r="B2428" s="96"/>
      <c r="E2428" s="98"/>
      <c r="G2428" s="98"/>
    </row>
    <row r="2429" spans="1:7" s="97" customFormat="1" x14ac:dyDescent="0.2">
      <c r="A2429" s="96"/>
      <c r="B2429" s="96"/>
      <c r="E2429" s="98"/>
      <c r="G2429" s="98"/>
    </row>
    <row r="2430" spans="1:7" s="97" customFormat="1" x14ac:dyDescent="0.2">
      <c r="A2430" s="96"/>
      <c r="B2430" s="96"/>
      <c r="E2430" s="98"/>
      <c r="G2430" s="98"/>
    </row>
    <row r="2431" spans="1:7" s="97" customFormat="1" x14ac:dyDescent="0.2">
      <c r="A2431" s="96"/>
      <c r="B2431" s="96"/>
      <c r="E2431" s="98"/>
      <c r="G2431" s="98"/>
    </row>
    <row r="2432" spans="1:7" s="97" customFormat="1" x14ac:dyDescent="0.2">
      <c r="A2432" s="96"/>
      <c r="B2432" s="96"/>
      <c r="E2432" s="98"/>
      <c r="G2432" s="98"/>
    </row>
    <row r="2433" spans="1:7" s="97" customFormat="1" x14ac:dyDescent="0.2">
      <c r="A2433" s="96"/>
      <c r="B2433" s="96"/>
      <c r="E2433" s="98"/>
      <c r="G2433" s="98"/>
    </row>
    <row r="2434" spans="1:7" s="97" customFormat="1" x14ac:dyDescent="0.2">
      <c r="A2434" s="96"/>
      <c r="B2434" s="96"/>
      <c r="E2434" s="98"/>
      <c r="G2434" s="98"/>
    </row>
    <row r="2435" spans="1:7" s="97" customFormat="1" x14ac:dyDescent="0.2">
      <c r="A2435" s="96"/>
      <c r="B2435" s="96"/>
      <c r="E2435" s="98"/>
      <c r="G2435" s="98"/>
    </row>
    <row r="2436" spans="1:7" s="97" customFormat="1" x14ac:dyDescent="0.2">
      <c r="A2436" s="96"/>
      <c r="B2436" s="96"/>
      <c r="E2436" s="98"/>
      <c r="G2436" s="98"/>
    </row>
    <row r="2437" spans="1:7" s="97" customFormat="1" x14ac:dyDescent="0.2">
      <c r="A2437" s="96"/>
      <c r="B2437" s="96"/>
      <c r="E2437" s="98"/>
      <c r="G2437" s="98"/>
    </row>
    <row r="2438" spans="1:7" s="97" customFormat="1" x14ac:dyDescent="0.2">
      <c r="A2438" s="96"/>
      <c r="B2438" s="96"/>
      <c r="E2438" s="98"/>
      <c r="G2438" s="98"/>
    </row>
    <row r="2439" spans="1:7" s="97" customFormat="1" x14ac:dyDescent="0.2">
      <c r="A2439" s="96"/>
      <c r="B2439" s="96"/>
      <c r="E2439" s="98"/>
      <c r="G2439" s="98"/>
    </row>
    <row r="2440" spans="1:7" s="97" customFormat="1" x14ac:dyDescent="0.2">
      <c r="A2440" s="96"/>
      <c r="B2440" s="96"/>
      <c r="E2440" s="98"/>
      <c r="G2440" s="98"/>
    </row>
    <row r="2441" spans="1:7" s="97" customFormat="1" x14ac:dyDescent="0.2">
      <c r="A2441" s="96"/>
      <c r="B2441" s="96"/>
      <c r="E2441" s="98"/>
      <c r="G2441" s="98"/>
    </row>
    <row r="2442" spans="1:7" s="97" customFormat="1" x14ac:dyDescent="0.2">
      <c r="A2442" s="96"/>
      <c r="B2442" s="96"/>
      <c r="E2442" s="98"/>
      <c r="G2442" s="98"/>
    </row>
    <row r="2443" spans="1:7" s="97" customFormat="1" x14ac:dyDescent="0.2">
      <c r="A2443" s="96"/>
      <c r="B2443" s="96"/>
      <c r="E2443" s="98"/>
      <c r="G2443" s="98"/>
    </row>
    <row r="2444" spans="1:7" s="97" customFormat="1" x14ac:dyDescent="0.2">
      <c r="A2444" s="96"/>
      <c r="B2444" s="96"/>
      <c r="E2444" s="98"/>
      <c r="G2444" s="98"/>
    </row>
    <row r="2445" spans="1:7" s="97" customFormat="1" x14ac:dyDescent="0.2">
      <c r="A2445" s="96"/>
      <c r="B2445" s="96"/>
      <c r="E2445" s="98"/>
      <c r="G2445" s="98"/>
    </row>
    <row r="2446" spans="1:7" s="97" customFormat="1" x14ac:dyDescent="0.2">
      <c r="A2446" s="96"/>
      <c r="B2446" s="96"/>
      <c r="E2446" s="98"/>
      <c r="G2446" s="98"/>
    </row>
    <row r="2447" spans="1:7" s="97" customFormat="1" x14ac:dyDescent="0.2">
      <c r="A2447" s="96"/>
      <c r="B2447" s="96"/>
      <c r="E2447" s="98"/>
      <c r="G2447" s="98"/>
    </row>
    <row r="2448" spans="1:7" s="97" customFormat="1" x14ac:dyDescent="0.2">
      <c r="A2448" s="96"/>
      <c r="B2448" s="96"/>
      <c r="E2448" s="98"/>
      <c r="G2448" s="98"/>
    </row>
    <row r="2449" spans="1:7" s="97" customFormat="1" x14ac:dyDescent="0.2">
      <c r="A2449" s="96"/>
      <c r="B2449" s="96"/>
      <c r="E2449" s="98"/>
      <c r="G2449" s="98"/>
    </row>
    <row r="2450" spans="1:7" s="97" customFormat="1" x14ac:dyDescent="0.2">
      <c r="A2450" s="96"/>
      <c r="B2450" s="96"/>
      <c r="E2450" s="98"/>
      <c r="G2450" s="98"/>
    </row>
    <row r="2451" spans="1:7" s="97" customFormat="1" x14ac:dyDescent="0.2">
      <c r="A2451" s="96"/>
      <c r="B2451" s="96"/>
      <c r="E2451" s="98"/>
      <c r="G2451" s="98"/>
    </row>
    <row r="2452" spans="1:7" s="97" customFormat="1" x14ac:dyDescent="0.2">
      <c r="A2452" s="96"/>
      <c r="B2452" s="96"/>
      <c r="E2452" s="98"/>
      <c r="G2452" s="98"/>
    </row>
    <row r="2453" spans="1:7" s="97" customFormat="1" x14ac:dyDescent="0.2">
      <c r="A2453" s="96"/>
      <c r="B2453" s="96"/>
      <c r="E2453" s="98"/>
      <c r="G2453" s="98"/>
    </row>
    <row r="2454" spans="1:7" s="97" customFormat="1" x14ac:dyDescent="0.2">
      <c r="A2454" s="96"/>
      <c r="B2454" s="96"/>
      <c r="E2454" s="98"/>
      <c r="G2454" s="98"/>
    </row>
    <row r="2455" spans="1:7" s="97" customFormat="1" x14ac:dyDescent="0.2">
      <c r="A2455" s="96"/>
      <c r="B2455" s="96"/>
      <c r="E2455" s="98"/>
      <c r="G2455" s="98"/>
    </row>
    <row r="2456" spans="1:7" s="97" customFormat="1" x14ac:dyDescent="0.2">
      <c r="A2456" s="96"/>
      <c r="B2456" s="96"/>
      <c r="E2456" s="98"/>
      <c r="G2456" s="98"/>
    </row>
    <row r="2457" spans="1:7" s="97" customFormat="1" x14ac:dyDescent="0.2">
      <c r="A2457" s="96"/>
      <c r="B2457" s="96"/>
      <c r="E2457" s="98"/>
      <c r="G2457" s="98"/>
    </row>
    <row r="2458" spans="1:7" s="97" customFormat="1" x14ac:dyDescent="0.2">
      <c r="A2458" s="96"/>
      <c r="B2458" s="96"/>
      <c r="E2458" s="98"/>
      <c r="G2458" s="98"/>
    </row>
    <row r="2459" spans="1:7" s="97" customFormat="1" x14ac:dyDescent="0.2">
      <c r="A2459" s="96"/>
      <c r="B2459" s="96"/>
      <c r="E2459" s="98"/>
      <c r="G2459" s="98"/>
    </row>
    <row r="2460" spans="1:7" s="97" customFormat="1" x14ac:dyDescent="0.2">
      <c r="A2460" s="96"/>
      <c r="B2460" s="96"/>
      <c r="E2460" s="98"/>
      <c r="G2460" s="98"/>
    </row>
    <row r="2461" spans="1:7" s="97" customFormat="1" x14ac:dyDescent="0.2">
      <c r="A2461" s="96"/>
      <c r="B2461" s="96"/>
      <c r="E2461" s="98"/>
      <c r="G2461" s="98"/>
    </row>
    <row r="2462" spans="1:7" s="97" customFormat="1" x14ac:dyDescent="0.2">
      <c r="A2462" s="96"/>
      <c r="B2462" s="96"/>
      <c r="E2462" s="98"/>
      <c r="G2462" s="98"/>
    </row>
    <row r="2463" spans="1:7" s="97" customFormat="1" x14ac:dyDescent="0.2">
      <c r="A2463" s="96"/>
      <c r="B2463" s="96"/>
      <c r="E2463" s="98"/>
      <c r="G2463" s="98"/>
    </row>
    <row r="2464" spans="1:7" s="97" customFormat="1" x14ac:dyDescent="0.2">
      <c r="A2464" s="96"/>
      <c r="B2464" s="96"/>
      <c r="E2464" s="98"/>
      <c r="G2464" s="98"/>
    </row>
    <row r="2465" spans="1:7" s="97" customFormat="1" x14ac:dyDescent="0.2">
      <c r="A2465" s="96"/>
      <c r="B2465" s="96"/>
      <c r="E2465" s="98"/>
      <c r="G2465" s="98"/>
    </row>
    <row r="2466" spans="1:7" s="97" customFormat="1" x14ac:dyDescent="0.2">
      <c r="A2466" s="96"/>
      <c r="B2466" s="96"/>
      <c r="E2466" s="98"/>
      <c r="G2466" s="98"/>
    </row>
    <row r="2467" spans="1:7" s="97" customFormat="1" x14ac:dyDescent="0.2">
      <c r="A2467" s="96"/>
      <c r="B2467" s="96"/>
      <c r="E2467" s="98"/>
      <c r="G2467" s="98"/>
    </row>
    <row r="2468" spans="1:7" s="97" customFormat="1" x14ac:dyDescent="0.2">
      <c r="A2468" s="96"/>
      <c r="B2468" s="96"/>
      <c r="E2468" s="98"/>
      <c r="G2468" s="98"/>
    </row>
    <row r="2469" spans="1:7" s="97" customFormat="1" x14ac:dyDescent="0.2">
      <c r="A2469" s="96"/>
      <c r="B2469" s="96"/>
      <c r="E2469" s="98"/>
      <c r="G2469" s="98"/>
    </row>
    <row r="2470" spans="1:7" s="97" customFormat="1" x14ac:dyDescent="0.2">
      <c r="A2470" s="96"/>
      <c r="B2470" s="96"/>
      <c r="E2470" s="98"/>
      <c r="G2470" s="98"/>
    </row>
    <row r="2471" spans="1:7" s="97" customFormat="1" x14ac:dyDescent="0.2">
      <c r="A2471" s="96"/>
      <c r="B2471" s="96"/>
      <c r="E2471" s="98"/>
      <c r="G2471" s="98"/>
    </row>
    <row r="2472" spans="1:7" s="97" customFormat="1" x14ac:dyDescent="0.2">
      <c r="A2472" s="96"/>
      <c r="B2472" s="96"/>
      <c r="E2472" s="98"/>
      <c r="G2472" s="98"/>
    </row>
    <row r="2473" spans="1:7" s="97" customFormat="1" x14ac:dyDescent="0.2">
      <c r="A2473" s="96"/>
      <c r="B2473" s="96"/>
      <c r="E2473" s="98"/>
      <c r="G2473" s="98"/>
    </row>
    <row r="2474" spans="1:7" s="97" customFormat="1" x14ac:dyDescent="0.2">
      <c r="A2474" s="96"/>
      <c r="B2474" s="96"/>
      <c r="E2474" s="98"/>
      <c r="G2474" s="98"/>
    </row>
    <row r="2475" spans="1:7" s="97" customFormat="1" x14ac:dyDescent="0.2">
      <c r="A2475" s="96"/>
      <c r="B2475" s="96"/>
      <c r="E2475" s="98"/>
      <c r="G2475" s="98"/>
    </row>
    <row r="2476" spans="1:7" s="97" customFormat="1" x14ac:dyDescent="0.2">
      <c r="A2476" s="96"/>
      <c r="B2476" s="96"/>
      <c r="E2476" s="98"/>
      <c r="G2476" s="98"/>
    </row>
    <row r="2477" spans="1:7" s="97" customFormat="1" x14ac:dyDescent="0.2">
      <c r="A2477" s="96"/>
      <c r="B2477" s="96"/>
      <c r="E2477" s="98"/>
      <c r="G2477" s="98"/>
    </row>
    <row r="2478" spans="1:7" s="97" customFormat="1" x14ac:dyDescent="0.2">
      <c r="A2478" s="96"/>
      <c r="B2478" s="96"/>
      <c r="E2478" s="98"/>
      <c r="G2478" s="98"/>
    </row>
    <row r="2479" spans="1:7" s="97" customFormat="1" x14ac:dyDescent="0.2">
      <c r="A2479" s="96"/>
      <c r="B2479" s="96"/>
      <c r="E2479" s="98"/>
      <c r="G2479" s="98"/>
    </row>
    <row r="2480" spans="1:7" s="97" customFormat="1" x14ac:dyDescent="0.2">
      <c r="A2480" s="96"/>
      <c r="B2480" s="96"/>
      <c r="E2480" s="98"/>
      <c r="G2480" s="98"/>
    </row>
    <row r="2481" spans="1:7" s="97" customFormat="1" x14ac:dyDescent="0.2">
      <c r="A2481" s="96"/>
      <c r="B2481" s="96"/>
      <c r="E2481" s="98"/>
      <c r="G2481" s="98"/>
    </row>
    <row r="2482" spans="1:7" s="97" customFormat="1" x14ac:dyDescent="0.2">
      <c r="A2482" s="96"/>
      <c r="B2482" s="96"/>
      <c r="E2482" s="98"/>
      <c r="G2482" s="98"/>
    </row>
    <row r="2483" spans="1:7" s="97" customFormat="1" x14ac:dyDescent="0.2">
      <c r="A2483" s="96"/>
      <c r="B2483" s="96"/>
      <c r="E2483" s="98"/>
      <c r="G2483" s="98"/>
    </row>
    <row r="2484" spans="1:7" s="97" customFormat="1" x14ac:dyDescent="0.2">
      <c r="A2484" s="96"/>
      <c r="B2484" s="96"/>
      <c r="E2484" s="98"/>
      <c r="G2484" s="98"/>
    </row>
    <row r="2485" spans="1:7" s="97" customFormat="1" x14ac:dyDescent="0.2">
      <c r="A2485" s="96"/>
      <c r="B2485" s="96"/>
      <c r="E2485" s="98"/>
      <c r="G2485" s="98"/>
    </row>
    <row r="2486" spans="1:7" s="97" customFormat="1" x14ac:dyDescent="0.2">
      <c r="A2486" s="96"/>
      <c r="B2486" s="96"/>
      <c r="E2486" s="98"/>
      <c r="G2486" s="98"/>
    </row>
    <row r="2487" spans="1:7" s="97" customFormat="1" x14ac:dyDescent="0.2">
      <c r="A2487" s="96"/>
      <c r="B2487" s="96"/>
      <c r="E2487" s="98"/>
      <c r="G2487" s="98"/>
    </row>
    <row r="2488" spans="1:7" s="97" customFormat="1" x14ac:dyDescent="0.2">
      <c r="A2488" s="96"/>
      <c r="B2488" s="96"/>
      <c r="E2488" s="98"/>
      <c r="G2488" s="98"/>
    </row>
    <row r="2489" spans="1:7" s="97" customFormat="1" x14ac:dyDescent="0.2">
      <c r="A2489" s="96"/>
      <c r="B2489" s="96"/>
      <c r="E2489" s="98"/>
      <c r="G2489" s="98"/>
    </row>
    <row r="2490" spans="1:7" s="97" customFormat="1" x14ac:dyDescent="0.2">
      <c r="A2490" s="96"/>
      <c r="B2490" s="96"/>
      <c r="E2490" s="98"/>
      <c r="G2490" s="98"/>
    </row>
    <row r="2491" spans="1:7" s="97" customFormat="1" x14ac:dyDescent="0.2">
      <c r="A2491" s="96"/>
      <c r="B2491" s="96"/>
      <c r="E2491" s="98"/>
      <c r="G2491" s="98"/>
    </row>
    <row r="2492" spans="1:7" s="97" customFormat="1" x14ac:dyDescent="0.2">
      <c r="A2492" s="96"/>
      <c r="B2492" s="96"/>
      <c r="E2492" s="98"/>
      <c r="G2492" s="98"/>
    </row>
    <row r="2493" spans="1:7" s="97" customFormat="1" x14ac:dyDescent="0.2">
      <c r="A2493" s="96"/>
      <c r="B2493" s="96"/>
      <c r="E2493" s="98"/>
      <c r="G2493" s="98"/>
    </row>
    <row r="2494" spans="1:7" s="97" customFormat="1" x14ac:dyDescent="0.2">
      <c r="A2494" s="96"/>
      <c r="B2494" s="96"/>
      <c r="E2494" s="98"/>
      <c r="G2494" s="98"/>
    </row>
    <row r="2495" spans="1:7" s="97" customFormat="1" x14ac:dyDescent="0.2">
      <c r="A2495" s="96"/>
      <c r="B2495" s="96"/>
      <c r="E2495" s="98"/>
      <c r="G2495" s="98"/>
    </row>
    <row r="2496" spans="1:7" s="97" customFormat="1" x14ac:dyDescent="0.2">
      <c r="A2496" s="96"/>
      <c r="B2496" s="96"/>
      <c r="E2496" s="98"/>
      <c r="G2496" s="98"/>
    </row>
    <row r="2497" spans="1:7" s="97" customFormat="1" x14ac:dyDescent="0.2">
      <c r="A2497" s="96"/>
      <c r="B2497" s="96"/>
      <c r="E2497" s="98"/>
      <c r="G2497" s="98"/>
    </row>
    <row r="2498" spans="1:7" s="97" customFormat="1" x14ac:dyDescent="0.2">
      <c r="A2498" s="96"/>
      <c r="B2498" s="96"/>
      <c r="E2498" s="98"/>
      <c r="G2498" s="98"/>
    </row>
    <row r="2499" spans="1:7" s="97" customFormat="1" x14ac:dyDescent="0.2">
      <c r="A2499" s="96"/>
      <c r="B2499" s="96"/>
      <c r="E2499" s="98"/>
      <c r="G2499" s="98"/>
    </row>
    <row r="2500" spans="1:7" s="97" customFormat="1" x14ac:dyDescent="0.2">
      <c r="A2500" s="96"/>
      <c r="B2500" s="96"/>
      <c r="E2500" s="98"/>
      <c r="G2500" s="98"/>
    </row>
    <row r="2501" spans="1:7" s="97" customFormat="1" x14ac:dyDescent="0.2">
      <c r="A2501" s="96"/>
      <c r="B2501" s="96"/>
      <c r="E2501" s="98"/>
      <c r="G2501" s="98"/>
    </row>
    <row r="2502" spans="1:7" s="97" customFormat="1" x14ac:dyDescent="0.2">
      <c r="A2502" s="96"/>
      <c r="B2502" s="96"/>
      <c r="E2502" s="98"/>
      <c r="G2502" s="98"/>
    </row>
    <row r="2503" spans="1:7" s="97" customFormat="1" x14ac:dyDescent="0.2">
      <c r="A2503" s="96"/>
      <c r="B2503" s="96"/>
      <c r="E2503" s="98"/>
      <c r="G2503" s="98"/>
    </row>
    <row r="2504" spans="1:7" s="97" customFormat="1" x14ac:dyDescent="0.2">
      <c r="A2504" s="96"/>
      <c r="B2504" s="96"/>
      <c r="E2504" s="98"/>
      <c r="G2504" s="98"/>
    </row>
    <row r="2505" spans="1:7" s="97" customFormat="1" x14ac:dyDescent="0.2">
      <c r="A2505" s="96"/>
      <c r="B2505" s="96"/>
      <c r="E2505" s="98"/>
      <c r="G2505" s="98"/>
    </row>
    <row r="2506" spans="1:7" s="97" customFormat="1" x14ac:dyDescent="0.2">
      <c r="A2506" s="96"/>
      <c r="B2506" s="96"/>
      <c r="E2506" s="98"/>
      <c r="G2506" s="98"/>
    </row>
    <row r="2507" spans="1:7" s="97" customFormat="1" x14ac:dyDescent="0.2">
      <c r="A2507" s="96"/>
      <c r="B2507" s="96"/>
      <c r="E2507" s="98"/>
      <c r="G2507" s="98"/>
    </row>
    <row r="2508" spans="1:7" s="97" customFormat="1" x14ac:dyDescent="0.2">
      <c r="A2508" s="96"/>
      <c r="B2508" s="96"/>
      <c r="E2508" s="98"/>
      <c r="G2508" s="98"/>
    </row>
    <row r="2509" spans="1:7" s="97" customFormat="1" x14ac:dyDescent="0.2">
      <c r="A2509" s="96"/>
      <c r="B2509" s="96"/>
      <c r="E2509" s="98"/>
      <c r="G2509" s="98"/>
    </row>
    <row r="2510" spans="1:7" s="97" customFormat="1" x14ac:dyDescent="0.2">
      <c r="A2510" s="96"/>
      <c r="B2510" s="96"/>
      <c r="E2510" s="98"/>
      <c r="G2510" s="98"/>
    </row>
    <row r="2511" spans="1:7" s="97" customFormat="1" x14ac:dyDescent="0.2">
      <c r="A2511" s="96"/>
      <c r="B2511" s="96"/>
      <c r="E2511" s="98"/>
      <c r="G2511" s="98"/>
    </row>
    <row r="2512" spans="1:7" s="97" customFormat="1" x14ac:dyDescent="0.2">
      <c r="A2512" s="96"/>
      <c r="B2512" s="96"/>
      <c r="E2512" s="98"/>
      <c r="G2512" s="98"/>
    </row>
    <row r="2513" spans="1:7" s="97" customFormat="1" x14ac:dyDescent="0.2">
      <c r="A2513" s="96"/>
      <c r="B2513" s="96"/>
      <c r="E2513" s="98"/>
      <c r="G2513" s="98"/>
    </row>
    <row r="2514" spans="1:7" s="97" customFormat="1" x14ac:dyDescent="0.2">
      <c r="A2514" s="96"/>
      <c r="B2514" s="96"/>
      <c r="E2514" s="98"/>
      <c r="G2514" s="98"/>
    </row>
    <row r="2515" spans="1:7" s="97" customFormat="1" x14ac:dyDescent="0.2">
      <c r="A2515" s="96"/>
      <c r="B2515" s="96"/>
      <c r="E2515" s="98"/>
      <c r="G2515" s="98"/>
    </row>
    <row r="2516" spans="1:7" s="97" customFormat="1" x14ac:dyDescent="0.2">
      <c r="A2516" s="96"/>
      <c r="B2516" s="96"/>
      <c r="E2516" s="98"/>
      <c r="G2516" s="98"/>
    </row>
    <row r="2517" spans="1:7" s="97" customFormat="1" x14ac:dyDescent="0.2">
      <c r="A2517" s="96"/>
      <c r="B2517" s="96"/>
      <c r="E2517" s="98"/>
      <c r="G2517" s="98"/>
    </row>
    <row r="2518" spans="1:7" s="97" customFormat="1" x14ac:dyDescent="0.2">
      <c r="A2518" s="96"/>
      <c r="B2518" s="96"/>
      <c r="E2518" s="98"/>
      <c r="G2518" s="98"/>
    </row>
    <row r="2519" spans="1:7" s="97" customFormat="1" x14ac:dyDescent="0.2">
      <c r="A2519" s="96"/>
      <c r="B2519" s="96"/>
      <c r="E2519" s="98"/>
      <c r="G2519" s="98"/>
    </row>
    <row r="2520" spans="1:7" s="97" customFormat="1" x14ac:dyDescent="0.2">
      <c r="A2520" s="96"/>
      <c r="B2520" s="96"/>
      <c r="E2520" s="98"/>
      <c r="G2520" s="98"/>
    </row>
    <row r="2521" spans="1:7" s="97" customFormat="1" x14ac:dyDescent="0.2">
      <c r="A2521" s="96"/>
      <c r="B2521" s="96"/>
      <c r="E2521" s="98"/>
      <c r="G2521" s="98"/>
    </row>
    <row r="2522" spans="1:7" s="97" customFormat="1" x14ac:dyDescent="0.2">
      <c r="A2522" s="96"/>
      <c r="B2522" s="96"/>
      <c r="E2522" s="98"/>
      <c r="G2522" s="98"/>
    </row>
    <row r="2523" spans="1:7" s="97" customFormat="1" x14ac:dyDescent="0.2">
      <c r="A2523" s="96"/>
      <c r="B2523" s="96"/>
      <c r="E2523" s="98"/>
      <c r="G2523" s="98"/>
    </row>
    <row r="2524" spans="1:7" s="97" customFormat="1" x14ac:dyDescent="0.2">
      <c r="A2524" s="96"/>
      <c r="B2524" s="96"/>
      <c r="E2524" s="98"/>
      <c r="G2524" s="98"/>
    </row>
    <row r="2525" spans="1:7" s="97" customFormat="1" x14ac:dyDescent="0.2">
      <c r="A2525" s="96"/>
      <c r="B2525" s="96"/>
      <c r="E2525" s="98"/>
      <c r="G2525" s="98"/>
    </row>
    <row r="2526" spans="1:7" s="97" customFormat="1" x14ac:dyDescent="0.2">
      <c r="A2526" s="96"/>
      <c r="B2526" s="96"/>
      <c r="E2526" s="98"/>
      <c r="G2526" s="98"/>
    </row>
    <row r="2527" spans="1:7" s="97" customFormat="1" x14ac:dyDescent="0.2">
      <c r="A2527" s="96"/>
      <c r="B2527" s="96"/>
      <c r="E2527" s="98"/>
      <c r="G2527" s="98"/>
    </row>
    <row r="2528" spans="1:7" s="97" customFormat="1" x14ac:dyDescent="0.2">
      <c r="A2528" s="96"/>
      <c r="B2528" s="96"/>
      <c r="E2528" s="98"/>
      <c r="G2528" s="98"/>
    </row>
    <row r="2529" spans="1:7" s="97" customFormat="1" x14ac:dyDescent="0.2">
      <c r="A2529" s="96"/>
      <c r="B2529" s="96"/>
      <c r="E2529" s="98"/>
      <c r="G2529" s="98"/>
    </row>
    <row r="2530" spans="1:7" s="97" customFormat="1" x14ac:dyDescent="0.2">
      <c r="A2530" s="96"/>
      <c r="B2530" s="96"/>
      <c r="E2530" s="98"/>
      <c r="G2530" s="98"/>
    </row>
    <row r="2531" spans="1:7" s="97" customFormat="1" x14ac:dyDescent="0.2">
      <c r="A2531" s="96"/>
      <c r="B2531" s="96"/>
      <c r="E2531" s="98"/>
      <c r="G2531" s="98"/>
    </row>
    <row r="2532" spans="1:7" s="97" customFormat="1" x14ac:dyDescent="0.2">
      <c r="A2532" s="96"/>
      <c r="B2532" s="96"/>
      <c r="E2532" s="98"/>
      <c r="G2532" s="98"/>
    </row>
    <row r="2533" spans="1:7" s="97" customFormat="1" x14ac:dyDescent="0.2">
      <c r="A2533" s="96"/>
      <c r="B2533" s="96"/>
      <c r="E2533" s="98"/>
      <c r="G2533" s="98"/>
    </row>
    <row r="2534" spans="1:7" s="97" customFormat="1" x14ac:dyDescent="0.2">
      <c r="A2534" s="96"/>
      <c r="B2534" s="96"/>
      <c r="E2534" s="98"/>
      <c r="G2534" s="98"/>
    </row>
    <row r="2535" spans="1:7" s="97" customFormat="1" x14ac:dyDescent="0.2">
      <c r="A2535" s="96"/>
      <c r="B2535" s="96"/>
      <c r="E2535" s="98"/>
      <c r="G2535" s="98"/>
    </row>
    <row r="2536" spans="1:7" s="97" customFormat="1" x14ac:dyDescent="0.2">
      <c r="A2536" s="96"/>
      <c r="B2536" s="96"/>
      <c r="E2536" s="98"/>
      <c r="G2536" s="98"/>
    </row>
    <row r="2537" spans="1:7" s="97" customFormat="1" x14ac:dyDescent="0.2">
      <c r="A2537" s="96"/>
      <c r="B2537" s="96"/>
      <c r="E2537" s="98"/>
      <c r="G2537" s="98"/>
    </row>
    <row r="2538" spans="1:7" s="97" customFormat="1" x14ac:dyDescent="0.2">
      <c r="A2538" s="96"/>
      <c r="B2538" s="96"/>
      <c r="E2538" s="98"/>
      <c r="G2538" s="98"/>
    </row>
    <row r="2539" spans="1:7" s="97" customFormat="1" x14ac:dyDescent="0.2">
      <c r="A2539" s="96"/>
      <c r="B2539" s="96"/>
      <c r="E2539" s="98"/>
      <c r="G2539" s="98"/>
    </row>
    <row r="2540" spans="1:7" s="97" customFormat="1" x14ac:dyDescent="0.2">
      <c r="A2540" s="96"/>
      <c r="B2540" s="96"/>
      <c r="E2540" s="98"/>
      <c r="G2540" s="98"/>
    </row>
    <row r="2541" spans="1:7" s="97" customFormat="1" x14ac:dyDescent="0.2">
      <c r="A2541" s="96"/>
      <c r="B2541" s="96"/>
      <c r="E2541" s="98"/>
      <c r="G2541" s="98"/>
    </row>
    <row r="2542" spans="1:7" s="97" customFormat="1" x14ac:dyDescent="0.2">
      <c r="A2542" s="96"/>
      <c r="B2542" s="96"/>
      <c r="E2542" s="98"/>
      <c r="G2542" s="98"/>
    </row>
    <row r="2543" spans="1:7" s="97" customFormat="1" x14ac:dyDescent="0.2">
      <c r="A2543" s="96"/>
      <c r="B2543" s="96"/>
      <c r="E2543" s="98"/>
      <c r="G2543" s="98"/>
    </row>
    <row r="2544" spans="1:7" s="97" customFormat="1" x14ac:dyDescent="0.2">
      <c r="A2544" s="96"/>
      <c r="B2544" s="96"/>
      <c r="E2544" s="98"/>
      <c r="G2544" s="98"/>
    </row>
    <row r="2545" spans="1:7" s="97" customFormat="1" x14ac:dyDescent="0.2">
      <c r="A2545" s="96"/>
      <c r="B2545" s="96"/>
      <c r="E2545" s="98"/>
      <c r="G2545" s="98"/>
    </row>
    <row r="2546" spans="1:7" s="97" customFormat="1" x14ac:dyDescent="0.2">
      <c r="A2546" s="96"/>
      <c r="B2546" s="96"/>
      <c r="E2546" s="98"/>
      <c r="G2546" s="98"/>
    </row>
    <row r="2547" spans="1:7" s="97" customFormat="1" x14ac:dyDescent="0.2">
      <c r="A2547" s="96"/>
      <c r="B2547" s="96"/>
      <c r="E2547" s="98"/>
      <c r="G2547" s="98"/>
    </row>
    <row r="2548" spans="1:7" s="97" customFormat="1" x14ac:dyDescent="0.2">
      <c r="A2548" s="96"/>
      <c r="B2548" s="96"/>
      <c r="E2548" s="98"/>
      <c r="G2548" s="98"/>
    </row>
    <row r="2549" spans="1:7" s="97" customFormat="1" x14ac:dyDescent="0.2">
      <c r="A2549" s="96"/>
      <c r="B2549" s="96"/>
      <c r="E2549" s="98"/>
      <c r="G2549" s="98"/>
    </row>
    <row r="2550" spans="1:7" s="97" customFormat="1" x14ac:dyDescent="0.2">
      <c r="A2550" s="96"/>
      <c r="B2550" s="96"/>
      <c r="E2550" s="98"/>
      <c r="G2550" s="98"/>
    </row>
    <row r="2551" spans="1:7" s="97" customFormat="1" x14ac:dyDescent="0.2">
      <c r="A2551" s="96"/>
      <c r="B2551" s="96"/>
      <c r="E2551" s="98"/>
      <c r="G2551" s="98"/>
    </row>
    <row r="2552" spans="1:7" s="97" customFormat="1" x14ac:dyDescent="0.2">
      <c r="A2552" s="96"/>
      <c r="B2552" s="96"/>
      <c r="E2552" s="98"/>
      <c r="G2552" s="98"/>
    </row>
    <row r="2553" spans="1:7" s="97" customFormat="1" x14ac:dyDescent="0.2">
      <c r="A2553" s="96"/>
      <c r="B2553" s="96"/>
      <c r="E2553" s="98"/>
      <c r="G2553" s="98"/>
    </row>
    <row r="2554" spans="1:7" s="97" customFormat="1" x14ac:dyDescent="0.2">
      <c r="A2554" s="96"/>
      <c r="B2554" s="96"/>
      <c r="E2554" s="98"/>
      <c r="G2554" s="98"/>
    </row>
    <row r="2555" spans="1:7" s="97" customFormat="1" x14ac:dyDescent="0.2">
      <c r="A2555" s="96"/>
      <c r="B2555" s="96"/>
      <c r="E2555" s="98"/>
      <c r="G2555" s="98"/>
    </row>
    <row r="2556" spans="1:7" s="97" customFormat="1" x14ac:dyDescent="0.2">
      <c r="A2556" s="96"/>
      <c r="B2556" s="96"/>
      <c r="E2556" s="98"/>
      <c r="G2556" s="98"/>
    </row>
    <row r="2557" spans="1:7" s="97" customFormat="1" x14ac:dyDescent="0.2">
      <c r="A2557" s="96"/>
      <c r="B2557" s="96"/>
      <c r="E2557" s="98"/>
      <c r="G2557" s="98"/>
    </row>
    <row r="2558" spans="1:7" s="97" customFormat="1" x14ac:dyDescent="0.2">
      <c r="A2558" s="96"/>
      <c r="B2558" s="96"/>
      <c r="E2558" s="98"/>
      <c r="G2558" s="98"/>
    </row>
    <row r="2559" spans="1:7" s="97" customFormat="1" x14ac:dyDescent="0.2">
      <c r="A2559" s="96"/>
      <c r="B2559" s="96"/>
      <c r="E2559" s="98"/>
      <c r="G2559" s="98"/>
    </row>
    <row r="2560" spans="1:7" s="97" customFormat="1" x14ac:dyDescent="0.2">
      <c r="A2560" s="96"/>
      <c r="B2560" s="96"/>
      <c r="E2560" s="98"/>
      <c r="G2560" s="98"/>
    </row>
    <row r="2561" spans="1:7" s="97" customFormat="1" x14ac:dyDescent="0.2">
      <c r="A2561" s="96"/>
      <c r="B2561" s="96"/>
      <c r="E2561" s="98"/>
      <c r="G2561" s="98"/>
    </row>
    <row r="2562" spans="1:7" s="97" customFormat="1" x14ac:dyDescent="0.2">
      <c r="A2562" s="96"/>
      <c r="B2562" s="96"/>
      <c r="E2562" s="98"/>
      <c r="G2562" s="98"/>
    </row>
    <row r="2563" spans="1:7" s="97" customFormat="1" x14ac:dyDescent="0.2">
      <c r="A2563" s="96"/>
      <c r="B2563" s="96"/>
      <c r="E2563" s="98"/>
      <c r="G2563" s="98"/>
    </row>
    <row r="2564" spans="1:7" s="97" customFormat="1" x14ac:dyDescent="0.2">
      <c r="A2564" s="96"/>
      <c r="B2564" s="96"/>
      <c r="E2564" s="98"/>
      <c r="G2564" s="98"/>
    </row>
    <row r="2565" spans="1:7" s="97" customFormat="1" x14ac:dyDescent="0.2">
      <c r="A2565" s="96"/>
      <c r="B2565" s="96"/>
      <c r="E2565" s="98"/>
      <c r="G2565" s="98"/>
    </row>
    <row r="2566" spans="1:7" s="97" customFormat="1" x14ac:dyDescent="0.2">
      <c r="A2566" s="96"/>
      <c r="B2566" s="96"/>
      <c r="E2566" s="98"/>
      <c r="G2566" s="98"/>
    </row>
    <row r="2567" spans="1:7" s="97" customFormat="1" x14ac:dyDescent="0.2">
      <c r="A2567" s="96"/>
      <c r="B2567" s="96"/>
      <c r="E2567" s="98"/>
      <c r="G2567" s="98"/>
    </row>
    <row r="2568" spans="1:7" s="97" customFormat="1" x14ac:dyDescent="0.2">
      <c r="A2568" s="96"/>
      <c r="B2568" s="96"/>
      <c r="E2568" s="98"/>
      <c r="G2568" s="98"/>
    </row>
    <row r="2569" spans="1:7" s="97" customFormat="1" x14ac:dyDescent="0.2">
      <c r="A2569" s="96"/>
      <c r="B2569" s="96"/>
      <c r="E2569" s="98"/>
      <c r="G2569" s="98"/>
    </row>
    <row r="2570" spans="1:7" s="97" customFormat="1" x14ac:dyDescent="0.2">
      <c r="A2570" s="96"/>
      <c r="B2570" s="96"/>
      <c r="E2570" s="98"/>
      <c r="G2570" s="98"/>
    </row>
    <row r="2571" spans="1:7" s="97" customFormat="1" x14ac:dyDescent="0.2">
      <c r="A2571" s="96"/>
      <c r="B2571" s="96"/>
      <c r="E2571" s="98"/>
      <c r="G2571" s="98"/>
    </row>
    <row r="2572" spans="1:7" s="97" customFormat="1" x14ac:dyDescent="0.2">
      <c r="A2572" s="96"/>
      <c r="B2572" s="96"/>
      <c r="E2572" s="98"/>
      <c r="G2572" s="98"/>
    </row>
    <row r="2573" spans="1:7" s="97" customFormat="1" x14ac:dyDescent="0.2">
      <c r="A2573" s="96"/>
      <c r="B2573" s="96"/>
      <c r="E2573" s="98"/>
      <c r="G2573" s="98"/>
    </row>
    <row r="2574" spans="1:7" s="97" customFormat="1" x14ac:dyDescent="0.2">
      <c r="A2574" s="96"/>
      <c r="B2574" s="96"/>
      <c r="E2574" s="98"/>
      <c r="G2574" s="98"/>
    </row>
    <row r="2575" spans="1:7" s="97" customFormat="1" x14ac:dyDescent="0.2">
      <c r="A2575" s="96"/>
      <c r="B2575" s="96"/>
      <c r="E2575" s="98"/>
      <c r="G2575" s="98"/>
    </row>
    <row r="2576" spans="1:7" s="97" customFormat="1" x14ac:dyDescent="0.2">
      <c r="A2576" s="96"/>
      <c r="B2576" s="96"/>
      <c r="E2576" s="98"/>
      <c r="G2576" s="98"/>
    </row>
    <row r="2577" spans="1:7" s="97" customFormat="1" x14ac:dyDescent="0.2">
      <c r="A2577" s="96"/>
      <c r="B2577" s="96"/>
      <c r="E2577" s="98"/>
      <c r="G2577" s="98"/>
    </row>
    <row r="2578" spans="1:7" s="97" customFormat="1" x14ac:dyDescent="0.2">
      <c r="A2578" s="96"/>
      <c r="B2578" s="96"/>
      <c r="E2578" s="98"/>
      <c r="G2578" s="98"/>
    </row>
    <row r="2579" spans="1:7" s="97" customFormat="1" x14ac:dyDescent="0.2">
      <c r="A2579" s="96"/>
      <c r="B2579" s="96"/>
      <c r="E2579" s="98"/>
      <c r="G2579" s="98"/>
    </row>
    <row r="2580" spans="1:7" s="97" customFormat="1" x14ac:dyDescent="0.2">
      <c r="A2580" s="96"/>
      <c r="B2580" s="96"/>
      <c r="E2580" s="98"/>
      <c r="G2580" s="98"/>
    </row>
    <row r="2581" spans="1:7" s="97" customFormat="1" x14ac:dyDescent="0.2">
      <c r="A2581" s="96"/>
      <c r="B2581" s="96"/>
      <c r="E2581" s="98"/>
      <c r="G2581" s="98"/>
    </row>
    <row r="2582" spans="1:7" s="97" customFormat="1" x14ac:dyDescent="0.2">
      <c r="A2582" s="96"/>
      <c r="B2582" s="96"/>
      <c r="E2582" s="98"/>
      <c r="G2582" s="98"/>
    </row>
    <row r="2583" spans="1:7" s="97" customFormat="1" x14ac:dyDescent="0.2">
      <c r="A2583" s="96"/>
      <c r="B2583" s="96"/>
      <c r="E2583" s="98"/>
      <c r="G2583" s="98"/>
    </row>
    <row r="2584" spans="1:7" s="97" customFormat="1" x14ac:dyDescent="0.2">
      <c r="A2584" s="96"/>
      <c r="B2584" s="96"/>
      <c r="E2584" s="98"/>
      <c r="G2584" s="98"/>
    </row>
    <row r="2585" spans="1:7" s="97" customFormat="1" x14ac:dyDescent="0.2">
      <c r="A2585" s="96"/>
      <c r="B2585" s="96"/>
      <c r="E2585" s="98"/>
      <c r="G2585" s="98"/>
    </row>
    <row r="2586" spans="1:7" s="97" customFormat="1" x14ac:dyDescent="0.2">
      <c r="A2586" s="96"/>
      <c r="B2586" s="96"/>
      <c r="E2586" s="98"/>
      <c r="G2586" s="98"/>
    </row>
    <row r="2587" spans="1:7" s="97" customFormat="1" x14ac:dyDescent="0.2">
      <c r="A2587" s="96"/>
      <c r="B2587" s="96"/>
      <c r="E2587" s="98"/>
      <c r="G2587" s="98"/>
    </row>
    <row r="2588" spans="1:7" s="97" customFormat="1" x14ac:dyDescent="0.2">
      <c r="A2588" s="96"/>
      <c r="B2588" s="96"/>
      <c r="E2588" s="98"/>
      <c r="G2588" s="98"/>
    </row>
    <row r="2589" spans="1:7" s="97" customFormat="1" x14ac:dyDescent="0.2">
      <c r="A2589" s="96"/>
      <c r="B2589" s="96"/>
      <c r="E2589" s="98"/>
      <c r="G2589" s="98"/>
    </row>
    <row r="2590" spans="1:7" s="97" customFormat="1" x14ac:dyDescent="0.2">
      <c r="A2590" s="96"/>
      <c r="B2590" s="96"/>
      <c r="E2590" s="98"/>
      <c r="G2590" s="98"/>
    </row>
    <row r="2591" spans="1:7" s="97" customFormat="1" x14ac:dyDescent="0.2">
      <c r="A2591" s="96"/>
      <c r="B2591" s="96"/>
      <c r="E2591" s="98"/>
      <c r="G2591" s="98"/>
    </row>
    <row r="2592" spans="1:7" s="97" customFormat="1" x14ac:dyDescent="0.2">
      <c r="A2592" s="96"/>
      <c r="B2592" s="96"/>
      <c r="E2592" s="98"/>
      <c r="G2592" s="98"/>
    </row>
    <row r="2593" spans="1:7" s="97" customFormat="1" x14ac:dyDescent="0.2">
      <c r="A2593" s="96"/>
      <c r="B2593" s="96"/>
      <c r="E2593" s="98"/>
      <c r="G2593" s="98"/>
    </row>
    <row r="2594" spans="1:7" s="97" customFormat="1" x14ac:dyDescent="0.2">
      <c r="A2594" s="96"/>
      <c r="B2594" s="96"/>
      <c r="E2594" s="98"/>
      <c r="G2594" s="98"/>
    </row>
    <row r="2595" spans="1:7" s="97" customFormat="1" x14ac:dyDescent="0.2">
      <c r="A2595" s="96"/>
      <c r="B2595" s="96"/>
      <c r="E2595" s="98"/>
      <c r="G2595" s="98"/>
    </row>
    <row r="2596" spans="1:7" s="97" customFormat="1" x14ac:dyDescent="0.2">
      <c r="A2596" s="96"/>
      <c r="B2596" s="96"/>
      <c r="E2596" s="98"/>
      <c r="G2596" s="98"/>
    </row>
    <row r="2597" spans="1:7" s="97" customFormat="1" x14ac:dyDescent="0.2">
      <c r="A2597" s="96"/>
      <c r="B2597" s="96"/>
      <c r="E2597" s="98"/>
      <c r="G2597" s="98"/>
    </row>
    <row r="2598" spans="1:7" s="97" customFormat="1" x14ac:dyDescent="0.2">
      <c r="A2598" s="96"/>
      <c r="B2598" s="96"/>
      <c r="E2598" s="98"/>
      <c r="G2598" s="98"/>
    </row>
    <row r="2599" spans="1:7" s="97" customFormat="1" x14ac:dyDescent="0.2">
      <c r="A2599" s="96"/>
      <c r="B2599" s="96"/>
      <c r="E2599" s="98"/>
      <c r="G2599" s="98"/>
    </row>
    <row r="2600" spans="1:7" s="97" customFormat="1" x14ac:dyDescent="0.2">
      <c r="A2600" s="96"/>
      <c r="B2600" s="96"/>
      <c r="E2600" s="98"/>
      <c r="G2600" s="98"/>
    </row>
    <row r="2601" spans="1:7" s="97" customFormat="1" x14ac:dyDescent="0.2">
      <c r="A2601" s="96"/>
      <c r="B2601" s="96"/>
      <c r="E2601" s="98"/>
      <c r="G2601" s="98"/>
    </row>
    <row r="2602" spans="1:7" s="97" customFormat="1" x14ac:dyDescent="0.2">
      <c r="A2602" s="96"/>
      <c r="B2602" s="96"/>
      <c r="E2602" s="98"/>
      <c r="G2602" s="98"/>
    </row>
    <row r="2603" spans="1:7" s="97" customFormat="1" x14ac:dyDescent="0.2">
      <c r="A2603" s="96"/>
      <c r="B2603" s="96"/>
      <c r="E2603" s="98"/>
      <c r="G2603" s="98"/>
    </row>
    <row r="2604" spans="1:7" s="97" customFormat="1" x14ac:dyDescent="0.2">
      <c r="A2604" s="96"/>
      <c r="B2604" s="96"/>
      <c r="E2604" s="98"/>
      <c r="G2604" s="98"/>
    </row>
    <row r="2605" spans="1:7" s="97" customFormat="1" x14ac:dyDescent="0.2">
      <c r="A2605" s="96"/>
      <c r="B2605" s="96"/>
      <c r="E2605" s="98"/>
      <c r="G2605" s="98"/>
    </row>
    <row r="2606" spans="1:7" s="97" customFormat="1" x14ac:dyDescent="0.2">
      <c r="A2606" s="96"/>
      <c r="B2606" s="96"/>
      <c r="E2606" s="98"/>
      <c r="G2606" s="98"/>
    </row>
    <row r="2607" spans="1:7" s="97" customFormat="1" x14ac:dyDescent="0.2">
      <c r="A2607" s="96"/>
      <c r="B2607" s="96"/>
      <c r="E2607" s="98"/>
      <c r="G2607" s="98"/>
    </row>
    <row r="2608" spans="1:7" s="97" customFormat="1" x14ac:dyDescent="0.2">
      <c r="A2608" s="96"/>
      <c r="B2608" s="96"/>
      <c r="E2608" s="98"/>
      <c r="G2608" s="98"/>
    </row>
    <row r="2609" spans="1:7" s="97" customFormat="1" x14ac:dyDescent="0.2">
      <c r="A2609" s="96"/>
      <c r="B2609" s="96"/>
      <c r="E2609" s="98"/>
      <c r="G2609" s="98"/>
    </row>
    <row r="2610" spans="1:7" s="97" customFormat="1" x14ac:dyDescent="0.2">
      <c r="A2610" s="96"/>
      <c r="B2610" s="96"/>
      <c r="E2610" s="98"/>
      <c r="G2610" s="98"/>
    </row>
    <row r="2611" spans="1:7" s="97" customFormat="1" x14ac:dyDescent="0.2">
      <c r="A2611" s="96"/>
      <c r="B2611" s="96"/>
      <c r="E2611" s="98"/>
      <c r="G2611" s="98"/>
    </row>
    <row r="2612" spans="1:7" s="97" customFormat="1" x14ac:dyDescent="0.2">
      <c r="A2612" s="96"/>
      <c r="B2612" s="96"/>
      <c r="E2612" s="98"/>
      <c r="G2612" s="98"/>
    </row>
    <row r="2613" spans="1:7" s="97" customFormat="1" x14ac:dyDescent="0.2">
      <c r="A2613" s="96"/>
      <c r="B2613" s="96"/>
      <c r="E2613" s="98"/>
      <c r="G2613" s="98"/>
    </row>
    <row r="2614" spans="1:7" s="97" customFormat="1" x14ac:dyDescent="0.2">
      <c r="A2614" s="96"/>
      <c r="B2614" s="96"/>
      <c r="E2614" s="98"/>
      <c r="G2614" s="98"/>
    </row>
    <row r="2615" spans="1:7" s="97" customFormat="1" x14ac:dyDescent="0.2">
      <c r="A2615" s="96"/>
      <c r="B2615" s="96"/>
      <c r="E2615" s="98"/>
      <c r="G2615" s="98"/>
    </row>
    <row r="2616" spans="1:7" s="97" customFormat="1" x14ac:dyDescent="0.2">
      <c r="A2616" s="96"/>
      <c r="B2616" s="96"/>
      <c r="E2616" s="98"/>
      <c r="G2616" s="98"/>
    </row>
    <row r="2617" spans="1:7" s="97" customFormat="1" x14ac:dyDescent="0.2">
      <c r="A2617" s="96"/>
      <c r="B2617" s="96"/>
      <c r="E2617" s="98"/>
      <c r="G2617" s="98"/>
    </row>
    <row r="2618" spans="1:7" s="97" customFormat="1" x14ac:dyDescent="0.2">
      <c r="A2618" s="96"/>
      <c r="B2618" s="96"/>
      <c r="E2618" s="98"/>
      <c r="G2618" s="98"/>
    </row>
    <row r="2619" spans="1:7" s="97" customFormat="1" x14ac:dyDescent="0.2">
      <c r="A2619" s="96"/>
      <c r="B2619" s="96"/>
      <c r="E2619" s="98"/>
      <c r="G2619" s="98"/>
    </row>
    <row r="2620" spans="1:7" s="97" customFormat="1" x14ac:dyDescent="0.2">
      <c r="A2620" s="96"/>
      <c r="B2620" s="96"/>
      <c r="E2620" s="98"/>
      <c r="G2620" s="98"/>
    </row>
    <row r="2621" spans="1:7" s="97" customFormat="1" x14ac:dyDescent="0.2">
      <c r="A2621" s="96"/>
      <c r="B2621" s="96"/>
      <c r="E2621" s="98"/>
      <c r="G2621" s="98"/>
    </row>
    <row r="2622" spans="1:7" s="97" customFormat="1" x14ac:dyDescent="0.2">
      <c r="A2622" s="96"/>
      <c r="B2622" s="96"/>
      <c r="E2622" s="98"/>
      <c r="G2622" s="98"/>
    </row>
    <row r="2623" spans="1:7" s="97" customFormat="1" x14ac:dyDescent="0.2">
      <c r="A2623" s="96"/>
      <c r="B2623" s="96"/>
      <c r="E2623" s="98"/>
      <c r="G2623" s="98"/>
    </row>
    <row r="2624" spans="1:7" s="97" customFormat="1" x14ac:dyDescent="0.2">
      <c r="A2624" s="96"/>
      <c r="B2624" s="96"/>
      <c r="E2624" s="98"/>
      <c r="G2624" s="98"/>
    </row>
    <row r="2625" spans="1:7" s="97" customFormat="1" x14ac:dyDescent="0.2">
      <c r="A2625" s="96"/>
      <c r="B2625" s="96"/>
      <c r="E2625" s="98"/>
      <c r="G2625" s="98"/>
    </row>
    <row r="2626" spans="1:7" s="97" customFormat="1" x14ac:dyDescent="0.2">
      <c r="A2626" s="96"/>
      <c r="B2626" s="96"/>
      <c r="E2626" s="98"/>
      <c r="G2626" s="98"/>
    </row>
    <row r="2627" spans="1:7" s="97" customFormat="1" x14ac:dyDescent="0.2">
      <c r="A2627" s="96"/>
      <c r="B2627" s="96"/>
      <c r="E2627" s="98"/>
      <c r="G2627" s="98"/>
    </row>
    <row r="2628" spans="1:7" s="97" customFormat="1" x14ac:dyDescent="0.2">
      <c r="A2628" s="96"/>
      <c r="B2628" s="96"/>
      <c r="E2628" s="98"/>
      <c r="G2628" s="98"/>
    </row>
    <row r="2629" spans="1:7" s="97" customFormat="1" x14ac:dyDescent="0.2">
      <c r="A2629" s="96"/>
      <c r="B2629" s="96"/>
      <c r="E2629" s="98"/>
      <c r="G2629" s="98"/>
    </row>
    <row r="2630" spans="1:7" s="97" customFormat="1" x14ac:dyDescent="0.2">
      <c r="A2630" s="96"/>
      <c r="B2630" s="96"/>
      <c r="E2630" s="98"/>
      <c r="G2630" s="98"/>
    </row>
    <row r="2631" spans="1:7" s="97" customFormat="1" x14ac:dyDescent="0.2">
      <c r="A2631" s="96"/>
      <c r="B2631" s="96"/>
      <c r="E2631" s="98"/>
      <c r="G2631" s="98"/>
    </row>
    <row r="2632" spans="1:7" s="97" customFormat="1" x14ac:dyDescent="0.2">
      <c r="A2632" s="96"/>
      <c r="B2632" s="96"/>
      <c r="E2632" s="98"/>
      <c r="G2632" s="98"/>
    </row>
    <row r="2633" spans="1:7" s="97" customFormat="1" x14ac:dyDescent="0.2">
      <c r="A2633" s="96"/>
      <c r="B2633" s="96"/>
      <c r="E2633" s="98"/>
      <c r="G2633" s="98"/>
    </row>
    <row r="2634" spans="1:7" s="97" customFormat="1" x14ac:dyDescent="0.2">
      <c r="A2634" s="96"/>
      <c r="B2634" s="96"/>
      <c r="E2634" s="98"/>
      <c r="G2634" s="98"/>
    </row>
    <row r="2635" spans="1:7" s="97" customFormat="1" x14ac:dyDescent="0.2">
      <c r="A2635" s="96"/>
      <c r="B2635" s="96"/>
      <c r="E2635" s="98"/>
      <c r="G2635" s="98"/>
    </row>
    <row r="2636" spans="1:7" s="97" customFormat="1" x14ac:dyDescent="0.2">
      <c r="A2636" s="96"/>
      <c r="B2636" s="96"/>
      <c r="E2636" s="98"/>
      <c r="G2636" s="98"/>
    </row>
    <row r="2637" spans="1:7" s="97" customFormat="1" x14ac:dyDescent="0.2">
      <c r="A2637" s="96"/>
      <c r="B2637" s="96"/>
      <c r="E2637" s="98"/>
      <c r="G2637" s="98"/>
    </row>
    <row r="2638" spans="1:7" s="97" customFormat="1" x14ac:dyDescent="0.2">
      <c r="A2638" s="96"/>
      <c r="B2638" s="96"/>
      <c r="E2638" s="98"/>
      <c r="G2638" s="98"/>
    </row>
    <row r="2639" spans="1:7" s="97" customFormat="1" x14ac:dyDescent="0.2">
      <c r="A2639" s="96"/>
      <c r="B2639" s="96"/>
      <c r="E2639" s="98"/>
      <c r="G2639" s="98"/>
    </row>
    <row r="2640" spans="1:7" s="97" customFormat="1" x14ac:dyDescent="0.2">
      <c r="A2640" s="96"/>
      <c r="B2640" s="96"/>
      <c r="E2640" s="98"/>
      <c r="G2640" s="98"/>
    </row>
    <row r="2641" spans="1:7" s="97" customFormat="1" x14ac:dyDescent="0.2">
      <c r="A2641" s="96"/>
      <c r="B2641" s="96"/>
      <c r="E2641" s="98"/>
      <c r="G2641" s="98"/>
    </row>
    <row r="2642" spans="1:7" s="97" customFormat="1" x14ac:dyDescent="0.2">
      <c r="A2642" s="96"/>
      <c r="B2642" s="96"/>
      <c r="E2642" s="98"/>
      <c r="G2642" s="98"/>
    </row>
    <row r="2643" spans="1:7" s="97" customFormat="1" x14ac:dyDescent="0.2">
      <c r="A2643" s="96"/>
      <c r="B2643" s="96"/>
      <c r="E2643" s="98"/>
      <c r="G2643" s="98"/>
    </row>
    <row r="2644" spans="1:7" s="97" customFormat="1" x14ac:dyDescent="0.2">
      <c r="A2644" s="96"/>
      <c r="B2644" s="96"/>
      <c r="E2644" s="98"/>
      <c r="G2644" s="98"/>
    </row>
    <row r="2645" spans="1:7" s="97" customFormat="1" x14ac:dyDescent="0.2">
      <c r="A2645" s="96"/>
      <c r="B2645" s="96"/>
      <c r="E2645" s="98"/>
      <c r="G2645" s="98"/>
    </row>
    <row r="2646" spans="1:7" s="97" customFormat="1" x14ac:dyDescent="0.2">
      <c r="A2646" s="96"/>
      <c r="B2646" s="96"/>
      <c r="E2646" s="98"/>
      <c r="G2646" s="98"/>
    </row>
    <row r="2647" spans="1:7" s="97" customFormat="1" x14ac:dyDescent="0.2">
      <c r="A2647" s="96"/>
      <c r="B2647" s="96"/>
      <c r="E2647" s="98"/>
      <c r="G2647" s="98"/>
    </row>
    <row r="2648" spans="1:7" s="97" customFormat="1" x14ac:dyDescent="0.2">
      <c r="A2648" s="96"/>
      <c r="B2648" s="96"/>
      <c r="E2648" s="98"/>
      <c r="G2648" s="98"/>
    </row>
    <row r="2649" spans="1:7" s="97" customFormat="1" x14ac:dyDescent="0.2">
      <c r="A2649" s="96"/>
      <c r="B2649" s="96"/>
      <c r="E2649" s="98"/>
      <c r="G2649" s="98"/>
    </row>
    <row r="2650" spans="1:7" s="97" customFormat="1" x14ac:dyDescent="0.2">
      <c r="A2650" s="96"/>
      <c r="B2650" s="96"/>
      <c r="E2650" s="98"/>
      <c r="G2650" s="98"/>
    </row>
    <row r="2651" spans="1:7" s="97" customFormat="1" x14ac:dyDescent="0.2">
      <c r="A2651" s="96"/>
      <c r="B2651" s="96"/>
      <c r="E2651" s="98"/>
      <c r="G2651" s="98"/>
    </row>
    <row r="2652" spans="1:7" s="97" customFormat="1" x14ac:dyDescent="0.2">
      <c r="A2652" s="96"/>
      <c r="B2652" s="96"/>
      <c r="E2652" s="98"/>
      <c r="G2652" s="98"/>
    </row>
    <row r="2653" spans="1:7" s="97" customFormat="1" x14ac:dyDescent="0.2">
      <c r="A2653" s="96"/>
      <c r="B2653" s="96"/>
      <c r="E2653" s="98"/>
      <c r="G2653" s="98"/>
    </row>
    <row r="2654" spans="1:7" s="97" customFormat="1" x14ac:dyDescent="0.2">
      <c r="A2654" s="96"/>
      <c r="B2654" s="96"/>
      <c r="E2654" s="98"/>
      <c r="G2654" s="98"/>
    </row>
    <row r="2655" spans="1:7" s="97" customFormat="1" x14ac:dyDescent="0.2">
      <c r="A2655" s="96"/>
      <c r="B2655" s="96"/>
      <c r="E2655" s="98"/>
      <c r="G2655" s="98"/>
    </row>
    <row r="2656" spans="1:7" s="97" customFormat="1" x14ac:dyDescent="0.2">
      <c r="A2656" s="96"/>
      <c r="B2656" s="96"/>
      <c r="E2656" s="98"/>
      <c r="G2656" s="98"/>
    </row>
    <row r="2657" spans="1:7" s="97" customFormat="1" x14ac:dyDescent="0.2">
      <c r="A2657" s="96"/>
      <c r="B2657" s="96"/>
      <c r="E2657" s="98"/>
      <c r="G2657" s="98"/>
    </row>
    <row r="2658" spans="1:7" s="97" customFormat="1" x14ac:dyDescent="0.2">
      <c r="A2658" s="96"/>
      <c r="B2658" s="96"/>
      <c r="E2658" s="98"/>
      <c r="G2658" s="98"/>
    </row>
    <row r="2659" spans="1:7" s="97" customFormat="1" x14ac:dyDescent="0.2">
      <c r="A2659" s="96"/>
      <c r="B2659" s="96"/>
      <c r="E2659" s="98"/>
      <c r="G2659" s="98"/>
    </row>
    <row r="2660" spans="1:7" s="97" customFormat="1" x14ac:dyDescent="0.2">
      <c r="A2660" s="96"/>
      <c r="B2660" s="96"/>
      <c r="E2660" s="98"/>
      <c r="G2660" s="98"/>
    </row>
    <row r="2661" spans="1:7" s="97" customFormat="1" x14ac:dyDescent="0.2">
      <c r="A2661" s="96"/>
      <c r="B2661" s="96"/>
      <c r="E2661" s="98"/>
      <c r="G2661" s="98"/>
    </row>
    <row r="2662" spans="1:7" s="97" customFormat="1" x14ac:dyDescent="0.2">
      <c r="A2662" s="96"/>
      <c r="B2662" s="96"/>
      <c r="E2662" s="98"/>
      <c r="G2662" s="98"/>
    </row>
    <row r="2663" spans="1:7" s="97" customFormat="1" x14ac:dyDescent="0.2">
      <c r="A2663" s="96"/>
      <c r="B2663" s="96"/>
      <c r="E2663" s="98"/>
      <c r="G2663" s="98"/>
    </row>
    <row r="2664" spans="1:7" s="97" customFormat="1" x14ac:dyDescent="0.2">
      <c r="A2664" s="96"/>
      <c r="B2664" s="96"/>
      <c r="E2664" s="98"/>
      <c r="G2664" s="98"/>
    </row>
    <row r="2665" spans="1:7" s="97" customFormat="1" x14ac:dyDescent="0.2">
      <c r="A2665" s="96"/>
      <c r="B2665" s="96"/>
      <c r="E2665" s="98"/>
      <c r="G2665" s="98"/>
    </row>
    <row r="2666" spans="1:7" s="97" customFormat="1" x14ac:dyDescent="0.2">
      <c r="A2666" s="96"/>
      <c r="B2666" s="96"/>
      <c r="E2666" s="98"/>
      <c r="G2666" s="98"/>
    </row>
    <row r="2667" spans="1:7" s="97" customFormat="1" x14ac:dyDescent="0.2">
      <c r="A2667" s="96"/>
      <c r="B2667" s="96"/>
      <c r="E2667" s="98"/>
      <c r="G2667" s="98"/>
    </row>
    <row r="2668" spans="1:7" s="97" customFormat="1" x14ac:dyDescent="0.2">
      <c r="A2668" s="96"/>
      <c r="B2668" s="96"/>
      <c r="E2668" s="98"/>
      <c r="G2668" s="98"/>
    </row>
    <row r="2669" spans="1:7" s="97" customFormat="1" x14ac:dyDescent="0.2">
      <c r="A2669" s="96"/>
      <c r="B2669" s="96"/>
      <c r="E2669" s="98"/>
      <c r="G2669" s="98"/>
    </row>
    <row r="2670" spans="1:7" s="97" customFormat="1" x14ac:dyDescent="0.2">
      <c r="A2670" s="96"/>
      <c r="B2670" s="96"/>
      <c r="E2670" s="98"/>
      <c r="G2670" s="98"/>
    </row>
    <row r="2671" spans="1:7" s="97" customFormat="1" x14ac:dyDescent="0.2">
      <c r="A2671" s="96"/>
      <c r="B2671" s="96"/>
      <c r="E2671" s="98"/>
      <c r="G2671" s="98"/>
    </row>
    <row r="2672" spans="1:7" s="97" customFormat="1" x14ac:dyDescent="0.2">
      <c r="A2672" s="96"/>
      <c r="B2672" s="96"/>
      <c r="E2672" s="98"/>
      <c r="G2672" s="98"/>
    </row>
    <row r="2673" spans="1:7" s="97" customFormat="1" x14ac:dyDescent="0.2">
      <c r="A2673" s="96"/>
      <c r="B2673" s="96"/>
      <c r="E2673" s="98"/>
      <c r="G2673" s="98"/>
    </row>
    <row r="2674" spans="1:7" s="97" customFormat="1" x14ac:dyDescent="0.2">
      <c r="A2674" s="96"/>
      <c r="B2674" s="96"/>
      <c r="E2674" s="98"/>
      <c r="G2674" s="98"/>
    </row>
    <row r="2675" spans="1:7" s="97" customFormat="1" x14ac:dyDescent="0.2">
      <c r="A2675" s="96"/>
      <c r="B2675" s="96"/>
      <c r="E2675" s="98"/>
      <c r="G2675" s="98"/>
    </row>
    <row r="2676" spans="1:7" s="97" customFormat="1" x14ac:dyDescent="0.2">
      <c r="A2676" s="96"/>
      <c r="B2676" s="96"/>
      <c r="E2676" s="98"/>
      <c r="G2676" s="98"/>
    </row>
    <row r="2677" spans="1:7" s="97" customFormat="1" x14ac:dyDescent="0.2">
      <c r="A2677" s="96"/>
      <c r="B2677" s="96"/>
      <c r="E2677" s="98"/>
      <c r="G2677" s="98"/>
    </row>
    <row r="2678" spans="1:7" s="97" customFormat="1" x14ac:dyDescent="0.2">
      <c r="A2678" s="96"/>
      <c r="B2678" s="96"/>
      <c r="E2678" s="98"/>
      <c r="G2678" s="98"/>
    </row>
    <row r="2679" spans="1:7" s="97" customFormat="1" x14ac:dyDescent="0.2">
      <c r="A2679" s="96"/>
      <c r="B2679" s="96"/>
      <c r="E2679" s="98"/>
      <c r="G2679" s="98"/>
    </row>
    <row r="2680" spans="1:7" s="97" customFormat="1" x14ac:dyDescent="0.2">
      <c r="A2680" s="96"/>
      <c r="B2680" s="96"/>
      <c r="E2680" s="98"/>
      <c r="G2680" s="98"/>
    </row>
    <row r="2681" spans="1:7" s="97" customFormat="1" x14ac:dyDescent="0.2">
      <c r="A2681" s="96"/>
      <c r="B2681" s="96"/>
      <c r="E2681" s="98"/>
      <c r="G2681" s="98"/>
    </row>
    <row r="2682" spans="1:7" s="97" customFormat="1" x14ac:dyDescent="0.2">
      <c r="A2682" s="96"/>
      <c r="B2682" s="96"/>
      <c r="E2682" s="98"/>
      <c r="G2682" s="98"/>
    </row>
    <row r="2683" spans="1:7" s="97" customFormat="1" x14ac:dyDescent="0.2">
      <c r="A2683" s="96"/>
      <c r="B2683" s="96"/>
      <c r="E2683" s="98"/>
      <c r="G2683" s="98"/>
    </row>
    <row r="2684" spans="1:7" s="97" customFormat="1" x14ac:dyDescent="0.2">
      <c r="A2684" s="96"/>
      <c r="B2684" s="96"/>
      <c r="E2684" s="98"/>
      <c r="G2684" s="98"/>
    </row>
    <row r="2685" spans="1:7" s="97" customFormat="1" x14ac:dyDescent="0.2">
      <c r="A2685" s="96"/>
      <c r="B2685" s="96"/>
      <c r="E2685" s="98"/>
      <c r="G2685" s="98"/>
    </row>
    <row r="2686" spans="1:7" s="97" customFormat="1" x14ac:dyDescent="0.2">
      <c r="A2686" s="96"/>
      <c r="B2686" s="96"/>
      <c r="E2686" s="98"/>
      <c r="G2686" s="98"/>
    </row>
    <row r="2687" spans="1:7" s="97" customFormat="1" x14ac:dyDescent="0.2">
      <c r="A2687" s="96"/>
      <c r="B2687" s="96"/>
      <c r="E2687" s="98"/>
      <c r="G2687" s="98"/>
    </row>
    <row r="2688" spans="1:7" s="97" customFormat="1" x14ac:dyDescent="0.2">
      <c r="A2688" s="96"/>
      <c r="B2688" s="96"/>
      <c r="E2688" s="98"/>
      <c r="G2688" s="98"/>
    </row>
    <row r="2689" spans="1:7" s="97" customFormat="1" x14ac:dyDescent="0.2">
      <c r="A2689" s="96"/>
      <c r="B2689" s="96"/>
      <c r="E2689" s="98"/>
      <c r="G2689" s="98"/>
    </row>
    <row r="2690" spans="1:7" s="97" customFormat="1" x14ac:dyDescent="0.2">
      <c r="A2690" s="96"/>
      <c r="B2690" s="96"/>
      <c r="E2690" s="98"/>
      <c r="G2690" s="98"/>
    </row>
    <row r="2691" spans="1:7" s="97" customFormat="1" x14ac:dyDescent="0.2">
      <c r="A2691" s="96"/>
      <c r="B2691" s="96"/>
      <c r="E2691" s="98"/>
      <c r="G2691" s="98"/>
    </row>
    <row r="2692" spans="1:7" s="97" customFormat="1" x14ac:dyDescent="0.2">
      <c r="A2692" s="96"/>
      <c r="B2692" s="96"/>
      <c r="E2692" s="98"/>
      <c r="G2692" s="98"/>
    </row>
    <row r="2693" spans="1:7" s="97" customFormat="1" x14ac:dyDescent="0.2">
      <c r="A2693" s="96"/>
      <c r="B2693" s="96"/>
      <c r="E2693" s="98"/>
      <c r="G2693" s="98"/>
    </row>
    <row r="2694" spans="1:7" s="97" customFormat="1" x14ac:dyDescent="0.2">
      <c r="A2694" s="96"/>
      <c r="B2694" s="96"/>
      <c r="E2694" s="98"/>
      <c r="G2694" s="98"/>
    </row>
    <row r="2695" spans="1:7" s="97" customFormat="1" x14ac:dyDescent="0.2">
      <c r="A2695" s="96"/>
      <c r="B2695" s="96"/>
      <c r="E2695" s="98"/>
      <c r="G2695" s="98"/>
    </row>
    <row r="2696" spans="1:7" s="97" customFormat="1" x14ac:dyDescent="0.2">
      <c r="A2696" s="96"/>
      <c r="B2696" s="96"/>
      <c r="E2696" s="98"/>
      <c r="G2696" s="98"/>
    </row>
    <row r="2697" spans="1:7" s="97" customFormat="1" x14ac:dyDescent="0.2">
      <c r="A2697" s="96"/>
      <c r="B2697" s="96"/>
      <c r="E2697" s="98"/>
      <c r="G2697" s="98"/>
    </row>
    <row r="2698" spans="1:7" s="97" customFormat="1" x14ac:dyDescent="0.2">
      <c r="A2698" s="96"/>
      <c r="B2698" s="96"/>
      <c r="E2698" s="98"/>
      <c r="G2698" s="98"/>
    </row>
    <row r="2699" spans="1:7" s="97" customFormat="1" x14ac:dyDescent="0.2">
      <c r="A2699" s="96"/>
      <c r="B2699" s="96"/>
      <c r="E2699" s="98"/>
      <c r="G2699" s="98"/>
    </row>
    <row r="2700" spans="1:7" s="97" customFormat="1" x14ac:dyDescent="0.2">
      <c r="A2700" s="96"/>
      <c r="B2700" s="96"/>
      <c r="E2700" s="98"/>
      <c r="G2700" s="98"/>
    </row>
    <row r="2701" spans="1:7" s="97" customFormat="1" x14ac:dyDescent="0.2">
      <c r="A2701" s="96"/>
      <c r="B2701" s="96"/>
      <c r="E2701" s="98"/>
      <c r="G2701" s="98"/>
    </row>
    <row r="2702" spans="1:7" s="97" customFormat="1" x14ac:dyDescent="0.2">
      <c r="A2702" s="96"/>
      <c r="B2702" s="96"/>
      <c r="E2702" s="98"/>
      <c r="G2702" s="98"/>
    </row>
    <row r="2703" spans="1:7" s="97" customFormat="1" x14ac:dyDescent="0.2">
      <c r="A2703" s="96"/>
      <c r="B2703" s="96"/>
      <c r="E2703" s="98"/>
      <c r="G2703" s="98"/>
    </row>
    <row r="2704" spans="1:7" s="97" customFormat="1" x14ac:dyDescent="0.2">
      <c r="A2704" s="96"/>
      <c r="B2704" s="96"/>
      <c r="E2704" s="98"/>
      <c r="G2704" s="98"/>
    </row>
    <row r="2705" spans="1:7" s="97" customFormat="1" x14ac:dyDescent="0.2">
      <c r="A2705" s="96"/>
      <c r="B2705" s="96"/>
      <c r="E2705" s="98"/>
      <c r="G2705" s="98"/>
    </row>
    <row r="2706" spans="1:7" s="97" customFormat="1" x14ac:dyDescent="0.2">
      <c r="A2706" s="96"/>
      <c r="B2706" s="96"/>
      <c r="E2706" s="98"/>
      <c r="G2706" s="98"/>
    </row>
    <row r="2707" spans="1:7" s="97" customFormat="1" x14ac:dyDescent="0.2">
      <c r="A2707" s="96"/>
      <c r="B2707" s="96"/>
      <c r="E2707" s="98"/>
      <c r="G2707" s="98"/>
    </row>
    <row r="2708" spans="1:7" s="97" customFormat="1" x14ac:dyDescent="0.2">
      <c r="A2708" s="96"/>
      <c r="B2708" s="96"/>
      <c r="E2708" s="98"/>
      <c r="G2708" s="98"/>
    </row>
    <row r="2709" spans="1:7" s="97" customFormat="1" x14ac:dyDescent="0.2">
      <c r="A2709" s="96"/>
      <c r="B2709" s="96"/>
      <c r="E2709" s="98"/>
      <c r="G2709" s="98"/>
    </row>
    <row r="2710" spans="1:7" s="97" customFormat="1" x14ac:dyDescent="0.2">
      <c r="A2710" s="96"/>
      <c r="B2710" s="96"/>
      <c r="E2710" s="98"/>
      <c r="G2710" s="98"/>
    </row>
    <row r="2711" spans="1:7" s="97" customFormat="1" x14ac:dyDescent="0.2">
      <c r="A2711" s="96"/>
      <c r="B2711" s="96"/>
      <c r="E2711" s="98"/>
      <c r="G2711" s="98"/>
    </row>
    <row r="2712" spans="1:7" s="97" customFormat="1" x14ac:dyDescent="0.2">
      <c r="A2712" s="96"/>
      <c r="B2712" s="96"/>
      <c r="E2712" s="98"/>
      <c r="G2712" s="98"/>
    </row>
    <row r="2713" spans="1:7" s="97" customFormat="1" x14ac:dyDescent="0.2">
      <c r="A2713" s="96"/>
      <c r="B2713" s="96"/>
      <c r="E2713" s="98"/>
      <c r="G2713" s="98"/>
    </row>
    <row r="2714" spans="1:7" s="97" customFormat="1" x14ac:dyDescent="0.2">
      <c r="A2714" s="96"/>
      <c r="B2714" s="96"/>
      <c r="E2714" s="98"/>
      <c r="G2714" s="98"/>
    </row>
    <row r="2715" spans="1:7" s="97" customFormat="1" x14ac:dyDescent="0.2">
      <c r="A2715" s="96"/>
      <c r="B2715" s="96"/>
      <c r="E2715" s="98"/>
      <c r="G2715" s="98"/>
    </row>
    <row r="2716" spans="1:7" s="97" customFormat="1" x14ac:dyDescent="0.2">
      <c r="A2716" s="96"/>
      <c r="B2716" s="96"/>
      <c r="E2716" s="98"/>
      <c r="G2716" s="98"/>
    </row>
    <row r="2717" spans="1:7" s="97" customFormat="1" x14ac:dyDescent="0.2">
      <c r="A2717" s="96"/>
      <c r="B2717" s="96"/>
      <c r="E2717" s="98"/>
      <c r="G2717" s="98"/>
    </row>
    <row r="2718" spans="1:7" s="97" customFormat="1" x14ac:dyDescent="0.2">
      <c r="A2718" s="96"/>
      <c r="B2718" s="96"/>
      <c r="E2718" s="98"/>
      <c r="G2718" s="98"/>
    </row>
    <row r="2719" spans="1:7" s="97" customFormat="1" x14ac:dyDescent="0.2">
      <c r="A2719" s="96"/>
      <c r="B2719" s="96"/>
      <c r="E2719" s="98"/>
      <c r="G2719" s="98"/>
    </row>
    <row r="2720" spans="1:7" s="97" customFormat="1" x14ac:dyDescent="0.2">
      <c r="A2720" s="96"/>
      <c r="B2720" s="96"/>
      <c r="E2720" s="98"/>
      <c r="G2720" s="98"/>
    </row>
    <row r="2721" spans="1:7" s="97" customFormat="1" x14ac:dyDescent="0.2">
      <c r="A2721" s="96"/>
      <c r="B2721" s="96"/>
      <c r="E2721" s="98"/>
      <c r="G2721" s="98"/>
    </row>
    <row r="2722" spans="1:7" s="97" customFormat="1" x14ac:dyDescent="0.2">
      <c r="A2722" s="96"/>
      <c r="B2722" s="96"/>
      <c r="E2722" s="98"/>
      <c r="G2722" s="98"/>
    </row>
    <row r="2723" spans="1:7" s="97" customFormat="1" x14ac:dyDescent="0.2">
      <c r="A2723" s="96"/>
      <c r="B2723" s="96"/>
      <c r="E2723" s="98"/>
      <c r="G2723" s="98"/>
    </row>
    <row r="2724" spans="1:7" s="97" customFormat="1" x14ac:dyDescent="0.2">
      <c r="A2724" s="96"/>
      <c r="B2724" s="96"/>
      <c r="E2724" s="98"/>
      <c r="G2724" s="98"/>
    </row>
    <row r="2725" spans="1:7" s="97" customFormat="1" x14ac:dyDescent="0.2">
      <c r="A2725" s="96"/>
      <c r="B2725" s="96"/>
      <c r="E2725" s="98"/>
      <c r="G2725" s="98"/>
    </row>
    <row r="2726" spans="1:7" s="97" customFormat="1" x14ac:dyDescent="0.2">
      <c r="A2726" s="96"/>
      <c r="B2726" s="96"/>
      <c r="E2726" s="98"/>
      <c r="G2726" s="98"/>
    </row>
    <row r="2727" spans="1:7" s="97" customFormat="1" x14ac:dyDescent="0.2">
      <c r="A2727" s="96"/>
      <c r="B2727" s="96"/>
      <c r="E2727" s="98"/>
      <c r="G2727" s="98"/>
    </row>
    <row r="2728" spans="1:7" s="97" customFormat="1" x14ac:dyDescent="0.2">
      <c r="A2728" s="96"/>
      <c r="B2728" s="96"/>
      <c r="E2728" s="98"/>
      <c r="G2728" s="98"/>
    </row>
    <row r="2729" spans="1:7" s="97" customFormat="1" x14ac:dyDescent="0.2">
      <c r="A2729" s="96"/>
      <c r="B2729" s="96"/>
      <c r="E2729" s="98"/>
      <c r="G2729" s="98"/>
    </row>
    <row r="2730" spans="1:7" s="97" customFormat="1" x14ac:dyDescent="0.2">
      <c r="A2730" s="96"/>
      <c r="B2730" s="96"/>
      <c r="E2730" s="98"/>
      <c r="G2730" s="98"/>
    </row>
    <row r="2731" spans="1:7" s="97" customFormat="1" x14ac:dyDescent="0.2">
      <c r="A2731" s="96"/>
      <c r="B2731" s="96"/>
      <c r="E2731" s="98"/>
      <c r="G2731" s="98"/>
    </row>
    <row r="2732" spans="1:7" s="97" customFormat="1" x14ac:dyDescent="0.2">
      <c r="A2732" s="96"/>
      <c r="B2732" s="96"/>
      <c r="E2732" s="98"/>
      <c r="G2732" s="98"/>
    </row>
    <row r="2733" spans="1:7" s="97" customFormat="1" x14ac:dyDescent="0.2">
      <c r="A2733" s="96"/>
      <c r="B2733" s="96"/>
      <c r="E2733" s="98"/>
      <c r="G2733" s="98"/>
    </row>
    <row r="2734" spans="1:7" s="97" customFormat="1" x14ac:dyDescent="0.2">
      <c r="A2734" s="96"/>
      <c r="B2734" s="96"/>
      <c r="E2734" s="98"/>
      <c r="G2734" s="98"/>
    </row>
    <row r="2735" spans="1:7" s="97" customFormat="1" x14ac:dyDescent="0.2">
      <c r="A2735" s="96"/>
      <c r="B2735" s="96"/>
      <c r="E2735" s="98"/>
      <c r="G2735" s="98"/>
    </row>
    <row r="2736" spans="1:7" s="97" customFormat="1" x14ac:dyDescent="0.2">
      <c r="A2736" s="96"/>
      <c r="B2736" s="96"/>
      <c r="E2736" s="98"/>
      <c r="G2736" s="98"/>
    </row>
    <row r="2737" spans="1:7" s="97" customFormat="1" x14ac:dyDescent="0.2">
      <c r="A2737" s="96"/>
      <c r="B2737" s="96"/>
      <c r="E2737" s="98"/>
      <c r="G2737" s="98"/>
    </row>
    <row r="2738" spans="1:7" s="97" customFormat="1" x14ac:dyDescent="0.2">
      <c r="A2738" s="96"/>
      <c r="B2738" s="96"/>
      <c r="E2738" s="98"/>
      <c r="G2738" s="98"/>
    </row>
    <row r="2739" spans="1:7" s="97" customFormat="1" x14ac:dyDescent="0.2">
      <c r="A2739" s="96"/>
      <c r="B2739" s="96"/>
      <c r="E2739" s="98"/>
      <c r="G2739" s="98"/>
    </row>
    <row r="2740" spans="1:7" s="97" customFormat="1" x14ac:dyDescent="0.2">
      <c r="A2740" s="96"/>
      <c r="B2740" s="96"/>
      <c r="E2740" s="98"/>
      <c r="G2740" s="98"/>
    </row>
    <row r="2741" spans="1:7" s="97" customFormat="1" x14ac:dyDescent="0.2">
      <c r="A2741" s="96"/>
      <c r="B2741" s="96"/>
      <c r="E2741" s="98"/>
      <c r="G2741" s="98"/>
    </row>
    <row r="2742" spans="1:7" s="97" customFormat="1" x14ac:dyDescent="0.2">
      <c r="A2742" s="96"/>
      <c r="B2742" s="96"/>
      <c r="E2742" s="98"/>
      <c r="G2742" s="98"/>
    </row>
    <row r="2743" spans="1:7" s="97" customFormat="1" x14ac:dyDescent="0.2">
      <c r="A2743" s="96"/>
      <c r="B2743" s="96"/>
      <c r="E2743" s="98"/>
      <c r="G2743" s="98"/>
    </row>
    <row r="2744" spans="1:7" s="97" customFormat="1" x14ac:dyDescent="0.2">
      <c r="A2744" s="96"/>
      <c r="B2744" s="96"/>
      <c r="E2744" s="98"/>
      <c r="G2744" s="98"/>
    </row>
    <row r="2745" spans="1:7" s="97" customFormat="1" x14ac:dyDescent="0.2">
      <c r="A2745" s="96"/>
      <c r="B2745" s="96"/>
      <c r="E2745" s="98"/>
      <c r="G2745" s="98"/>
    </row>
    <row r="2746" spans="1:7" s="97" customFormat="1" x14ac:dyDescent="0.2">
      <c r="A2746" s="96"/>
      <c r="B2746" s="96"/>
      <c r="E2746" s="98"/>
      <c r="G2746" s="98"/>
    </row>
    <row r="2747" spans="1:7" s="97" customFormat="1" x14ac:dyDescent="0.2">
      <c r="A2747" s="96"/>
      <c r="B2747" s="96"/>
      <c r="E2747" s="98"/>
      <c r="G2747" s="98"/>
    </row>
    <row r="2748" spans="1:7" s="97" customFormat="1" x14ac:dyDescent="0.2">
      <c r="A2748" s="96"/>
      <c r="B2748" s="96"/>
      <c r="E2748" s="98"/>
      <c r="G2748" s="98"/>
    </row>
    <row r="2749" spans="1:7" s="97" customFormat="1" x14ac:dyDescent="0.2">
      <c r="A2749" s="96"/>
      <c r="B2749" s="96"/>
      <c r="E2749" s="98"/>
      <c r="G2749" s="98"/>
    </row>
    <row r="2750" spans="1:7" s="97" customFormat="1" x14ac:dyDescent="0.2">
      <c r="A2750" s="96"/>
      <c r="B2750" s="96"/>
      <c r="E2750" s="98"/>
      <c r="G2750" s="98"/>
    </row>
    <row r="2751" spans="1:7" s="97" customFormat="1" x14ac:dyDescent="0.2">
      <c r="A2751" s="96"/>
      <c r="B2751" s="96"/>
      <c r="E2751" s="98"/>
      <c r="G2751" s="98"/>
    </row>
    <row r="2752" spans="1:7" s="97" customFormat="1" x14ac:dyDescent="0.2">
      <c r="A2752" s="96"/>
      <c r="B2752" s="96"/>
      <c r="E2752" s="98"/>
      <c r="G2752" s="98"/>
    </row>
    <row r="2753" spans="1:7" s="97" customFormat="1" x14ac:dyDescent="0.2">
      <c r="A2753" s="96"/>
      <c r="B2753" s="96"/>
      <c r="E2753" s="98"/>
      <c r="G2753" s="98"/>
    </row>
    <row r="2754" spans="1:7" s="97" customFormat="1" x14ac:dyDescent="0.2">
      <c r="A2754" s="96"/>
      <c r="B2754" s="96"/>
      <c r="E2754" s="98"/>
      <c r="G2754" s="98"/>
    </row>
    <row r="2755" spans="1:7" s="97" customFormat="1" x14ac:dyDescent="0.2">
      <c r="A2755" s="96"/>
      <c r="B2755" s="96"/>
      <c r="E2755" s="98"/>
      <c r="G2755" s="98"/>
    </row>
    <row r="2756" spans="1:7" s="97" customFormat="1" x14ac:dyDescent="0.2">
      <c r="A2756" s="96"/>
      <c r="B2756" s="96"/>
      <c r="E2756" s="98"/>
      <c r="G2756" s="98"/>
    </row>
    <row r="2757" spans="1:7" s="97" customFormat="1" x14ac:dyDescent="0.2">
      <c r="A2757" s="96"/>
      <c r="B2757" s="96"/>
      <c r="E2757" s="98"/>
      <c r="G2757" s="98"/>
    </row>
    <row r="2758" spans="1:7" s="97" customFormat="1" x14ac:dyDescent="0.2">
      <c r="A2758" s="96"/>
      <c r="B2758" s="96"/>
      <c r="E2758" s="98"/>
      <c r="G2758" s="98"/>
    </row>
    <row r="2759" spans="1:7" s="97" customFormat="1" x14ac:dyDescent="0.2">
      <c r="A2759" s="96"/>
      <c r="B2759" s="96"/>
      <c r="E2759" s="98"/>
      <c r="G2759" s="98"/>
    </row>
    <row r="2760" spans="1:7" s="97" customFormat="1" x14ac:dyDescent="0.2">
      <c r="A2760" s="96"/>
      <c r="B2760" s="96"/>
      <c r="E2760" s="98"/>
      <c r="G2760" s="98"/>
    </row>
    <row r="2761" spans="1:7" s="97" customFormat="1" x14ac:dyDescent="0.2">
      <c r="A2761" s="96"/>
      <c r="B2761" s="96"/>
      <c r="E2761" s="98"/>
      <c r="G2761" s="98"/>
    </row>
    <row r="2762" spans="1:7" s="97" customFormat="1" x14ac:dyDescent="0.2">
      <c r="A2762" s="96"/>
      <c r="B2762" s="96"/>
      <c r="E2762" s="98"/>
      <c r="G2762" s="98"/>
    </row>
    <row r="2763" spans="1:7" s="97" customFormat="1" x14ac:dyDescent="0.2">
      <c r="A2763" s="96"/>
      <c r="B2763" s="96"/>
      <c r="E2763" s="98"/>
      <c r="G2763" s="98"/>
    </row>
    <row r="2764" spans="1:7" s="97" customFormat="1" x14ac:dyDescent="0.2">
      <c r="A2764" s="96"/>
      <c r="B2764" s="96"/>
      <c r="E2764" s="98"/>
      <c r="G2764" s="98"/>
    </row>
    <row r="2765" spans="1:7" s="97" customFormat="1" x14ac:dyDescent="0.2">
      <c r="A2765" s="96"/>
      <c r="B2765" s="96"/>
      <c r="E2765" s="98"/>
      <c r="G2765" s="98"/>
    </row>
    <row r="2766" spans="1:7" s="97" customFormat="1" x14ac:dyDescent="0.2">
      <c r="A2766" s="96"/>
      <c r="B2766" s="96"/>
      <c r="E2766" s="98"/>
      <c r="G2766" s="98"/>
    </row>
    <row r="2767" spans="1:7" s="97" customFormat="1" x14ac:dyDescent="0.2">
      <c r="A2767" s="96"/>
      <c r="B2767" s="96"/>
      <c r="E2767" s="98"/>
      <c r="G2767" s="98"/>
    </row>
    <row r="2768" spans="1:7" s="97" customFormat="1" x14ac:dyDescent="0.2">
      <c r="A2768" s="96"/>
      <c r="B2768" s="96"/>
      <c r="E2768" s="98"/>
      <c r="G2768" s="98"/>
    </row>
    <row r="2769" spans="1:7" s="97" customFormat="1" x14ac:dyDescent="0.2">
      <c r="A2769" s="96"/>
      <c r="B2769" s="96"/>
      <c r="E2769" s="98"/>
      <c r="G2769" s="98"/>
    </row>
    <row r="2770" spans="1:7" s="97" customFormat="1" x14ac:dyDescent="0.2">
      <c r="A2770" s="96"/>
      <c r="B2770" s="96"/>
      <c r="E2770" s="98"/>
      <c r="G2770" s="98"/>
    </row>
    <row r="2771" spans="1:7" s="97" customFormat="1" x14ac:dyDescent="0.2">
      <c r="A2771" s="96"/>
      <c r="B2771" s="96"/>
      <c r="E2771" s="98"/>
      <c r="G2771" s="98"/>
    </row>
    <row r="2772" spans="1:7" s="97" customFormat="1" x14ac:dyDescent="0.2">
      <c r="A2772" s="96"/>
      <c r="B2772" s="96"/>
      <c r="E2772" s="98"/>
      <c r="G2772" s="98"/>
    </row>
    <row r="2773" spans="1:7" s="97" customFormat="1" x14ac:dyDescent="0.2">
      <c r="A2773" s="96"/>
      <c r="B2773" s="96"/>
      <c r="E2773" s="98"/>
      <c r="G2773" s="98"/>
    </row>
    <row r="2774" spans="1:7" s="97" customFormat="1" x14ac:dyDescent="0.2">
      <c r="A2774" s="96"/>
      <c r="B2774" s="96"/>
      <c r="E2774" s="98"/>
      <c r="G2774" s="98"/>
    </row>
    <row r="2775" spans="1:7" s="97" customFormat="1" x14ac:dyDescent="0.2">
      <c r="A2775" s="96"/>
      <c r="B2775" s="96"/>
      <c r="E2775" s="98"/>
      <c r="G2775" s="98"/>
    </row>
    <row r="2776" spans="1:7" s="97" customFormat="1" x14ac:dyDescent="0.2">
      <c r="A2776" s="96"/>
      <c r="B2776" s="96"/>
      <c r="E2776" s="98"/>
      <c r="G2776" s="98"/>
    </row>
    <row r="2777" spans="1:7" s="97" customFormat="1" x14ac:dyDescent="0.2">
      <c r="A2777" s="96"/>
      <c r="B2777" s="96"/>
      <c r="E2777" s="98"/>
      <c r="G2777" s="98"/>
    </row>
    <row r="2778" spans="1:7" s="97" customFormat="1" x14ac:dyDescent="0.2">
      <c r="A2778" s="96"/>
      <c r="B2778" s="96"/>
      <c r="E2778" s="98"/>
      <c r="G2778" s="98"/>
    </row>
    <row r="2779" spans="1:7" s="97" customFormat="1" x14ac:dyDescent="0.2">
      <c r="A2779" s="96"/>
      <c r="B2779" s="96"/>
      <c r="E2779" s="98"/>
      <c r="G2779" s="98"/>
    </row>
    <row r="2780" spans="1:7" s="97" customFormat="1" x14ac:dyDescent="0.2">
      <c r="A2780" s="96"/>
      <c r="B2780" s="96"/>
      <c r="E2780" s="98"/>
      <c r="G2780" s="98"/>
    </row>
    <row r="2781" spans="1:7" s="97" customFormat="1" x14ac:dyDescent="0.2">
      <c r="A2781" s="96"/>
      <c r="B2781" s="96"/>
      <c r="E2781" s="98"/>
      <c r="G2781" s="98"/>
    </row>
    <row r="2782" spans="1:7" s="97" customFormat="1" x14ac:dyDescent="0.2">
      <c r="A2782" s="96"/>
      <c r="B2782" s="96"/>
      <c r="E2782" s="98"/>
      <c r="G2782" s="98"/>
    </row>
    <row r="2783" spans="1:7" s="97" customFormat="1" x14ac:dyDescent="0.2">
      <c r="A2783" s="96"/>
      <c r="B2783" s="96"/>
      <c r="E2783" s="98"/>
      <c r="G2783" s="98"/>
    </row>
    <row r="2784" spans="1:7" s="97" customFormat="1" x14ac:dyDescent="0.2">
      <c r="A2784" s="96"/>
      <c r="B2784" s="96"/>
      <c r="E2784" s="98"/>
      <c r="G2784" s="98"/>
    </row>
    <row r="2785" spans="1:7" s="97" customFormat="1" x14ac:dyDescent="0.2">
      <c r="A2785" s="96"/>
      <c r="B2785" s="96"/>
      <c r="E2785" s="98"/>
      <c r="G2785" s="98"/>
    </row>
    <row r="2786" spans="1:7" s="97" customFormat="1" x14ac:dyDescent="0.2">
      <c r="A2786" s="96"/>
      <c r="B2786" s="96"/>
      <c r="E2786" s="98"/>
      <c r="G2786" s="98"/>
    </row>
    <row r="2787" spans="1:7" s="97" customFormat="1" x14ac:dyDescent="0.2">
      <c r="A2787" s="96"/>
      <c r="B2787" s="96"/>
      <c r="E2787" s="98"/>
      <c r="G2787" s="98"/>
    </row>
    <row r="2788" spans="1:7" s="97" customFormat="1" x14ac:dyDescent="0.2">
      <c r="A2788" s="96"/>
      <c r="B2788" s="96"/>
      <c r="E2788" s="98"/>
      <c r="G2788" s="98"/>
    </row>
    <row r="2789" spans="1:7" s="97" customFormat="1" x14ac:dyDescent="0.2">
      <c r="A2789" s="96"/>
      <c r="B2789" s="96"/>
      <c r="E2789" s="98"/>
      <c r="G2789" s="98"/>
    </row>
    <row r="2790" spans="1:7" s="97" customFormat="1" x14ac:dyDescent="0.2">
      <c r="A2790" s="96"/>
      <c r="B2790" s="96"/>
      <c r="E2790" s="98"/>
      <c r="G2790" s="98"/>
    </row>
    <row r="2791" spans="1:7" s="97" customFormat="1" x14ac:dyDescent="0.2">
      <c r="A2791" s="96"/>
      <c r="B2791" s="96"/>
      <c r="E2791" s="98"/>
      <c r="G2791" s="98"/>
    </row>
    <row r="2792" spans="1:7" s="97" customFormat="1" x14ac:dyDescent="0.2">
      <c r="A2792" s="96"/>
      <c r="B2792" s="96"/>
      <c r="E2792" s="98"/>
      <c r="G2792" s="98"/>
    </row>
    <row r="2793" spans="1:7" s="97" customFormat="1" x14ac:dyDescent="0.2">
      <c r="A2793" s="96"/>
      <c r="B2793" s="96"/>
      <c r="E2793" s="98"/>
      <c r="G2793" s="98"/>
    </row>
    <row r="2794" spans="1:7" s="97" customFormat="1" x14ac:dyDescent="0.2">
      <c r="A2794" s="96"/>
      <c r="B2794" s="96"/>
      <c r="E2794" s="98"/>
      <c r="G2794" s="98"/>
    </row>
    <row r="2795" spans="1:7" s="97" customFormat="1" x14ac:dyDescent="0.2">
      <c r="A2795" s="96"/>
      <c r="B2795" s="96"/>
      <c r="E2795" s="98"/>
      <c r="G2795" s="98"/>
    </row>
    <row r="2796" spans="1:7" s="97" customFormat="1" x14ac:dyDescent="0.2">
      <c r="A2796" s="96"/>
      <c r="B2796" s="96"/>
      <c r="E2796" s="98"/>
      <c r="G2796" s="98"/>
    </row>
    <row r="2797" spans="1:7" s="97" customFormat="1" x14ac:dyDescent="0.2">
      <c r="A2797" s="96"/>
      <c r="B2797" s="96"/>
      <c r="E2797" s="98"/>
      <c r="G2797" s="98"/>
    </row>
    <row r="2798" spans="1:7" s="97" customFormat="1" x14ac:dyDescent="0.2">
      <c r="A2798" s="96"/>
      <c r="B2798" s="96"/>
      <c r="E2798" s="98"/>
      <c r="G2798" s="98"/>
    </row>
    <row r="2799" spans="1:7" s="97" customFormat="1" x14ac:dyDescent="0.2">
      <c r="A2799" s="96"/>
      <c r="B2799" s="96"/>
      <c r="E2799" s="98"/>
      <c r="G2799" s="98"/>
    </row>
    <row r="2800" spans="1:7" s="97" customFormat="1" x14ac:dyDescent="0.2">
      <c r="A2800" s="96"/>
      <c r="B2800" s="96"/>
      <c r="E2800" s="98"/>
      <c r="G2800" s="98"/>
    </row>
    <row r="2801" spans="1:7" s="97" customFormat="1" x14ac:dyDescent="0.2">
      <c r="A2801" s="96"/>
      <c r="B2801" s="96"/>
      <c r="E2801" s="98"/>
      <c r="G2801" s="98"/>
    </row>
    <row r="2802" spans="1:7" s="97" customFormat="1" x14ac:dyDescent="0.2">
      <c r="A2802" s="96"/>
      <c r="B2802" s="96"/>
      <c r="E2802" s="98"/>
      <c r="G2802" s="98"/>
    </row>
    <row r="2803" spans="1:7" s="97" customFormat="1" x14ac:dyDescent="0.2">
      <c r="A2803" s="96"/>
      <c r="B2803" s="96"/>
      <c r="E2803" s="98"/>
      <c r="G2803" s="98"/>
    </row>
    <row r="2804" spans="1:7" s="97" customFormat="1" x14ac:dyDescent="0.2">
      <c r="A2804" s="96"/>
      <c r="B2804" s="96"/>
      <c r="E2804" s="98"/>
      <c r="G2804" s="98"/>
    </row>
    <row r="2805" spans="1:7" s="97" customFormat="1" x14ac:dyDescent="0.2">
      <c r="A2805" s="96"/>
      <c r="B2805" s="96"/>
      <c r="E2805" s="98"/>
      <c r="G2805" s="98"/>
    </row>
    <row r="2806" spans="1:7" s="97" customFormat="1" x14ac:dyDescent="0.2">
      <c r="A2806" s="96"/>
      <c r="B2806" s="96"/>
      <c r="E2806" s="98"/>
      <c r="G2806" s="98"/>
    </row>
    <row r="2807" spans="1:7" s="97" customFormat="1" x14ac:dyDescent="0.2">
      <c r="A2807" s="96"/>
      <c r="B2807" s="96"/>
      <c r="E2807" s="98"/>
      <c r="G2807" s="98"/>
    </row>
    <row r="2808" spans="1:7" s="97" customFormat="1" x14ac:dyDescent="0.2">
      <c r="A2808" s="96"/>
      <c r="B2808" s="96"/>
      <c r="E2808" s="98"/>
      <c r="G2808" s="98"/>
    </row>
    <row r="2809" spans="1:7" s="97" customFormat="1" x14ac:dyDescent="0.2">
      <c r="A2809" s="96"/>
      <c r="B2809" s="96"/>
      <c r="E2809" s="98"/>
      <c r="G2809" s="98"/>
    </row>
    <row r="2810" spans="1:7" s="97" customFormat="1" x14ac:dyDescent="0.2">
      <c r="A2810" s="96"/>
      <c r="B2810" s="96"/>
      <c r="E2810" s="98"/>
      <c r="G2810" s="98"/>
    </row>
    <row r="2811" spans="1:7" s="97" customFormat="1" x14ac:dyDescent="0.2">
      <c r="A2811" s="96"/>
      <c r="B2811" s="96"/>
      <c r="E2811" s="98"/>
      <c r="G2811" s="98"/>
    </row>
    <row r="2812" spans="1:7" s="97" customFormat="1" x14ac:dyDescent="0.2">
      <c r="A2812" s="96"/>
      <c r="B2812" s="96"/>
      <c r="E2812" s="98"/>
      <c r="G2812" s="98"/>
    </row>
    <row r="2813" spans="1:7" s="97" customFormat="1" x14ac:dyDescent="0.2">
      <c r="A2813" s="96"/>
      <c r="B2813" s="96"/>
      <c r="E2813" s="98"/>
      <c r="G2813" s="98"/>
    </row>
    <row r="2814" spans="1:7" s="97" customFormat="1" x14ac:dyDescent="0.2">
      <c r="A2814" s="96"/>
      <c r="B2814" s="96"/>
      <c r="E2814" s="98"/>
      <c r="G2814" s="98"/>
    </row>
    <row r="2815" spans="1:7" s="97" customFormat="1" x14ac:dyDescent="0.2">
      <c r="A2815" s="96"/>
      <c r="B2815" s="96"/>
      <c r="E2815" s="98"/>
      <c r="G2815" s="98"/>
    </row>
    <row r="2816" spans="1:7" s="97" customFormat="1" x14ac:dyDescent="0.2">
      <c r="A2816" s="96"/>
      <c r="B2816" s="96"/>
      <c r="E2816" s="98"/>
      <c r="G2816" s="98"/>
    </row>
    <row r="2817" spans="1:7" s="97" customFormat="1" x14ac:dyDescent="0.2">
      <c r="A2817" s="96"/>
      <c r="B2817" s="96"/>
      <c r="E2817" s="98"/>
      <c r="G2817" s="98"/>
    </row>
    <row r="2818" spans="1:7" s="97" customFormat="1" x14ac:dyDescent="0.2">
      <c r="A2818" s="96"/>
      <c r="B2818" s="96"/>
      <c r="E2818" s="98"/>
      <c r="G2818" s="98"/>
    </row>
    <row r="2819" spans="1:7" s="97" customFormat="1" x14ac:dyDescent="0.2">
      <c r="A2819" s="96"/>
      <c r="B2819" s="96"/>
      <c r="E2819" s="98"/>
      <c r="G2819" s="98"/>
    </row>
    <row r="2820" spans="1:7" s="97" customFormat="1" x14ac:dyDescent="0.2">
      <c r="A2820" s="96"/>
      <c r="B2820" s="96"/>
      <c r="E2820" s="98"/>
      <c r="G2820" s="98"/>
    </row>
    <row r="2821" spans="1:7" s="97" customFormat="1" x14ac:dyDescent="0.2">
      <c r="A2821" s="96"/>
      <c r="B2821" s="96"/>
      <c r="E2821" s="98"/>
      <c r="G2821" s="98"/>
    </row>
    <row r="2822" spans="1:7" s="97" customFormat="1" x14ac:dyDescent="0.2">
      <c r="A2822" s="96"/>
      <c r="B2822" s="96"/>
      <c r="E2822" s="98"/>
      <c r="G2822" s="98"/>
    </row>
    <row r="2823" spans="1:7" s="97" customFormat="1" x14ac:dyDescent="0.2">
      <c r="A2823" s="96"/>
      <c r="B2823" s="96"/>
      <c r="E2823" s="98"/>
      <c r="G2823" s="98"/>
    </row>
    <row r="2824" spans="1:7" s="97" customFormat="1" x14ac:dyDescent="0.2">
      <c r="A2824" s="96"/>
      <c r="B2824" s="96"/>
      <c r="E2824" s="98"/>
      <c r="G2824" s="98"/>
    </row>
    <row r="2825" spans="1:7" s="97" customFormat="1" x14ac:dyDescent="0.2">
      <c r="A2825" s="96"/>
      <c r="B2825" s="96"/>
      <c r="E2825" s="98"/>
      <c r="G2825" s="98"/>
    </row>
    <row r="2826" spans="1:7" s="97" customFormat="1" x14ac:dyDescent="0.2">
      <c r="A2826" s="96"/>
      <c r="B2826" s="96"/>
      <c r="E2826" s="98"/>
      <c r="G2826" s="98"/>
    </row>
    <row r="2827" spans="1:7" s="97" customFormat="1" x14ac:dyDescent="0.2">
      <c r="A2827" s="96"/>
      <c r="B2827" s="96"/>
      <c r="E2827" s="98"/>
      <c r="G2827" s="98"/>
    </row>
    <row r="2828" spans="1:7" s="97" customFormat="1" x14ac:dyDescent="0.2">
      <c r="A2828" s="96"/>
      <c r="B2828" s="96"/>
      <c r="E2828" s="98"/>
      <c r="G2828" s="98"/>
    </row>
    <row r="2829" spans="1:7" s="97" customFormat="1" x14ac:dyDescent="0.2">
      <c r="A2829" s="96"/>
      <c r="B2829" s="96"/>
      <c r="E2829" s="98"/>
      <c r="G2829" s="98"/>
    </row>
    <row r="2830" spans="1:7" s="97" customFormat="1" x14ac:dyDescent="0.2">
      <c r="A2830" s="96"/>
      <c r="B2830" s="96"/>
      <c r="E2830" s="98"/>
      <c r="G2830" s="98"/>
    </row>
    <row r="2831" spans="1:7" s="97" customFormat="1" x14ac:dyDescent="0.2">
      <c r="A2831" s="96"/>
      <c r="B2831" s="96"/>
      <c r="E2831" s="98"/>
      <c r="G2831" s="98"/>
    </row>
    <row r="2832" spans="1:7" s="97" customFormat="1" x14ac:dyDescent="0.2">
      <c r="A2832" s="96"/>
      <c r="B2832" s="96"/>
      <c r="E2832" s="98"/>
      <c r="G2832" s="98"/>
    </row>
    <row r="2833" spans="1:7" s="97" customFormat="1" x14ac:dyDescent="0.2">
      <c r="A2833" s="96"/>
      <c r="B2833" s="96"/>
      <c r="E2833" s="98"/>
      <c r="G2833" s="98"/>
    </row>
    <row r="2834" spans="1:7" s="97" customFormat="1" x14ac:dyDescent="0.2">
      <c r="A2834" s="96"/>
      <c r="B2834" s="96"/>
      <c r="E2834" s="98"/>
      <c r="G2834" s="98"/>
    </row>
    <row r="2835" spans="1:7" s="97" customFormat="1" x14ac:dyDescent="0.2">
      <c r="A2835" s="96"/>
      <c r="B2835" s="96"/>
      <c r="E2835" s="98"/>
      <c r="G2835" s="98"/>
    </row>
    <row r="2836" spans="1:7" s="97" customFormat="1" x14ac:dyDescent="0.2">
      <c r="A2836" s="96"/>
      <c r="B2836" s="96"/>
      <c r="E2836" s="98"/>
      <c r="G2836" s="98"/>
    </row>
    <row r="2837" spans="1:7" s="97" customFormat="1" x14ac:dyDescent="0.2">
      <c r="A2837" s="96"/>
      <c r="B2837" s="96"/>
      <c r="E2837" s="98"/>
      <c r="G2837" s="98"/>
    </row>
    <row r="2838" spans="1:7" s="97" customFormat="1" x14ac:dyDescent="0.2">
      <c r="A2838" s="96"/>
      <c r="B2838" s="96"/>
      <c r="E2838" s="98"/>
      <c r="G2838" s="98"/>
    </row>
    <row r="2839" spans="1:7" s="97" customFormat="1" x14ac:dyDescent="0.2">
      <c r="A2839" s="96"/>
      <c r="B2839" s="96"/>
      <c r="E2839" s="98"/>
      <c r="G2839" s="98"/>
    </row>
    <row r="2840" spans="1:7" s="97" customFormat="1" x14ac:dyDescent="0.2">
      <c r="A2840" s="96"/>
      <c r="B2840" s="96"/>
      <c r="E2840" s="98"/>
      <c r="G2840" s="98"/>
    </row>
    <row r="2841" spans="1:7" s="97" customFormat="1" x14ac:dyDescent="0.2">
      <c r="A2841" s="96"/>
      <c r="B2841" s="96"/>
      <c r="E2841" s="98"/>
      <c r="G2841" s="98"/>
    </row>
    <row r="2842" spans="1:7" s="97" customFormat="1" x14ac:dyDescent="0.2">
      <c r="A2842" s="96"/>
      <c r="B2842" s="96"/>
      <c r="E2842" s="98"/>
      <c r="G2842" s="98"/>
    </row>
    <row r="2843" spans="1:7" s="97" customFormat="1" x14ac:dyDescent="0.2">
      <c r="A2843" s="96"/>
      <c r="B2843" s="96"/>
      <c r="E2843" s="98"/>
      <c r="G2843" s="98"/>
    </row>
    <row r="2844" spans="1:7" s="97" customFormat="1" x14ac:dyDescent="0.2">
      <c r="A2844" s="96"/>
      <c r="B2844" s="96"/>
      <c r="E2844" s="98"/>
      <c r="G2844" s="98"/>
    </row>
    <row r="2845" spans="1:7" s="97" customFormat="1" x14ac:dyDescent="0.2">
      <c r="A2845" s="96"/>
      <c r="B2845" s="96"/>
      <c r="E2845" s="98"/>
      <c r="G2845" s="98"/>
    </row>
    <row r="2846" spans="1:7" s="97" customFormat="1" x14ac:dyDescent="0.2">
      <c r="A2846" s="96"/>
      <c r="B2846" s="96"/>
      <c r="E2846" s="98"/>
      <c r="G2846" s="98"/>
    </row>
    <row r="2847" spans="1:7" s="97" customFormat="1" x14ac:dyDescent="0.2">
      <c r="A2847" s="96"/>
      <c r="B2847" s="96"/>
      <c r="E2847" s="98"/>
      <c r="G2847" s="98"/>
    </row>
    <row r="2848" spans="1:7" s="97" customFormat="1" x14ac:dyDescent="0.2">
      <c r="A2848" s="96"/>
      <c r="B2848" s="96"/>
      <c r="E2848" s="98"/>
      <c r="G2848" s="98"/>
    </row>
    <row r="2849" spans="1:7" s="97" customFormat="1" x14ac:dyDescent="0.2">
      <c r="A2849" s="96"/>
      <c r="B2849" s="96"/>
      <c r="E2849" s="98"/>
      <c r="G2849" s="98"/>
    </row>
    <row r="2850" spans="1:7" s="97" customFormat="1" x14ac:dyDescent="0.2">
      <c r="A2850" s="96"/>
      <c r="B2850" s="96"/>
      <c r="E2850" s="98"/>
      <c r="G2850" s="98"/>
    </row>
    <row r="2851" spans="1:7" s="97" customFormat="1" x14ac:dyDescent="0.2">
      <c r="A2851" s="96"/>
      <c r="B2851" s="96"/>
      <c r="E2851" s="98"/>
      <c r="G2851" s="98"/>
    </row>
    <row r="2852" spans="1:7" s="97" customFormat="1" x14ac:dyDescent="0.2">
      <c r="A2852" s="96"/>
      <c r="B2852" s="96"/>
      <c r="E2852" s="98"/>
      <c r="G2852" s="98"/>
    </row>
    <row r="2853" spans="1:7" s="97" customFormat="1" x14ac:dyDescent="0.2">
      <c r="A2853" s="96"/>
      <c r="B2853" s="96"/>
      <c r="E2853" s="98"/>
      <c r="G2853" s="98"/>
    </row>
    <row r="2854" spans="1:7" s="97" customFormat="1" x14ac:dyDescent="0.2">
      <c r="A2854" s="96"/>
      <c r="B2854" s="96"/>
      <c r="E2854" s="98"/>
      <c r="G2854" s="98"/>
    </row>
    <row r="2855" spans="1:7" s="97" customFormat="1" x14ac:dyDescent="0.2">
      <c r="A2855" s="96"/>
      <c r="B2855" s="96"/>
      <c r="E2855" s="98"/>
      <c r="G2855" s="98"/>
    </row>
    <row r="2856" spans="1:7" s="97" customFormat="1" x14ac:dyDescent="0.2">
      <c r="A2856" s="96"/>
      <c r="B2856" s="96"/>
      <c r="E2856" s="98"/>
      <c r="G2856" s="98"/>
    </row>
    <row r="2857" spans="1:7" s="97" customFormat="1" x14ac:dyDescent="0.2">
      <c r="A2857" s="96"/>
      <c r="B2857" s="96"/>
      <c r="E2857" s="98"/>
      <c r="G2857" s="98"/>
    </row>
    <row r="2858" spans="1:7" s="97" customFormat="1" x14ac:dyDescent="0.2">
      <c r="A2858" s="96"/>
      <c r="B2858" s="96"/>
      <c r="E2858" s="98"/>
      <c r="G2858" s="98"/>
    </row>
    <row r="2859" spans="1:7" s="97" customFormat="1" x14ac:dyDescent="0.2">
      <c r="A2859" s="96"/>
      <c r="B2859" s="96"/>
      <c r="E2859" s="98"/>
      <c r="G2859" s="98"/>
    </row>
    <row r="2860" spans="1:7" s="97" customFormat="1" x14ac:dyDescent="0.2">
      <c r="A2860" s="96"/>
      <c r="B2860" s="96"/>
      <c r="E2860" s="98"/>
      <c r="G2860" s="98"/>
    </row>
    <row r="2861" spans="1:7" s="97" customFormat="1" x14ac:dyDescent="0.2">
      <c r="A2861" s="96"/>
      <c r="B2861" s="96"/>
      <c r="E2861" s="98"/>
      <c r="G2861" s="98"/>
    </row>
    <row r="2862" spans="1:7" s="97" customFormat="1" x14ac:dyDescent="0.2">
      <c r="A2862" s="96"/>
      <c r="B2862" s="96"/>
      <c r="E2862" s="98"/>
      <c r="G2862" s="98"/>
    </row>
    <row r="2863" spans="1:7" s="97" customFormat="1" x14ac:dyDescent="0.2">
      <c r="A2863" s="96"/>
      <c r="B2863" s="96"/>
      <c r="E2863" s="98"/>
      <c r="G2863" s="98"/>
    </row>
    <row r="2864" spans="1:7" s="97" customFormat="1" x14ac:dyDescent="0.2">
      <c r="A2864" s="96"/>
      <c r="B2864" s="96"/>
      <c r="E2864" s="98"/>
      <c r="G2864" s="98"/>
    </row>
    <row r="2865" spans="1:7" s="97" customFormat="1" x14ac:dyDescent="0.2">
      <c r="A2865" s="96"/>
      <c r="B2865" s="96"/>
      <c r="E2865" s="98"/>
      <c r="G2865" s="98"/>
    </row>
    <row r="2866" spans="1:7" s="97" customFormat="1" x14ac:dyDescent="0.2">
      <c r="A2866" s="96"/>
      <c r="B2866" s="96"/>
      <c r="E2866" s="98"/>
      <c r="G2866" s="98"/>
    </row>
    <row r="2867" spans="1:7" s="97" customFormat="1" x14ac:dyDescent="0.2">
      <c r="A2867" s="96"/>
      <c r="B2867" s="96"/>
      <c r="E2867" s="98"/>
      <c r="G2867" s="98"/>
    </row>
    <row r="2868" spans="1:7" s="97" customFormat="1" x14ac:dyDescent="0.2">
      <c r="A2868" s="96"/>
      <c r="B2868" s="96"/>
      <c r="E2868" s="98"/>
      <c r="G2868" s="98"/>
    </row>
    <row r="2869" spans="1:7" s="97" customFormat="1" x14ac:dyDescent="0.2">
      <c r="A2869" s="96"/>
      <c r="B2869" s="96"/>
      <c r="E2869" s="98"/>
      <c r="G2869" s="98"/>
    </row>
    <row r="2870" spans="1:7" s="97" customFormat="1" x14ac:dyDescent="0.2">
      <c r="A2870" s="96"/>
      <c r="B2870" s="96"/>
      <c r="E2870" s="98"/>
      <c r="G2870" s="98"/>
    </row>
    <row r="2871" spans="1:7" s="97" customFormat="1" x14ac:dyDescent="0.2">
      <c r="A2871" s="96"/>
      <c r="B2871" s="96"/>
      <c r="E2871" s="98"/>
      <c r="G2871" s="98"/>
    </row>
    <row r="2872" spans="1:7" s="97" customFormat="1" x14ac:dyDescent="0.2">
      <c r="A2872" s="96"/>
      <c r="B2872" s="96"/>
      <c r="E2872" s="98"/>
      <c r="G2872" s="98"/>
    </row>
    <row r="2873" spans="1:7" s="97" customFormat="1" x14ac:dyDescent="0.2">
      <c r="A2873" s="96"/>
      <c r="B2873" s="96"/>
      <c r="E2873" s="98"/>
      <c r="G2873" s="98"/>
    </row>
    <row r="2874" spans="1:7" s="97" customFormat="1" x14ac:dyDescent="0.2">
      <c r="A2874" s="96"/>
      <c r="B2874" s="96"/>
      <c r="E2874" s="98"/>
      <c r="G2874" s="98"/>
    </row>
    <row r="2875" spans="1:7" s="97" customFormat="1" x14ac:dyDescent="0.2">
      <c r="A2875" s="96"/>
      <c r="B2875" s="96"/>
      <c r="E2875" s="98"/>
      <c r="G2875" s="98"/>
    </row>
    <row r="2876" spans="1:7" s="97" customFormat="1" x14ac:dyDescent="0.2">
      <c r="A2876" s="96"/>
      <c r="B2876" s="96"/>
      <c r="E2876" s="98"/>
      <c r="G2876" s="98"/>
    </row>
    <row r="2877" spans="1:7" s="97" customFormat="1" x14ac:dyDescent="0.2">
      <c r="A2877" s="96"/>
      <c r="B2877" s="96"/>
      <c r="E2877" s="98"/>
      <c r="G2877" s="98"/>
    </row>
    <row r="2878" spans="1:7" s="97" customFormat="1" x14ac:dyDescent="0.2">
      <c r="A2878" s="96"/>
      <c r="B2878" s="96"/>
      <c r="E2878" s="98"/>
      <c r="G2878" s="98"/>
    </row>
    <row r="2879" spans="1:7" s="97" customFormat="1" x14ac:dyDescent="0.2">
      <c r="A2879" s="96"/>
      <c r="B2879" s="96"/>
      <c r="E2879" s="98"/>
      <c r="G2879" s="98"/>
    </row>
    <row r="2880" spans="1:7" s="97" customFormat="1" x14ac:dyDescent="0.2">
      <c r="A2880" s="96"/>
      <c r="B2880" s="96"/>
      <c r="E2880" s="98"/>
      <c r="G2880" s="98"/>
    </row>
    <row r="2881" spans="1:7" s="97" customFormat="1" x14ac:dyDescent="0.2">
      <c r="A2881" s="96"/>
      <c r="B2881" s="96"/>
      <c r="E2881" s="98"/>
      <c r="G2881" s="98"/>
    </row>
    <row r="2882" spans="1:7" s="97" customFormat="1" x14ac:dyDescent="0.2">
      <c r="A2882" s="96"/>
      <c r="B2882" s="96"/>
      <c r="E2882" s="98"/>
      <c r="G2882" s="98"/>
    </row>
    <row r="2883" spans="1:7" s="97" customFormat="1" x14ac:dyDescent="0.2">
      <c r="A2883" s="96"/>
      <c r="B2883" s="96"/>
      <c r="E2883" s="98"/>
      <c r="G2883" s="98"/>
    </row>
    <row r="2884" spans="1:7" s="97" customFormat="1" x14ac:dyDescent="0.2">
      <c r="A2884" s="96"/>
      <c r="B2884" s="96"/>
      <c r="E2884" s="98"/>
      <c r="G2884" s="98"/>
    </row>
    <row r="2885" spans="1:7" s="97" customFormat="1" x14ac:dyDescent="0.2">
      <c r="A2885" s="96"/>
      <c r="B2885" s="96"/>
      <c r="E2885" s="98"/>
      <c r="G2885" s="98"/>
    </row>
    <row r="2886" spans="1:7" s="97" customFormat="1" x14ac:dyDescent="0.2">
      <c r="A2886" s="96"/>
      <c r="B2886" s="96"/>
      <c r="E2886" s="98"/>
      <c r="G2886" s="98"/>
    </row>
    <row r="2887" spans="1:7" s="97" customFormat="1" x14ac:dyDescent="0.2">
      <c r="A2887" s="96"/>
      <c r="B2887" s="96"/>
      <c r="E2887" s="98"/>
      <c r="G2887" s="98"/>
    </row>
    <row r="2888" spans="1:7" s="97" customFormat="1" x14ac:dyDescent="0.2">
      <c r="A2888" s="96"/>
      <c r="B2888" s="96"/>
      <c r="E2888" s="98"/>
      <c r="G2888" s="98"/>
    </row>
    <row r="2889" spans="1:7" s="97" customFormat="1" x14ac:dyDescent="0.2">
      <c r="A2889" s="96"/>
      <c r="B2889" s="96"/>
      <c r="E2889" s="98"/>
      <c r="G2889" s="98"/>
    </row>
    <row r="2890" spans="1:7" s="97" customFormat="1" x14ac:dyDescent="0.2">
      <c r="A2890" s="96"/>
      <c r="B2890" s="96"/>
      <c r="E2890" s="98"/>
      <c r="G2890" s="98"/>
    </row>
    <row r="2891" spans="1:7" s="97" customFormat="1" x14ac:dyDescent="0.2">
      <c r="A2891" s="96"/>
      <c r="B2891" s="96"/>
      <c r="E2891" s="98"/>
      <c r="G2891" s="98"/>
    </row>
    <row r="2892" spans="1:7" s="97" customFormat="1" x14ac:dyDescent="0.2">
      <c r="A2892" s="96"/>
      <c r="B2892" s="96"/>
      <c r="E2892" s="98"/>
      <c r="G2892" s="98"/>
    </row>
    <row r="2893" spans="1:7" s="97" customFormat="1" x14ac:dyDescent="0.2">
      <c r="A2893" s="96"/>
      <c r="B2893" s="96"/>
      <c r="E2893" s="98"/>
      <c r="G2893" s="98"/>
    </row>
    <row r="2894" spans="1:7" s="97" customFormat="1" x14ac:dyDescent="0.2">
      <c r="A2894" s="96"/>
      <c r="B2894" s="96"/>
      <c r="E2894" s="98"/>
      <c r="G2894" s="98"/>
    </row>
    <row r="2895" spans="1:7" s="97" customFormat="1" x14ac:dyDescent="0.2">
      <c r="A2895" s="96"/>
      <c r="B2895" s="96"/>
      <c r="E2895" s="98"/>
      <c r="G2895" s="98"/>
    </row>
    <row r="2896" spans="1:7" s="97" customFormat="1" x14ac:dyDescent="0.2">
      <c r="A2896" s="96"/>
      <c r="B2896" s="96"/>
      <c r="E2896" s="98"/>
      <c r="G2896" s="98"/>
    </row>
    <row r="2897" spans="1:7" s="97" customFormat="1" x14ac:dyDescent="0.2">
      <c r="A2897" s="96"/>
      <c r="B2897" s="96"/>
      <c r="E2897" s="98"/>
      <c r="G2897" s="98"/>
    </row>
    <row r="2898" spans="1:7" s="97" customFormat="1" x14ac:dyDescent="0.2">
      <c r="A2898" s="96"/>
      <c r="B2898" s="96"/>
      <c r="E2898" s="98"/>
      <c r="G2898" s="98"/>
    </row>
    <row r="2899" spans="1:7" s="97" customFormat="1" x14ac:dyDescent="0.2">
      <c r="A2899" s="96"/>
      <c r="B2899" s="96"/>
      <c r="E2899" s="98"/>
      <c r="G2899" s="98"/>
    </row>
    <row r="2900" spans="1:7" s="97" customFormat="1" x14ac:dyDescent="0.2">
      <c r="A2900" s="96"/>
      <c r="B2900" s="96"/>
      <c r="E2900" s="98"/>
      <c r="G2900" s="98"/>
    </row>
    <row r="2901" spans="1:7" s="97" customFormat="1" x14ac:dyDescent="0.2">
      <c r="A2901" s="96"/>
      <c r="B2901" s="96"/>
      <c r="E2901" s="98"/>
      <c r="G2901" s="98"/>
    </row>
    <row r="2902" spans="1:7" s="97" customFormat="1" x14ac:dyDescent="0.2">
      <c r="A2902" s="96"/>
      <c r="B2902" s="96"/>
      <c r="E2902" s="98"/>
      <c r="G2902" s="98"/>
    </row>
    <row r="2903" spans="1:7" s="97" customFormat="1" x14ac:dyDescent="0.2">
      <c r="A2903" s="96"/>
      <c r="B2903" s="96"/>
      <c r="E2903" s="98"/>
      <c r="G2903" s="98"/>
    </row>
    <row r="2904" spans="1:7" s="97" customFormat="1" x14ac:dyDescent="0.2">
      <c r="A2904" s="96"/>
      <c r="B2904" s="96"/>
      <c r="E2904" s="98"/>
      <c r="G2904" s="98"/>
    </row>
    <row r="2905" spans="1:7" s="97" customFormat="1" x14ac:dyDescent="0.2">
      <c r="A2905" s="96"/>
      <c r="B2905" s="96"/>
      <c r="E2905" s="98"/>
      <c r="G2905" s="98"/>
    </row>
    <row r="2906" spans="1:7" s="97" customFormat="1" x14ac:dyDescent="0.2">
      <c r="A2906" s="96"/>
      <c r="B2906" s="96"/>
      <c r="E2906" s="98"/>
      <c r="G2906" s="98"/>
    </row>
    <row r="2907" spans="1:7" s="97" customFormat="1" x14ac:dyDescent="0.2">
      <c r="A2907" s="96"/>
      <c r="B2907" s="96"/>
      <c r="E2907" s="98"/>
      <c r="G2907" s="98"/>
    </row>
    <row r="2908" spans="1:7" s="97" customFormat="1" x14ac:dyDescent="0.2">
      <c r="A2908" s="96"/>
      <c r="B2908" s="96"/>
      <c r="E2908" s="98"/>
      <c r="G2908" s="98"/>
    </row>
    <row r="2909" spans="1:7" s="97" customFormat="1" x14ac:dyDescent="0.2">
      <c r="A2909" s="96"/>
      <c r="B2909" s="96"/>
      <c r="E2909" s="98"/>
      <c r="G2909" s="98"/>
    </row>
    <row r="2910" spans="1:7" s="97" customFormat="1" x14ac:dyDescent="0.2">
      <c r="A2910" s="96"/>
      <c r="B2910" s="96"/>
      <c r="E2910" s="98"/>
      <c r="G2910" s="98"/>
    </row>
    <row r="2911" spans="1:7" s="97" customFormat="1" x14ac:dyDescent="0.2">
      <c r="A2911" s="96"/>
      <c r="B2911" s="96"/>
      <c r="E2911" s="98"/>
      <c r="G2911" s="98"/>
    </row>
    <row r="2912" spans="1:7" s="97" customFormat="1" x14ac:dyDescent="0.2">
      <c r="A2912" s="96"/>
      <c r="B2912" s="96"/>
      <c r="E2912" s="98"/>
      <c r="G2912" s="98"/>
    </row>
    <row r="2913" spans="1:7" s="97" customFormat="1" x14ac:dyDescent="0.2">
      <c r="A2913" s="96"/>
      <c r="B2913" s="96"/>
      <c r="E2913" s="98"/>
      <c r="G2913" s="98"/>
    </row>
    <row r="2914" spans="1:7" s="97" customFormat="1" x14ac:dyDescent="0.2">
      <c r="A2914" s="96"/>
      <c r="B2914" s="96"/>
      <c r="E2914" s="98"/>
      <c r="G2914" s="98"/>
    </row>
    <row r="2915" spans="1:7" s="97" customFormat="1" x14ac:dyDescent="0.2">
      <c r="A2915" s="96"/>
      <c r="B2915" s="96"/>
      <c r="E2915" s="98"/>
      <c r="G2915" s="98"/>
    </row>
    <row r="2916" spans="1:7" s="97" customFormat="1" x14ac:dyDescent="0.2">
      <c r="A2916" s="96"/>
      <c r="B2916" s="96"/>
      <c r="E2916" s="98"/>
      <c r="G2916" s="98"/>
    </row>
    <row r="2917" spans="1:7" s="97" customFormat="1" x14ac:dyDescent="0.2">
      <c r="A2917" s="96"/>
      <c r="B2917" s="96"/>
      <c r="E2917" s="98"/>
      <c r="G2917" s="98"/>
    </row>
    <row r="2918" spans="1:7" s="97" customFormat="1" x14ac:dyDescent="0.2">
      <c r="A2918" s="96"/>
      <c r="B2918" s="96"/>
      <c r="E2918" s="98"/>
      <c r="G2918" s="98"/>
    </row>
    <row r="2919" spans="1:7" s="97" customFormat="1" x14ac:dyDescent="0.2">
      <c r="A2919" s="96"/>
      <c r="B2919" s="96"/>
      <c r="E2919" s="98"/>
      <c r="G2919" s="98"/>
    </row>
    <row r="2920" spans="1:7" s="97" customFormat="1" x14ac:dyDescent="0.2">
      <c r="A2920" s="96"/>
      <c r="B2920" s="96"/>
      <c r="E2920" s="98"/>
      <c r="G2920" s="98"/>
    </row>
    <row r="2921" spans="1:7" s="97" customFormat="1" x14ac:dyDescent="0.2">
      <c r="A2921" s="96"/>
      <c r="B2921" s="96"/>
      <c r="E2921" s="98"/>
      <c r="G2921" s="98"/>
    </row>
    <row r="2922" spans="1:7" s="97" customFormat="1" x14ac:dyDescent="0.2">
      <c r="A2922" s="96"/>
      <c r="B2922" s="96"/>
      <c r="E2922" s="98"/>
      <c r="G2922" s="98"/>
    </row>
    <row r="2923" spans="1:7" s="97" customFormat="1" x14ac:dyDescent="0.2">
      <c r="A2923" s="96"/>
      <c r="B2923" s="96"/>
      <c r="E2923" s="98"/>
      <c r="G2923" s="98"/>
    </row>
    <row r="2924" spans="1:7" s="97" customFormat="1" x14ac:dyDescent="0.2">
      <c r="A2924" s="96"/>
      <c r="B2924" s="96"/>
      <c r="E2924" s="98"/>
      <c r="G2924" s="98"/>
    </row>
    <row r="2925" spans="1:7" s="97" customFormat="1" x14ac:dyDescent="0.2">
      <c r="A2925" s="96"/>
      <c r="B2925" s="96"/>
      <c r="E2925" s="98"/>
      <c r="G2925" s="98"/>
    </row>
    <row r="2926" spans="1:7" s="97" customFormat="1" x14ac:dyDescent="0.2">
      <c r="A2926" s="96"/>
      <c r="B2926" s="96"/>
      <c r="E2926" s="98"/>
      <c r="G2926" s="98"/>
    </row>
    <row r="2927" spans="1:7" s="97" customFormat="1" x14ac:dyDescent="0.2">
      <c r="A2927" s="96"/>
      <c r="B2927" s="96"/>
      <c r="E2927" s="98"/>
      <c r="G2927" s="98"/>
    </row>
    <row r="2928" spans="1:7" s="97" customFormat="1" x14ac:dyDescent="0.2">
      <c r="A2928" s="96"/>
      <c r="B2928" s="96"/>
      <c r="E2928" s="98"/>
      <c r="G2928" s="98"/>
    </row>
    <row r="2929" spans="1:7" s="97" customFormat="1" x14ac:dyDescent="0.2">
      <c r="A2929" s="96"/>
      <c r="B2929" s="96"/>
      <c r="E2929" s="98"/>
      <c r="G2929" s="98"/>
    </row>
    <row r="2930" spans="1:7" s="97" customFormat="1" x14ac:dyDescent="0.2">
      <c r="A2930" s="96"/>
      <c r="B2930" s="96"/>
      <c r="E2930" s="98"/>
      <c r="G2930" s="98"/>
    </row>
    <row r="2931" spans="1:7" s="97" customFormat="1" x14ac:dyDescent="0.2">
      <c r="A2931" s="96"/>
      <c r="B2931" s="96"/>
      <c r="E2931" s="98"/>
      <c r="G2931" s="98"/>
    </row>
    <row r="2932" spans="1:7" s="97" customFormat="1" x14ac:dyDescent="0.2">
      <c r="A2932" s="96"/>
      <c r="B2932" s="96"/>
      <c r="E2932" s="98"/>
      <c r="G2932" s="98"/>
    </row>
    <row r="2933" spans="1:7" s="97" customFormat="1" x14ac:dyDescent="0.2">
      <c r="A2933" s="96"/>
      <c r="B2933" s="96"/>
      <c r="E2933" s="98"/>
      <c r="G2933" s="98"/>
    </row>
    <row r="2934" spans="1:7" s="97" customFormat="1" x14ac:dyDescent="0.2">
      <c r="A2934" s="96"/>
      <c r="B2934" s="96"/>
      <c r="E2934" s="98"/>
      <c r="G2934" s="98"/>
    </row>
    <row r="2935" spans="1:7" s="97" customFormat="1" x14ac:dyDescent="0.2">
      <c r="A2935" s="96"/>
      <c r="B2935" s="96"/>
      <c r="E2935" s="98"/>
      <c r="G2935" s="98"/>
    </row>
    <row r="2936" spans="1:7" s="97" customFormat="1" x14ac:dyDescent="0.2">
      <c r="A2936" s="96"/>
      <c r="B2936" s="96"/>
      <c r="E2936" s="98"/>
      <c r="G2936" s="98"/>
    </row>
    <row r="2937" spans="1:7" s="97" customFormat="1" x14ac:dyDescent="0.2">
      <c r="A2937" s="96"/>
      <c r="B2937" s="96"/>
      <c r="E2937" s="98"/>
      <c r="G2937" s="98"/>
    </row>
    <row r="2938" spans="1:7" s="97" customFormat="1" x14ac:dyDescent="0.2">
      <c r="A2938" s="96"/>
      <c r="B2938" s="96"/>
      <c r="E2938" s="98"/>
      <c r="G2938" s="98"/>
    </row>
    <row r="2939" spans="1:7" s="97" customFormat="1" x14ac:dyDescent="0.2">
      <c r="A2939" s="96"/>
      <c r="B2939" s="96"/>
      <c r="E2939" s="98"/>
      <c r="G2939" s="98"/>
    </row>
    <row r="2940" spans="1:7" s="97" customFormat="1" x14ac:dyDescent="0.2">
      <c r="A2940" s="96"/>
      <c r="B2940" s="96"/>
      <c r="E2940" s="98"/>
      <c r="G2940" s="98"/>
    </row>
    <row r="2941" spans="1:7" s="97" customFormat="1" x14ac:dyDescent="0.2">
      <c r="A2941" s="96"/>
      <c r="B2941" s="96"/>
      <c r="E2941" s="98"/>
      <c r="G2941" s="98"/>
    </row>
    <row r="2942" spans="1:7" s="97" customFormat="1" x14ac:dyDescent="0.2">
      <c r="A2942" s="96"/>
      <c r="B2942" s="96"/>
      <c r="E2942" s="98"/>
      <c r="G2942" s="98"/>
    </row>
    <row r="2943" spans="1:7" s="97" customFormat="1" x14ac:dyDescent="0.2">
      <c r="A2943" s="96"/>
      <c r="B2943" s="96"/>
      <c r="E2943" s="98"/>
      <c r="G2943" s="98"/>
    </row>
    <row r="2944" spans="1:7" s="97" customFormat="1" x14ac:dyDescent="0.2">
      <c r="A2944" s="96"/>
      <c r="B2944" s="96"/>
      <c r="E2944" s="98"/>
      <c r="G2944" s="98"/>
    </row>
    <row r="2945" spans="1:7" s="97" customFormat="1" x14ac:dyDescent="0.2">
      <c r="A2945" s="96"/>
      <c r="B2945" s="96"/>
      <c r="E2945" s="98"/>
      <c r="G2945" s="98"/>
    </row>
    <row r="2946" spans="1:7" s="97" customFormat="1" x14ac:dyDescent="0.2">
      <c r="A2946" s="96"/>
      <c r="B2946" s="96"/>
      <c r="E2946" s="98"/>
      <c r="G2946" s="98"/>
    </row>
    <row r="2947" spans="1:7" s="97" customFormat="1" x14ac:dyDescent="0.2">
      <c r="A2947" s="96"/>
      <c r="B2947" s="96"/>
      <c r="E2947" s="98"/>
      <c r="G2947" s="98"/>
    </row>
    <row r="2948" spans="1:7" s="97" customFormat="1" x14ac:dyDescent="0.2">
      <c r="A2948" s="96"/>
      <c r="B2948" s="96"/>
      <c r="E2948" s="98"/>
      <c r="G2948" s="98"/>
    </row>
    <row r="2949" spans="1:7" s="97" customFormat="1" x14ac:dyDescent="0.2">
      <c r="A2949" s="96"/>
      <c r="B2949" s="96"/>
      <c r="E2949" s="98"/>
      <c r="G2949" s="98"/>
    </row>
    <row r="2950" spans="1:7" s="97" customFormat="1" x14ac:dyDescent="0.2">
      <c r="A2950" s="96"/>
      <c r="B2950" s="96"/>
      <c r="E2950" s="98"/>
      <c r="G2950" s="98"/>
    </row>
    <row r="2951" spans="1:7" s="97" customFormat="1" x14ac:dyDescent="0.2">
      <c r="A2951" s="96"/>
      <c r="B2951" s="96"/>
      <c r="E2951" s="98"/>
      <c r="G2951" s="98"/>
    </row>
    <row r="2952" spans="1:7" s="97" customFormat="1" x14ac:dyDescent="0.2">
      <c r="A2952" s="96"/>
      <c r="B2952" s="96"/>
      <c r="E2952" s="98"/>
      <c r="G2952" s="98"/>
    </row>
    <row r="2953" spans="1:7" s="97" customFormat="1" x14ac:dyDescent="0.2">
      <c r="A2953" s="96"/>
      <c r="B2953" s="96"/>
      <c r="E2953" s="98"/>
      <c r="G2953" s="98"/>
    </row>
    <row r="2954" spans="1:7" s="97" customFormat="1" x14ac:dyDescent="0.2">
      <c r="A2954" s="96"/>
      <c r="B2954" s="96"/>
      <c r="E2954" s="98"/>
      <c r="G2954" s="98"/>
    </row>
    <row r="2955" spans="1:7" s="97" customFormat="1" x14ac:dyDescent="0.2">
      <c r="A2955" s="96"/>
      <c r="B2955" s="96"/>
      <c r="E2955" s="98"/>
      <c r="G2955" s="98"/>
    </row>
    <row r="2956" spans="1:7" s="97" customFormat="1" x14ac:dyDescent="0.2">
      <c r="A2956" s="96"/>
      <c r="B2956" s="96"/>
      <c r="E2956" s="98"/>
      <c r="G2956" s="98"/>
    </row>
    <row r="2957" spans="1:7" s="97" customFormat="1" x14ac:dyDescent="0.2">
      <c r="A2957" s="96"/>
      <c r="B2957" s="96"/>
      <c r="E2957" s="98"/>
      <c r="G2957" s="98"/>
    </row>
    <row r="2958" spans="1:7" s="97" customFormat="1" x14ac:dyDescent="0.2">
      <c r="A2958" s="96"/>
      <c r="B2958" s="96"/>
      <c r="E2958" s="98"/>
      <c r="G2958" s="98"/>
    </row>
    <row r="2959" spans="1:7" s="97" customFormat="1" x14ac:dyDescent="0.2">
      <c r="A2959" s="96"/>
      <c r="B2959" s="96"/>
      <c r="E2959" s="98"/>
      <c r="G2959" s="98"/>
    </row>
    <row r="2960" spans="1:7" s="97" customFormat="1" x14ac:dyDescent="0.2">
      <c r="A2960" s="96"/>
      <c r="B2960" s="96"/>
      <c r="E2960" s="98"/>
      <c r="G2960" s="98"/>
    </row>
    <row r="2961" spans="1:7" s="97" customFormat="1" x14ac:dyDescent="0.2">
      <c r="A2961" s="96"/>
      <c r="B2961" s="96"/>
      <c r="E2961" s="98"/>
      <c r="G2961" s="98"/>
    </row>
    <row r="2962" spans="1:7" s="97" customFormat="1" x14ac:dyDescent="0.2">
      <c r="A2962" s="96"/>
      <c r="B2962" s="96"/>
      <c r="E2962" s="98"/>
      <c r="G2962" s="98"/>
    </row>
    <row r="2963" spans="1:7" s="97" customFormat="1" x14ac:dyDescent="0.2">
      <c r="A2963" s="96"/>
      <c r="B2963" s="96"/>
      <c r="E2963" s="98"/>
      <c r="G2963" s="98"/>
    </row>
    <row r="2964" spans="1:7" s="97" customFormat="1" x14ac:dyDescent="0.2">
      <c r="A2964" s="96"/>
      <c r="B2964" s="96"/>
      <c r="E2964" s="98"/>
      <c r="G2964" s="98"/>
    </row>
    <row r="2965" spans="1:7" s="97" customFormat="1" x14ac:dyDescent="0.2">
      <c r="A2965" s="96"/>
      <c r="B2965" s="96"/>
      <c r="E2965" s="98"/>
      <c r="G2965" s="98"/>
    </row>
    <row r="2966" spans="1:7" s="97" customFormat="1" x14ac:dyDescent="0.2">
      <c r="A2966" s="96"/>
      <c r="B2966" s="96"/>
      <c r="E2966" s="98"/>
      <c r="G2966" s="98"/>
    </row>
    <row r="2967" spans="1:7" s="97" customFormat="1" x14ac:dyDescent="0.2">
      <c r="A2967" s="96"/>
      <c r="B2967" s="96"/>
      <c r="E2967" s="98"/>
      <c r="G2967" s="98"/>
    </row>
    <row r="2968" spans="1:7" s="97" customFormat="1" x14ac:dyDescent="0.2">
      <c r="A2968" s="96"/>
      <c r="B2968" s="96"/>
      <c r="E2968" s="98"/>
      <c r="G2968" s="98"/>
    </row>
    <row r="2969" spans="1:7" s="97" customFormat="1" x14ac:dyDescent="0.2">
      <c r="A2969" s="96"/>
      <c r="B2969" s="96"/>
      <c r="E2969" s="98"/>
      <c r="G2969" s="98"/>
    </row>
    <row r="2970" spans="1:7" s="97" customFormat="1" x14ac:dyDescent="0.2">
      <c r="A2970" s="96"/>
      <c r="B2970" s="96"/>
      <c r="E2970" s="98"/>
      <c r="G2970" s="98"/>
    </row>
    <row r="2971" spans="1:7" s="97" customFormat="1" x14ac:dyDescent="0.2">
      <c r="A2971" s="96"/>
      <c r="B2971" s="96"/>
      <c r="E2971" s="98"/>
      <c r="G2971" s="98"/>
    </row>
    <row r="2972" spans="1:7" s="97" customFormat="1" x14ac:dyDescent="0.2">
      <c r="A2972" s="96"/>
      <c r="B2972" s="96"/>
      <c r="E2972" s="98"/>
      <c r="G2972" s="98"/>
    </row>
    <row r="2973" spans="1:7" s="97" customFormat="1" x14ac:dyDescent="0.2">
      <c r="A2973" s="96"/>
      <c r="B2973" s="96"/>
      <c r="E2973" s="98"/>
      <c r="G2973" s="98"/>
    </row>
    <row r="2974" spans="1:7" s="97" customFormat="1" x14ac:dyDescent="0.2">
      <c r="A2974" s="96"/>
      <c r="B2974" s="96"/>
      <c r="E2974" s="98"/>
      <c r="G2974" s="98"/>
    </row>
    <row r="2975" spans="1:7" s="97" customFormat="1" x14ac:dyDescent="0.2">
      <c r="A2975" s="96"/>
      <c r="B2975" s="96"/>
      <c r="E2975" s="98"/>
      <c r="G2975" s="98"/>
    </row>
    <row r="2976" spans="1:7" s="97" customFormat="1" x14ac:dyDescent="0.2">
      <c r="A2976" s="96"/>
      <c r="B2976" s="96"/>
      <c r="E2976" s="98"/>
      <c r="G2976" s="98"/>
    </row>
    <row r="2977" spans="1:7" s="97" customFormat="1" x14ac:dyDescent="0.2">
      <c r="A2977" s="96"/>
      <c r="B2977" s="96"/>
      <c r="E2977" s="98"/>
      <c r="G2977" s="98"/>
    </row>
    <row r="2978" spans="1:7" s="97" customFormat="1" x14ac:dyDescent="0.2">
      <c r="A2978" s="96"/>
      <c r="B2978" s="96"/>
      <c r="E2978" s="98"/>
      <c r="G2978" s="98"/>
    </row>
    <row r="2979" spans="1:7" s="97" customFormat="1" x14ac:dyDescent="0.2">
      <c r="A2979" s="96"/>
      <c r="B2979" s="96"/>
      <c r="E2979" s="98"/>
      <c r="G2979" s="98"/>
    </row>
    <row r="2980" spans="1:7" s="97" customFormat="1" x14ac:dyDescent="0.2">
      <c r="A2980" s="96"/>
      <c r="B2980" s="96"/>
      <c r="E2980" s="98"/>
      <c r="G2980" s="98"/>
    </row>
    <row r="2981" spans="1:7" s="97" customFormat="1" x14ac:dyDescent="0.2">
      <c r="A2981" s="96"/>
      <c r="B2981" s="96"/>
      <c r="E2981" s="98"/>
      <c r="G2981" s="98"/>
    </row>
    <row r="2982" spans="1:7" s="97" customFormat="1" x14ac:dyDescent="0.2">
      <c r="A2982" s="96"/>
      <c r="B2982" s="96"/>
      <c r="E2982" s="98"/>
      <c r="G2982" s="98"/>
    </row>
    <row r="2983" spans="1:7" s="97" customFormat="1" x14ac:dyDescent="0.2">
      <c r="A2983" s="96"/>
      <c r="B2983" s="96"/>
      <c r="E2983" s="98"/>
      <c r="G2983" s="98"/>
    </row>
    <row r="2984" spans="1:7" s="97" customFormat="1" x14ac:dyDescent="0.2">
      <c r="A2984" s="96"/>
      <c r="B2984" s="96"/>
      <c r="E2984" s="98"/>
      <c r="G2984" s="98"/>
    </row>
    <row r="2985" spans="1:7" s="97" customFormat="1" x14ac:dyDescent="0.2">
      <c r="A2985" s="96"/>
      <c r="B2985" s="96"/>
      <c r="E2985" s="98"/>
      <c r="G2985" s="98"/>
    </row>
    <row r="2986" spans="1:7" s="97" customFormat="1" x14ac:dyDescent="0.2">
      <c r="A2986" s="96"/>
      <c r="B2986" s="96"/>
      <c r="E2986" s="98"/>
      <c r="G2986" s="98"/>
    </row>
    <row r="2987" spans="1:7" s="97" customFormat="1" x14ac:dyDescent="0.2">
      <c r="A2987" s="96"/>
      <c r="B2987" s="96"/>
      <c r="E2987" s="98"/>
      <c r="G2987" s="98"/>
    </row>
    <row r="2988" spans="1:7" s="97" customFormat="1" x14ac:dyDescent="0.2">
      <c r="A2988" s="96"/>
      <c r="B2988" s="96"/>
      <c r="E2988" s="98"/>
      <c r="G2988" s="98"/>
    </row>
    <row r="2989" spans="1:7" s="97" customFormat="1" x14ac:dyDescent="0.2">
      <c r="A2989" s="96"/>
      <c r="B2989" s="96"/>
      <c r="E2989" s="98"/>
      <c r="G2989" s="98"/>
    </row>
    <row r="2990" spans="1:7" s="97" customFormat="1" x14ac:dyDescent="0.2">
      <c r="A2990" s="96"/>
      <c r="B2990" s="96"/>
      <c r="E2990" s="98"/>
      <c r="G2990" s="98"/>
    </row>
    <row r="2991" spans="1:7" s="97" customFormat="1" x14ac:dyDescent="0.2">
      <c r="A2991" s="96"/>
      <c r="B2991" s="96"/>
      <c r="E2991" s="98"/>
      <c r="G2991" s="98"/>
    </row>
    <row r="2992" spans="1:7" s="97" customFormat="1" x14ac:dyDescent="0.2">
      <c r="A2992" s="96"/>
      <c r="B2992" s="96"/>
      <c r="E2992" s="98"/>
      <c r="G2992" s="98"/>
    </row>
    <row r="2993" spans="1:7" s="97" customFormat="1" x14ac:dyDescent="0.2">
      <c r="A2993" s="96"/>
      <c r="B2993" s="96"/>
      <c r="E2993" s="98"/>
      <c r="G2993" s="98"/>
    </row>
    <row r="2994" spans="1:7" s="97" customFormat="1" x14ac:dyDescent="0.2">
      <c r="A2994" s="96"/>
      <c r="B2994" s="96"/>
      <c r="E2994" s="98"/>
      <c r="G2994" s="98"/>
    </row>
    <row r="2995" spans="1:7" s="97" customFormat="1" x14ac:dyDescent="0.2">
      <c r="A2995" s="96"/>
      <c r="B2995" s="96"/>
      <c r="E2995" s="98"/>
      <c r="G2995" s="98"/>
    </row>
    <row r="2996" spans="1:7" s="97" customFormat="1" x14ac:dyDescent="0.2">
      <c r="A2996" s="96"/>
      <c r="B2996" s="96"/>
      <c r="E2996" s="98"/>
      <c r="G2996" s="98"/>
    </row>
    <row r="2997" spans="1:7" s="97" customFormat="1" x14ac:dyDescent="0.2">
      <c r="A2997" s="96"/>
      <c r="B2997" s="96"/>
      <c r="E2997" s="98"/>
      <c r="G2997" s="98"/>
    </row>
    <row r="2998" spans="1:7" s="97" customFormat="1" x14ac:dyDescent="0.2">
      <c r="A2998" s="96"/>
      <c r="B2998" s="96"/>
      <c r="E2998" s="98"/>
      <c r="G2998" s="98"/>
    </row>
    <row r="2999" spans="1:7" s="97" customFormat="1" x14ac:dyDescent="0.2">
      <c r="A2999" s="96"/>
      <c r="B2999" s="96"/>
      <c r="E2999" s="98"/>
      <c r="G2999" s="98"/>
    </row>
    <row r="3000" spans="1:7" s="97" customFormat="1" x14ac:dyDescent="0.2">
      <c r="A3000" s="96"/>
      <c r="B3000" s="96"/>
      <c r="E3000" s="98"/>
      <c r="G3000" s="98"/>
    </row>
    <row r="3001" spans="1:7" s="97" customFormat="1" x14ac:dyDescent="0.2">
      <c r="A3001" s="96"/>
      <c r="B3001" s="96"/>
      <c r="E3001" s="98"/>
      <c r="G3001" s="98"/>
    </row>
    <row r="3002" spans="1:7" s="97" customFormat="1" x14ac:dyDescent="0.2">
      <c r="A3002" s="96"/>
      <c r="B3002" s="96"/>
      <c r="E3002" s="98"/>
      <c r="G3002" s="98"/>
    </row>
    <row r="3003" spans="1:7" s="97" customFormat="1" x14ac:dyDescent="0.2">
      <c r="A3003" s="96"/>
      <c r="B3003" s="96"/>
      <c r="E3003" s="98"/>
      <c r="G3003" s="98"/>
    </row>
    <row r="3004" spans="1:7" s="97" customFormat="1" x14ac:dyDescent="0.2">
      <c r="A3004" s="96"/>
      <c r="B3004" s="96"/>
      <c r="E3004" s="98"/>
      <c r="G3004" s="98"/>
    </row>
    <row r="3005" spans="1:7" s="97" customFormat="1" x14ac:dyDescent="0.2">
      <c r="A3005" s="96"/>
      <c r="B3005" s="96"/>
      <c r="E3005" s="98"/>
      <c r="G3005" s="98"/>
    </row>
    <row r="3006" spans="1:7" s="97" customFormat="1" x14ac:dyDescent="0.2">
      <c r="A3006" s="96"/>
      <c r="B3006" s="96"/>
      <c r="E3006" s="98"/>
      <c r="G3006" s="98"/>
    </row>
    <row r="3007" spans="1:7" s="97" customFormat="1" x14ac:dyDescent="0.2">
      <c r="A3007" s="96"/>
      <c r="B3007" s="96"/>
      <c r="E3007" s="98"/>
      <c r="G3007" s="98"/>
    </row>
    <row r="3008" spans="1:7" s="97" customFormat="1" x14ac:dyDescent="0.2">
      <c r="A3008" s="96"/>
      <c r="B3008" s="96"/>
      <c r="E3008" s="98"/>
      <c r="G3008" s="98"/>
    </row>
    <row r="3009" spans="1:7" s="97" customFormat="1" x14ac:dyDescent="0.2">
      <c r="A3009" s="96"/>
      <c r="B3009" s="96"/>
      <c r="E3009" s="98"/>
      <c r="G3009" s="98"/>
    </row>
    <row r="3010" spans="1:7" s="97" customFormat="1" x14ac:dyDescent="0.2">
      <c r="A3010" s="96"/>
      <c r="B3010" s="96"/>
      <c r="E3010" s="98"/>
      <c r="G3010" s="98"/>
    </row>
    <row r="3011" spans="1:7" s="97" customFormat="1" x14ac:dyDescent="0.2">
      <c r="A3011" s="96"/>
      <c r="B3011" s="96"/>
      <c r="E3011" s="98"/>
      <c r="G3011" s="98"/>
    </row>
    <row r="3012" spans="1:7" s="97" customFormat="1" x14ac:dyDescent="0.2">
      <c r="A3012" s="96"/>
      <c r="B3012" s="96"/>
      <c r="E3012" s="98"/>
      <c r="G3012" s="98"/>
    </row>
    <row r="3013" spans="1:7" s="97" customFormat="1" x14ac:dyDescent="0.2">
      <c r="A3013" s="96"/>
      <c r="B3013" s="96"/>
      <c r="E3013" s="98"/>
      <c r="G3013" s="98"/>
    </row>
    <row r="3014" spans="1:7" s="97" customFormat="1" x14ac:dyDescent="0.2">
      <c r="A3014" s="96"/>
      <c r="B3014" s="96"/>
      <c r="E3014" s="98"/>
      <c r="G3014" s="98"/>
    </row>
    <row r="3015" spans="1:7" s="97" customFormat="1" x14ac:dyDescent="0.2">
      <c r="A3015" s="96"/>
      <c r="B3015" s="96"/>
      <c r="E3015" s="98"/>
      <c r="G3015" s="98"/>
    </row>
    <row r="3016" spans="1:7" s="97" customFormat="1" x14ac:dyDescent="0.2">
      <c r="A3016" s="96"/>
      <c r="B3016" s="96"/>
      <c r="E3016" s="98"/>
      <c r="G3016" s="98"/>
    </row>
    <row r="3017" spans="1:7" s="97" customFormat="1" x14ac:dyDescent="0.2">
      <c r="A3017" s="96"/>
      <c r="B3017" s="96"/>
      <c r="E3017" s="98"/>
      <c r="G3017" s="98"/>
    </row>
    <row r="3018" spans="1:7" s="97" customFormat="1" x14ac:dyDescent="0.2">
      <c r="A3018" s="96"/>
      <c r="B3018" s="96"/>
      <c r="E3018" s="98"/>
      <c r="G3018" s="98"/>
    </row>
    <row r="3019" spans="1:7" s="97" customFormat="1" x14ac:dyDescent="0.2">
      <c r="A3019" s="96"/>
      <c r="B3019" s="96"/>
      <c r="E3019" s="98"/>
      <c r="G3019" s="98"/>
    </row>
    <row r="3020" spans="1:7" s="97" customFormat="1" x14ac:dyDescent="0.2">
      <c r="A3020" s="96"/>
      <c r="B3020" s="96"/>
      <c r="E3020" s="98"/>
      <c r="G3020" s="98"/>
    </row>
    <row r="3021" spans="1:7" s="97" customFormat="1" x14ac:dyDescent="0.2">
      <c r="A3021" s="96"/>
      <c r="B3021" s="96"/>
      <c r="E3021" s="98"/>
      <c r="G3021" s="98"/>
    </row>
    <row r="3022" spans="1:7" s="97" customFormat="1" x14ac:dyDescent="0.2">
      <c r="A3022" s="96"/>
      <c r="B3022" s="96"/>
      <c r="E3022" s="98"/>
      <c r="G3022" s="98"/>
    </row>
    <row r="3023" spans="1:7" s="97" customFormat="1" x14ac:dyDescent="0.2">
      <c r="A3023" s="96"/>
      <c r="B3023" s="96"/>
      <c r="E3023" s="98"/>
      <c r="G3023" s="98"/>
    </row>
    <row r="3024" spans="1:7" s="97" customFormat="1" x14ac:dyDescent="0.2">
      <c r="A3024" s="96"/>
      <c r="B3024" s="96"/>
      <c r="E3024" s="98"/>
      <c r="G3024" s="98"/>
    </row>
    <row r="3025" spans="1:7" s="97" customFormat="1" x14ac:dyDescent="0.2">
      <c r="A3025" s="96"/>
      <c r="B3025" s="96"/>
      <c r="E3025" s="98"/>
      <c r="G3025" s="98"/>
    </row>
    <row r="3026" spans="1:7" s="97" customFormat="1" x14ac:dyDescent="0.2">
      <c r="A3026" s="96"/>
      <c r="B3026" s="96"/>
      <c r="E3026" s="98"/>
      <c r="G3026" s="98"/>
    </row>
    <row r="3027" spans="1:7" s="97" customFormat="1" x14ac:dyDescent="0.2">
      <c r="A3027" s="96"/>
      <c r="B3027" s="96"/>
      <c r="E3027" s="98"/>
      <c r="G3027" s="98"/>
    </row>
    <row r="3028" spans="1:7" s="97" customFormat="1" x14ac:dyDescent="0.2">
      <c r="A3028" s="96"/>
      <c r="B3028" s="96"/>
      <c r="E3028" s="98"/>
      <c r="G3028" s="98"/>
    </row>
    <row r="3029" spans="1:7" s="97" customFormat="1" x14ac:dyDescent="0.2">
      <c r="A3029" s="96"/>
      <c r="B3029" s="96"/>
      <c r="E3029" s="98"/>
      <c r="G3029" s="98"/>
    </row>
    <row r="3030" spans="1:7" s="97" customFormat="1" x14ac:dyDescent="0.2">
      <c r="A3030" s="96"/>
      <c r="B3030" s="96"/>
      <c r="E3030" s="98"/>
      <c r="G3030" s="98"/>
    </row>
    <row r="3031" spans="1:7" s="97" customFormat="1" x14ac:dyDescent="0.2">
      <c r="A3031" s="96"/>
      <c r="B3031" s="96"/>
      <c r="E3031" s="98"/>
      <c r="G3031" s="98"/>
    </row>
    <row r="3032" spans="1:7" s="97" customFormat="1" x14ac:dyDescent="0.2">
      <c r="A3032" s="96"/>
      <c r="B3032" s="96"/>
      <c r="E3032" s="98"/>
      <c r="G3032" s="98"/>
    </row>
    <row r="3033" spans="1:7" s="97" customFormat="1" x14ac:dyDescent="0.2">
      <c r="A3033" s="96"/>
      <c r="B3033" s="96"/>
      <c r="E3033" s="98"/>
      <c r="G3033" s="98"/>
    </row>
    <row r="3034" spans="1:7" s="97" customFormat="1" x14ac:dyDescent="0.2">
      <c r="A3034" s="96"/>
      <c r="B3034" s="96"/>
      <c r="E3034" s="98"/>
      <c r="G3034" s="98"/>
    </row>
    <row r="3035" spans="1:7" s="97" customFormat="1" x14ac:dyDescent="0.2">
      <c r="A3035" s="96"/>
      <c r="B3035" s="96"/>
      <c r="E3035" s="98"/>
      <c r="G3035" s="98"/>
    </row>
    <row r="3036" spans="1:7" s="97" customFormat="1" x14ac:dyDescent="0.2">
      <c r="A3036" s="96"/>
      <c r="B3036" s="96"/>
      <c r="E3036" s="98"/>
      <c r="G3036" s="98"/>
    </row>
    <row r="3037" spans="1:7" s="97" customFormat="1" x14ac:dyDescent="0.2">
      <c r="A3037" s="96"/>
      <c r="B3037" s="96"/>
      <c r="E3037" s="98"/>
      <c r="G3037" s="98"/>
    </row>
    <row r="3038" spans="1:7" s="97" customFormat="1" x14ac:dyDescent="0.2">
      <c r="A3038" s="96"/>
      <c r="B3038" s="96"/>
      <c r="E3038" s="98"/>
      <c r="G3038" s="98"/>
    </row>
    <row r="3039" spans="1:7" s="97" customFormat="1" x14ac:dyDescent="0.2">
      <c r="A3039" s="96"/>
      <c r="B3039" s="96"/>
      <c r="E3039" s="98"/>
      <c r="G3039" s="98"/>
    </row>
    <row r="3040" spans="1:7" s="97" customFormat="1" x14ac:dyDescent="0.2">
      <c r="A3040" s="96"/>
      <c r="B3040" s="96"/>
      <c r="E3040" s="98"/>
      <c r="G3040" s="98"/>
    </row>
    <row r="3041" spans="1:7" s="97" customFormat="1" x14ac:dyDescent="0.2">
      <c r="A3041" s="96"/>
      <c r="B3041" s="96"/>
      <c r="E3041" s="98"/>
      <c r="G3041" s="98"/>
    </row>
    <row r="3042" spans="1:7" s="97" customFormat="1" x14ac:dyDescent="0.2">
      <c r="A3042" s="96"/>
      <c r="B3042" s="96"/>
      <c r="E3042" s="98"/>
      <c r="G3042" s="98"/>
    </row>
    <row r="3043" spans="1:7" s="97" customFormat="1" x14ac:dyDescent="0.2">
      <c r="A3043" s="96"/>
      <c r="B3043" s="96"/>
      <c r="E3043" s="98"/>
      <c r="G3043" s="98"/>
    </row>
    <row r="3044" spans="1:7" s="97" customFormat="1" x14ac:dyDescent="0.2">
      <c r="A3044" s="96"/>
      <c r="B3044" s="96"/>
      <c r="E3044" s="98"/>
      <c r="G3044" s="98"/>
    </row>
    <row r="3045" spans="1:7" s="97" customFormat="1" x14ac:dyDescent="0.2">
      <c r="A3045" s="96"/>
      <c r="B3045" s="96"/>
      <c r="E3045" s="98"/>
      <c r="G3045" s="98"/>
    </row>
    <row r="3046" spans="1:7" s="97" customFormat="1" x14ac:dyDescent="0.2">
      <c r="A3046" s="96"/>
      <c r="B3046" s="96"/>
      <c r="E3046" s="98"/>
      <c r="G3046" s="98"/>
    </row>
    <row r="3047" spans="1:7" s="97" customFormat="1" x14ac:dyDescent="0.2">
      <c r="A3047" s="96"/>
      <c r="B3047" s="96"/>
      <c r="E3047" s="98"/>
      <c r="G3047" s="98"/>
    </row>
    <row r="3048" spans="1:7" s="97" customFormat="1" x14ac:dyDescent="0.2">
      <c r="A3048" s="96"/>
      <c r="B3048" s="96"/>
      <c r="E3048" s="98"/>
      <c r="G3048" s="98"/>
    </row>
    <row r="3049" spans="1:7" s="97" customFormat="1" x14ac:dyDescent="0.2">
      <c r="A3049" s="96"/>
      <c r="B3049" s="96"/>
      <c r="E3049" s="98"/>
      <c r="G3049" s="98"/>
    </row>
    <row r="3050" spans="1:7" s="97" customFormat="1" x14ac:dyDescent="0.2">
      <c r="A3050" s="96"/>
      <c r="B3050" s="96"/>
      <c r="E3050" s="98"/>
      <c r="G3050" s="98"/>
    </row>
    <row r="3051" spans="1:7" s="97" customFormat="1" x14ac:dyDescent="0.2">
      <c r="A3051" s="96"/>
      <c r="B3051" s="96"/>
      <c r="E3051" s="98"/>
      <c r="G3051" s="98"/>
    </row>
    <row r="3052" spans="1:7" s="97" customFormat="1" x14ac:dyDescent="0.2">
      <c r="A3052" s="96"/>
      <c r="B3052" s="96"/>
      <c r="E3052" s="98"/>
      <c r="G3052" s="98"/>
    </row>
    <row r="3053" spans="1:7" s="97" customFormat="1" x14ac:dyDescent="0.2">
      <c r="A3053" s="96"/>
      <c r="B3053" s="96"/>
      <c r="E3053" s="98"/>
      <c r="G3053" s="98"/>
    </row>
    <row r="3054" spans="1:7" s="97" customFormat="1" x14ac:dyDescent="0.2">
      <c r="A3054" s="96"/>
      <c r="B3054" s="96"/>
      <c r="E3054" s="98"/>
      <c r="G3054" s="98"/>
    </row>
    <row r="3055" spans="1:7" s="97" customFormat="1" x14ac:dyDescent="0.2">
      <c r="A3055" s="96"/>
      <c r="B3055" s="96"/>
      <c r="E3055" s="98"/>
      <c r="G3055" s="98"/>
    </row>
    <row r="3056" spans="1:7" s="97" customFormat="1" x14ac:dyDescent="0.2">
      <c r="A3056" s="96"/>
      <c r="B3056" s="96"/>
      <c r="E3056" s="98"/>
      <c r="G3056" s="98"/>
    </row>
    <row r="3057" spans="1:7" s="97" customFormat="1" x14ac:dyDescent="0.2">
      <c r="A3057" s="96"/>
      <c r="B3057" s="96"/>
      <c r="E3057" s="98"/>
      <c r="G3057" s="98"/>
    </row>
    <row r="3058" spans="1:7" s="97" customFormat="1" x14ac:dyDescent="0.2">
      <c r="A3058" s="96"/>
      <c r="B3058" s="96"/>
      <c r="E3058" s="98"/>
      <c r="G3058" s="98"/>
    </row>
    <row r="3059" spans="1:7" s="97" customFormat="1" x14ac:dyDescent="0.2">
      <c r="A3059" s="96"/>
      <c r="B3059" s="96"/>
      <c r="E3059" s="98"/>
      <c r="G3059" s="98"/>
    </row>
    <row r="3060" spans="1:7" s="97" customFormat="1" x14ac:dyDescent="0.2">
      <c r="A3060" s="96"/>
      <c r="B3060" s="96"/>
      <c r="E3060" s="98"/>
      <c r="G3060" s="98"/>
    </row>
    <row r="3061" spans="1:7" s="97" customFormat="1" x14ac:dyDescent="0.2">
      <c r="A3061" s="96"/>
      <c r="B3061" s="96"/>
      <c r="E3061" s="98"/>
      <c r="G3061" s="98"/>
    </row>
    <row r="3062" spans="1:7" s="97" customFormat="1" x14ac:dyDescent="0.2">
      <c r="A3062" s="96"/>
      <c r="B3062" s="96"/>
      <c r="E3062" s="98"/>
      <c r="G3062" s="98"/>
    </row>
    <row r="3063" spans="1:7" s="97" customFormat="1" x14ac:dyDescent="0.2">
      <c r="A3063" s="96"/>
      <c r="B3063" s="96"/>
      <c r="E3063" s="98"/>
      <c r="G3063" s="98"/>
    </row>
    <row r="3064" spans="1:7" s="97" customFormat="1" x14ac:dyDescent="0.2">
      <c r="A3064" s="96"/>
      <c r="B3064" s="96"/>
      <c r="E3064" s="98"/>
      <c r="G3064" s="98"/>
    </row>
    <row r="3065" spans="1:7" s="97" customFormat="1" x14ac:dyDescent="0.2">
      <c r="A3065" s="96"/>
      <c r="B3065" s="96"/>
      <c r="E3065" s="98"/>
      <c r="G3065" s="98"/>
    </row>
    <row r="3066" spans="1:7" s="97" customFormat="1" x14ac:dyDescent="0.2">
      <c r="A3066" s="96"/>
      <c r="B3066" s="96"/>
      <c r="E3066" s="98"/>
      <c r="G3066" s="98"/>
    </row>
    <row r="3067" spans="1:7" s="97" customFormat="1" x14ac:dyDescent="0.2">
      <c r="A3067" s="96"/>
      <c r="B3067" s="96"/>
      <c r="E3067" s="98"/>
      <c r="G3067" s="98"/>
    </row>
    <row r="3068" spans="1:7" s="97" customFormat="1" x14ac:dyDescent="0.2">
      <c r="A3068" s="96"/>
      <c r="B3068" s="96"/>
      <c r="E3068" s="98"/>
      <c r="G3068" s="98"/>
    </row>
    <row r="3069" spans="1:7" s="97" customFormat="1" x14ac:dyDescent="0.2">
      <c r="A3069" s="96"/>
      <c r="B3069" s="96"/>
      <c r="E3069" s="98"/>
      <c r="G3069" s="98"/>
    </row>
    <row r="3070" spans="1:7" s="97" customFormat="1" x14ac:dyDescent="0.2">
      <c r="A3070" s="96"/>
      <c r="B3070" s="96"/>
      <c r="E3070" s="98"/>
      <c r="G3070" s="98"/>
    </row>
    <row r="3071" spans="1:7" s="97" customFormat="1" x14ac:dyDescent="0.2">
      <c r="A3071" s="96"/>
      <c r="B3071" s="96"/>
      <c r="E3071" s="98"/>
      <c r="G3071" s="98"/>
    </row>
    <row r="3072" spans="1:7" s="97" customFormat="1" x14ac:dyDescent="0.2">
      <c r="A3072" s="96"/>
      <c r="B3072" s="96"/>
      <c r="E3072" s="98"/>
      <c r="G3072" s="98"/>
    </row>
    <row r="3073" spans="1:7" s="97" customFormat="1" x14ac:dyDescent="0.2">
      <c r="A3073" s="96"/>
      <c r="B3073" s="96"/>
      <c r="E3073" s="98"/>
      <c r="G3073" s="98"/>
    </row>
    <row r="3074" spans="1:7" s="97" customFormat="1" x14ac:dyDescent="0.2">
      <c r="A3074" s="96"/>
      <c r="B3074" s="96"/>
      <c r="E3074" s="98"/>
      <c r="G3074" s="98"/>
    </row>
    <row r="3075" spans="1:7" s="97" customFormat="1" x14ac:dyDescent="0.2">
      <c r="A3075" s="96"/>
      <c r="B3075" s="96"/>
      <c r="E3075" s="98"/>
      <c r="G3075" s="98"/>
    </row>
    <row r="3076" spans="1:7" s="97" customFormat="1" x14ac:dyDescent="0.2">
      <c r="A3076" s="96"/>
      <c r="B3076" s="96"/>
      <c r="E3076" s="98"/>
      <c r="G3076" s="98"/>
    </row>
    <row r="3077" spans="1:7" s="97" customFormat="1" x14ac:dyDescent="0.2">
      <c r="A3077" s="96"/>
      <c r="B3077" s="96"/>
      <c r="E3077" s="98"/>
      <c r="G3077" s="98"/>
    </row>
    <row r="3078" spans="1:7" s="97" customFormat="1" x14ac:dyDescent="0.2">
      <c r="A3078" s="96"/>
      <c r="B3078" s="96"/>
      <c r="E3078" s="98"/>
      <c r="G3078" s="98"/>
    </row>
    <row r="3079" spans="1:7" s="97" customFormat="1" x14ac:dyDescent="0.2">
      <c r="A3079" s="96"/>
      <c r="B3079" s="96"/>
      <c r="E3079" s="98"/>
      <c r="G3079" s="98"/>
    </row>
    <row r="3080" spans="1:7" s="97" customFormat="1" x14ac:dyDescent="0.2">
      <c r="A3080" s="96"/>
      <c r="B3080" s="96"/>
      <c r="E3080" s="98"/>
      <c r="G3080" s="98"/>
    </row>
    <row r="3081" spans="1:7" s="97" customFormat="1" x14ac:dyDescent="0.2">
      <c r="A3081" s="96"/>
      <c r="B3081" s="96"/>
      <c r="E3081" s="98"/>
      <c r="G3081" s="98"/>
    </row>
    <row r="3082" spans="1:7" s="97" customFormat="1" x14ac:dyDescent="0.2">
      <c r="A3082" s="96"/>
      <c r="B3082" s="96"/>
      <c r="E3082" s="98"/>
      <c r="G3082" s="98"/>
    </row>
    <row r="3083" spans="1:7" s="97" customFormat="1" x14ac:dyDescent="0.2">
      <c r="A3083" s="96"/>
      <c r="B3083" s="96"/>
      <c r="E3083" s="98"/>
      <c r="G3083" s="98"/>
    </row>
    <row r="3084" spans="1:7" s="97" customFormat="1" x14ac:dyDescent="0.2">
      <c r="A3084" s="96"/>
      <c r="B3084" s="96"/>
      <c r="E3084" s="98"/>
      <c r="G3084" s="98"/>
    </row>
    <row r="3085" spans="1:7" s="97" customFormat="1" x14ac:dyDescent="0.2">
      <c r="A3085" s="96"/>
      <c r="B3085" s="96"/>
      <c r="E3085" s="98"/>
      <c r="G3085" s="98"/>
    </row>
    <row r="3086" spans="1:7" s="97" customFormat="1" x14ac:dyDescent="0.2">
      <c r="A3086" s="96"/>
      <c r="B3086" s="96"/>
      <c r="E3086" s="98"/>
      <c r="G3086" s="98"/>
    </row>
    <row r="3087" spans="1:7" s="97" customFormat="1" x14ac:dyDescent="0.2">
      <c r="A3087" s="96"/>
      <c r="B3087" s="96"/>
      <c r="E3087" s="98"/>
      <c r="G3087" s="98"/>
    </row>
    <row r="3088" spans="1:7" s="97" customFormat="1" x14ac:dyDescent="0.2">
      <c r="A3088" s="96"/>
      <c r="B3088" s="96"/>
      <c r="E3088" s="98"/>
      <c r="G3088" s="98"/>
    </row>
    <row r="3089" spans="1:7" s="97" customFormat="1" x14ac:dyDescent="0.2">
      <c r="A3089" s="96"/>
      <c r="B3089" s="96"/>
      <c r="E3089" s="98"/>
      <c r="G3089" s="98"/>
    </row>
    <row r="3090" spans="1:7" s="97" customFormat="1" x14ac:dyDescent="0.2">
      <c r="A3090" s="96"/>
      <c r="B3090" s="96"/>
      <c r="E3090" s="98"/>
      <c r="G3090" s="98"/>
    </row>
    <row r="3091" spans="1:7" s="97" customFormat="1" x14ac:dyDescent="0.2">
      <c r="A3091" s="96"/>
      <c r="B3091" s="96"/>
      <c r="E3091" s="98"/>
      <c r="G3091" s="98"/>
    </row>
    <row r="3092" spans="1:7" s="97" customFormat="1" x14ac:dyDescent="0.2">
      <c r="A3092" s="96"/>
      <c r="B3092" s="96"/>
      <c r="E3092" s="98"/>
      <c r="G3092" s="98"/>
    </row>
    <row r="3093" spans="1:7" s="97" customFormat="1" x14ac:dyDescent="0.2">
      <c r="A3093" s="96"/>
      <c r="B3093" s="96"/>
      <c r="E3093" s="98"/>
      <c r="G3093" s="98"/>
    </row>
    <row r="3094" spans="1:7" s="97" customFormat="1" x14ac:dyDescent="0.2">
      <c r="A3094" s="96"/>
      <c r="B3094" s="96"/>
      <c r="E3094" s="98"/>
      <c r="G3094" s="98"/>
    </row>
    <row r="3095" spans="1:7" s="97" customFormat="1" x14ac:dyDescent="0.2">
      <c r="A3095" s="96"/>
      <c r="B3095" s="96"/>
      <c r="E3095" s="98"/>
      <c r="G3095" s="98"/>
    </row>
    <row r="3096" spans="1:7" s="97" customFormat="1" x14ac:dyDescent="0.2">
      <c r="A3096" s="96"/>
      <c r="B3096" s="96"/>
      <c r="E3096" s="98"/>
      <c r="G3096" s="98"/>
    </row>
    <row r="3097" spans="1:7" s="97" customFormat="1" x14ac:dyDescent="0.2">
      <c r="A3097" s="96"/>
      <c r="B3097" s="96"/>
      <c r="E3097" s="98"/>
      <c r="G3097" s="98"/>
    </row>
    <row r="3098" spans="1:7" s="97" customFormat="1" x14ac:dyDescent="0.2">
      <c r="A3098" s="96"/>
      <c r="B3098" s="96"/>
      <c r="E3098" s="98"/>
      <c r="G3098" s="98"/>
    </row>
    <row r="3099" spans="1:7" s="97" customFormat="1" x14ac:dyDescent="0.2">
      <c r="A3099" s="96"/>
      <c r="B3099" s="96"/>
      <c r="E3099" s="98"/>
      <c r="G3099" s="98"/>
    </row>
    <row r="3100" spans="1:7" s="97" customFormat="1" x14ac:dyDescent="0.2">
      <c r="A3100" s="96"/>
      <c r="B3100" s="96"/>
      <c r="E3100" s="98"/>
      <c r="G3100" s="98"/>
    </row>
    <row r="3101" spans="1:7" s="97" customFormat="1" x14ac:dyDescent="0.2">
      <c r="A3101" s="96"/>
      <c r="B3101" s="96"/>
      <c r="E3101" s="98"/>
      <c r="G3101" s="98"/>
    </row>
    <row r="3102" spans="1:7" s="97" customFormat="1" x14ac:dyDescent="0.2">
      <c r="A3102" s="96"/>
      <c r="B3102" s="96"/>
      <c r="E3102" s="98"/>
      <c r="G3102" s="98"/>
    </row>
    <row r="3103" spans="1:7" s="97" customFormat="1" x14ac:dyDescent="0.2">
      <c r="A3103" s="96"/>
      <c r="B3103" s="96"/>
      <c r="E3103" s="98"/>
      <c r="G3103" s="98"/>
    </row>
    <row r="3104" spans="1:7" s="97" customFormat="1" x14ac:dyDescent="0.2">
      <c r="A3104" s="96"/>
      <c r="B3104" s="96"/>
      <c r="E3104" s="98"/>
      <c r="G3104" s="98"/>
    </row>
    <row r="3105" spans="1:7" s="97" customFormat="1" x14ac:dyDescent="0.2">
      <c r="A3105" s="96"/>
      <c r="B3105" s="96"/>
      <c r="E3105" s="98"/>
      <c r="G3105" s="98"/>
    </row>
    <row r="3106" spans="1:7" s="97" customFormat="1" x14ac:dyDescent="0.2">
      <c r="A3106" s="96"/>
      <c r="B3106" s="96"/>
      <c r="E3106" s="98"/>
      <c r="G3106" s="98"/>
    </row>
    <row r="3107" spans="1:7" s="97" customFormat="1" x14ac:dyDescent="0.2">
      <c r="A3107" s="96"/>
      <c r="B3107" s="96"/>
      <c r="E3107" s="98"/>
      <c r="G3107" s="98"/>
    </row>
    <row r="3108" spans="1:7" s="97" customFormat="1" x14ac:dyDescent="0.2">
      <c r="A3108" s="96"/>
      <c r="B3108" s="96"/>
      <c r="E3108" s="98"/>
      <c r="G3108" s="98"/>
    </row>
    <row r="3109" spans="1:7" s="97" customFormat="1" x14ac:dyDescent="0.2">
      <c r="A3109" s="96"/>
      <c r="B3109" s="96"/>
      <c r="E3109" s="98"/>
      <c r="G3109" s="98"/>
    </row>
    <row r="3110" spans="1:7" s="97" customFormat="1" x14ac:dyDescent="0.2">
      <c r="A3110" s="96"/>
      <c r="B3110" s="96"/>
      <c r="E3110" s="98"/>
      <c r="G3110" s="98"/>
    </row>
    <row r="3111" spans="1:7" s="97" customFormat="1" x14ac:dyDescent="0.2">
      <c r="A3111" s="96"/>
      <c r="B3111" s="96"/>
      <c r="E3111" s="98"/>
      <c r="G3111" s="98"/>
    </row>
    <row r="3112" spans="1:7" s="97" customFormat="1" x14ac:dyDescent="0.2">
      <c r="A3112" s="96"/>
      <c r="B3112" s="96"/>
      <c r="E3112" s="98"/>
      <c r="G3112" s="98"/>
    </row>
    <row r="3113" spans="1:7" s="97" customFormat="1" x14ac:dyDescent="0.2">
      <c r="A3113" s="96"/>
      <c r="B3113" s="96"/>
      <c r="E3113" s="98"/>
      <c r="G3113" s="98"/>
    </row>
    <row r="3114" spans="1:7" s="97" customFormat="1" x14ac:dyDescent="0.2">
      <c r="A3114" s="96"/>
      <c r="B3114" s="96"/>
      <c r="E3114" s="98"/>
      <c r="G3114" s="98"/>
    </row>
    <row r="3115" spans="1:7" s="97" customFormat="1" x14ac:dyDescent="0.2">
      <c r="A3115" s="96"/>
      <c r="B3115" s="96"/>
      <c r="E3115" s="98"/>
      <c r="G3115" s="98"/>
    </row>
    <row r="3116" spans="1:7" s="97" customFormat="1" x14ac:dyDescent="0.2">
      <c r="A3116" s="96"/>
      <c r="B3116" s="96"/>
      <c r="E3116" s="98"/>
      <c r="G3116" s="98"/>
    </row>
    <row r="3117" spans="1:7" s="97" customFormat="1" x14ac:dyDescent="0.2">
      <c r="A3117" s="96"/>
      <c r="B3117" s="96"/>
      <c r="E3117" s="98"/>
      <c r="G3117" s="98"/>
    </row>
    <row r="3118" spans="1:7" s="97" customFormat="1" x14ac:dyDescent="0.2">
      <c r="A3118" s="96"/>
      <c r="B3118" s="96"/>
      <c r="E3118" s="98"/>
      <c r="G3118" s="98"/>
    </row>
    <row r="3119" spans="1:7" s="97" customFormat="1" x14ac:dyDescent="0.2">
      <c r="A3119" s="96"/>
      <c r="B3119" s="96"/>
      <c r="E3119" s="98"/>
      <c r="G3119" s="98"/>
    </row>
    <row r="3120" spans="1:7" s="97" customFormat="1" x14ac:dyDescent="0.2">
      <c r="A3120" s="96"/>
      <c r="B3120" s="96"/>
      <c r="E3120" s="98"/>
      <c r="G3120" s="98"/>
    </row>
    <row r="3121" spans="1:7" s="97" customFormat="1" x14ac:dyDescent="0.2">
      <c r="A3121" s="96"/>
      <c r="B3121" s="96"/>
      <c r="E3121" s="98"/>
      <c r="G3121" s="98"/>
    </row>
    <row r="3122" spans="1:7" s="97" customFormat="1" x14ac:dyDescent="0.2">
      <c r="A3122" s="96"/>
      <c r="B3122" s="96"/>
      <c r="E3122" s="98"/>
      <c r="G3122" s="98"/>
    </row>
    <row r="3123" spans="1:7" s="97" customFormat="1" x14ac:dyDescent="0.2">
      <c r="A3123" s="96"/>
      <c r="B3123" s="96"/>
      <c r="E3123" s="98"/>
      <c r="G3123" s="98"/>
    </row>
    <row r="3124" spans="1:7" s="97" customFormat="1" x14ac:dyDescent="0.2">
      <c r="A3124" s="96"/>
      <c r="B3124" s="96"/>
      <c r="E3124" s="98"/>
      <c r="G3124" s="98"/>
    </row>
    <row r="3125" spans="1:7" s="97" customFormat="1" x14ac:dyDescent="0.2">
      <c r="A3125" s="96"/>
      <c r="B3125" s="96"/>
      <c r="E3125" s="98"/>
      <c r="G3125" s="98"/>
    </row>
    <row r="3126" spans="1:7" s="97" customFormat="1" x14ac:dyDescent="0.2">
      <c r="A3126" s="96"/>
      <c r="B3126" s="96"/>
      <c r="E3126" s="98"/>
      <c r="G3126" s="98"/>
    </row>
    <row r="3127" spans="1:7" s="97" customFormat="1" x14ac:dyDescent="0.2">
      <c r="A3127" s="96"/>
      <c r="B3127" s="96"/>
      <c r="E3127" s="98"/>
      <c r="G3127" s="98"/>
    </row>
    <row r="3128" spans="1:7" s="97" customFormat="1" x14ac:dyDescent="0.2">
      <c r="A3128" s="96"/>
      <c r="B3128" s="96"/>
      <c r="E3128" s="98"/>
      <c r="G3128" s="98"/>
    </row>
    <row r="3129" spans="1:7" s="97" customFormat="1" x14ac:dyDescent="0.2">
      <c r="A3129" s="96"/>
      <c r="B3129" s="96"/>
      <c r="E3129" s="98"/>
      <c r="G3129" s="98"/>
    </row>
    <row r="3130" spans="1:7" s="97" customFormat="1" x14ac:dyDescent="0.2">
      <c r="A3130" s="96"/>
      <c r="B3130" s="96"/>
      <c r="E3130" s="98"/>
      <c r="G3130" s="98"/>
    </row>
    <row r="3131" spans="1:7" s="97" customFormat="1" x14ac:dyDescent="0.2">
      <c r="A3131" s="96"/>
      <c r="B3131" s="96"/>
      <c r="E3131" s="98"/>
      <c r="G3131" s="98"/>
    </row>
    <row r="3132" spans="1:7" s="97" customFormat="1" x14ac:dyDescent="0.2">
      <c r="A3132" s="96"/>
      <c r="B3132" s="96"/>
      <c r="E3132" s="98"/>
      <c r="G3132" s="98"/>
    </row>
    <row r="3133" spans="1:7" s="97" customFormat="1" x14ac:dyDescent="0.2">
      <c r="A3133" s="96"/>
      <c r="B3133" s="96"/>
      <c r="E3133" s="98"/>
      <c r="G3133" s="98"/>
    </row>
    <row r="3134" spans="1:7" s="97" customFormat="1" x14ac:dyDescent="0.2">
      <c r="A3134" s="96"/>
      <c r="B3134" s="96"/>
      <c r="E3134" s="98"/>
      <c r="G3134" s="98"/>
    </row>
    <row r="3135" spans="1:7" s="97" customFormat="1" x14ac:dyDescent="0.2">
      <c r="A3135" s="96"/>
      <c r="B3135" s="96"/>
      <c r="E3135" s="98"/>
      <c r="G3135" s="98"/>
    </row>
    <row r="3136" spans="1:7" s="97" customFormat="1" x14ac:dyDescent="0.2">
      <c r="A3136" s="96"/>
      <c r="B3136" s="96"/>
      <c r="E3136" s="98"/>
      <c r="G3136" s="98"/>
    </row>
    <row r="3137" spans="1:7" s="97" customFormat="1" x14ac:dyDescent="0.2">
      <c r="A3137" s="96"/>
      <c r="B3137" s="96"/>
      <c r="E3137" s="98"/>
      <c r="G3137" s="98"/>
    </row>
    <row r="3138" spans="1:7" s="97" customFormat="1" x14ac:dyDescent="0.2">
      <c r="A3138" s="96"/>
      <c r="B3138" s="96"/>
      <c r="E3138" s="98"/>
      <c r="G3138" s="98"/>
    </row>
    <row r="3139" spans="1:7" s="97" customFormat="1" x14ac:dyDescent="0.2">
      <c r="A3139" s="96"/>
      <c r="B3139" s="96"/>
      <c r="E3139" s="98"/>
      <c r="G3139" s="98"/>
    </row>
    <row r="3140" spans="1:7" s="97" customFormat="1" x14ac:dyDescent="0.2">
      <c r="A3140" s="96"/>
      <c r="B3140" s="96"/>
      <c r="E3140" s="98"/>
      <c r="G3140" s="98"/>
    </row>
    <row r="3141" spans="1:7" s="97" customFormat="1" x14ac:dyDescent="0.2">
      <c r="A3141" s="96"/>
      <c r="B3141" s="96"/>
      <c r="E3141" s="98"/>
      <c r="G3141" s="98"/>
    </row>
    <row r="3142" spans="1:7" s="97" customFormat="1" x14ac:dyDescent="0.2">
      <c r="A3142" s="96"/>
      <c r="B3142" s="96"/>
      <c r="E3142" s="98"/>
      <c r="G3142" s="98"/>
    </row>
    <row r="3143" spans="1:7" s="97" customFormat="1" x14ac:dyDescent="0.2">
      <c r="A3143" s="96"/>
      <c r="B3143" s="96"/>
      <c r="E3143" s="98"/>
      <c r="G3143" s="98"/>
    </row>
    <row r="3144" spans="1:7" s="97" customFormat="1" x14ac:dyDescent="0.2">
      <c r="A3144" s="96"/>
      <c r="B3144" s="96"/>
      <c r="E3144" s="98"/>
      <c r="G3144" s="98"/>
    </row>
    <row r="3145" spans="1:7" s="97" customFormat="1" x14ac:dyDescent="0.2">
      <c r="A3145" s="96"/>
      <c r="B3145" s="96"/>
      <c r="E3145" s="98"/>
      <c r="G3145" s="98"/>
    </row>
    <row r="3146" spans="1:7" s="97" customFormat="1" x14ac:dyDescent="0.2">
      <c r="A3146" s="96"/>
      <c r="B3146" s="96"/>
      <c r="E3146" s="98"/>
      <c r="G3146" s="98"/>
    </row>
    <row r="3147" spans="1:7" s="97" customFormat="1" x14ac:dyDescent="0.2">
      <c r="A3147" s="96"/>
      <c r="B3147" s="96"/>
      <c r="E3147" s="98"/>
      <c r="G3147" s="98"/>
    </row>
    <row r="3148" spans="1:7" s="97" customFormat="1" x14ac:dyDescent="0.2">
      <c r="A3148" s="96"/>
      <c r="B3148" s="96"/>
      <c r="E3148" s="98"/>
      <c r="G3148" s="98"/>
    </row>
    <row r="3149" spans="1:7" s="97" customFormat="1" x14ac:dyDescent="0.2">
      <c r="A3149" s="96"/>
      <c r="B3149" s="96"/>
      <c r="E3149" s="98"/>
      <c r="G3149" s="98"/>
    </row>
    <row r="3150" spans="1:7" s="97" customFormat="1" x14ac:dyDescent="0.2">
      <c r="A3150" s="96"/>
      <c r="B3150" s="96"/>
      <c r="E3150" s="98"/>
      <c r="G3150" s="98"/>
    </row>
    <row r="3151" spans="1:7" s="97" customFormat="1" x14ac:dyDescent="0.2">
      <c r="A3151" s="96"/>
      <c r="B3151" s="96"/>
      <c r="E3151" s="98"/>
      <c r="G3151" s="98"/>
    </row>
    <row r="3152" spans="1:7" s="97" customFormat="1" x14ac:dyDescent="0.2">
      <c r="A3152" s="96"/>
      <c r="B3152" s="96"/>
      <c r="E3152" s="98"/>
      <c r="G3152" s="98"/>
    </row>
    <row r="3153" spans="1:7" s="97" customFormat="1" x14ac:dyDescent="0.2">
      <c r="A3153" s="96"/>
      <c r="B3153" s="96"/>
      <c r="E3153" s="98"/>
      <c r="G3153" s="98"/>
    </row>
    <row r="3154" spans="1:7" s="97" customFormat="1" x14ac:dyDescent="0.2">
      <c r="A3154" s="96"/>
      <c r="B3154" s="96"/>
      <c r="E3154" s="98"/>
      <c r="G3154" s="98"/>
    </row>
    <row r="3155" spans="1:7" s="97" customFormat="1" x14ac:dyDescent="0.2">
      <c r="A3155" s="96"/>
      <c r="B3155" s="96"/>
      <c r="E3155" s="98"/>
      <c r="G3155" s="98"/>
    </row>
    <row r="3156" spans="1:7" s="97" customFormat="1" x14ac:dyDescent="0.2">
      <c r="A3156" s="96"/>
      <c r="B3156" s="96"/>
      <c r="E3156" s="98"/>
      <c r="G3156" s="98"/>
    </row>
    <row r="3157" spans="1:7" s="97" customFormat="1" x14ac:dyDescent="0.2">
      <c r="A3157" s="96"/>
      <c r="B3157" s="96"/>
      <c r="E3157" s="98"/>
      <c r="G3157" s="98"/>
    </row>
    <row r="3158" spans="1:7" s="97" customFormat="1" x14ac:dyDescent="0.2">
      <c r="A3158" s="96"/>
      <c r="B3158" s="96"/>
      <c r="E3158" s="98"/>
      <c r="G3158" s="98"/>
    </row>
    <row r="3159" spans="1:7" s="97" customFormat="1" x14ac:dyDescent="0.2">
      <c r="A3159" s="96"/>
      <c r="B3159" s="96"/>
      <c r="E3159" s="98"/>
      <c r="G3159" s="98"/>
    </row>
    <row r="3160" spans="1:7" s="97" customFormat="1" x14ac:dyDescent="0.2">
      <c r="A3160" s="96"/>
      <c r="B3160" s="96"/>
      <c r="E3160" s="98"/>
      <c r="G3160" s="98"/>
    </row>
    <row r="3161" spans="1:7" s="97" customFormat="1" x14ac:dyDescent="0.2">
      <c r="A3161" s="96"/>
      <c r="B3161" s="96"/>
      <c r="E3161" s="98"/>
      <c r="G3161" s="98"/>
    </row>
    <row r="3162" spans="1:7" s="97" customFormat="1" x14ac:dyDescent="0.2">
      <c r="A3162" s="96"/>
      <c r="B3162" s="96"/>
      <c r="E3162" s="98"/>
      <c r="G3162" s="98"/>
    </row>
    <row r="3163" spans="1:7" s="97" customFormat="1" x14ac:dyDescent="0.2">
      <c r="A3163" s="96"/>
      <c r="B3163" s="96"/>
      <c r="E3163" s="98"/>
      <c r="G3163" s="98"/>
    </row>
    <row r="3164" spans="1:7" s="97" customFormat="1" x14ac:dyDescent="0.2">
      <c r="A3164" s="96"/>
      <c r="B3164" s="96"/>
      <c r="E3164" s="98"/>
      <c r="G3164" s="98"/>
    </row>
    <row r="3165" spans="1:7" s="97" customFormat="1" x14ac:dyDescent="0.2">
      <c r="A3165" s="96"/>
      <c r="B3165" s="96"/>
      <c r="E3165" s="98"/>
      <c r="G3165" s="98"/>
    </row>
    <row r="3166" spans="1:7" s="97" customFormat="1" x14ac:dyDescent="0.2">
      <c r="A3166" s="96"/>
      <c r="B3166" s="96"/>
      <c r="E3166" s="98"/>
      <c r="G3166" s="98"/>
    </row>
    <row r="3167" spans="1:7" s="97" customFormat="1" x14ac:dyDescent="0.2">
      <c r="A3167" s="96"/>
      <c r="B3167" s="96"/>
      <c r="E3167" s="98"/>
      <c r="G3167" s="98"/>
    </row>
    <row r="3168" spans="1:7" s="97" customFormat="1" x14ac:dyDescent="0.2">
      <c r="A3168" s="96"/>
      <c r="B3168" s="96"/>
      <c r="E3168" s="98"/>
      <c r="G3168" s="98"/>
    </row>
    <row r="3169" spans="1:7" s="97" customFormat="1" x14ac:dyDescent="0.2">
      <c r="A3169" s="96"/>
      <c r="B3169" s="96"/>
      <c r="E3169" s="98"/>
      <c r="G3169" s="98"/>
    </row>
    <row r="3170" spans="1:7" s="97" customFormat="1" x14ac:dyDescent="0.2">
      <c r="A3170" s="96"/>
      <c r="B3170" s="96"/>
      <c r="E3170" s="98"/>
      <c r="G3170" s="98"/>
    </row>
    <row r="3171" spans="1:7" s="97" customFormat="1" x14ac:dyDescent="0.2">
      <c r="A3171" s="96"/>
      <c r="B3171" s="96"/>
      <c r="E3171" s="98"/>
      <c r="G3171" s="98"/>
    </row>
    <row r="3172" spans="1:7" s="97" customFormat="1" x14ac:dyDescent="0.2">
      <c r="A3172" s="96"/>
      <c r="B3172" s="96"/>
      <c r="E3172" s="98"/>
      <c r="G3172" s="98"/>
    </row>
    <row r="3173" spans="1:7" s="97" customFormat="1" x14ac:dyDescent="0.2">
      <c r="A3173" s="96"/>
      <c r="B3173" s="96"/>
      <c r="E3173" s="98"/>
      <c r="G3173" s="98"/>
    </row>
    <row r="3174" spans="1:7" s="97" customFormat="1" x14ac:dyDescent="0.2">
      <c r="A3174" s="96"/>
      <c r="B3174" s="96"/>
      <c r="E3174" s="98"/>
      <c r="G3174" s="98"/>
    </row>
    <row r="3175" spans="1:7" s="97" customFormat="1" x14ac:dyDescent="0.2">
      <c r="A3175" s="96"/>
      <c r="B3175" s="96"/>
      <c r="E3175" s="98"/>
      <c r="G3175" s="98"/>
    </row>
    <row r="3176" spans="1:7" s="97" customFormat="1" x14ac:dyDescent="0.2">
      <c r="A3176" s="96"/>
      <c r="B3176" s="96"/>
      <c r="E3176" s="98"/>
      <c r="G3176" s="98"/>
    </row>
    <row r="3177" spans="1:7" s="97" customFormat="1" x14ac:dyDescent="0.2">
      <c r="A3177" s="96"/>
      <c r="B3177" s="96"/>
      <c r="E3177" s="98"/>
      <c r="G3177" s="98"/>
    </row>
    <row r="3178" spans="1:7" s="97" customFormat="1" x14ac:dyDescent="0.2">
      <c r="A3178" s="96"/>
      <c r="B3178" s="96"/>
      <c r="E3178" s="98"/>
      <c r="G3178" s="98"/>
    </row>
    <row r="3179" spans="1:7" s="97" customFormat="1" x14ac:dyDescent="0.2">
      <c r="A3179" s="96"/>
      <c r="B3179" s="96"/>
      <c r="E3179" s="98"/>
      <c r="G3179" s="98"/>
    </row>
    <row r="3180" spans="1:7" s="97" customFormat="1" x14ac:dyDescent="0.2">
      <c r="A3180" s="96"/>
      <c r="B3180" s="96"/>
      <c r="E3180" s="98"/>
      <c r="G3180" s="98"/>
    </row>
    <row r="3181" spans="1:7" s="97" customFormat="1" x14ac:dyDescent="0.2">
      <c r="A3181" s="96"/>
      <c r="B3181" s="96"/>
      <c r="E3181" s="98"/>
      <c r="G3181" s="98"/>
    </row>
    <row r="3182" spans="1:7" s="97" customFormat="1" x14ac:dyDescent="0.2">
      <c r="A3182" s="96"/>
      <c r="B3182" s="96"/>
      <c r="E3182" s="98"/>
      <c r="G3182" s="98"/>
    </row>
    <row r="3183" spans="1:7" s="97" customFormat="1" x14ac:dyDescent="0.2">
      <c r="A3183" s="96"/>
      <c r="B3183" s="96"/>
      <c r="E3183" s="98"/>
      <c r="G3183" s="98"/>
    </row>
    <row r="3184" spans="1:7" s="97" customFormat="1" x14ac:dyDescent="0.2">
      <c r="A3184" s="96"/>
      <c r="B3184" s="96"/>
      <c r="E3184" s="98"/>
      <c r="G3184" s="98"/>
    </row>
    <row r="3185" spans="1:7" s="97" customFormat="1" x14ac:dyDescent="0.2">
      <c r="A3185" s="96"/>
      <c r="B3185" s="96"/>
      <c r="E3185" s="98"/>
      <c r="G3185" s="98"/>
    </row>
    <row r="3186" spans="1:7" s="97" customFormat="1" x14ac:dyDescent="0.2">
      <c r="A3186" s="96"/>
      <c r="B3186" s="96"/>
      <c r="E3186" s="98"/>
      <c r="G3186" s="98"/>
    </row>
    <row r="3187" spans="1:7" s="97" customFormat="1" x14ac:dyDescent="0.2">
      <c r="A3187" s="96"/>
      <c r="B3187" s="96"/>
      <c r="E3187" s="98"/>
      <c r="G3187" s="98"/>
    </row>
    <row r="3188" spans="1:7" s="97" customFormat="1" x14ac:dyDescent="0.2">
      <c r="A3188" s="96"/>
      <c r="B3188" s="96"/>
      <c r="E3188" s="98"/>
      <c r="G3188" s="98"/>
    </row>
    <row r="3189" spans="1:7" s="97" customFormat="1" x14ac:dyDescent="0.2">
      <c r="A3189" s="96"/>
      <c r="B3189" s="96"/>
      <c r="E3189" s="98"/>
      <c r="G3189" s="98"/>
    </row>
    <row r="3190" spans="1:7" s="97" customFormat="1" x14ac:dyDescent="0.2">
      <c r="A3190" s="96"/>
      <c r="B3190" s="96"/>
      <c r="E3190" s="98"/>
      <c r="G3190" s="98"/>
    </row>
    <row r="3191" spans="1:7" s="97" customFormat="1" x14ac:dyDescent="0.2">
      <c r="A3191" s="96"/>
      <c r="B3191" s="96"/>
      <c r="E3191" s="98"/>
      <c r="G3191" s="98"/>
    </row>
    <row r="3192" spans="1:7" s="97" customFormat="1" x14ac:dyDescent="0.2">
      <c r="A3192" s="96"/>
      <c r="B3192" s="96"/>
      <c r="E3192" s="98"/>
      <c r="G3192" s="98"/>
    </row>
    <row r="3193" spans="1:7" s="97" customFormat="1" x14ac:dyDescent="0.2">
      <c r="A3193" s="96"/>
      <c r="B3193" s="96"/>
      <c r="E3193" s="98"/>
      <c r="G3193" s="98"/>
    </row>
    <row r="3194" spans="1:7" s="97" customFormat="1" x14ac:dyDescent="0.2">
      <c r="A3194" s="96"/>
      <c r="B3194" s="96"/>
      <c r="E3194" s="98"/>
      <c r="G3194" s="98"/>
    </row>
    <row r="3195" spans="1:7" s="97" customFormat="1" x14ac:dyDescent="0.2">
      <c r="A3195" s="96"/>
      <c r="B3195" s="96"/>
      <c r="E3195" s="98"/>
      <c r="G3195" s="98"/>
    </row>
    <row r="3196" spans="1:7" s="97" customFormat="1" x14ac:dyDescent="0.2">
      <c r="A3196" s="96"/>
      <c r="B3196" s="96"/>
      <c r="E3196" s="98"/>
      <c r="G3196" s="98"/>
    </row>
    <row r="3197" spans="1:7" s="97" customFormat="1" x14ac:dyDescent="0.2">
      <c r="A3197" s="96"/>
      <c r="B3197" s="96"/>
      <c r="E3197" s="98"/>
      <c r="G3197" s="98"/>
    </row>
    <row r="3198" spans="1:7" s="97" customFormat="1" x14ac:dyDescent="0.2">
      <c r="A3198" s="96"/>
      <c r="B3198" s="96"/>
      <c r="E3198" s="98"/>
      <c r="G3198" s="98"/>
    </row>
    <row r="3199" spans="1:7" s="97" customFormat="1" x14ac:dyDescent="0.2">
      <c r="A3199" s="96"/>
      <c r="B3199" s="96"/>
      <c r="E3199" s="98"/>
      <c r="G3199" s="98"/>
    </row>
    <row r="3200" spans="1:7" s="97" customFormat="1" x14ac:dyDescent="0.2">
      <c r="A3200" s="96"/>
      <c r="B3200" s="96"/>
      <c r="E3200" s="98"/>
      <c r="G3200" s="98"/>
    </row>
    <row r="3201" spans="1:7" s="97" customFormat="1" x14ac:dyDescent="0.2">
      <c r="A3201" s="96"/>
      <c r="B3201" s="96"/>
      <c r="E3201" s="98"/>
      <c r="G3201" s="98"/>
    </row>
    <row r="3202" spans="1:7" s="97" customFormat="1" x14ac:dyDescent="0.2">
      <c r="A3202" s="96"/>
      <c r="B3202" s="96"/>
      <c r="E3202" s="98"/>
      <c r="G3202" s="98"/>
    </row>
    <row r="3203" spans="1:7" s="97" customFormat="1" x14ac:dyDescent="0.2">
      <c r="A3203" s="96"/>
      <c r="B3203" s="96"/>
      <c r="E3203" s="98"/>
      <c r="G3203" s="98"/>
    </row>
    <row r="3204" spans="1:7" s="97" customFormat="1" x14ac:dyDescent="0.2">
      <c r="A3204" s="96"/>
      <c r="B3204" s="96"/>
      <c r="E3204" s="98"/>
      <c r="G3204" s="98"/>
    </row>
    <row r="3205" spans="1:7" s="97" customFormat="1" x14ac:dyDescent="0.2">
      <c r="A3205" s="96"/>
      <c r="B3205" s="96"/>
      <c r="E3205" s="98"/>
      <c r="G3205" s="98"/>
    </row>
    <row r="3206" spans="1:7" s="97" customFormat="1" x14ac:dyDescent="0.2">
      <c r="A3206" s="96"/>
      <c r="B3206" s="96"/>
      <c r="E3206" s="98"/>
      <c r="G3206" s="98"/>
    </row>
    <row r="3207" spans="1:7" s="97" customFormat="1" x14ac:dyDescent="0.2">
      <c r="A3207" s="96"/>
      <c r="B3207" s="96"/>
      <c r="E3207" s="98"/>
      <c r="G3207" s="98"/>
    </row>
    <row r="3208" spans="1:7" s="97" customFormat="1" x14ac:dyDescent="0.2">
      <c r="A3208" s="96"/>
      <c r="B3208" s="96"/>
      <c r="E3208" s="98"/>
      <c r="G3208" s="98"/>
    </row>
    <row r="3209" spans="1:7" s="97" customFormat="1" x14ac:dyDescent="0.2">
      <c r="A3209" s="96"/>
      <c r="B3209" s="96"/>
      <c r="E3209" s="98"/>
      <c r="G3209" s="98"/>
    </row>
    <row r="3210" spans="1:7" s="97" customFormat="1" x14ac:dyDescent="0.2">
      <c r="A3210" s="96"/>
      <c r="B3210" s="96"/>
      <c r="E3210" s="98"/>
      <c r="G3210" s="98"/>
    </row>
    <row r="3211" spans="1:7" s="97" customFormat="1" x14ac:dyDescent="0.2">
      <c r="A3211" s="96"/>
      <c r="B3211" s="96"/>
      <c r="E3211" s="98"/>
      <c r="G3211" s="98"/>
    </row>
    <row r="3212" spans="1:7" s="97" customFormat="1" x14ac:dyDescent="0.2">
      <c r="A3212" s="96"/>
      <c r="B3212" s="96"/>
      <c r="E3212" s="98"/>
      <c r="G3212" s="98"/>
    </row>
    <row r="3213" spans="1:7" s="97" customFormat="1" x14ac:dyDescent="0.2">
      <c r="A3213" s="96"/>
      <c r="B3213" s="96"/>
      <c r="E3213" s="98"/>
      <c r="G3213" s="98"/>
    </row>
    <row r="3214" spans="1:7" s="97" customFormat="1" x14ac:dyDescent="0.2">
      <c r="A3214" s="96"/>
      <c r="B3214" s="96"/>
      <c r="E3214" s="98"/>
      <c r="G3214" s="98"/>
    </row>
    <row r="3215" spans="1:7" s="97" customFormat="1" x14ac:dyDescent="0.2">
      <c r="A3215" s="96"/>
      <c r="B3215" s="96"/>
      <c r="E3215" s="98"/>
      <c r="G3215" s="98"/>
    </row>
    <row r="3216" spans="1:7" s="97" customFormat="1" x14ac:dyDescent="0.2">
      <c r="A3216" s="96"/>
      <c r="B3216" s="96"/>
      <c r="E3216" s="98"/>
      <c r="G3216" s="98"/>
    </row>
    <row r="3217" spans="1:7" s="97" customFormat="1" x14ac:dyDescent="0.2">
      <c r="A3217" s="96"/>
      <c r="B3217" s="96"/>
      <c r="E3217" s="98"/>
      <c r="G3217" s="98"/>
    </row>
    <row r="3218" spans="1:7" s="97" customFormat="1" x14ac:dyDescent="0.2">
      <c r="A3218" s="96"/>
      <c r="B3218" s="96"/>
      <c r="E3218" s="98"/>
      <c r="G3218" s="98"/>
    </row>
    <row r="3219" spans="1:7" s="97" customFormat="1" x14ac:dyDescent="0.2">
      <c r="A3219" s="96"/>
      <c r="B3219" s="96"/>
      <c r="E3219" s="98"/>
      <c r="G3219" s="98"/>
    </row>
    <row r="3220" spans="1:7" s="97" customFormat="1" x14ac:dyDescent="0.2">
      <c r="A3220" s="96"/>
      <c r="B3220" s="96"/>
      <c r="E3220" s="98"/>
      <c r="G3220" s="98"/>
    </row>
    <row r="3221" spans="1:7" s="97" customFormat="1" x14ac:dyDescent="0.2">
      <c r="A3221" s="96"/>
      <c r="B3221" s="96"/>
      <c r="E3221" s="98"/>
      <c r="G3221" s="98"/>
    </row>
    <row r="3222" spans="1:7" s="97" customFormat="1" x14ac:dyDescent="0.2">
      <c r="A3222" s="96"/>
      <c r="B3222" s="96"/>
      <c r="E3222" s="98"/>
      <c r="G3222" s="98"/>
    </row>
    <row r="3223" spans="1:7" s="97" customFormat="1" x14ac:dyDescent="0.2">
      <c r="A3223" s="96"/>
      <c r="B3223" s="96"/>
      <c r="E3223" s="98"/>
      <c r="G3223" s="98"/>
    </row>
    <row r="3224" spans="1:7" s="97" customFormat="1" x14ac:dyDescent="0.2">
      <c r="A3224" s="96"/>
      <c r="B3224" s="96"/>
      <c r="E3224" s="98"/>
      <c r="G3224" s="98"/>
    </row>
    <row r="3225" spans="1:7" s="97" customFormat="1" x14ac:dyDescent="0.2">
      <c r="A3225" s="96"/>
      <c r="B3225" s="96"/>
      <c r="E3225" s="98"/>
      <c r="G3225" s="98"/>
    </row>
    <row r="3226" spans="1:7" s="97" customFormat="1" x14ac:dyDescent="0.2">
      <c r="A3226" s="96"/>
      <c r="B3226" s="96"/>
      <c r="E3226" s="98"/>
      <c r="G3226" s="98"/>
    </row>
    <row r="3227" spans="1:7" s="97" customFormat="1" x14ac:dyDescent="0.2">
      <c r="A3227" s="96"/>
      <c r="B3227" s="96"/>
      <c r="E3227" s="98"/>
      <c r="G3227" s="98"/>
    </row>
    <row r="3228" spans="1:7" s="97" customFormat="1" x14ac:dyDescent="0.2">
      <c r="A3228" s="96"/>
      <c r="B3228" s="96"/>
      <c r="E3228" s="98"/>
      <c r="G3228" s="98"/>
    </row>
    <row r="3229" spans="1:7" s="97" customFormat="1" x14ac:dyDescent="0.2">
      <c r="A3229" s="96"/>
      <c r="B3229" s="96"/>
      <c r="E3229" s="98"/>
      <c r="G3229" s="98"/>
    </row>
    <row r="3230" spans="1:7" s="97" customFormat="1" x14ac:dyDescent="0.2">
      <c r="A3230" s="96"/>
      <c r="B3230" s="96"/>
      <c r="E3230" s="98"/>
      <c r="G3230" s="98"/>
    </row>
    <row r="3231" spans="1:7" s="97" customFormat="1" x14ac:dyDescent="0.2">
      <c r="A3231" s="96"/>
      <c r="B3231" s="96"/>
      <c r="E3231" s="98"/>
      <c r="G3231" s="98"/>
    </row>
    <row r="3232" spans="1:7" s="97" customFormat="1" x14ac:dyDescent="0.2">
      <c r="A3232" s="96"/>
      <c r="B3232" s="96"/>
      <c r="E3232" s="98"/>
      <c r="G3232" s="98"/>
    </row>
    <row r="3233" spans="1:7" s="97" customFormat="1" x14ac:dyDescent="0.2">
      <c r="A3233" s="96"/>
      <c r="B3233" s="96"/>
      <c r="E3233" s="98"/>
      <c r="G3233" s="98"/>
    </row>
    <row r="3234" spans="1:7" s="97" customFormat="1" x14ac:dyDescent="0.2">
      <c r="A3234" s="96"/>
      <c r="B3234" s="96"/>
      <c r="E3234" s="98"/>
      <c r="G3234" s="98"/>
    </row>
    <row r="3235" spans="1:7" s="97" customFormat="1" x14ac:dyDescent="0.2">
      <c r="A3235" s="96"/>
      <c r="B3235" s="96"/>
      <c r="E3235" s="98"/>
      <c r="G3235" s="98"/>
    </row>
    <row r="3236" spans="1:7" s="97" customFormat="1" x14ac:dyDescent="0.2">
      <c r="A3236" s="96"/>
      <c r="B3236" s="96"/>
      <c r="E3236" s="98"/>
      <c r="G3236" s="98"/>
    </row>
    <row r="3237" spans="1:7" s="97" customFormat="1" x14ac:dyDescent="0.2">
      <c r="A3237" s="96"/>
      <c r="B3237" s="96"/>
      <c r="E3237" s="98"/>
      <c r="G3237" s="98"/>
    </row>
    <row r="3238" spans="1:7" s="97" customFormat="1" x14ac:dyDescent="0.2">
      <c r="A3238" s="96"/>
      <c r="B3238" s="96"/>
      <c r="E3238" s="98"/>
      <c r="G3238" s="98"/>
    </row>
    <row r="3239" spans="1:7" s="97" customFormat="1" x14ac:dyDescent="0.2">
      <c r="A3239" s="96"/>
      <c r="B3239" s="96"/>
      <c r="E3239" s="98"/>
      <c r="G3239" s="98"/>
    </row>
    <row r="3240" spans="1:7" s="97" customFormat="1" x14ac:dyDescent="0.2">
      <c r="A3240" s="96"/>
      <c r="B3240" s="96"/>
      <c r="E3240" s="98"/>
      <c r="G3240" s="98"/>
    </row>
    <row r="3241" spans="1:7" s="97" customFormat="1" x14ac:dyDescent="0.2">
      <c r="A3241" s="96"/>
      <c r="B3241" s="96"/>
      <c r="E3241" s="98"/>
      <c r="G3241" s="98"/>
    </row>
    <row r="3242" spans="1:7" s="97" customFormat="1" x14ac:dyDescent="0.2">
      <c r="A3242" s="96"/>
      <c r="B3242" s="96"/>
      <c r="E3242" s="98"/>
      <c r="G3242" s="98"/>
    </row>
    <row r="3243" spans="1:7" s="97" customFormat="1" x14ac:dyDescent="0.2">
      <c r="A3243" s="96"/>
      <c r="B3243" s="96"/>
      <c r="E3243" s="98"/>
      <c r="G3243" s="98"/>
    </row>
    <row r="3244" spans="1:7" s="97" customFormat="1" x14ac:dyDescent="0.2">
      <c r="A3244" s="96"/>
      <c r="B3244" s="96"/>
      <c r="E3244" s="98"/>
      <c r="G3244" s="98"/>
    </row>
    <row r="3245" spans="1:7" s="97" customFormat="1" x14ac:dyDescent="0.2">
      <c r="A3245" s="96"/>
      <c r="B3245" s="96"/>
      <c r="E3245" s="98"/>
      <c r="G3245" s="98"/>
    </row>
    <row r="3246" spans="1:7" s="97" customFormat="1" x14ac:dyDescent="0.2">
      <c r="A3246" s="96"/>
      <c r="B3246" s="96"/>
      <c r="E3246" s="98"/>
      <c r="G3246" s="98"/>
    </row>
    <row r="3247" spans="1:7" s="97" customFormat="1" x14ac:dyDescent="0.2">
      <c r="A3247" s="96"/>
      <c r="B3247" s="96"/>
      <c r="E3247" s="98"/>
      <c r="G3247" s="98"/>
    </row>
    <row r="3248" spans="1:7" s="97" customFormat="1" x14ac:dyDescent="0.2">
      <c r="A3248" s="96"/>
      <c r="B3248" s="96"/>
      <c r="E3248" s="98"/>
      <c r="G3248" s="98"/>
    </row>
    <row r="3249" spans="1:7" s="97" customFormat="1" x14ac:dyDescent="0.2">
      <c r="A3249" s="96"/>
      <c r="B3249" s="96"/>
      <c r="E3249" s="98"/>
      <c r="G3249" s="98"/>
    </row>
    <row r="3250" spans="1:7" s="97" customFormat="1" x14ac:dyDescent="0.2">
      <c r="A3250" s="96"/>
      <c r="B3250" s="96"/>
      <c r="E3250" s="98"/>
      <c r="G3250" s="98"/>
    </row>
    <row r="3251" spans="1:7" s="97" customFormat="1" x14ac:dyDescent="0.2">
      <c r="A3251" s="96"/>
      <c r="B3251" s="96"/>
      <c r="E3251" s="98"/>
      <c r="G3251" s="98"/>
    </row>
    <row r="3252" spans="1:7" s="97" customFormat="1" x14ac:dyDescent="0.2">
      <c r="A3252" s="96"/>
      <c r="B3252" s="96"/>
      <c r="E3252" s="98"/>
      <c r="G3252" s="98"/>
    </row>
    <row r="3253" spans="1:7" s="97" customFormat="1" x14ac:dyDescent="0.2">
      <c r="A3253" s="96"/>
      <c r="B3253" s="96"/>
      <c r="E3253" s="98"/>
      <c r="G3253" s="98"/>
    </row>
    <row r="3254" spans="1:7" s="97" customFormat="1" x14ac:dyDescent="0.2">
      <c r="A3254" s="96"/>
      <c r="B3254" s="96"/>
      <c r="E3254" s="98"/>
      <c r="G3254" s="98"/>
    </row>
    <row r="3255" spans="1:7" s="97" customFormat="1" x14ac:dyDescent="0.2">
      <c r="A3255" s="96"/>
      <c r="B3255" s="96"/>
      <c r="E3255" s="98"/>
      <c r="G3255" s="98"/>
    </row>
    <row r="3256" spans="1:7" s="97" customFormat="1" x14ac:dyDescent="0.2">
      <c r="A3256" s="96"/>
      <c r="B3256" s="96"/>
      <c r="E3256" s="98"/>
      <c r="G3256" s="98"/>
    </row>
    <row r="3257" spans="1:7" s="97" customFormat="1" x14ac:dyDescent="0.2">
      <c r="A3257" s="96"/>
      <c r="B3257" s="96"/>
      <c r="E3257" s="98"/>
      <c r="G3257" s="98"/>
    </row>
    <row r="3258" spans="1:7" s="97" customFormat="1" x14ac:dyDescent="0.2">
      <c r="A3258" s="96"/>
      <c r="B3258" s="96"/>
      <c r="E3258" s="98"/>
      <c r="G3258" s="98"/>
    </row>
    <row r="3259" spans="1:7" s="97" customFormat="1" x14ac:dyDescent="0.2">
      <c r="A3259" s="96"/>
      <c r="B3259" s="96"/>
      <c r="E3259" s="98"/>
      <c r="G3259" s="98"/>
    </row>
    <row r="3260" spans="1:7" s="97" customFormat="1" x14ac:dyDescent="0.2">
      <c r="A3260" s="96"/>
      <c r="B3260" s="96"/>
      <c r="E3260" s="98"/>
      <c r="G3260" s="98"/>
    </row>
    <row r="3261" spans="1:7" s="97" customFormat="1" x14ac:dyDescent="0.2">
      <c r="A3261" s="96"/>
      <c r="B3261" s="96"/>
      <c r="E3261" s="98"/>
      <c r="G3261" s="98"/>
    </row>
    <row r="3262" spans="1:7" s="97" customFormat="1" x14ac:dyDescent="0.2">
      <c r="A3262" s="96"/>
      <c r="B3262" s="96"/>
      <c r="E3262" s="98"/>
      <c r="G3262" s="98"/>
    </row>
    <row r="3263" spans="1:7" s="97" customFormat="1" x14ac:dyDescent="0.2">
      <c r="A3263" s="96"/>
      <c r="B3263" s="96"/>
      <c r="E3263" s="98"/>
      <c r="G3263" s="98"/>
    </row>
    <row r="3264" spans="1:7" s="97" customFormat="1" x14ac:dyDescent="0.2">
      <c r="A3264" s="96"/>
      <c r="B3264" s="96"/>
      <c r="E3264" s="98"/>
      <c r="G3264" s="98"/>
    </row>
    <row r="3265" spans="1:7" s="97" customFormat="1" x14ac:dyDescent="0.2">
      <c r="A3265" s="96"/>
      <c r="B3265" s="96"/>
      <c r="E3265" s="98"/>
      <c r="G3265" s="98"/>
    </row>
    <row r="3266" spans="1:7" s="97" customFormat="1" x14ac:dyDescent="0.2">
      <c r="A3266" s="96"/>
      <c r="B3266" s="96"/>
      <c r="E3266" s="98"/>
      <c r="G3266" s="98"/>
    </row>
    <row r="3267" spans="1:7" s="97" customFormat="1" x14ac:dyDescent="0.2">
      <c r="A3267" s="96"/>
      <c r="B3267" s="96"/>
      <c r="E3267" s="98"/>
      <c r="G3267" s="98"/>
    </row>
    <row r="3268" spans="1:7" s="97" customFormat="1" x14ac:dyDescent="0.2">
      <c r="A3268" s="96"/>
      <c r="B3268" s="96"/>
      <c r="E3268" s="98"/>
      <c r="G3268" s="98"/>
    </row>
    <row r="3269" spans="1:7" s="97" customFormat="1" x14ac:dyDescent="0.2">
      <c r="A3269" s="96"/>
      <c r="B3269" s="96"/>
      <c r="E3269" s="98"/>
      <c r="G3269" s="98"/>
    </row>
    <row r="3270" spans="1:7" s="97" customFormat="1" x14ac:dyDescent="0.2">
      <c r="A3270" s="96"/>
      <c r="B3270" s="96"/>
      <c r="E3270" s="98"/>
      <c r="G3270" s="98"/>
    </row>
    <row r="3271" spans="1:7" s="97" customFormat="1" x14ac:dyDescent="0.2">
      <c r="A3271" s="96"/>
      <c r="B3271" s="96"/>
      <c r="E3271" s="98"/>
      <c r="G3271" s="98"/>
    </row>
    <row r="3272" spans="1:7" s="97" customFormat="1" x14ac:dyDescent="0.2">
      <c r="A3272" s="96"/>
      <c r="B3272" s="96"/>
      <c r="E3272" s="98"/>
      <c r="G3272" s="98"/>
    </row>
    <row r="3273" spans="1:7" s="97" customFormat="1" x14ac:dyDescent="0.2">
      <c r="A3273" s="96"/>
      <c r="B3273" s="96"/>
      <c r="E3273" s="98"/>
      <c r="G3273" s="98"/>
    </row>
    <row r="3274" spans="1:7" s="97" customFormat="1" x14ac:dyDescent="0.2">
      <c r="A3274" s="96"/>
      <c r="B3274" s="96"/>
      <c r="E3274" s="98"/>
      <c r="G3274" s="98"/>
    </row>
    <row r="3275" spans="1:7" s="97" customFormat="1" x14ac:dyDescent="0.2">
      <c r="A3275" s="96"/>
      <c r="B3275" s="96"/>
      <c r="E3275" s="98"/>
      <c r="G3275" s="98"/>
    </row>
    <row r="3276" spans="1:7" s="97" customFormat="1" x14ac:dyDescent="0.2">
      <c r="A3276" s="96"/>
      <c r="B3276" s="96"/>
      <c r="E3276" s="98"/>
      <c r="G3276" s="98"/>
    </row>
    <row r="3277" spans="1:7" s="97" customFormat="1" x14ac:dyDescent="0.2">
      <c r="A3277" s="96"/>
      <c r="B3277" s="96"/>
      <c r="E3277" s="98"/>
      <c r="G3277" s="98"/>
    </row>
    <row r="3278" spans="1:7" s="97" customFormat="1" x14ac:dyDescent="0.2">
      <c r="A3278" s="96"/>
      <c r="B3278" s="96"/>
      <c r="E3278" s="98"/>
      <c r="G3278" s="98"/>
    </row>
    <row r="3279" spans="1:7" s="97" customFormat="1" x14ac:dyDescent="0.2">
      <c r="A3279" s="96"/>
      <c r="B3279" s="96"/>
      <c r="E3279" s="98"/>
      <c r="G3279" s="98"/>
    </row>
    <row r="3280" spans="1:7" s="97" customFormat="1" x14ac:dyDescent="0.2">
      <c r="A3280" s="96"/>
      <c r="B3280" s="96"/>
      <c r="E3280" s="98"/>
      <c r="G3280" s="98"/>
    </row>
    <row r="3281" spans="1:7" s="97" customFormat="1" x14ac:dyDescent="0.2">
      <c r="A3281" s="96"/>
      <c r="B3281" s="96"/>
      <c r="E3281" s="98"/>
      <c r="G3281" s="98"/>
    </row>
    <row r="3282" spans="1:7" s="97" customFormat="1" x14ac:dyDescent="0.2">
      <c r="A3282" s="96"/>
      <c r="B3282" s="96"/>
      <c r="E3282" s="98"/>
      <c r="G3282" s="98"/>
    </row>
    <row r="3283" spans="1:7" s="97" customFormat="1" x14ac:dyDescent="0.2">
      <c r="A3283" s="96"/>
      <c r="B3283" s="96"/>
      <c r="E3283" s="98"/>
      <c r="G3283" s="98"/>
    </row>
    <row r="3284" spans="1:7" s="97" customFormat="1" x14ac:dyDescent="0.2">
      <c r="A3284" s="96"/>
      <c r="B3284" s="96"/>
      <c r="E3284" s="98"/>
      <c r="G3284" s="98"/>
    </row>
    <row r="3285" spans="1:7" s="97" customFormat="1" x14ac:dyDescent="0.2">
      <c r="A3285" s="96"/>
      <c r="B3285" s="96"/>
      <c r="E3285" s="98"/>
      <c r="G3285" s="98"/>
    </row>
    <row r="3286" spans="1:7" s="97" customFormat="1" x14ac:dyDescent="0.2">
      <c r="A3286" s="96"/>
      <c r="B3286" s="96"/>
      <c r="E3286" s="98"/>
      <c r="G3286" s="98"/>
    </row>
    <row r="3287" spans="1:7" s="97" customFormat="1" x14ac:dyDescent="0.2">
      <c r="A3287" s="96"/>
      <c r="B3287" s="96"/>
      <c r="E3287" s="98"/>
      <c r="G3287" s="98"/>
    </row>
    <row r="3288" spans="1:7" s="97" customFormat="1" x14ac:dyDescent="0.2">
      <c r="A3288" s="96"/>
      <c r="B3288" s="96"/>
      <c r="E3288" s="98"/>
      <c r="G3288" s="98"/>
    </row>
    <row r="3289" spans="1:7" s="97" customFormat="1" x14ac:dyDescent="0.2">
      <c r="A3289" s="96"/>
      <c r="B3289" s="96"/>
      <c r="E3289" s="98"/>
      <c r="G3289" s="98"/>
    </row>
    <row r="3290" spans="1:7" s="97" customFormat="1" x14ac:dyDescent="0.2">
      <c r="A3290" s="96"/>
      <c r="B3290" s="96"/>
      <c r="E3290" s="98"/>
      <c r="G3290" s="98"/>
    </row>
    <row r="3291" spans="1:7" s="97" customFormat="1" x14ac:dyDescent="0.2">
      <c r="A3291" s="96"/>
      <c r="B3291" s="96"/>
      <c r="E3291" s="98"/>
      <c r="G3291" s="98"/>
    </row>
    <row r="3292" spans="1:7" s="97" customFormat="1" x14ac:dyDescent="0.2">
      <c r="A3292" s="96"/>
      <c r="B3292" s="96"/>
      <c r="E3292" s="98"/>
      <c r="G3292" s="98"/>
    </row>
    <row r="3293" spans="1:7" s="97" customFormat="1" x14ac:dyDescent="0.2">
      <c r="A3293" s="96"/>
      <c r="B3293" s="96"/>
      <c r="E3293" s="98"/>
      <c r="G3293" s="98"/>
    </row>
    <row r="3294" spans="1:7" s="97" customFormat="1" x14ac:dyDescent="0.2">
      <c r="A3294" s="96"/>
      <c r="B3294" s="96"/>
      <c r="E3294" s="98"/>
      <c r="G3294" s="98"/>
    </row>
    <row r="3295" spans="1:7" s="97" customFormat="1" x14ac:dyDescent="0.2">
      <c r="A3295" s="96"/>
      <c r="B3295" s="96"/>
      <c r="E3295" s="98"/>
      <c r="G3295" s="98"/>
    </row>
    <row r="3296" spans="1:7" s="97" customFormat="1" x14ac:dyDescent="0.2">
      <c r="A3296" s="96"/>
      <c r="B3296" s="96"/>
      <c r="E3296" s="98"/>
      <c r="G3296" s="98"/>
    </row>
    <row r="3297" spans="1:7" s="97" customFormat="1" x14ac:dyDescent="0.2">
      <c r="A3297" s="96"/>
      <c r="B3297" s="96"/>
      <c r="E3297" s="98"/>
      <c r="G3297" s="98"/>
    </row>
    <row r="3298" spans="1:7" s="97" customFormat="1" x14ac:dyDescent="0.2">
      <c r="A3298" s="96"/>
      <c r="B3298" s="96"/>
      <c r="E3298" s="98"/>
      <c r="G3298" s="98"/>
    </row>
    <row r="3299" spans="1:7" s="97" customFormat="1" x14ac:dyDescent="0.2">
      <c r="A3299" s="96"/>
      <c r="B3299" s="96"/>
      <c r="E3299" s="98"/>
      <c r="G3299" s="98"/>
    </row>
    <row r="3300" spans="1:7" s="97" customFormat="1" x14ac:dyDescent="0.2">
      <c r="A3300" s="96"/>
      <c r="B3300" s="96"/>
      <c r="E3300" s="98"/>
      <c r="G3300" s="98"/>
    </row>
    <row r="3301" spans="1:7" s="97" customFormat="1" x14ac:dyDescent="0.2">
      <c r="A3301" s="96"/>
      <c r="B3301" s="96"/>
      <c r="E3301" s="98"/>
      <c r="G3301" s="98"/>
    </row>
    <row r="3302" spans="1:7" s="97" customFormat="1" x14ac:dyDescent="0.2">
      <c r="A3302" s="96"/>
      <c r="B3302" s="96"/>
      <c r="E3302" s="98"/>
      <c r="G3302" s="98"/>
    </row>
    <row r="3303" spans="1:7" s="97" customFormat="1" x14ac:dyDescent="0.2">
      <c r="A3303" s="96"/>
      <c r="B3303" s="96"/>
      <c r="E3303" s="98"/>
      <c r="G3303" s="98"/>
    </row>
    <row r="3304" spans="1:7" s="97" customFormat="1" x14ac:dyDescent="0.2">
      <c r="A3304" s="96"/>
      <c r="B3304" s="96"/>
      <c r="E3304" s="98"/>
      <c r="G3304" s="98"/>
    </row>
    <row r="3305" spans="1:7" s="97" customFormat="1" x14ac:dyDescent="0.2">
      <c r="A3305" s="96"/>
      <c r="B3305" s="96"/>
      <c r="E3305" s="98"/>
      <c r="G3305" s="98"/>
    </row>
    <row r="3306" spans="1:7" s="97" customFormat="1" x14ac:dyDescent="0.2">
      <c r="A3306" s="96"/>
      <c r="B3306" s="96"/>
      <c r="E3306" s="98"/>
      <c r="G3306" s="98"/>
    </row>
    <row r="3307" spans="1:7" s="97" customFormat="1" x14ac:dyDescent="0.2">
      <c r="A3307" s="96"/>
      <c r="B3307" s="96"/>
      <c r="E3307" s="98"/>
      <c r="G3307" s="98"/>
    </row>
    <row r="3308" spans="1:7" s="97" customFormat="1" x14ac:dyDescent="0.2">
      <c r="A3308" s="96"/>
      <c r="B3308" s="96"/>
      <c r="E3308" s="98"/>
      <c r="G3308" s="98"/>
    </row>
    <row r="3309" spans="1:7" s="97" customFormat="1" x14ac:dyDescent="0.2">
      <c r="A3309" s="96"/>
      <c r="B3309" s="96"/>
      <c r="E3309" s="98"/>
      <c r="G3309" s="98"/>
    </row>
    <row r="3310" spans="1:7" s="97" customFormat="1" x14ac:dyDescent="0.2">
      <c r="A3310" s="96"/>
      <c r="B3310" s="96"/>
      <c r="E3310" s="98"/>
      <c r="G3310" s="98"/>
    </row>
    <row r="3311" spans="1:7" s="97" customFormat="1" x14ac:dyDescent="0.2">
      <c r="A3311" s="96"/>
      <c r="B3311" s="96"/>
      <c r="E3311" s="98"/>
      <c r="G3311" s="98"/>
    </row>
    <row r="3312" spans="1:7" s="97" customFormat="1" x14ac:dyDescent="0.2">
      <c r="A3312" s="96"/>
      <c r="B3312" s="96"/>
      <c r="E3312" s="98"/>
      <c r="G3312" s="98"/>
    </row>
    <row r="3313" spans="1:7" s="97" customFormat="1" x14ac:dyDescent="0.2">
      <c r="A3313" s="96"/>
      <c r="B3313" s="96"/>
      <c r="E3313" s="98"/>
      <c r="G3313" s="98"/>
    </row>
    <row r="3314" spans="1:7" s="97" customFormat="1" x14ac:dyDescent="0.2">
      <c r="A3314" s="96"/>
      <c r="B3314" s="96"/>
      <c r="E3314" s="98"/>
      <c r="G3314" s="98"/>
    </row>
    <row r="3315" spans="1:7" s="97" customFormat="1" x14ac:dyDescent="0.2">
      <c r="A3315" s="96"/>
      <c r="B3315" s="96"/>
      <c r="E3315" s="98"/>
      <c r="G3315" s="98"/>
    </row>
    <row r="3316" spans="1:7" s="97" customFormat="1" x14ac:dyDescent="0.2">
      <c r="A3316" s="96"/>
      <c r="B3316" s="96"/>
      <c r="E3316" s="98"/>
      <c r="G3316" s="98"/>
    </row>
    <row r="3317" spans="1:7" s="97" customFormat="1" x14ac:dyDescent="0.2">
      <c r="A3317" s="96"/>
      <c r="B3317" s="96"/>
      <c r="E3317" s="98"/>
      <c r="G3317" s="98"/>
    </row>
    <row r="3318" spans="1:7" s="97" customFormat="1" x14ac:dyDescent="0.2">
      <c r="A3318" s="96"/>
      <c r="B3318" s="96"/>
      <c r="E3318" s="98"/>
      <c r="G3318" s="98"/>
    </row>
    <row r="3319" spans="1:7" s="97" customFormat="1" x14ac:dyDescent="0.2">
      <c r="A3319" s="96"/>
      <c r="B3319" s="96"/>
      <c r="E3319" s="98"/>
      <c r="G3319" s="98"/>
    </row>
    <row r="3320" spans="1:7" s="97" customFormat="1" x14ac:dyDescent="0.2">
      <c r="A3320" s="96"/>
      <c r="B3320" s="96"/>
      <c r="E3320" s="98"/>
      <c r="G3320" s="98"/>
    </row>
    <row r="3321" spans="1:7" s="97" customFormat="1" x14ac:dyDescent="0.2">
      <c r="A3321" s="96"/>
      <c r="B3321" s="96"/>
      <c r="E3321" s="98"/>
      <c r="G3321" s="98"/>
    </row>
    <row r="3322" spans="1:7" s="97" customFormat="1" x14ac:dyDescent="0.2">
      <c r="A3322" s="96"/>
      <c r="B3322" s="96"/>
      <c r="E3322" s="98"/>
      <c r="G3322" s="98"/>
    </row>
    <row r="3323" spans="1:7" s="97" customFormat="1" x14ac:dyDescent="0.2">
      <c r="A3323" s="96"/>
      <c r="B3323" s="96"/>
      <c r="E3323" s="98"/>
      <c r="G3323" s="98"/>
    </row>
    <row r="3324" spans="1:7" s="97" customFormat="1" x14ac:dyDescent="0.2">
      <c r="A3324" s="96"/>
      <c r="B3324" s="96"/>
      <c r="E3324" s="98"/>
      <c r="G3324" s="98"/>
    </row>
    <row r="3325" spans="1:7" s="97" customFormat="1" x14ac:dyDescent="0.2">
      <c r="A3325" s="96"/>
      <c r="B3325" s="96"/>
      <c r="E3325" s="98"/>
      <c r="G3325" s="98"/>
    </row>
    <row r="3326" spans="1:7" s="97" customFormat="1" x14ac:dyDescent="0.2">
      <c r="A3326" s="96"/>
      <c r="B3326" s="96"/>
      <c r="E3326" s="98"/>
      <c r="G3326" s="98"/>
    </row>
    <row r="3327" spans="1:7" s="97" customFormat="1" x14ac:dyDescent="0.2">
      <c r="A3327" s="96"/>
      <c r="B3327" s="96"/>
      <c r="E3327" s="98"/>
      <c r="G3327" s="98"/>
    </row>
    <row r="3328" spans="1:7" s="97" customFormat="1" x14ac:dyDescent="0.2">
      <c r="A3328" s="96"/>
      <c r="B3328" s="96"/>
      <c r="E3328" s="98"/>
      <c r="G3328" s="98"/>
    </row>
    <row r="3329" spans="1:7" s="97" customFormat="1" x14ac:dyDescent="0.2">
      <c r="A3329" s="96"/>
      <c r="B3329" s="96"/>
      <c r="E3329" s="98"/>
      <c r="G3329" s="98"/>
    </row>
    <row r="3330" spans="1:7" s="97" customFormat="1" x14ac:dyDescent="0.2">
      <c r="A3330" s="96"/>
      <c r="B3330" s="96"/>
      <c r="E3330" s="98"/>
      <c r="G3330" s="98"/>
    </row>
    <row r="3331" spans="1:7" s="97" customFormat="1" x14ac:dyDescent="0.2">
      <c r="A3331" s="96"/>
      <c r="B3331" s="96"/>
      <c r="E3331" s="98"/>
      <c r="G3331" s="98"/>
    </row>
    <row r="3332" spans="1:7" s="97" customFormat="1" x14ac:dyDescent="0.2">
      <c r="A3332" s="96"/>
      <c r="B3332" s="96"/>
      <c r="E3332" s="98"/>
      <c r="G3332" s="98"/>
    </row>
    <row r="3333" spans="1:7" s="97" customFormat="1" x14ac:dyDescent="0.2">
      <c r="A3333" s="96"/>
      <c r="B3333" s="96"/>
      <c r="E3333" s="98"/>
      <c r="G3333" s="98"/>
    </row>
    <row r="3334" spans="1:7" s="97" customFormat="1" x14ac:dyDescent="0.2">
      <c r="A3334" s="96"/>
      <c r="B3334" s="96"/>
      <c r="E3334" s="98"/>
      <c r="G3334" s="98"/>
    </row>
    <row r="3335" spans="1:7" s="97" customFormat="1" x14ac:dyDescent="0.2">
      <c r="A3335" s="96"/>
      <c r="B3335" s="96"/>
      <c r="E3335" s="98"/>
      <c r="G3335" s="98"/>
    </row>
    <row r="3336" spans="1:7" s="97" customFormat="1" x14ac:dyDescent="0.2">
      <c r="A3336" s="96"/>
      <c r="B3336" s="96"/>
      <c r="E3336" s="98"/>
      <c r="G3336" s="98"/>
    </row>
    <row r="3337" spans="1:7" s="97" customFormat="1" x14ac:dyDescent="0.2">
      <c r="A3337" s="96"/>
      <c r="B3337" s="96"/>
      <c r="E3337" s="98"/>
      <c r="G3337" s="98"/>
    </row>
    <row r="3338" spans="1:7" s="97" customFormat="1" x14ac:dyDescent="0.2">
      <c r="A3338" s="96"/>
      <c r="B3338" s="96"/>
      <c r="E3338" s="98"/>
      <c r="G3338" s="98"/>
    </row>
    <row r="3339" spans="1:7" s="97" customFormat="1" x14ac:dyDescent="0.2">
      <c r="A3339" s="96"/>
      <c r="B3339" s="96"/>
      <c r="E3339" s="98"/>
      <c r="G3339" s="98"/>
    </row>
    <row r="3340" spans="1:7" s="97" customFormat="1" x14ac:dyDescent="0.2">
      <c r="A3340" s="96"/>
      <c r="B3340" s="96"/>
      <c r="E3340" s="98"/>
      <c r="G3340" s="98"/>
    </row>
    <row r="3341" spans="1:7" s="97" customFormat="1" x14ac:dyDescent="0.2">
      <c r="A3341" s="96"/>
      <c r="B3341" s="96"/>
      <c r="E3341" s="98"/>
      <c r="G3341" s="98"/>
    </row>
    <row r="3342" spans="1:7" s="97" customFormat="1" x14ac:dyDescent="0.2">
      <c r="A3342" s="96"/>
      <c r="B3342" s="96"/>
      <c r="E3342" s="98"/>
      <c r="G3342" s="98"/>
    </row>
    <row r="3343" spans="1:7" s="97" customFormat="1" x14ac:dyDescent="0.2">
      <c r="A3343" s="96"/>
      <c r="B3343" s="96"/>
      <c r="E3343" s="98"/>
      <c r="G3343" s="98"/>
    </row>
    <row r="3344" spans="1:7" s="97" customFormat="1" x14ac:dyDescent="0.2">
      <c r="A3344" s="96"/>
      <c r="B3344" s="96"/>
      <c r="E3344" s="98"/>
      <c r="G3344" s="98"/>
    </row>
    <row r="3345" spans="1:7" s="97" customFormat="1" x14ac:dyDescent="0.2">
      <c r="A3345" s="96"/>
      <c r="B3345" s="96"/>
      <c r="E3345" s="98"/>
      <c r="G3345" s="98"/>
    </row>
    <row r="3346" spans="1:7" s="97" customFormat="1" x14ac:dyDescent="0.2">
      <c r="A3346" s="96"/>
      <c r="B3346" s="96"/>
      <c r="E3346" s="98"/>
      <c r="G3346" s="98"/>
    </row>
    <row r="3347" spans="1:7" s="97" customFormat="1" x14ac:dyDescent="0.2">
      <c r="A3347" s="96"/>
      <c r="B3347" s="96"/>
      <c r="E3347" s="98"/>
      <c r="G3347" s="98"/>
    </row>
    <row r="3348" spans="1:7" s="97" customFormat="1" x14ac:dyDescent="0.2">
      <c r="A3348" s="96"/>
      <c r="B3348" s="96"/>
      <c r="E3348" s="98"/>
      <c r="G3348" s="98"/>
    </row>
    <row r="3349" spans="1:7" s="97" customFormat="1" x14ac:dyDescent="0.2">
      <c r="A3349" s="96"/>
      <c r="B3349" s="96"/>
      <c r="E3349" s="98"/>
      <c r="G3349" s="98"/>
    </row>
    <row r="3350" spans="1:7" s="97" customFormat="1" x14ac:dyDescent="0.2">
      <c r="A3350" s="96"/>
      <c r="B3350" s="96"/>
      <c r="E3350" s="98"/>
      <c r="G3350" s="98"/>
    </row>
    <row r="3351" spans="1:7" s="97" customFormat="1" x14ac:dyDescent="0.2">
      <c r="A3351" s="96"/>
      <c r="B3351" s="96"/>
      <c r="E3351" s="98"/>
      <c r="G3351" s="98"/>
    </row>
    <row r="3352" spans="1:7" s="97" customFormat="1" x14ac:dyDescent="0.2">
      <c r="A3352" s="96"/>
      <c r="B3352" s="96"/>
      <c r="E3352" s="98"/>
      <c r="G3352" s="98"/>
    </row>
    <row r="3353" spans="1:7" s="97" customFormat="1" x14ac:dyDescent="0.2">
      <c r="A3353" s="96"/>
      <c r="B3353" s="96"/>
      <c r="E3353" s="98"/>
      <c r="G3353" s="98"/>
    </row>
    <row r="3354" spans="1:7" s="97" customFormat="1" x14ac:dyDescent="0.2">
      <c r="A3354" s="96"/>
      <c r="B3354" s="96"/>
      <c r="E3354" s="98"/>
      <c r="G3354" s="98"/>
    </row>
    <row r="3355" spans="1:7" s="97" customFormat="1" x14ac:dyDescent="0.2">
      <c r="A3355" s="96"/>
      <c r="B3355" s="96"/>
      <c r="E3355" s="98"/>
      <c r="G3355" s="98"/>
    </row>
    <row r="3356" spans="1:7" s="97" customFormat="1" x14ac:dyDescent="0.2">
      <c r="A3356" s="96"/>
      <c r="B3356" s="96"/>
      <c r="E3356" s="98"/>
      <c r="G3356" s="98"/>
    </row>
    <row r="3357" spans="1:7" s="97" customFormat="1" x14ac:dyDescent="0.2">
      <c r="A3357" s="96"/>
      <c r="B3357" s="96"/>
      <c r="E3357" s="98"/>
      <c r="G3357" s="98"/>
    </row>
    <row r="3358" spans="1:7" s="97" customFormat="1" x14ac:dyDescent="0.2">
      <c r="A3358" s="96"/>
      <c r="B3358" s="96"/>
      <c r="E3358" s="98"/>
      <c r="G3358" s="98"/>
    </row>
    <row r="3359" spans="1:7" s="97" customFormat="1" x14ac:dyDescent="0.2">
      <c r="A3359" s="96"/>
      <c r="B3359" s="96"/>
      <c r="E3359" s="98"/>
      <c r="G3359" s="98"/>
    </row>
    <row r="3360" spans="1:7" s="97" customFormat="1" x14ac:dyDescent="0.2">
      <c r="A3360" s="96"/>
      <c r="B3360" s="96"/>
      <c r="E3360" s="98"/>
      <c r="G3360" s="98"/>
    </row>
    <row r="3361" spans="1:7" s="97" customFormat="1" x14ac:dyDescent="0.2">
      <c r="A3361" s="96"/>
      <c r="B3361" s="96"/>
      <c r="E3361" s="98"/>
      <c r="G3361" s="98"/>
    </row>
    <row r="3362" spans="1:7" s="97" customFormat="1" x14ac:dyDescent="0.2">
      <c r="A3362" s="96"/>
      <c r="B3362" s="96"/>
      <c r="E3362" s="98"/>
      <c r="G3362" s="98"/>
    </row>
    <row r="3363" spans="1:7" s="97" customFormat="1" x14ac:dyDescent="0.2">
      <c r="A3363" s="96"/>
      <c r="B3363" s="96"/>
      <c r="E3363" s="98"/>
      <c r="G3363" s="98"/>
    </row>
    <row r="3364" spans="1:7" s="97" customFormat="1" x14ac:dyDescent="0.2">
      <c r="A3364" s="96"/>
      <c r="B3364" s="96"/>
      <c r="E3364" s="98"/>
      <c r="G3364" s="98"/>
    </row>
    <row r="3365" spans="1:7" s="97" customFormat="1" x14ac:dyDescent="0.2">
      <c r="A3365" s="96"/>
      <c r="B3365" s="96"/>
      <c r="E3365" s="98"/>
      <c r="G3365" s="98"/>
    </row>
    <row r="3366" spans="1:7" s="97" customFormat="1" x14ac:dyDescent="0.2">
      <c r="A3366" s="96"/>
      <c r="B3366" s="96"/>
      <c r="E3366" s="98"/>
      <c r="G3366" s="98"/>
    </row>
    <row r="3367" spans="1:7" s="97" customFormat="1" x14ac:dyDescent="0.2">
      <c r="A3367" s="96"/>
      <c r="B3367" s="96"/>
      <c r="E3367" s="98"/>
      <c r="G3367" s="98"/>
    </row>
    <row r="3368" spans="1:7" s="97" customFormat="1" x14ac:dyDescent="0.2">
      <c r="A3368" s="96"/>
      <c r="B3368" s="96"/>
      <c r="E3368" s="98"/>
      <c r="G3368" s="98"/>
    </row>
    <row r="3369" spans="1:7" s="97" customFormat="1" x14ac:dyDescent="0.2">
      <c r="A3369" s="96"/>
      <c r="B3369" s="96"/>
      <c r="E3369" s="98"/>
      <c r="G3369" s="98"/>
    </row>
    <row r="3370" spans="1:7" s="97" customFormat="1" x14ac:dyDescent="0.2">
      <c r="A3370" s="96"/>
      <c r="B3370" s="96"/>
      <c r="E3370" s="98"/>
      <c r="G3370" s="98"/>
    </row>
    <row r="3371" spans="1:7" s="97" customFormat="1" x14ac:dyDescent="0.2">
      <c r="A3371" s="96"/>
      <c r="B3371" s="96"/>
      <c r="E3371" s="98"/>
      <c r="G3371" s="98"/>
    </row>
    <row r="3372" spans="1:7" s="97" customFormat="1" x14ac:dyDescent="0.2">
      <c r="A3372" s="96"/>
      <c r="B3372" s="96"/>
      <c r="E3372" s="98"/>
      <c r="G3372" s="98"/>
    </row>
    <row r="3373" spans="1:7" s="97" customFormat="1" x14ac:dyDescent="0.2">
      <c r="A3373" s="96"/>
      <c r="B3373" s="96"/>
      <c r="E3373" s="98"/>
      <c r="G3373" s="98"/>
    </row>
    <row r="3374" spans="1:7" s="97" customFormat="1" x14ac:dyDescent="0.2">
      <c r="A3374" s="96"/>
      <c r="B3374" s="96"/>
      <c r="E3374" s="98"/>
      <c r="G3374" s="98"/>
    </row>
    <row r="3375" spans="1:7" s="97" customFormat="1" x14ac:dyDescent="0.2">
      <c r="A3375" s="96"/>
      <c r="B3375" s="96"/>
      <c r="E3375" s="98"/>
      <c r="G3375" s="98"/>
    </row>
    <row r="3376" spans="1:7" s="97" customFormat="1" x14ac:dyDescent="0.2">
      <c r="A3376" s="96"/>
      <c r="B3376" s="96"/>
      <c r="E3376" s="98"/>
      <c r="G3376" s="98"/>
    </row>
    <row r="3377" spans="1:7" s="97" customFormat="1" x14ac:dyDescent="0.2">
      <c r="A3377" s="96"/>
      <c r="B3377" s="96"/>
      <c r="E3377" s="98"/>
      <c r="G3377" s="98"/>
    </row>
    <row r="3378" spans="1:7" s="97" customFormat="1" x14ac:dyDescent="0.2">
      <c r="A3378" s="96"/>
      <c r="B3378" s="96"/>
      <c r="E3378" s="98"/>
      <c r="G3378" s="98"/>
    </row>
    <row r="3379" spans="1:7" s="97" customFormat="1" x14ac:dyDescent="0.2">
      <c r="A3379" s="96"/>
      <c r="B3379" s="96"/>
      <c r="E3379" s="98"/>
      <c r="G3379" s="98"/>
    </row>
    <row r="3380" spans="1:7" s="97" customFormat="1" x14ac:dyDescent="0.2">
      <c r="A3380" s="96"/>
      <c r="B3380" s="96"/>
      <c r="E3380" s="98"/>
      <c r="G3380" s="98"/>
    </row>
    <row r="3381" spans="1:7" s="97" customFormat="1" x14ac:dyDescent="0.2">
      <c r="A3381" s="96"/>
      <c r="B3381" s="96"/>
      <c r="E3381" s="98"/>
      <c r="G3381" s="98"/>
    </row>
    <row r="3382" spans="1:7" s="97" customFormat="1" x14ac:dyDescent="0.2">
      <c r="A3382" s="96"/>
      <c r="B3382" s="96"/>
      <c r="E3382" s="98"/>
      <c r="G3382" s="98"/>
    </row>
    <row r="3383" spans="1:7" s="97" customFormat="1" x14ac:dyDescent="0.2">
      <c r="A3383" s="96"/>
      <c r="B3383" s="96"/>
      <c r="E3383" s="98"/>
      <c r="G3383" s="98"/>
    </row>
    <row r="3384" spans="1:7" s="97" customFormat="1" x14ac:dyDescent="0.2">
      <c r="A3384" s="96"/>
      <c r="B3384" s="96"/>
      <c r="E3384" s="98"/>
      <c r="G3384" s="98"/>
    </row>
    <row r="3385" spans="1:7" s="97" customFormat="1" x14ac:dyDescent="0.2">
      <c r="A3385" s="96"/>
      <c r="B3385" s="96"/>
      <c r="E3385" s="98"/>
      <c r="G3385" s="98"/>
    </row>
    <row r="3386" spans="1:7" s="97" customFormat="1" x14ac:dyDescent="0.2">
      <c r="A3386" s="96"/>
      <c r="B3386" s="96"/>
      <c r="E3386" s="98"/>
      <c r="G3386" s="98"/>
    </row>
    <row r="3387" spans="1:7" s="97" customFormat="1" x14ac:dyDescent="0.2">
      <c r="A3387" s="96"/>
      <c r="B3387" s="96"/>
      <c r="E3387" s="98"/>
      <c r="G3387" s="98"/>
    </row>
    <row r="3388" spans="1:7" s="97" customFormat="1" x14ac:dyDescent="0.2">
      <c r="A3388" s="96"/>
      <c r="B3388" s="96"/>
      <c r="E3388" s="98"/>
      <c r="G3388" s="98"/>
    </row>
    <row r="3389" spans="1:7" s="97" customFormat="1" x14ac:dyDescent="0.2">
      <c r="A3389" s="96"/>
      <c r="B3389" s="96"/>
      <c r="E3389" s="98"/>
      <c r="G3389" s="98"/>
    </row>
    <row r="3390" spans="1:7" s="97" customFormat="1" x14ac:dyDescent="0.2">
      <c r="A3390" s="96"/>
      <c r="B3390" s="96"/>
      <c r="E3390" s="98"/>
      <c r="G3390" s="98"/>
    </row>
    <row r="3391" spans="1:7" s="97" customFormat="1" x14ac:dyDescent="0.2">
      <c r="A3391" s="96"/>
      <c r="B3391" s="96"/>
      <c r="E3391" s="98"/>
      <c r="G3391" s="98"/>
    </row>
    <row r="3392" spans="1:7" s="97" customFormat="1" x14ac:dyDescent="0.2">
      <c r="A3392" s="96"/>
      <c r="B3392" s="96"/>
      <c r="E3392" s="98"/>
      <c r="G3392" s="98"/>
    </row>
    <row r="3393" spans="1:7" s="97" customFormat="1" x14ac:dyDescent="0.2">
      <c r="A3393" s="96"/>
      <c r="B3393" s="96"/>
      <c r="E3393" s="98"/>
      <c r="G3393" s="98"/>
    </row>
    <row r="3394" spans="1:7" s="97" customFormat="1" x14ac:dyDescent="0.2">
      <c r="A3394" s="96"/>
      <c r="B3394" s="96"/>
      <c r="E3394" s="98"/>
      <c r="G3394" s="98"/>
    </row>
    <row r="3395" spans="1:7" s="97" customFormat="1" x14ac:dyDescent="0.2">
      <c r="A3395" s="96"/>
      <c r="B3395" s="96"/>
      <c r="E3395" s="98"/>
      <c r="G3395" s="98"/>
    </row>
    <row r="3396" spans="1:7" s="97" customFormat="1" x14ac:dyDescent="0.2">
      <c r="A3396" s="96"/>
      <c r="B3396" s="96"/>
      <c r="E3396" s="98"/>
      <c r="G3396" s="98"/>
    </row>
    <row r="3397" spans="1:7" s="97" customFormat="1" x14ac:dyDescent="0.2">
      <c r="A3397" s="96"/>
      <c r="B3397" s="96"/>
      <c r="E3397" s="98"/>
      <c r="G3397" s="98"/>
    </row>
    <row r="3398" spans="1:7" s="97" customFormat="1" x14ac:dyDescent="0.2">
      <c r="A3398" s="96"/>
      <c r="B3398" s="96"/>
      <c r="E3398" s="98"/>
      <c r="G3398" s="98"/>
    </row>
    <row r="3399" spans="1:7" s="97" customFormat="1" x14ac:dyDescent="0.2">
      <c r="A3399" s="96"/>
      <c r="B3399" s="96"/>
      <c r="E3399" s="98"/>
      <c r="G3399" s="98"/>
    </row>
    <row r="3400" spans="1:7" s="97" customFormat="1" x14ac:dyDescent="0.2">
      <c r="A3400" s="96"/>
      <c r="B3400" s="96"/>
      <c r="E3400" s="98"/>
      <c r="G3400" s="98"/>
    </row>
    <row r="3401" spans="1:7" s="97" customFormat="1" x14ac:dyDescent="0.2">
      <c r="A3401" s="96"/>
      <c r="B3401" s="96"/>
      <c r="E3401" s="98"/>
      <c r="G3401" s="98"/>
    </row>
    <row r="3402" spans="1:7" s="97" customFormat="1" x14ac:dyDescent="0.2">
      <c r="A3402" s="96"/>
      <c r="B3402" s="96"/>
      <c r="E3402" s="98"/>
      <c r="G3402" s="98"/>
    </row>
    <row r="3403" spans="1:7" s="97" customFormat="1" x14ac:dyDescent="0.2">
      <c r="A3403" s="96"/>
      <c r="B3403" s="96"/>
      <c r="E3403" s="98"/>
      <c r="G3403" s="98"/>
    </row>
    <row r="3404" spans="1:7" s="97" customFormat="1" x14ac:dyDescent="0.2">
      <c r="A3404" s="96"/>
      <c r="B3404" s="96"/>
      <c r="E3404" s="98"/>
      <c r="G3404" s="98"/>
    </row>
    <row r="3405" spans="1:7" s="97" customFormat="1" x14ac:dyDescent="0.2">
      <c r="A3405" s="96"/>
      <c r="B3405" s="96"/>
      <c r="E3405" s="98"/>
      <c r="G3405" s="98"/>
    </row>
    <row r="3406" spans="1:7" s="97" customFormat="1" x14ac:dyDescent="0.2">
      <c r="A3406" s="96"/>
      <c r="B3406" s="96"/>
      <c r="E3406" s="98"/>
      <c r="G3406" s="98"/>
    </row>
    <row r="3407" spans="1:7" s="97" customFormat="1" x14ac:dyDescent="0.2">
      <c r="A3407" s="96"/>
      <c r="B3407" s="96"/>
      <c r="E3407" s="98"/>
      <c r="G3407" s="98"/>
    </row>
    <row r="3408" spans="1:7" s="97" customFormat="1" x14ac:dyDescent="0.2">
      <c r="A3408" s="96"/>
      <c r="B3408" s="96"/>
      <c r="E3408" s="98"/>
      <c r="G3408" s="98"/>
    </row>
    <row r="3409" spans="1:7" s="97" customFormat="1" x14ac:dyDescent="0.2">
      <c r="A3409" s="96"/>
      <c r="B3409" s="96"/>
      <c r="E3409" s="98"/>
      <c r="G3409" s="98"/>
    </row>
    <row r="3410" spans="1:7" s="97" customFormat="1" x14ac:dyDescent="0.2">
      <c r="A3410" s="96"/>
      <c r="B3410" s="96"/>
      <c r="E3410" s="98"/>
      <c r="G3410" s="98"/>
    </row>
    <row r="3411" spans="1:7" s="97" customFormat="1" x14ac:dyDescent="0.2">
      <c r="A3411" s="96"/>
      <c r="B3411" s="96"/>
      <c r="E3411" s="98"/>
      <c r="G3411" s="98"/>
    </row>
    <row r="3412" spans="1:7" s="97" customFormat="1" x14ac:dyDescent="0.2">
      <c r="A3412" s="96"/>
      <c r="B3412" s="96"/>
      <c r="E3412" s="98"/>
      <c r="G3412" s="98"/>
    </row>
    <row r="3413" spans="1:7" s="97" customFormat="1" x14ac:dyDescent="0.2">
      <c r="A3413" s="96"/>
      <c r="B3413" s="96"/>
      <c r="E3413" s="98"/>
      <c r="G3413" s="98"/>
    </row>
    <row r="3414" spans="1:7" s="97" customFormat="1" x14ac:dyDescent="0.2">
      <c r="A3414" s="96"/>
      <c r="B3414" s="96"/>
      <c r="E3414" s="98"/>
      <c r="G3414" s="98"/>
    </row>
    <row r="3415" spans="1:7" s="97" customFormat="1" x14ac:dyDescent="0.2">
      <c r="A3415" s="96"/>
      <c r="B3415" s="96"/>
      <c r="E3415" s="98"/>
      <c r="G3415" s="98"/>
    </row>
    <row r="3416" spans="1:7" s="97" customFormat="1" x14ac:dyDescent="0.2">
      <c r="A3416" s="96"/>
      <c r="B3416" s="96"/>
      <c r="E3416" s="98"/>
      <c r="G3416" s="98"/>
    </row>
    <row r="3417" spans="1:7" s="97" customFormat="1" x14ac:dyDescent="0.2">
      <c r="A3417" s="96"/>
      <c r="B3417" s="96"/>
      <c r="E3417" s="98"/>
      <c r="G3417" s="98"/>
    </row>
    <row r="3418" spans="1:7" s="97" customFormat="1" x14ac:dyDescent="0.2">
      <c r="A3418" s="96"/>
      <c r="B3418" s="96"/>
      <c r="E3418" s="98"/>
      <c r="G3418" s="98"/>
    </row>
    <row r="3419" spans="1:7" s="97" customFormat="1" x14ac:dyDescent="0.2">
      <c r="A3419" s="96"/>
      <c r="B3419" s="96"/>
      <c r="E3419" s="98"/>
      <c r="G3419" s="98"/>
    </row>
    <row r="3420" spans="1:7" s="97" customFormat="1" x14ac:dyDescent="0.2">
      <c r="A3420" s="96"/>
      <c r="B3420" s="96"/>
      <c r="E3420" s="98"/>
      <c r="G3420" s="98"/>
    </row>
    <row r="3421" spans="1:7" s="97" customFormat="1" x14ac:dyDescent="0.2">
      <c r="A3421" s="96"/>
      <c r="B3421" s="96"/>
      <c r="E3421" s="98"/>
      <c r="G3421" s="98"/>
    </row>
    <row r="3422" spans="1:7" s="97" customFormat="1" x14ac:dyDescent="0.2">
      <c r="A3422" s="96"/>
      <c r="B3422" s="96"/>
      <c r="E3422" s="98"/>
      <c r="G3422" s="98"/>
    </row>
    <row r="3423" spans="1:7" s="97" customFormat="1" x14ac:dyDescent="0.2">
      <c r="A3423" s="96"/>
      <c r="B3423" s="96"/>
      <c r="E3423" s="98"/>
      <c r="G3423" s="98"/>
    </row>
    <row r="3424" spans="1:7" s="97" customFormat="1" x14ac:dyDescent="0.2">
      <c r="A3424" s="96"/>
      <c r="B3424" s="96"/>
      <c r="E3424" s="98"/>
      <c r="G3424" s="98"/>
    </row>
    <row r="3425" spans="1:7" s="97" customFormat="1" x14ac:dyDescent="0.2">
      <c r="A3425" s="96"/>
      <c r="B3425" s="96"/>
      <c r="E3425" s="98"/>
      <c r="G3425" s="98"/>
    </row>
    <row r="3426" spans="1:7" s="97" customFormat="1" x14ac:dyDescent="0.2">
      <c r="A3426" s="96"/>
      <c r="B3426" s="96"/>
      <c r="E3426" s="98"/>
      <c r="G3426" s="98"/>
    </row>
    <row r="3427" spans="1:7" s="97" customFormat="1" x14ac:dyDescent="0.2">
      <c r="A3427" s="96"/>
      <c r="B3427" s="96"/>
      <c r="E3427" s="98"/>
      <c r="G3427" s="98"/>
    </row>
    <row r="3428" spans="1:7" s="97" customFormat="1" x14ac:dyDescent="0.2">
      <c r="A3428" s="96"/>
      <c r="B3428" s="96"/>
      <c r="E3428" s="98"/>
      <c r="G3428" s="98"/>
    </row>
    <row r="3429" spans="1:7" s="97" customFormat="1" x14ac:dyDescent="0.2">
      <c r="A3429" s="96"/>
      <c r="B3429" s="96"/>
      <c r="E3429" s="98"/>
      <c r="G3429" s="98"/>
    </row>
    <row r="3430" spans="1:7" s="97" customFormat="1" x14ac:dyDescent="0.2">
      <c r="A3430" s="96"/>
      <c r="B3430" s="96"/>
      <c r="E3430" s="98"/>
      <c r="G3430" s="98"/>
    </row>
    <row r="3431" spans="1:7" s="97" customFormat="1" x14ac:dyDescent="0.2">
      <c r="A3431" s="96"/>
      <c r="B3431" s="96"/>
      <c r="E3431" s="98"/>
      <c r="G3431" s="98"/>
    </row>
    <row r="3432" spans="1:7" s="97" customFormat="1" x14ac:dyDescent="0.2">
      <c r="A3432" s="96"/>
      <c r="B3432" s="96"/>
      <c r="E3432" s="98"/>
      <c r="G3432" s="98"/>
    </row>
    <row r="3433" spans="1:7" s="97" customFormat="1" x14ac:dyDescent="0.2">
      <c r="A3433" s="96"/>
      <c r="B3433" s="96"/>
      <c r="E3433" s="98"/>
      <c r="G3433" s="98"/>
    </row>
    <row r="3434" spans="1:7" s="97" customFormat="1" x14ac:dyDescent="0.2">
      <c r="A3434" s="96"/>
      <c r="B3434" s="96"/>
      <c r="E3434" s="98"/>
      <c r="G3434" s="98"/>
    </row>
    <row r="3435" spans="1:7" s="97" customFormat="1" x14ac:dyDescent="0.2">
      <c r="A3435" s="96"/>
      <c r="B3435" s="96"/>
      <c r="E3435" s="98"/>
      <c r="G3435" s="98"/>
    </row>
    <row r="3436" spans="1:7" s="97" customFormat="1" x14ac:dyDescent="0.2">
      <c r="A3436" s="96"/>
      <c r="B3436" s="96"/>
      <c r="E3436" s="98"/>
      <c r="G3436" s="98"/>
    </row>
    <row r="3437" spans="1:7" s="97" customFormat="1" x14ac:dyDescent="0.2">
      <c r="A3437" s="96"/>
      <c r="B3437" s="96"/>
      <c r="E3437" s="98"/>
      <c r="G3437" s="98"/>
    </row>
    <row r="3438" spans="1:7" s="97" customFormat="1" x14ac:dyDescent="0.2">
      <c r="A3438" s="96"/>
      <c r="B3438" s="96"/>
      <c r="E3438" s="98"/>
      <c r="G3438" s="98"/>
    </row>
    <row r="3439" spans="1:7" s="97" customFormat="1" x14ac:dyDescent="0.2">
      <c r="A3439" s="96"/>
      <c r="B3439" s="96"/>
      <c r="E3439" s="98"/>
      <c r="G3439" s="98"/>
    </row>
    <row r="3440" spans="1:7" s="97" customFormat="1" x14ac:dyDescent="0.2">
      <c r="A3440" s="96"/>
      <c r="B3440" s="96"/>
      <c r="E3440" s="98"/>
      <c r="G3440" s="98"/>
    </row>
    <row r="3441" spans="1:7" s="97" customFormat="1" x14ac:dyDescent="0.2">
      <c r="A3441" s="96"/>
      <c r="B3441" s="96"/>
      <c r="E3441" s="98"/>
      <c r="G3441" s="98"/>
    </row>
    <row r="3442" spans="1:7" s="97" customFormat="1" x14ac:dyDescent="0.2">
      <c r="A3442" s="96"/>
      <c r="B3442" s="96"/>
      <c r="E3442" s="98"/>
      <c r="G3442" s="98"/>
    </row>
    <row r="3443" spans="1:7" s="97" customFormat="1" x14ac:dyDescent="0.2">
      <c r="A3443" s="96"/>
      <c r="B3443" s="96"/>
      <c r="E3443" s="98"/>
      <c r="G3443" s="98"/>
    </row>
    <row r="3444" spans="1:7" s="97" customFormat="1" x14ac:dyDescent="0.2">
      <c r="A3444" s="96"/>
      <c r="B3444" s="96"/>
      <c r="E3444" s="98"/>
      <c r="G3444" s="98"/>
    </row>
    <row r="3445" spans="1:7" s="97" customFormat="1" x14ac:dyDescent="0.2">
      <c r="A3445" s="96"/>
      <c r="B3445" s="96"/>
      <c r="E3445" s="98"/>
      <c r="G3445" s="98"/>
    </row>
    <row r="3446" spans="1:7" s="97" customFormat="1" x14ac:dyDescent="0.2">
      <c r="A3446" s="96"/>
      <c r="B3446" s="96"/>
      <c r="E3446" s="98"/>
      <c r="G3446" s="98"/>
    </row>
    <row r="3447" spans="1:7" s="97" customFormat="1" x14ac:dyDescent="0.2">
      <c r="A3447" s="96"/>
      <c r="B3447" s="96"/>
      <c r="E3447" s="98"/>
      <c r="G3447" s="98"/>
    </row>
    <row r="3448" spans="1:7" s="97" customFormat="1" x14ac:dyDescent="0.2">
      <c r="A3448" s="96"/>
      <c r="B3448" s="96"/>
      <c r="E3448" s="98"/>
      <c r="G3448" s="98"/>
    </row>
    <row r="3449" spans="1:7" s="97" customFormat="1" x14ac:dyDescent="0.2">
      <c r="A3449" s="96"/>
      <c r="B3449" s="96"/>
      <c r="E3449" s="98"/>
      <c r="G3449" s="98"/>
    </row>
    <row r="3450" spans="1:7" s="97" customFormat="1" x14ac:dyDescent="0.2">
      <c r="A3450" s="96"/>
      <c r="B3450" s="96"/>
      <c r="E3450" s="98"/>
      <c r="G3450" s="98"/>
    </row>
    <row r="3451" spans="1:7" s="97" customFormat="1" x14ac:dyDescent="0.2">
      <c r="A3451" s="96"/>
      <c r="B3451" s="96"/>
      <c r="E3451" s="98"/>
      <c r="G3451" s="98"/>
    </row>
    <row r="3452" spans="1:7" s="97" customFormat="1" x14ac:dyDescent="0.2">
      <c r="A3452" s="96"/>
      <c r="B3452" s="96"/>
      <c r="E3452" s="98"/>
      <c r="G3452" s="98"/>
    </row>
    <row r="3453" spans="1:7" s="97" customFormat="1" x14ac:dyDescent="0.2">
      <c r="A3453" s="96"/>
      <c r="B3453" s="96"/>
      <c r="E3453" s="98"/>
      <c r="G3453" s="98"/>
    </row>
    <row r="3454" spans="1:7" s="97" customFormat="1" x14ac:dyDescent="0.2">
      <c r="A3454" s="96"/>
      <c r="B3454" s="96"/>
      <c r="E3454" s="98"/>
      <c r="G3454" s="98"/>
    </row>
    <row r="3455" spans="1:7" s="97" customFormat="1" x14ac:dyDescent="0.2">
      <c r="A3455" s="96"/>
      <c r="B3455" s="96"/>
      <c r="E3455" s="98"/>
      <c r="G3455" s="98"/>
    </row>
    <row r="3456" spans="1:7" s="97" customFormat="1" x14ac:dyDescent="0.2">
      <c r="A3456" s="96"/>
      <c r="B3456" s="96"/>
      <c r="E3456" s="98"/>
      <c r="G3456" s="98"/>
    </row>
    <row r="3457" spans="1:7" s="97" customFormat="1" x14ac:dyDescent="0.2">
      <c r="A3457" s="96"/>
      <c r="B3457" s="96"/>
      <c r="E3457" s="98"/>
      <c r="G3457" s="98"/>
    </row>
    <row r="3458" spans="1:7" s="97" customFormat="1" x14ac:dyDescent="0.2">
      <c r="A3458" s="96"/>
      <c r="B3458" s="96"/>
      <c r="E3458" s="98"/>
      <c r="G3458" s="98"/>
    </row>
    <row r="3459" spans="1:7" s="97" customFormat="1" x14ac:dyDescent="0.2">
      <c r="A3459" s="96"/>
      <c r="B3459" s="96"/>
      <c r="E3459" s="98"/>
      <c r="G3459" s="98"/>
    </row>
    <row r="3460" spans="1:7" s="97" customFormat="1" x14ac:dyDescent="0.2">
      <c r="A3460" s="96"/>
      <c r="B3460" s="96"/>
      <c r="E3460" s="98"/>
      <c r="G3460" s="98"/>
    </row>
    <row r="3461" spans="1:7" s="97" customFormat="1" x14ac:dyDescent="0.2">
      <c r="A3461" s="96"/>
      <c r="B3461" s="96"/>
      <c r="E3461" s="98"/>
      <c r="G3461" s="98"/>
    </row>
    <row r="3462" spans="1:7" s="97" customFormat="1" x14ac:dyDescent="0.2">
      <c r="A3462" s="96"/>
      <c r="B3462" s="96"/>
      <c r="E3462" s="98"/>
      <c r="G3462" s="98"/>
    </row>
    <row r="3463" spans="1:7" s="97" customFormat="1" x14ac:dyDescent="0.2">
      <c r="A3463" s="96"/>
      <c r="B3463" s="96"/>
      <c r="E3463" s="98"/>
      <c r="G3463" s="98"/>
    </row>
    <row r="3464" spans="1:7" s="97" customFormat="1" x14ac:dyDescent="0.2">
      <c r="A3464" s="96"/>
      <c r="B3464" s="96"/>
      <c r="E3464" s="98"/>
      <c r="G3464" s="98"/>
    </row>
    <row r="3465" spans="1:7" s="97" customFormat="1" x14ac:dyDescent="0.2">
      <c r="A3465" s="96"/>
      <c r="B3465" s="96"/>
      <c r="E3465" s="98"/>
      <c r="G3465" s="98"/>
    </row>
    <row r="3466" spans="1:7" s="97" customFormat="1" x14ac:dyDescent="0.2">
      <c r="A3466" s="96"/>
      <c r="B3466" s="96"/>
      <c r="E3466" s="98"/>
      <c r="G3466" s="98"/>
    </row>
    <row r="3467" spans="1:7" s="97" customFormat="1" x14ac:dyDescent="0.2">
      <c r="A3467" s="96"/>
      <c r="B3467" s="96"/>
      <c r="E3467" s="98"/>
      <c r="G3467" s="98"/>
    </row>
    <row r="3468" spans="1:7" s="97" customFormat="1" x14ac:dyDescent="0.2">
      <c r="A3468" s="96"/>
      <c r="B3468" s="96"/>
      <c r="E3468" s="98"/>
      <c r="G3468" s="98"/>
    </row>
    <row r="3469" spans="1:7" s="97" customFormat="1" x14ac:dyDescent="0.2">
      <c r="A3469" s="96"/>
      <c r="B3469" s="96"/>
      <c r="E3469" s="98"/>
      <c r="G3469" s="98"/>
    </row>
    <row r="3470" spans="1:7" s="97" customFormat="1" x14ac:dyDescent="0.2">
      <c r="A3470" s="96"/>
      <c r="B3470" s="96"/>
      <c r="E3470" s="98"/>
      <c r="G3470" s="98"/>
    </row>
    <row r="3471" spans="1:7" s="97" customFormat="1" x14ac:dyDescent="0.2">
      <c r="A3471" s="96"/>
      <c r="B3471" s="96"/>
      <c r="E3471" s="98"/>
      <c r="G3471" s="98"/>
    </row>
    <row r="3472" spans="1:7" s="97" customFormat="1" x14ac:dyDescent="0.2">
      <c r="A3472" s="96"/>
      <c r="B3472" s="96"/>
      <c r="E3472" s="98"/>
      <c r="G3472" s="98"/>
    </row>
    <row r="3473" spans="1:7" s="97" customFormat="1" x14ac:dyDescent="0.2">
      <c r="A3473" s="96"/>
      <c r="B3473" s="96"/>
      <c r="E3473" s="98"/>
      <c r="G3473" s="98"/>
    </row>
    <row r="3474" spans="1:7" s="97" customFormat="1" x14ac:dyDescent="0.2">
      <c r="A3474" s="96"/>
      <c r="B3474" s="96"/>
      <c r="E3474" s="98"/>
      <c r="G3474" s="98"/>
    </row>
    <row r="3475" spans="1:7" s="97" customFormat="1" x14ac:dyDescent="0.2">
      <c r="A3475" s="96"/>
      <c r="B3475" s="96"/>
      <c r="E3475" s="98"/>
      <c r="G3475" s="98"/>
    </row>
    <row r="3476" spans="1:7" s="97" customFormat="1" x14ac:dyDescent="0.2">
      <c r="A3476" s="96"/>
      <c r="B3476" s="96"/>
      <c r="E3476" s="98"/>
      <c r="G3476" s="98"/>
    </row>
    <row r="3477" spans="1:7" s="97" customFormat="1" x14ac:dyDescent="0.2">
      <c r="A3477" s="96"/>
      <c r="B3477" s="96"/>
      <c r="E3477" s="98"/>
      <c r="G3477" s="98"/>
    </row>
    <row r="3478" spans="1:7" s="97" customFormat="1" x14ac:dyDescent="0.2">
      <c r="A3478" s="96"/>
      <c r="B3478" s="96"/>
      <c r="E3478" s="98"/>
      <c r="G3478" s="98"/>
    </row>
    <row r="3479" spans="1:7" s="97" customFormat="1" x14ac:dyDescent="0.2">
      <c r="A3479" s="96"/>
      <c r="B3479" s="96"/>
      <c r="E3479" s="98"/>
      <c r="G3479" s="98"/>
    </row>
    <row r="3480" spans="1:7" s="97" customFormat="1" x14ac:dyDescent="0.2">
      <c r="A3480" s="96"/>
      <c r="B3480" s="96"/>
      <c r="E3480" s="98"/>
      <c r="G3480" s="98"/>
    </row>
    <row r="3481" spans="1:7" s="97" customFormat="1" x14ac:dyDescent="0.2">
      <c r="A3481" s="96"/>
      <c r="B3481" s="96"/>
      <c r="E3481" s="98"/>
      <c r="G3481" s="98"/>
    </row>
    <row r="3482" spans="1:7" s="97" customFormat="1" x14ac:dyDescent="0.2">
      <c r="A3482" s="96"/>
      <c r="B3482" s="96"/>
      <c r="E3482" s="98"/>
      <c r="G3482" s="98"/>
    </row>
    <row r="3483" spans="1:7" s="97" customFormat="1" x14ac:dyDescent="0.2">
      <c r="A3483" s="96"/>
      <c r="B3483" s="96"/>
      <c r="E3483" s="98"/>
      <c r="G3483" s="98"/>
    </row>
    <row r="3484" spans="1:7" s="97" customFormat="1" x14ac:dyDescent="0.2">
      <c r="A3484" s="96"/>
      <c r="B3484" s="96"/>
      <c r="E3484" s="98"/>
      <c r="G3484" s="98"/>
    </row>
    <row r="3485" spans="1:7" s="97" customFormat="1" x14ac:dyDescent="0.2">
      <c r="A3485" s="96"/>
      <c r="B3485" s="96"/>
      <c r="E3485" s="98"/>
      <c r="G3485" s="98"/>
    </row>
    <row r="3486" spans="1:7" s="97" customFormat="1" x14ac:dyDescent="0.2">
      <c r="A3486" s="96"/>
      <c r="B3486" s="96"/>
      <c r="E3486" s="98"/>
      <c r="G3486" s="98"/>
    </row>
    <row r="3487" spans="1:7" s="97" customFormat="1" x14ac:dyDescent="0.2">
      <c r="A3487" s="96"/>
      <c r="B3487" s="96"/>
      <c r="E3487" s="98"/>
      <c r="G3487" s="98"/>
    </row>
    <row r="3488" spans="1:7" s="97" customFormat="1" x14ac:dyDescent="0.2">
      <c r="A3488" s="96"/>
      <c r="B3488" s="96"/>
      <c r="E3488" s="98"/>
      <c r="G3488" s="98"/>
    </row>
    <row r="3489" spans="1:7" s="97" customFormat="1" x14ac:dyDescent="0.2">
      <c r="A3489" s="96"/>
      <c r="B3489" s="96"/>
      <c r="E3489" s="98"/>
      <c r="G3489" s="98"/>
    </row>
    <row r="3490" spans="1:7" s="97" customFormat="1" x14ac:dyDescent="0.2">
      <c r="A3490" s="96"/>
      <c r="B3490" s="96"/>
      <c r="E3490" s="98"/>
      <c r="G3490" s="98"/>
    </row>
    <row r="3491" spans="1:7" s="97" customFormat="1" x14ac:dyDescent="0.2">
      <c r="A3491" s="96"/>
      <c r="B3491" s="96"/>
      <c r="E3491" s="98"/>
      <c r="G3491" s="98"/>
    </row>
    <row r="3492" spans="1:7" s="97" customFormat="1" x14ac:dyDescent="0.2">
      <c r="A3492" s="96"/>
      <c r="B3492" s="96"/>
      <c r="E3492" s="98"/>
      <c r="G3492" s="98"/>
    </row>
    <row r="3493" spans="1:7" s="97" customFormat="1" x14ac:dyDescent="0.2">
      <c r="A3493" s="96"/>
      <c r="B3493" s="96"/>
      <c r="E3493" s="98"/>
      <c r="G3493" s="98"/>
    </row>
    <row r="3494" spans="1:7" s="97" customFormat="1" x14ac:dyDescent="0.2">
      <c r="A3494" s="96"/>
      <c r="B3494" s="96"/>
      <c r="E3494" s="98"/>
      <c r="G3494" s="98"/>
    </row>
    <row r="3495" spans="1:7" s="97" customFormat="1" x14ac:dyDescent="0.2">
      <c r="A3495" s="96"/>
      <c r="B3495" s="96"/>
      <c r="E3495" s="98"/>
      <c r="G3495" s="98"/>
    </row>
    <row r="3496" spans="1:7" s="97" customFormat="1" x14ac:dyDescent="0.2">
      <c r="A3496" s="96"/>
      <c r="B3496" s="96"/>
      <c r="E3496" s="98"/>
      <c r="G3496" s="98"/>
    </row>
    <row r="3497" spans="1:7" s="97" customFormat="1" x14ac:dyDescent="0.2">
      <c r="A3497" s="96"/>
      <c r="B3497" s="96"/>
      <c r="E3497" s="98"/>
      <c r="G3497" s="98"/>
    </row>
    <row r="3498" spans="1:7" s="97" customFormat="1" x14ac:dyDescent="0.2">
      <c r="A3498" s="96"/>
      <c r="B3498" s="96"/>
      <c r="E3498" s="98"/>
      <c r="G3498" s="98"/>
    </row>
    <row r="3499" spans="1:7" s="97" customFormat="1" x14ac:dyDescent="0.2">
      <c r="A3499" s="96"/>
      <c r="B3499" s="96"/>
      <c r="E3499" s="98"/>
      <c r="G3499" s="98"/>
    </row>
    <row r="3500" spans="1:7" s="97" customFormat="1" x14ac:dyDescent="0.2">
      <c r="A3500" s="96"/>
      <c r="B3500" s="96"/>
      <c r="E3500" s="98"/>
      <c r="G3500" s="98"/>
    </row>
    <row r="3501" spans="1:7" s="97" customFormat="1" x14ac:dyDescent="0.2">
      <c r="A3501" s="96"/>
      <c r="B3501" s="96"/>
      <c r="E3501" s="98"/>
      <c r="G3501" s="98"/>
    </row>
    <row r="3502" spans="1:7" s="97" customFormat="1" x14ac:dyDescent="0.2">
      <c r="A3502" s="96"/>
      <c r="B3502" s="96"/>
      <c r="E3502" s="98"/>
      <c r="G3502" s="98"/>
    </row>
    <row r="3503" spans="1:7" s="97" customFormat="1" x14ac:dyDescent="0.2">
      <c r="A3503" s="96"/>
      <c r="B3503" s="96"/>
      <c r="E3503" s="98"/>
      <c r="G3503" s="98"/>
    </row>
    <row r="3504" spans="1:7" s="97" customFormat="1" x14ac:dyDescent="0.2">
      <c r="A3504" s="96"/>
      <c r="B3504" s="96"/>
      <c r="E3504" s="98"/>
      <c r="G3504" s="98"/>
    </row>
    <row r="3505" spans="1:7" s="97" customFormat="1" x14ac:dyDescent="0.2">
      <c r="A3505" s="96"/>
      <c r="B3505" s="96"/>
      <c r="E3505" s="98"/>
      <c r="G3505" s="98"/>
    </row>
    <row r="3506" spans="1:7" s="97" customFormat="1" x14ac:dyDescent="0.2">
      <c r="A3506" s="96"/>
      <c r="B3506" s="96"/>
      <c r="E3506" s="98"/>
      <c r="G3506" s="98"/>
    </row>
    <row r="3507" spans="1:7" s="97" customFormat="1" x14ac:dyDescent="0.2">
      <c r="A3507" s="96"/>
      <c r="B3507" s="96"/>
      <c r="E3507" s="98"/>
      <c r="G3507" s="98"/>
    </row>
    <row r="3508" spans="1:7" s="97" customFormat="1" x14ac:dyDescent="0.2">
      <c r="A3508" s="96"/>
      <c r="B3508" s="96"/>
      <c r="E3508" s="98"/>
      <c r="G3508" s="98"/>
    </row>
    <row r="3509" spans="1:7" s="97" customFormat="1" x14ac:dyDescent="0.2">
      <c r="A3509" s="96"/>
      <c r="B3509" s="96"/>
      <c r="E3509" s="98"/>
      <c r="G3509" s="98"/>
    </row>
    <row r="3510" spans="1:7" s="97" customFormat="1" x14ac:dyDescent="0.2">
      <c r="A3510" s="96"/>
      <c r="B3510" s="96"/>
      <c r="E3510" s="98"/>
      <c r="G3510" s="98"/>
    </row>
    <row r="3511" spans="1:7" s="97" customFormat="1" x14ac:dyDescent="0.2">
      <c r="A3511" s="96"/>
      <c r="B3511" s="96"/>
      <c r="E3511" s="98"/>
      <c r="G3511" s="98"/>
    </row>
    <row r="3512" spans="1:7" s="97" customFormat="1" x14ac:dyDescent="0.2">
      <c r="A3512" s="96"/>
      <c r="B3512" s="96"/>
      <c r="E3512" s="98"/>
      <c r="G3512" s="98"/>
    </row>
    <row r="3513" spans="1:7" s="97" customFormat="1" x14ac:dyDescent="0.2">
      <c r="A3513" s="96"/>
      <c r="B3513" s="96"/>
      <c r="E3513" s="98"/>
      <c r="G3513" s="98"/>
    </row>
    <row r="3514" spans="1:7" s="97" customFormat="1" x14ac:dyDescent="0.2">
      <c r="A3514" s="96"/>
      <c r="B3514" s="96"/>
      <c r="E3514" s="98"/>
      <c r="G3514" s="98"/>
    </row>
    <row r="3515" spans="1:7" s="97" customFormat="1" x14ac:dyDescent="0.2">
      <c r="A3515" s="96"/>
      <c r="B3515" s="96"/>
      <c r="E3515" s="98"/>
      <c r="G3515" s="98"/>
    </row>
    <row r="3516" spans="1:7" s="97" customFormat="1" x14ac:dyDescent="0.2">
      <c r="A3516" s="96"/>
      <c r="B3516" s="96"/>
      <c r="E3516" s="98"/>
      <c r="G3516" s="98"/>
    </row>
    <row r="3517" spans="1:7" s="97" customFormat="1" x14ac:dyDescent="0.2">
      <c r="A3517" s="96"/>
      <c r="B3517" s="96"/>
      <c r="E3517" s="98"/>
      <c r="G3517" s="98"/>
    </row>
    <row r="3518" spans="1:7" s="97" customFormat="1" x14ac:dyDescent="0.2">
      <c r="A3518" s="96"/>
      <c r="B3518" s="96"/>
      <c r="E3518" s="98"/>
      <c r="G3518" s="98"/>
    </row>
    <row r="3519" spans="1:7" s="97" customFormat="1" x14ac:dyDescent="0.2">
      <c r="A3519" s="96"/>
      <c r="B3519" s="96"/>
      <c r="E3519" s="98"/>
      <c r="G3519" s="98"/>
    </row>
    <row r="3520" spans="1:7" s="97" customFormat="1" x14ac:dyDescent="0.2">
      <c r="A3520" s="96"/>
      <c r="B3520" s="96"/>
      <c r="E3520" s="98"/>
      <c r="G3520" s="98"/>
    </row>
    <row r="3521" spans="1:7" s="97" customFormat="1" x14ac:dyDescent="0.2">
      <c r="A3521" s="96"/>
      <c r="B3521" s="96"/>
      <c r="E3521" s="98"/>
      <c r="G3521" s="98"/>
    </row>
    <row r="3522" spans="1:7" s="97" customFormat="1" x14ac:dyDescent="0.2">
      <c r="A3522" s="96"/>
      <c r="B3522" s="96"/>
      <c r="E3522" s="98"/>
      <c r="G3522" s="98"/>
    </row>
    <row r="3523" spans="1:7" s="97" customFormat="1" x14ac:dyDescent="0.2">
      <c r="A3523" s="96"/>
      <c r="B3523" s="96"/>
      <c r="E3523" s="98"/>
      <c r="G3523" s="98"/>
    </row>
    <row r="3524" spans="1:7" s="97" customFormat="1" x14ac:dyDescent="0.2">
      <c r="A3524" s="96"/>
      <c r="B3524" s="96"/>
      <c r="E3524" s="98"/>
      <c r="G3524" s="98"/>
    </row>
    <row r="3525" spans="1:7" s="97" customFormat="1" x14ac:dyDescent="0.2">
      <c r="A3525" s="96"/>
      <c r="B3525" s="96"/>
      <c r="E3525" s="98"/>
      <c r="G3525" s="98"/>
    </row>
    <row r="3526" spans="1:7" s="97" customFormat="1" x14ac:dyDescent="0.2">
      <c r="A3526" s="96"/>
      <c r="B3526" s="96"/>
      <c r="E3526" s="98"/>
      <c r="G3526" s="98"/>
    </row>
    <row r="3527" spans="1:7" s="97" customFormat="1" x14ac:dyDescent="0.2">
      <c r="A3527" s="96"/>
      <c r="B3527" s="96"/>
      <c r="E3527" s="98"/>
      <c r="G3527" s="98"/>
    </row>
    <row r="3528" spans="1:7" s="97" customFormat="1" x14ac:dyDescent="0.2">
      <c r="A3528" s="96"/>
      <c r="B3528" s="96"/>
      <c r="E3528" s="98"/>
      <c r="G3528" s="98"/>
    </row>
    <row r="3529" spans="1:7" s="97" customFormat="1" x14ac:dyDescent="0.2">
      <c r="A3529" s="96"/>
      <c r="B3529" s="96"/>
      <c r="E3529" s="98"/>
      <c r="G3529" s="98"/>
    </row>
    <row r="3530" spans="1:7" s="97" customFormat="1" x14ac:dyDescent="0.2">
      <c r="A3530" s="96"/>
      <c r="B3530" s="96"/>
      <c r="E3530" s="98"/>
      <c r="G3530" s="98"/>
    </row>
    <row r="3531" spans="1:7" s="97" customFormat="1" x14ac:dyDescent="0.2">
      <c r="A3531" s="96"/>
      <c r="B3531" s="96"/>
      <c r="E3531" s="98"/>
      <c r="G3531" s="98"/>
    </row>
    <row r="3532" spans="1:7" s="97" customFormat="1" x14ac:dyDescent="0.2">
      <c r="A3532" s="96"/>
      <c r="B3532" s="96"/>
      <c r="E3532" s="98"/>
      <c r="G3532" s="98"/>
    </row>
    <row r="3533" spans="1:7" s="97" customFormat="1" x14ac:dyDescent="0.2">
      <c r="A3533" s="96"/>
      <c r="B3533" s="96"/>
      <c r="E3533" s="98"/>
      <c r="G3533" s="98"/>
    </row>
    <row r="3534" spans="1:7" s="97" customFormat="1" x14ac:dyDescent="0.2">
      <c r="A3534" s="96"/>
      <c r="B3534" s="96"/>
      <c r="E3534" s="98"/>
      <c r="G3534" s="98"/>
    </row>
    <row r="3535" spans="1:7" s="97" customFormat="1" x14ac:dyDescent="0.2">
      <c r="A3535" s="96"/>
      <c r="B3535" s="96"/>
      <c r="E3535" s="98"/>
      <c r="G3535" s="98"/>
    </row>
    <row r="3536" spans="1:7" s="97" customFormat="1" x14ac:dyDescent="0.2">
      <c r="A3536" s="96"/>
      <c r="B3536" s="96"/>
      <c r="E3536" s="98"/>
      <c r="G3536" s="98"/>
    </row>
    <row r="3537" spans="1:7" s="97" customFormat="1" x14ac:dyDescent="0.2">
      <c r="A3537" s="96"/>
      <c r="B3537" s="96"/>
      <c r="E3537" s="98"/>
      <c r="G3537" s="98"/>
    </row>
    <row r="3538" spans="1:7" s="97" customFormat="1" x14ac:dyDescent="0.2">
      <c r="A3538" s="96"/>
      <c r="B3538" s="96"/>
      <c r="E3538" s="98"/>
      <c r="G3538" s="98"/>
    </row>
    <row r="3539" spans="1:7" s="97" customFormat="1" x14ac:dyDescent="0.2">
      <c r="A3539" s="96"/>
      <c r="B3539" s="96"/>
      <c r="E3539" s="98"/>
      <c r="G3539" s="98"/>
    </row>
    <row r="3540" spans="1:7" s="97" customFormat="1" x14ac:dyDescent="0.2">
      <c r="A3540" s="96"/>
      <c r="B3540" s="96"/>
      <c r="E3540" s="98"/>
      <c r="G3540" s="98"/>
    </row>
    <row r="3541" spans="1:7" s="97" customFormat="1" x14ac:dyDescent="0.2">
      <c r="A3541" s="96"/>
      <c r="B3541" s="96"/>
      <c r="E3541" s="98"/>
      <c r="G3541" s="98"/>
    </row>
    <row r="3542" spans="1:7" s="97" customFormat="1" x14ac:dyDescent="0.2">
      <c r="A3542" s="96"/>
      <c r="B3542" s="96"/>
      <c r="E3542" s="98"/>
      <c r="G3542" s="98"/>
    </row>
    <row r="3543" spans="1:7" s="97" customFormat="1" x14ac:dyDescent="0.2">
      <c r="A3543" s="96"/>
      <c r="B3543" s="96"/>
      <c r="E3543" s="98"/>
      <c r="G3543" s="98"/>
    </row>
    <row r="3544" spans="1:7" s="97" customFormat="1" x14ac:dyDescent="0.2">
      <c r="A3544" s="96"/>
      <c r="B3544" s="96"/>
      <c r="E3544" s="98"/>
      <c r="G3544" s="98"/>
    </row>
    <row r="3545" spans="1:7" s="97" customFormat="1" x14ac:dyDescent="0.2">
      <c r="A3545" s="96"/>
      <c r="B3545" s="96"/>
      <c r="E3545" s="98"/>
      <c r="G3545" s="98"/>
    </row>
    <row r="3546" spans="1:7" s="97" customFormat="1" x14ac:dyDescent="0.2">
      <c r="A3546" s="96"/>
      <c r="B3546" s="96"/>
      <c r="E3546" s="98"/>
      <c r="G3546" s="98"/>
    </row>
    <row r="3547" spans="1:7" s="97" customFormat="1" x14ac:dyDescent="0.2">
      <c r="A3547" s="96"/>
      <c r="B3547" s="96"/>
      <c r="E3547" s="98"/>
      <c r="G3547" s="98"/>
    </row>
    <row r="3548" spans="1:7" s="97" customFormat="1" x14ac:dyDescent="0.2">
      <c r="A3548" s="96"/>
      <c r="B3548" s="96"/>
      <c r="E3548" s="98"/>
      <c r="G3548" s="98"/>
    </row>
    <row r="3549" spans="1:7" s="97" customFormat="1" x14ac:dyDescent="0.2">
      <c r="A3549" s="96"/>
      <c r="B3549" s="96"/>
      <c r="E3549" s="98"/>
      <c r="G3549" s="98"/>
    </row>
    <row r="3550" spans="1:7" s="97" customFormat="1" x14ac:dyDescent="0.2">
      <c r="A3550" s="96"/>
      <c r="B3550" s="96"/>
      <c r="E3550" s="98"/>
      <c r="G3550" s="98"/>
    </row>
    <row r="3551" spans="1:7" s="97" customFormat="1" x14ac:dyDescent="0.2">
      <c r="A3551" s="96"/>
      <c r="B3551" s="96"/>
      <c r="E3551" s="98"/>
      <c r="G3551" s="98"/>
    </row>
    <row r="3552" spans="1:7" s="97" customFormat="1" x14ac:dyDescent="0.2">
      <c r="A3552" s="96"/>
      <c r="B3552" s="96"/>
      <c r="E3552" s="98"/>
      <c r="G3552" s="98"/>
    </row>
    <row r="3553" spans="1:7" s="97" customFormat="1" x14ac:dyDescent="0.2">
      <c r="A3553" s="96"/>
      <c r="B3553" s="96"/>
      <c r="E3553" s="98"/>
      <c r="G3553" s="98"/>
    </row>
    <row r="3554" spans="1:7" s="97" customFormat="1" x14ac:dyDescent="0.2">
      <c r="A3554" s="96"/>
      <c r="B3554" s="96"/>
      <c r="E3554" s="98"/>
      <c r="G3554" s="98"/>
    </row>
    <row r="3555" spans="1:7" s="97" customFormat="1" x14ac:dyDescent="0.2">
      <c r="A3555" s="96"/>
      <c r="B3555" s="96"/>
      <c r="E3555" s="98"/>
      <c r="G3555" s="98"/>
    </row>
    <row r="3556" spans="1:7" s="97" customFormat="1" x14ac:dyDescent="0.2">
      <c r="A3556" s="96"/>
      <c r="B3556" s="96"/>
      <c r="E3556" s="98"/>
      <c r="G3556" s="98"/>
    </row>
    <row r="3557" spans="1:7" s="97" customFormat="1" x14ac:dyDescent="0.2">
      <c r="A3557" s="96"/>
      <c r="B3557" s="96"/>
      <c r="E3557" s="98"/>
      <c r="G3557" s="98"/>
    </row>
    <row r="3558" spans="1:7" s="97" customFormat="1" x14ac:dyDescent="0.2">
      <c r="A3558" s="96"/>
      <c r="B3558" s="96"/>
      <c r="E3558" s="98"/>
      <c r="G3558" s="98"/>
    </row>
    <row r="3559" spans="1:7" s="97" customFormat="1" x14ac:dyDescent="0.2">
      <c r="A3559" s="96"/>
      <c r="B3559" s="96"/>
      <c r="E3559" s="98"/>
      <c r="G3559" s="98"/>
    </row>
    <row r="3560" spans="1:7" s="97" customFormat="1" x14ac:dyDescent="0.2">
      <c r="A3560" s="96"/>
      <c r="B3560" s="96"/>
      <c r="E3560" s="98"/>
      <c r="G3560" s="98"/>
    </row>
    <row r="3561" spans="1:7" s="97" customFormat="1" x14ac:dyDescent="0.2">
      <c r="A3561" s="96"/>
      <c r="B3561" s="96"/>
      <c r="E3561" s="98"/>
      <c r="G3561" s="98"/>
    </row>
    <row r="3562" spans="1:7" s="97" customFormat="1" x14ac:dyDescent="0.2">
      <c r="A3562" s="96"/>
      <c r="B3562" s="96"/>
      <c r="E3562" s="98"/>
      <c r="G3562" s="98"/>
    </row>
    <row r="3563" spans="1:7" s="97" customFormat="1" x14ac:dyDescent="0.2">
      <c r="A3563" s="96"/>
      <c r="B3563" s="96"/>
      <c r="E3563" s="98"/>
      <c r="G3563" s="98"/>
    </row>
    <row r="3564" spans="1:7" s="97" customFormat="1" x14ac:dyDescent="0.2">
      <c r="A3564" s="96"/>
      <c r="B3564" s="96"/>
      <c r="E3564" s="98"/>
      <c r="G3564" s="98"/>
    </row>
    <row r="3565" spans="1:7" s="97" customFormat="1" x14ac:dyDescent="0.2">
      <c r="A3565" s="96"/>
      <c r="B3565" s="96"/>
      <c r="E3565" s="98"/>
      <c r="G3565" s="98"/>
    </row>
    <row r="3566" spans="1:7" s="97" customFormat="1" x14ac:dyDescent="0.2">
      <c r="A3566" s="96"/>
      <c r="B3566" s="96"/>
      <c r="E3566" s="98"/>
      <c r="G3566" s="98"/>
    </row>
    <row r="3567" spans="1:7" s="97" customFormat="1" x14ac:dyDescent="0.2">
      <c r="A3567" s="96"/>
      <c r="B3567" s="96"/>
      <c r="E3567" s="98"/>
      <c r="G3567" s="98"/>
    </row>
    <row r="3568" spans="1:7" s="97" customFormat="1" x14ac:dyDescent="0.2">
      <c r="A3568" s="96"/>
      <c r="B3568" s="96"/>
      <c r="E3568" s="98"/>
      <c r="G3568" s="98"/>
    </row>
    <row r="3569" spans="1:7" s="97" customFormat="1" x14ac:dyDescent="0.2">
      <c r="A3569" s="96"/>
      <c r="B3569" s="96"/>
      <c r="E3569" s="98"/>
      <c r="G3569" s="98"/>
    </row>
    <row r="3570" spans="1:7" s="97" customFormat="1" x14ac:dyDescent="0.2">
      <c r="A3570" s="96"/>
      <c r="B3570" s="96"/>
      <c r="E3570" s="98"/>
      <c r="G3570" s="98"/>
    </row>
    <row r="3571" spans="1:7" s="97" customFormat="1" x14ac:dyDescent="0.2">
      <c r="A3571" s="96"/>
      <c r="B3571" s="96"/>
      <c r="E3571" s="98"/>
      <c r="G3571" s="98"/>
    </row>
    <row r="3572" spans="1:7" s="97" customFormat="1" x14ac:dyDescent="0.2">
      <c r="A3572" s="96"/>
      <c r="B3572" s="96"/>
      <c r="E3572" s="98"/>
      <c r="G3572" s="98"/>
    </row>
    <row r="3573" spans="1:7" s="97" customFormat="1" x14ac:dyDescent="0.2">
      <c r="A3573" s="96"/>
      <c r="B3573" s="96"/>
      <c r="E3573" s="98"/>
      <c r="G3573" s="98"/>
    </row>
    <row r="3574" spans="1:7" s="97" customFormat="1" x14ac:dyDescent="0.2">
      <c r="A3574" s="96"/>
      <c r="B3574" s="96"/>
      <c r="E3574" s="98"/>
      <c r="G3574" s="98"/>
    </row>
    <row r="3575" spans="1:7" s="97" customFormat="1" x14ac:dyDescent="0.2">
      <c r="A3575" s="96"/>
      <c r="B3575" s="96"/>
      <c r="E3575" s="98"/>
      <c r="G3575" s="98"/>
    </row>
    <row r="3576" spans="1:7" s="97" customFormat="1" x14ac:dyDescent="0.2">
      <c r="A3576" s="96"/>
      <c r="B3576" s="96"/>
      <c r="E3576" s="98"/>
      <c r="G3576" s="98"/>
    </row>
    <row r="3577" spans="1:7" s="97" customFormat="1" x14ac:dyDescent="0.2">
      <c r="A3577" s="96"/>
      <c r="B3577" s="96"/>
      <c r="E3577" s="98"/>
      <c r="G3577" s="98"/>
    </row>
    <row r="3578" spans="1:7" s="97" customFormat="1" x14ac:dyDescent="0.2">
      <c r="A3578" s="96"/>
      <c r="B3578" s="96"/>
      <c r="E3578" s="98"/>
      <c r="G3578" s="98"/>
    </row>
    <row r="3579" spans="1:7" s="97" customFormat="1" x14ac:dyDescent="0.2">
      <c r="A3579" s="96"/>
      <c r="B3579" s="96"/>
      <c r="E3579" s="98"/>
      <c r="G3579" s="98"/>
    </row>
    <row r="3580" spans="1:7" s="97" customFormat="1" x14ac:dyDescent="0.2">
      <c r="A3580" s="96"/>
      <c r="B3580" s="96"/>
      <c r="E3580" s="98"/>
      <c r="G3580" s="98"/>
    </row>
    <row r="3581" spans="1:7" s="97" customFormat="1" x14ac:dyDescent="0.2">
      <c r="A3581" s="96"/>
      <c r="B3581" s="96"/>
      <c r="E3581" s="98"/>
      <c r="G3581" s="98"/>
    </row>
    <row r="3582" spans="1:7" s="97" customFormat="1" x14ac:dyDescent="0.2">
      <c r="A3582" s="96"/>
      <c r="B3582" s="96"/>
      <c r="E3582" s="98"/>
      <c r="G3582" s="98"/>
    </row>
    <row r="3583" spans="1:7" s="97" customFormat="1" x14ac:dyDescent="0.2">
      <c r="A3583" s="96"/>
      <c r="B3583" s="96"/>
      <c r="E3583" s="98"/>
      <c r="G3583" s="98"/>
    </row>
    <row r="3584" spans="1:7" s="97" customFormat="1" x14ac:dyDescent="0.2">
      <c r="A3584" s="96"/>
      <c r="B3584" s="96"/>
      <c r="E3584" s="98"/>
      <c r="G3584" s="98"/>
    </row>
    <row r="3585" spans="1:7" s="97" customFormat="1" x14ac:dyDescent="0.2">
      <c r="A3585" s="96"/>
      <c r="B3585" s="96"/>
      <c r="E3585" s="98"/>
      <c r="G3585" s="98"/>
    </row>
    <row r="3586" spans="1:7" s="97" customFormat="1" x14ac:dyDescent="0.2">
      <c r="A3586" s="96"/>
      <c r="B3586" s="96"/>
      <c r="E3586" s="98"/>
      <c r="G3586" s="98"/>
    </row>
    <row r="3587" spans="1:7" s="97" customFormat="1" x14ac:dyDescent="0.2">
      <c r="A3587" s="96"/>
      <c r="B3587" s="96"/>
      <c r="E3587" s="98"/>
      <c r="G3587" s="98"/>
    </row>
    <row r="3588" spans="1:7" s="97" customFormat="1" x14ac:dyDescent="0.2">
      <c r="A3588" s="96"/>
      <c r="B3588" s="96"/>
      <c r="E3588" s="98"/>
      <c r="G3588" s="98"/>
    </row>
    <row r="3589" spans="1:7" s="97" customFormat="1" x14ac:dyDescent="0.2">
      <c r="A3589" s="96"/>
      <c r="B3589" s="96"/>
      <c r="E3589" s="98"/>
      <c r="G3589" s="98"/>
    </row>
    <row r="3590" spans="1:7" s="97" customFormat="1" x14ac:dyDescent="0.2">
      <c r="A3590" s="96"/>
      <c r="B3590" s="96"/>
      <c r="E3590" s="98"/>
      <c r="G3590" s="98"/>
    </row>
    <row r="3591" spans="1:7" s="97" customFormat="1" x14ac:dyDescent="0.2">
      <c r="A3591" s="96"/>
      <c r="B3591" s="96"/>
      <c r="E3591" s="98"/>
      <c r="G3591" s="98"/>
    </row>
    <row r="3592" spans="1:7" s="97" customFormat="1" x14ac:dyDescent="0.2">
      <c r="A3592" s="96"/>
      <c r="B3592" s="96"/>
      <c r="E3592" s="98"/>
      <c r="G3592" s="98"/>
    </row>
    <row r="3593" spans="1:7" s="97" customFormat="1" x14ac:dyDescent="0.2">
      <c r="A3593" s="96"/>
      <c r="B3593" s="96"/>
      <c r="E3593" s="98"/>
      <c r="G3593" s="98"/>
    </row>
    <row r="3594" spans="1:7" s="97" customFormat="1" x14ac:dyDescent="0.2">
      <c r="A3594" s="96"/>
      <c r="B3594" s="96"/>
      <c r="E3594" s="98"/>
      <c r="G3594" s="98"/>
    </row>
    <row r="3595" spans="1:7" s="97" customFormat="1" x14ac:dyDescent="0.2">
      <c r="A3595" s="96"/>
      <c r="B3595" s="96"/>
      <c r="E3595" s="98"/>
      <c r="G3595" s="98"/>
    </row>
    <row r="3596" spans="1:7" s="97" customFormat="1" x14ac:dyDescent="0.2">
      <c r="A3596" s="96"/>
      <c r="B3596" s="96"/>
      <c r="E3596" s="98"/>
      <c r="G3596" s="98"/>
    </row>
    <row r="3597" spans="1:7" s="97" customFormat="1" x14ac:dyDescent="0.2">
      <c r="A3597" s="96"/>
      <c r="B3597" s="96"/>
      <c r="E3597" s="98"/>
      <c r="G3597" s="98"/>
    </row>
    <row r="3598" spans="1:7" s="97" customFormat="1" x14ac:dyDescent="0.2">
      <c r="A3598" s="96"/>
      <c r="B3598" s="96"/>
      <c r="E3598" s="98"/>
      <c r="G3598" s="98"/>
    </row>
    <row r="3599" spans="1:7" s="97" customFormat="1" x14ac:dyDescent="0.2">
      <c r="A3599" s="96"/>
      <c r="B3599" s="96"/>
      <c r="E3599" s="98"/>
      <c r="G3599" s="98"/>
    </row>
    <row r="3600" spans="1:7" s="97" customFormat="1" x14ac:dyDescent="0.2">
      <c r="A3600" s="96"/>
      <c r="B3600" s="96"/>
      <c r="E3600" s="98"/>
      <c r="G3600" s="98"/>
    </row>
    <row r="3601" spans="1:7" s="97" customFormat="1" x14ac:dyDescent="0.2">
      <c r="A3601" s="96"/>
      <c r="B3601" s="96"/>
      <c r="E3601" s="98"/>
      <c r="G3601" s="98"/>
    </row>
    <row r="3602" spans="1:7" s="97" customFormat="1" x14ac:dyDescent="0.2">
      <c r="A3602" s="96"/>
      <c r="B3602" s="96"/>
      <c r="E3602" s="98"/>
      <c r="G3602" s="98"/>
    </row>
    <row r="3603" spans="1:7" s="97" customFormat="1" x14ac:dyDescent="0.2">
      <c r="A3603" s="96"/>
      <c r="B3603" s="96"/>
      <c r="E3603" s="98"/>
      <c r="G3603" s="98"/>
    </row>
    <row r="3604" spans="1:7" s="97" customFormat="1" x14ac:dyDescent="0.2">
      <c r="A3604" s="96"/>
      <c r="B3604" s="96"/>
      <c r="E3604" s="98"/>
      <c r="G3604" s="98"/>
    </row>
    <row r="3605" spans="1:7" s="97" customFormat="1" x14ac:dyDescent="0.2">
      <c r="A3605" s="96"/>
      <c r="B3605" s="96"/>
      <c r="E3605" s="98"/>
      <c r="G3605" s="98"/>
    </row>
    <row r="3606" spans="1:7" s="97" customFormat="1" x14ac:dyDescent="0.2">
      <c r="A3606" s="96"/>
      <c r="B3606" s="96"/>
      <c r="E3606" s="98"/>
      <c r="G3606" s="98"/>
    </row>
    <row r="3607" spans="1:7" s="97" customFormat="1" x14ac:dyDescent="0.2">
      <c r="A3607" s="96"/>
      <c r="B3607" s="96"/>
      <c r="E3607" s="98"/>
      <c r="G3607" s="98"/>
    </row>
    <row r="3608" spans="1:7" s="97" customFormat="1" x14ac:dyDescent="0.2">
      <c r="A3608" s="96"/>
      <c r="B3608" s="96"/>
      <c r="E3608" s="98"/>
      <c r="G3608" s="98"/>
    </row>
    <row r="3609" spans="1:7" s="97" customFormat="1" x14ac:dyDescent="0.2">
      <c r="A3609" s="96"/>
      <c r="B3609" s="96"/>
      <c r="E3609" s="98"/>
      <c r="G3609" s="98"/>
    </row>
    <row r="3610" spans="1:7" s="97" customFormat="1" x14ac:dyDescent="0.2">
      <c r="A3610" s="96"/>
      <c r="B3610" s="96"/>
      <c r="E3610" s="98"/>
      <c r="G3610" s="98"/>
    </row>
    <row r="3611" spans="1:7" s="97" customFormat="1" x14ac:dyDescent="0.2">
      <c r="A3611" s="96"/>
      <c r="B3611" s="96"/>
      <c r="E3611" s="98"/>
      <c r="G3611" s="98"/>
    </row>
    <row r="3612" spans="1:7" s="97" customFormat="1" x14ac:dyDescent="0.2">
      <c r="A3612" s="96"/>
      <c r="B3612" s="96"/>
      <c r="E3612" s="98"/>
      <c r="G3612" s="98"/>
    </row>
    <row r="3613" spans="1:7" s="97" customFormat="1" x14ac:dyDescent="0.2">
      <c r="A3613" s="96"/>
      <c r="B3613" s="96"/>
      <c r="E3613" s="98"/>
      <c r="G3613" s="98"/>
    </row>
    <row r="3614" spans="1:7" s="97" customFormat="1" x14ac:dyDescent="0.2">
      <c r="A3614" s="96"/>
      <c r="B3614" s="96"/>
      <c r="E3614" s="98"/>
      <c r="G3614" s="98"/>
    </row>
    <row r="3615" spans="1:7" s="97" customFormat="1" x14ac:dyDescent="0.2">
      <c r="A3615" s="96"/>
      <c r="B3615" s="96"/>
      <c r="E3615" s="98"/>
      <c r="G3615" s="98"/>
    </row>
    <row r="3616" spans="1:7" s="97" customFormat="1" x14ac:dyDescent="0.2">
      <c r="A3616" s="96"/>
      <c r="B3616" s="96"/>
      <c r="E3616" s="98"/>
      <c r="G3616" s="98"/>
    </row>
    <row r="3617" spans="1:7" s="97" customFormat="1" x14ac:dyDescent="0.2">
      <c r="A3617" s="96"/>
      <c r="B3617" s="96"/>
      <c r="E3617" s="98"/>
      <c r="G3617" s="98"/>
    </row>
    <row r="3618" spans="1:7" s="97" customFormat="1" x14ac:dyDescent="0.2">
      <c r="A3618" s="96"/>
      <c r="B3618" s="96"/>
      <c r="E3618" s="98"/>
      <c r="G3618" s="98"/>
    </row>
    <row r="3619" spans="1:7" s="97" customFormat="1" x14ac:dyDescent="0.2">
      <c r="A3619" s="96"/>
      <c r="B3619" s="96"/>
      <c r="E3619" s="98"/>
      <c r="G3619" s="98"/>
    </row>
    <row r="3620" spans="1:7" s="97" customFormat="1" x14ac:dyDescent="0.2">
      <c r="A3620" s="96"/>
      <c r="B3620" s="96"/>
      <c r="E3620" s="98"/>
      <c r="G3620" s="98"/>
    </row>
    <row r="3621" spans="1:7" s="97" customFormat="1" x14ac:dyDescent="0.2">
      <c r="A3621" s="96"/>
      <c r="B3621" s="96"/>
      <c r="E3621" s="98"/>
      <c r="G3621" s="98"/>
    </row>
    <row r="3622" spans="1:7" s="97" customFormat="1" x14ac:dyDescent="0.2">
      <c r="A3622" s="96"/>
      <c r="B3622" s="96"/>
      <c r="E3622" s="98"/>
      <c r="G3622" s="98"/>
    </row>
    <row r="3623" spans="1:7" s="97" customFormat="1" x14ac:dyDescent="0.2">
      <c r="A3623" s="96"/>
      <c r="B3623" s="96"/>
      <c r="E3623" s="98"/>
      <c r="G3623" s="98"/>
    </row>
    <row r="3624" spans="1:7" s="97" customFormat="1" x14ac:dyDescent="0.2">
      <c r="A3624" s="96"/>
      <c r="B3624" s="96"/>
      <c r="E3624" s="98"/>
      <c r="G3624" s="98"/>
    </row>
    <row r="3625" spans="1:7" s="97" customFormat="1" x14ac:dyDescent="0.2">
      <c r="A3625" s="96"/>
      <c r="B3625" s="96"/>
      <c r="E3625" s="98"/>
      <c r="G3625" s="98"/>
    </row>
    <row r="3626" spans="1:7" s="97" customFormat="1" x14ac:dyDescent="0.2">
      <c r="A3626" s="96"/>
      <c r="B3626" s="96"/>
      <c r="E3626" s="98"/>
      <c r="G3626" s="98"/>
    </row>
    <row r="3627" spans="1:7" s="97" customFormat="1" x14ac:dyDescent="0.2">
      <c r="A3627" s="96"/>
      <c r="B3627" s="96"/>
      <c r="E3627" s="98"/>
      <c r="G3627" s="98"/>
    </row>
    <row r="3628" spans="1:7" s="97" customFormat="1" x14ac:dyDescent="0.2">
      <c r="A3628" s="96"/>
      <c r="B3628" s="96"/>
      <c r="E3628" s="98"/>
      <c r="G3628" s="98"/>
    </row>
    <row r="3629" spans="1:7" s="97" customFormat="1" x14ac:dyDescent="0.2">
      <c r="A3629" s="96"/>
      <c r="B3629" s="96"/>
      <c r="E3629" s="98"/>
      <c r="G3629" s="98"/>
    </row>
    <row r="3630" spans="1:7" s="97" customFormat="1" x14ac:dyDescent="0.2">
      <c r="A3630" s="96"/>
      <c r="B3630" s="96"/>
      <c r="E3630" s="98"/>
      <c r="G3630" s="98"/>
    </row>
    <row r="3631" spans="1:7" s="97" customFormat="1" x14ac:dyDescent="0.2">
      <c r="A3631" s="96"/>
      <c r="B3631" s="96"/>
      <c r="E3631" s="98"/>
      <c r="G3631" s="98"/>
    </row>
    <row r="3632" spans="1:7" s="97" customFormat="1" x14ac:dyDescent="0.2">
      <c r="A3632" s="96"/>
      <c r="B3632" s="96"/>
      <c r="E3632" s="98"/>
      <c r="G3632" s="98"/>
    </row>
    <row r="3633" spans="1:7" s="97" customFormat="1" x14ac:dyDescent="0.2">
      <c r="A3633" s="96"/>
      <c r="B3633" s="96"/>
      <c r="E3633" s="98"/>
      <c r="G3633" s="98"/>
    </row>
    <row r="3634" spans="1:7" s="97" customFormat="1" x14ac:dyDescent="0.2">
      <c r="A3634" s="96"/>
      <c r="B3634" s="96"/>
      <c r="E3634" s="98"/>
      <c r="G3634" s="98"/>
    </row>
    <row r="3635" spans="1:7" s="97" customFormat="1" x14ac:dyDescent="0.2">
      <c r="A3635" s="96"/>
      <c r="B3635" s="96"/>
      <c r="E3635" s="98"/>
      <c r="G3635" s="98"/>
    </row>
    <row r="3636" spans="1:7" s="97" customFormat="1" x14ac:dyDescent="0.2">
      <c r="A3636" s="96"/>
      <c r="B3636" s="96"/>
      <c r="E3636" s="98"/>
      <c r="G3636" s="98"/>
    </row>
    <row r="3637" spans="1:7" s="97" customFormat="1" x14ac:dyDescent="0.2">
      <c r="A3637" s="96"/>
      <c r="B3637" s="96"/>
      <c r="E3637" s="98"/>
      <c r="G3637" s="98"/>
    </row>
    <row r="3638" spans="1:7" s="97" customFormat="1" x14ac:dyDescent="0.2">
      <c r="A3638" s="96"/>
      <c r="B3638" s="96"/>
      <c r="E3638" s="98"/>
      <c r="G3638" s="98"/>
    </row>
    <row r="3639" spans="1:7" s="97" customFormat="1" x14ac:dyDescent="0.2">
      <c r="A3639" s="96"/>
      <c r="B3639" s="96"/>
      <c r="E3639" s="98"/>
      <c r="G3639" s="98"/>
    </row>
    <row r="3640" spans="1:7" s="97" customFormat="1" x14ac:dyDescent="0.2">
      <c r="A3640" s="96"/>
      <c r="B3640" s="96"/>
      <c r="E3640" s="98"/>
      <c r="G3640" s="98"/>
    </row>
    <row r="3641" spans="1:7" s="97" customFormat="1" x14ac:dyDescent="0.2">
      <c r="A3641" s="96"/>
      <c r="B3641" s="96"/>
      <c r="E3641" s="98"/>
      <c r="G3641" s="98"/>
    </row>
    <row r="3642" spans="1:7" s="97" customFormat="1" x14ac:dyDescent="0.2">
      <c r="A3642" s="96"/>
      <c r="B3642" s="96"/>
      <c r="E3642" s="98"/>
      <c r="G3642" s="98"/>
    </row>
    <row r="3643" spans="1:7" s="97" customFormat="1" x14ac:dyDescent="0.2">
      <c r="A3643" s="96"/>
      <c r="B3643" s="96"/>
      <c r="E3643" s="98"/>
      <c r="G3643" s="98"/>
    </row>
    <row r="3644" spans="1:7" s="97" customFormat="1" x14ac:dyDescent="0.2">
      <c r="A3644" s="96"/>
      <c r="B3644" s="96"/>
      <c r="E3644" s="98"/>
      <c r="G3644" s="98"/>
    </row>
    <row r="3645" spans="1:7" s="97" customFormat="1" x14ac:dyDescent="0.2">
      <c r="A3645" s="96"/>
      <c r="B3645" s="96"/>
      <c r="E3645" s="98"/>
      <c r="G3645" s="98"/>
    </row>
    <row r="3646" spans="1:7" s="97" customFormat="1" x14ac:dyDescent="0.2">
      <c r="A3646" s="96"/>
      <c r="B3646" s="96"/>
      <c r="E3646" s="98"/>
      <c r="G3646" s="98"/>
    </row>
    <row r="3647" spans="1:7" s="97" customFormat="1" x14ac:dyDescent="0.2">
      <c r="A3647" s="96"/>
      <c r="B3647" s="96"/>
      <c r="E3647" s="98"/>
      <c r="G3647" s="98"/>
    </row>
    <row r="3648" spans="1:7" s="97" customFormat="1" x14ac:dyDescent="0.2">
      <c r="A3648" s="96"/>
      <c r="B3648" s="96"/>
      <c r="E3648" s="98"/>
      <c r="G3648" s="98"/>
    </row>
    <row r="3649" spans="1:7" s="97" customFormat="1" x14ac:dyDescent="0.2">
      <c r="A3649" s="96"/>
      <c r="B3649" s="96"/>
      <c r="E3649" s="98"/>
      <c r="G3649" s="98"/>
    </row>
    <row r="3650" spans="1:7" s="97" customFormat="1" x14ac:dyDescent="0.2">
      <c r="A3650" s="96"/>
      <c r="B3650" s="96"/>
      <c r="E3650" s="98"/>
      <c r="G3650" s="98"/>
    </row>
    <row r="3651" spans="1:7" s="97" customFormat="1" x14ac:dyDescent="0.2">
      <c r="A3651" s="96"/>
      <c r="B3651" s="96"/>
      <c r="E3651" s="98"/>
      <c r="G3651" s="98"/>
    </row>
    <row r="3652" spans="1:7" s="97" customFormat="1" x14ac:dyDescent="0.2">
      <c r="A3652" s="96"/>
      <c r="B3652" s="96"/>
      <c r="E3652" s="98"/>
      <c r="G3652" s="98"/>
    </row>
    <row r="3653" spans="1:7" s="97" customFormat="1" x14ac:dyDescent="0.2">
      <c r="A3653" s="96"/>
      <c r="B3653" s="96"/>
      <c r="E3653" s="98"/>
      <c r="G3653" s="98"/>
    </row>
    <row r="3654" spans="1:7" s="97" customFormat="1" x14ac:dyDescent="0.2">
      <c r="A3654" s="96"/>
      <c r="B3654" s="96"/>
      <c r="E3654" s="98"/>
      <c r="G3654" s="98"/>
    </row>
    <row r="3655" spans="1:7" s="97" customFormat="1" x14ac:dyDescent="0.2">
      <c r="A3655" s="96"/>
      <c r="B3655" s="96"/>
      <c r="E3655" s="98"/>
      <c r="G3655" s="98"/>
    </row>
    <row r="3656" spans="1:7" s="97" customFormat="1" x14ac:dyDescent="0.2">
      <c r="A3656" s="96"/>
      <c r="B3656" s="96"/>
      <c r="E3656" s="98"/>
      <c r="G3656" s="98"/>
    </row>
    <row r="3657" spans="1:7" s="97" customFormat="1" x14ac:dyDescent="0.2">
      <c r="A3657" s="96"/>
      <c r="B3657" s="96"/>
      <c r="E3657" s="98"/>
      <c r="G3657" s="98"/>
    </row>
    <row r="3658" spans="1:7" s="97" customFormat="1" x14ac:dyDescent="0.2">
      <c r="A3658" s="96"/>
      <c r="B3658" s="96"/>
      <c r="E3658" s="98"/>
      <c r="G3658" s="98"/>
    </row>
    <row r="3659" spans="1:7" s="97" customFormat="1" x14ac:dyDescent="0.2">
      <c r="A3659" s="96"/>
      <c r="B3659" s="96"/>
      <c r="E3659" s="98"/>
      <c r="G3659" s="98"/>
    </row>
    <row r="3660" spans="1:7" s="97" customFormat="1" x14ac:dyDescent="0.2">
      <c r="A3660" s="96"/>
      <c r="B3660" s="96"/>
      <c r="E3660" s="98"/>
      <c r="G3660" s="98"/>
    </row>
    <row r="3661" spans="1:7" s="97" customFormat="1" x14ac:dyDescent="0.2">
      <c r="A3661" s="96"/>
      <c r="B3661" s="96"/>
      <c r="E3661" s="98"/>
      <c r="G3661" s="98"/>
    </row>
    <row r="3662" spans="1:7" s="97" customFormat="1" x14ac:dyDescent="0.2">
      <c r="A3662" s="96"/>
      <c r="B3662" s="96"/>
      <c r="E3662" s="98"/>
      <c r="G3662" s="98"/>
    </row>
    <row r="3663" spans="1:7" s="97" customFormat="1" x14ac:dyDescent="0.2">
      <c r="A3663" s="96"/>
      <c r="B3663" s="96"/>
      <c r="E3663" s="98"/>
      <c r="G3663" s="98"/>
    </row>
    <row r="3664" spans="1:7" s="97" customFormat="1" x14ac:dyDescent="0.2">
      <c r="A3664" s="96"/>
      <c r="B3664" s="96"/>
      <c r="E3664" s="98"/>
      <c r="G3664" s="98"/>
    </row>
    <row r="3665" spans="1:7" s="97" customFormat="1" x14ac:dyDescent="0.2">
      <c r="A3665" s="96"/>
      <c r="B3665" s="96"/>
      <c r="E3665" s="98"/>
      <c r="G3665" s="98"/>
    </row>
    <row r="3666" spans="1:7" s="97" customFormat="1" x14ac:dyDescent="0.2">
      <c r="A3666" s="96"/>
      <c r="B3666" s="96"/>
      <c r="E3666" s="98"/>
      <c r="G3666" s="98"/>
    </row>
    <row r="3667" spans="1:7" s="97" customFormat="1" x14ac:dyDescent="0.2">
      <c r="A3667" s="96"/>
      <c r="B3667" s="96"/>
      <c r="E3667" s="98"/>
      <c r="G3667" s="98"/>
    </row>
    <row r="3668" spans="1:7" s="97" customFormat="1" x14ac:dyDescent="0.2">
      <c r="A3668" s="96"/>
      <c r="B3668" s="96"/>
      <c r="E3668" s="98"/>
      <c r="G3668" s="98"/>
    </row>
    <row r="3669" spans="1:7" s="97" customFormat="1" x14ac:dyDescent="0.2">
      <c r="A3669" s="96"/>
      <c r="B3669" s="96"/>
      <c r="E3669" s="98"/>
      <c r="G3669" s="98"/>
    </row>
    <row r="3670" spans="1:7" s="97" customFormat="1" x14ac:dyDescent="0.2">
      <c r="A3670" s="96"/>
      <c r="B3670" s="96"/>
      <c r="E3670" s="98"/>
      <c r="G3670" s="98"/>
    </row>
    <row r="3671" spans="1:7" s="97" customFormat="1" x14ac:dyDescent="0.2">
      <c r="A3671" s="96"/>
      <c r="B3671" s="96"/>
      <c r="E3671" s="98"/>
      <c r="G3671" s="98"/>
    </row>
    <row r="3672" spans="1:7" s="97" customFormat="1" x14ac:dyDescent="0.2">
      <c r="A3672" s="96"/>
      <c r="B3672" s="96"/>
      <c r="E3672" s="98"/>
      <c r="G3672" s="98"/>
    </row>
    <row r="3673" spans="1:7" s="97" customFormat="1" x14ac:dyDescent="0.2">
      <c r="A3673" s="96"/>
      <c r="B3673" s="96"/>
      <c r="E3673" s="98"/>
      <c r="G3673" s="98"/>
    </row>
    <row r="3674" spans="1:7" s="97" customFormat="1" x14ac:dyDescent="0.2">
      <c r="A3674" s="96"/>
      <c r="B3674" s="96"/>
      <c r="E3674" s="98"/>
      <c r="G3674" s="98"/>
    </row>
    <row r="3675" spans="1:7" s="97" customFormat="1" x14ac:dyDescent="0.2">
      <c r="A3675" s="96"/>
      <c r="B3675" s="96"/>
      <c r="E3675" s="98"/>
      <c r="G3675" s="98"/>
    </row>
    <row r="3676" spans="1:7" s="97" customFormat="1" x14ac:dyDescent="0.2">
      <c r="A3676" s="96"/>
      <c r="B3676" s="96"/>
      <c r="E3676" s="98"/>
      <c r="G3676" s="98"/>
    </row>
    <row r="3677" spans="1:7" s="97" customFormat="1" x14ac:dyDescent="0.2">
      <c r="A3677" s="96"/>
      <c r="B3677" s="96"/>
      <c r="E3677" s="98"/>
      <c r="G3677" s="98"/>
    </row>
    <row r="3678" spans="1:7" s="97" customFormat="1" x14ac:dyDescent="0.2">
      <c r="A3678" s="96"/>
      <c r="B3678" s="96"/>
      <c r="E3678" s="98"/>
      <c r="G3678" s="98"/>
    </row>
    <row r="3679" spans="1:7" s="97" customFormat="1" x14ac:dyDescent="0.2">
      <c r="A3679" s="96"/>
      <c r="B3679" s="96"/>
      <c r="E3679" s="98"/>
      <c r="G3679" s="98"/>
    </row>
    <row r="3680" spans="1:7" s="97" customFormat="1" x14ac:dyDescent="0.2">
      <c r="A3680" s="96"/>
      <c r="B3680" s="96"/>
      <c r="E3680" s="98"/>
      <c r="G3680" s="98"/>
    </row>
    <row r="3681" spans="1:7" s="97" customFormat="1" x14ac:dyDescent="0.2">
      <c r="A3681" s="96"/>
      <c r="B3681" s="96"/>
      <c r="E3681" s="98"/>
      <c r="G3681" s="98"/>
    </row>
    <row r="3682" spans="1:7" s="97" customFormat="1" x14ac:dyDescent="0.2">
      <c r="A3682" s="96"/>
      <c r="B3682" s="96"/>
      <c r="E3682" s="98"/>
      <c r="G3682" s="98"/>
    </row>
    <row r="3683" spans="1:7" s="97" customFormat="1" x14ac:dyDescent="0.2">
      <c r="A3683" s="96"/>
      <c r="B3683" s="96"/>
      <c r="E3683" s="98"/>
      <c r="G3683" s="98"/>
    </row>
    <row r="3684" spans="1:7" s="97" customFormat="1" x14ac:dyDescent="0.2">
      <c r="A3684" s="96"/>
      <c r="B3684" s="96"/>
      <c r="E3684" s="98"/>
      <c r="G3684" s="98"/>
    </row>
    <row r="3685" spans="1:7" s="97" customFormat="1" x14ac:dyDescent="0.2">
      <c r="A3685" s="96"/>
      <c r="B3685" s="96"/>
      <c r="E3685" s="98"/>
      <c r="G3685" s="98"/>
    </row>
    <row r="3686" spans="1:7" s="97" customFormat="1" x14ac:dyDescent="0.2">
      <c r="A3686" s="96"/>
      <c r="B3686" s="96"/>
      <c r="E3686" s="98"/>
      <c r="G3686" s="98"/>
    </row>
    <row r="3687" spans="1:7" s="97" customFormat="1" x14ac:dyDescent="0.2">
      <c r="A3687" s="96"/>
      <c r="B3687" s="96"/>
      <c r="E3687" s="98"/>
      <c r="G3687" s="98"/>
    </row>
    <row r="3688" spans="1:7" s="97" customFormat="1" x14ac:dyDescent="0.2">
      <c r="A3688" s="96"/>
      <c r="B3688" s="96"/>
      <c r="E3688" s="98"/>
      <c r="G3688" s="98"/>
    </row>
    <row r="3689" spans="1:7" s="97" customFormat="1" x14ac:dyDescent="0.2">
      <c r="A3689" s="96"/>
      <c r="B3689" s="96"/>
      <c r="E3689" s="98"/>
      <c r="G3689" s="98"/>
    </row>
    <row r="3690" spans="1:7" s="97" customFormat="1" x14ac:dyDescent="0.2">
      <c r="A3690" s="96"/>
      <c r="B3690" s="96"/>
      <c r="E3690" s="98"/>
      <c r="G3690" s="98"/>
    </row>
    <row r="3691" spans="1:7" s="97" customFormat="1" x14ac:dyDescent="0.2">
      <c r="A3691" s="96"/>
      <c r="B3691" s="96"/>
      <c r="E3691" s="98"/>
      <c r="G3691" s="98"/>
    </row>
    <row r="3692" spans="1:7" s="97" customFormat="1" x14ac:dyDescent="0.2">
      <c r="A3692" s="96"/>
      <c r="B3692" s="96"/>
      <c r="E3692" s="98"/>
      <c r="G3692" s="98"/>
    </row>
    <row r="3693" spans="1:7" s="97" customFormat="1" x14ac:dyDescent="0.2">
      <c r="A3693" s="96"/>
      <c r="B3693" s="96"/>
      <c r="E3693" s="98"/>
      <c r="G3693" s="98"/>
    </row>
    <row r="3694" spans="1:7" s="97" customFormat="1" x14ac:dyDescent="0.2">
      <c r="A3694" s="96"/>
      <c r="B3694" s="96"/>
      <c r="E3694" s="98"/>
      <c r="G3694" s="98"/>
    </row>
    <row r="3695" spans="1:7" s="97" customFormat="1" x14ac:dyDescent="0.2">
      <c r="A3695" s="96"/>
      <c r="B3695" s="96"/>
      <c r="E3695" s="98"/>
      <c r="G3695" s="98"/>
    </row>
    <row r="3696" spans="1:7" s="97" customFormat="1" x14ac:dyDescent="0.2">
      <c r="A3696" s="96"/>
      <c r="B3696" s="96"/>
      <c r="E3696" s="98"/>
      <c r="G3696" s="98"/>
    </row>
    <row r="3697" spans="1:7" s="97" customFormat="1" x14ac:dyDescent="0.2">
      <c r="A3697" s="96"/>
      <c r="B3697" s="96"/>
      <c r="E3697" s="98"/>
      <c r="G3697" s="98"/>
    </row>
    <row r="3698" spans="1:7" s="97" customFormat="1" x14ac:dyDescent="0.2">
      <c r="A3698" s="96"/>
      <c r="B3698" s="96"/>
      <c r="E3698" s="98"/>
      <c r="G3698" s="98"/>
    </row>
    <row r="3699" spans="1:7" s="97" customFormat="1" x14ac:dyDescent="0.2">
      <c r="A3699" s="96"/>
      <c r="B3699" s="96"/>
      <c r="E3699" s="98"/>
      <c r="G3699" s="98"/>
    </row>
    <row r="3700" spans="1:7" s="97" customFormat="1" x14ac:dyDescent="0.2">
      <c r="A3700" s="96"/>
      <c r="B3700" s="96"/>
      <c r="E3700" s="98"/>
      <c r="G3700" s="98"/>
    </row>
    <row r="3701" spans="1:7" s="97" customFormat="1" x14ac:dyDescent="0.2">
      <c r="A3701" s="96"/>
      <c r="B3701" s="96"/>
      <c r="E3701" s="98"/>
      <c r="G3701" s="98"/>
    </row>
    <row r="3702" spans="1:7" s="97" customFormat="1" x14ac:dyDescent="0.2">
      <c r="A3702" s="96"/>
      <c r="B3702" s="96"/>
      <c r="E3702" s="98"/>
      <c r="G3702" s="98"/>
    </row>
    <row r="3703" spans="1:7" s="97" customFormat="1" x14ac:dyDescent="0.2">
      <c r="A3703" s="96"/>
      <c r="B3703" s="96"/>
      <c r="E3703" s="98"/>
      <c r="G3703" s="98"/>
    </row>
    <row r="3704" spans="1:7" s="97" customFormat="1" x14ac:dyDescent="0.2">
      <c r="A3704" s="96"/>
      <c r="B3704" s="96"/>
      <c r="E3704" s="98"/>
      <c r="G3704" s="98"/>
    </row>
    <row r="3705" spans="1:7" s="97" customFormat="1" x14ac:dyDescent="0.2">
      <c r="A3705" s="96"/>
      <c r="B3705" s="96"/>
      <c r="E3705" s="98"/>
      <c r="G3705" s="98"/>
    </row>
    <row r="3706" spans="1:7" s="97" customFormat="1" x14ac:dyDescent="0.2">
      <c r="A3706" s="96"/>
      <c r="B3706" s="96"/>
      <c r="E3706" s="98"/>
      <c r="G3706" s="98"/>
    </row>
    <row r="3707" spans="1:7" s="97" customFormat="1" x14ac:dyDescent="0.2">
      <c r="A3707" s="96"/>
      <c r="B3707" s="96"/>
      <c r="E3707" s="98"/>
      <c r="G3707" s="98"/>
    </row>
    <row r="3708" spans="1:7" s="97" customFormat="1" x14ac:dyDescent="0.2">
      <c r="A3708" s="96"/>
      <c r="B3708" s="96"/>
      <c r="E3708" s="98"/>
      <c r="G3708" s="98"/>
    </row>
    <row r="3709" spans="1:7" s="97" customFormat="1" x14ac:dyDescent="0.2">
      <c r="A3709" s="96"/>
      <c r="B3709" s="96"/>
      <c r="E3709" s="98"/>
      <c r="G3709" s="98"/>
    </row>
    <row r="3710" spans="1:7" s="97" customFormat="1" x14ac:dyDescent="0.2">
      <c r="A3710" s="96"/>
      <c r="B3710" s="96"/>
      <c r="E3710" s="98"/>
      <c r="G3710" s="98"/>
    </row>
    <row r="3711" spans="1:7" s="97" customFormat="1" x14ac:dyDescent="0.2">
      <c r="A3711" s="96"/>
      <c r="B3711" s="96"/>
      <c r="E3711" s="98"/>
      <c r="G3711" s="98"/>
    </row>
    <row r="3712" spans="1:7" s="97" customFormat="1" x14ac:dyDescent="0.2">
      <c r="A3712" s="96"/>
      <c r="B3712" s="96"/>
      <c r="E3712" s="98"/>
      <c r="G3712" s="98"/>
    </row>
    <row r="3713" spans="1:7" s="97" customFormat="1" x14ac:dyDescent="0.2">
      <c r="A3713" s="96"/>
      <c r="B3713" s="96"/>
      <c r="E3713" s="98"/>
      <c r="G3713" s="98"/>
    </row>
    <row r="3714" spans="1:7" s="97" customFormat="1" x14ac:dyDescent="0.2">
      <c r="A3714" s="96"/>
      <c r="B3714" s="96"/>
      <c r="E3714" s="98"/>
      <c r="G3714" s="98"/>
    </row>
    <row r="3715" spans="1:7" s="97" customFormat="1" x14ac:dyDescent="0.2">
      <c r="A3715" s="96"/>
      <c r="B3715" s="96"/>
      <c r="E3715" s="98"/>
      <c r="G3715" s="98"/>
    </row>
    <row r="3716" spans="1:7" s="97" customFormat="1" x14ac:dyDescent="0.2">
      <c r="A3716" s="96"/>
      <c r="B3716" s="96"/>
      <c r="E3716" s="98"/>
      <c r="G3716" s="98"/>
    </row>
    <row r="3717" spans="1:7" s="97" customFormat="1" x14ac:dyDescent="0.2">
      <c r="A3717" s="96"/>
      <c r="B3717" s="96"/>
      <c r="E3717" s="98"/>
      <c r="G3717" s="98"/>
    </row>
    <row r="3718" spans="1:7" s="97" customFormat="1" x14ac:dyDescent="0.2">
      <c r="A3718" s="96"/>
      <c r="B3718" s="96"/>
      <c r="E3718" s="98"/>
      <c r="G3718" s="98"/>
    </row>
    <row r="3719" spans="1:7" s="97" customFormat="1" x14ac:dyDescent="0.2">
      <c r="A3719" s="96"/>
      <c r="B3719" s="96"/>
      <c r="E3719" s="98"/>
      <c r="G3719" s="98"/>
    </row>
    <row r="3720" spans="1:7" s="97" customFormat="1" x14ac:dyDescent="0.2">
      <c r="A3720" s="96"/>
      <c r="B3720" s="96"/>
      <c r="E3720" s="98"/>
      <c r="G3720" s="98"/>
    </row>
    <row r="3721" spans="1:7" s="97" customFormat="1" x14ac:dyDescent="0.2">
      <c r="A3721" s="96"/>
      <c r="B3721" s="96"/>
      <c r="E3721" s="98"/>
      <c r="G3721" s="98"/>
    </row>
    <row r="3722" spans="1:7" s="97" customFormat="1" x14ac:dyDescent="0.2">
      <c r="A3722" s="96"/>
      <c r="B3722" s="96"/>
      <c r="E3722" s="98"/>
      <c r="G3722" s="98"/>
    </row>
    <row r="3723" spans="1:7" s="97" customFormat="1" x14ac:dyDescent="0.2">
      <c r="A3723" s="96"/>
      <c r="B3723" s="96"/>
      <c r="E3723" s="98"/>
      <c r="G3723" s="98"/>
    </row>
    <row r="3724" spans="1:7" s="97" customFormat="1" x14ac:dyDescent="0.2">
      <c r="A3724" s="96"/>
      <c r="B3724" s="96"/>
      <c r="E3724" s="98"/>
      <c r="G3724" s="98"/>
    </row>
    <row r="3725" spans="1:7" s="97" customFormat="1" x14ac:dyDescent="0.2">
      <c r="A3725" s="96"/>
      <c r="B3725" s="96"/>
      <c r="E3725" s="98"/>
      <c r="G3725" s="98"/>
    </row>
    <row r="3726" spans="1:7" s="97" customFormat="1" x14ac:dyDescent="0.2">
      <c r="A3726" s="96"/>
      <c r="B3726" s="96"/>
      <c r="E3726" s="98"/>
      <c r="G3726" s="98"/>
    </row>
    <row r="3727" spans="1:7" s="97" customFormat="1" x14ac:dyDescent="0.2">
      <c r="A3727" s="96"/>
      <c r="B3727" s="96"/>
      <c r="E3727" s="98"/>
      <c r="G3727" s="98"/>
    </row>
    <row r="3728" spans="1:7" s="97" customFormat="1" x14ac:dyDescent="0.2">
      <c r="A3728" s="96"/>
      <c r="B3728" s="96"/>
      <c r="E3728" s="98"/>
      <c r="G3728" s="98"/>
    </row>
    <row r="3729" spans="1:7" s="97" customFormat="1" x14ac:dyDescent="0.2">
      <c r="A3729" s="96"/>
      <c r="B3729" s="96"/>
      <c r="E3729" s="98"/>
      <c r="G3729" s="98"/>
    </row>
    <row r="3730" spans="1:7" s="97" customFormat="1" x14ac:dyDescent="0.2">
      <c r="A3730" s="96"/>
      <c r="B3730" s="96"/>
      <c r="E3730" s="98"/>
      <c r="G3730" s="98"/>
    </row>
    <row r="3731" spans="1:7" s="97" customFormat="1" x14ac:dyDescent="0.2">
      <c r="A3731" s="96"/>
      <c r="B3731" s="96"/>
      <c r="E3731" s="98"/>
      <c r="G3731" s="98"/>
    </row>
    <row r="3732" spans="1:7" s="97" customFormat="1" x14ac:dyDescent="0.2">
      <c r="A3732" s="96"/>
      <c r="B3732" s="96"/>
      <c r="E3732" s="98"/>
      <c r="G3732" s="98"/>
    </row>
    <row r="3733" spans="1:7" s="97" customFormat="1" x14ac:dyDescent="0.2">
      <c r="A3733" s="96"/>
      <c r="B3733" s="96"/>
      <c r="E3733" s="98"/>
      <c r="G3733" s="98"/>
    </row>
    <row r="3734" spans="1:7" s="97" customFormat="1" x14ac:dyDescent="0.2">
      <c r="A3734" s="96"/>
      <c r="B3734" s="96"/>
      <c r="E3734" s="98"/>
      <c r="G3734" s="98"/>
    </row>
    <row r="3735" spans="1:7" s="97" customFormat="1" x14ac:dyDescent="0.2">
      <c r="A3735" s="96"/>
      <c r="B3735" s="96"/>
      <c r="E3735" s="98"/>
      <c r="G3735" s="98"/>
    </row>
    <row r="3736" spans="1:7" s="97" customFormat="1" x14ac:dyDescent="0.2">
      <c r="A3736" s="96"/>
      <c r="B3736" s="96"/>
      <c r="E3736" s="98"/>
      <c r="G3736" s="98"/>
    </row>
    <row r="3737" spans="1:7" s="97" customFormat="1" x14ac:dyDescent="0.2">
      <c r="A3737" s="96"/>
      <c r="B3737" s="96"/>
      <c r="E3737" s="98"/>
      <c r="G3737" s="98"/>
    </row>
    <row r="3738" spans="1:7" s="97" customFormat="1" x14ac:dyDescent="0.2">
      <c r="A3738" s="96"/>
      <c r="B3738" s="96"/>
      <c r="E3738" s="98"/>
      <c r="G3738" s="98"/>
    </row>
    <row r="3739" spans="1:7" s="97" customFormat="1" x14ac:dyDescent="0.2">
      <c r="A3739" s="96"/>
      <c r="B3739" s="96"/>
      <c r="E3739" s="98"/>
      <c r="G3739" s="98"/>
    </row>
    <row r="3740" spans="1:7" s="97" customFormat="1" x14ac:dyDescent="0.2">
      <c r="A3740" s="96"/>
      <c r="B3740" s="96"/>
      <c r="E3740" s="98"/>
      <c r="G3740" s="98"/>
    </row>
    <row r="3741" spans="1:7" s="97" customFormat="1" x14ac:dyDescent="0.2">
      <c r="A3741" s="96"/>
      <c r="B3741" s="96"/>
      <c r="E3741" s="98"/>
      <c r="G3741" s="98"/>
    </row>
    <row r="3742" spans="1:7" s="97" customFormat="1" x14ac:dyDescent="0.2">
      <c r="A3742" s="96"/>
      <c r="B3742" s="96"/>
      <c r="E3742" s="98"/>
      <c r="G3742" s="98"/>
    </row>
    <row r="3743" spans="1:7" s="97" customFormat="1" x14ac:dyDescent="0.2">
      <c r="A3743" s="96"/>
      <c r="B3743" s="96"/>
      <c r="E3743" s="98"/>
      <c r="G3743" s="98"/>
    </row>
    <row r="3744" spans="1:7" s="97" customFormat="1" x14ac:dyDescent="0.2">
      <c r="A3744" s="96"/>
      <c r="B3744" s="96"/>
      <c r="E3744" s="98"/>
      <c r="G3744" s="98"/>
    </row>
    <row r="3745" spans="1:7" s="97" customFormat="1" x14ac:dyDescent="0.2">
      <c r="A3745" s="96"/>
      <c r="B3745" s="96"/>
      <c r="E3745" s="98"/>
      <c r="G3745" s="98"/>
    </row>
    <row r="3746" spans="1:7" s="97" customFormat="1" x14ac:dyDescent="0.2">
      <c r="A3746" s="96"/>
      <c r="B3746" s="96"/>
      <c r="E3746" s="98"/>
      <c r="G3746" s="98"/>
    </row>
    <row r="3747" spans="1:7" s="97" customFormat="1" x14ac:dyDescent="0.2">
      <c r="A3747" s="96"/>
      <c r="B3747" s="96"/>
      <c r="E3747" s="98"/>
      <c r="G3747" s="98"/>
    </row>
    <row r="3748" spans="1:7" s="97" customFormat="1" x14ac:dyDescent="0.2">
      <c r="A3748" s="96"/>
      <c r="B3748" s="96"/>
      <c r="E3748" s="98"/>
      <c r="G3748" s="98"/>
    </row>
    <row r="3749" spans="1:7" s="97" customFormat="1" x14ac:dyDescent="0.2">
      <c r="A3749" s="96"/>
      <c r="B3749" s="96"/>
      <c r="E3749" s="98"/>
      <c r="G3749" s="98"/>
    </row>
    <row r="3750" spans="1:7" s="97" customFormat="1" x14ac:dyDescent="0.2">
      <c r="A3750" s="96"/>
      <c r="B3750" s="96"/>
      <c r="E3750" s="98"/>
      <c r="G3750" s="98"/>
    </row>
    <row r="3751" spans="1:7" s="97" customFormat="1" x14ac:dyDescent="0.2">
      <c r="A3751" s="96"/>
      <c r="B3751" s="96"/>
      <c r="E3751" s="98"/>
      <c r="G3751" s="98"/>
    </row>
    <row r="3752" spans="1:7" s="97" customFormat="1" x14ac:dyDescent="0.2">
      <c r="A3752" s="96"/>
      <c r="B3752" s="96"/>
      <c r="E3752" s="98"/>
      <c r="G3752" s="98"/>
    </row>
    <row r="3753" spans="1:7" s="97" customFormat="1" x14ac:dyDescent="0.2">
      <c r="A3753" s="96"/>
      <c r="B3753" s="96"/>
      <c r="E3753" s="98"/>
      <c r="G3753" s="98"/>
    </row>
    <row r="3754" spans="1:7" s="97" customFormat="1" x14ac:dyDescent="0.2">
      <c r="A3754" s="96"/>
      <c r="B3754" s="96"/>
      <c r="E3754" s="98"/>
      <c r="G3754" s="98"/>
    </row>
    <row r="3755" spans="1:7" s="97" customFormat="1" x14ac:dyDescent="0.2">
      <c r="A3755" s="96"/>
      <c r="B3755" s="96"/>
      <c r="E3755" s="98"/>
      <c r="G3755" s="98"/>
    </row>
    <row r="3756" spans="1:7" s="97" customFormat="1" x14ac:dyDescent="0.2">
      <c r="A3756" s="96"/>
      <c r="B3756" s="96"/>
      <c r="E3756" s="98"/>
      <c r="G3756" s="98"/>
    </row>
    <row r="3757" spans="1:7" s="97" customFormat="1" x14ac:dyDescent="0.2">
      <c r="A3757" s="96"/>
      <c r="B3757" s="96"/>
      <c r="E3757" s="98"/>
      <c r="G3757" s="98"/>
    </row>
    <row r="3758" spans="1:7" s="97" customFormat="1" x14ac:dyDescent="0.2">
      <c r="A3758" s="96"/>
      <c r="B3758" s="96"/>
      <c r="E3758" s="98"/>
      <c r="G3758" s="98"/>
    </row>
    <row r="3759" spans="1:7" s="97" customFormat="1" x14ac:dyDescent="0.2">
      <c r="A3759" s="96"/>
      <c r="B3759" s="96"/>
      <c r="E3759" s="98"/>
      <c r="G3759" s="98"/>
    </row>
    <row r="3760" spans="1:7" s="97" customFormat="1" x14ac:dyDescent="0.2">
      <c r="A3760" s="96"/>
      <c r="B3760" s="96"/>
      <c r="E3760" s="98"/>
      <c r="G3760" s="98"/>
    </row>
    <row r="3761" spans="1:7" s="97" customFormat="1" x14ac:dyDescent="0.2">
      <c r="A3761" s="96"/>
      <c r="B3761" s="96"/>
      <c r="E3761" s="98"/>
      <c r="G3761" s="98"/>
    </row>
    <row r="3762" spans="1:7" s="97" customFormat="1" x14ac:dyDescent="0.2">
      <c r="A3762" s="96"/>
      <c r="B3762" s="96"/>
      <c r="E3762" s="98"/>
      <c r="G3762" s="98"/>
    </row>
    <row r="3763" spans="1:7" s="97" customFormat="1" x14ac:dyDescent="0.2">
      <c r="A3763" s="96"/>
      <c r="B3763" s="96"/>
      <c r="E3763" s="98"/>
      <c r="G3763" s="98"/>
    </row>
    <row r="3764" spans="1:7" s="97" customFormat="1" x14ac:dyDescent="0.2">
      <c r="A3764" s="96"/>
      <c r="B3764" s="96"/>
      <c r="E3764" s="98"/>
      <c r="G3764" s="98"/>
    </row>
    <row r="3765" spans="1:7" s="97" customFormat="1" x14ac:dyDescent="0.2">
      <c r="A3765" s="96"/>
      <c r="B3765" s="96"/>
      <c r="E3765" s="98"/>
      <c r="G3765" s="98"/>
    </row>
    <row r="3766" spans="1:7" s="97" customFormat="1" x14ac:dyDescent="0.2">
      <c r="A3766" s="96"/>
      <c r="B3766" s="96"/>
      <c r="E3766" s="98"/>
      <c r="G3766" s="98"/>
    </row>
    <row r="3767" spans="1:7" s="97" customFormat="1" x14ac:dyDescent="0.2">
      <c r="A3767" s="96"/>
      <c r="B3767" s="96"/>
      <c r="E3767" s="98"/>
      <c r="G3767" s="98"/>
    </row>
    <row r="3768" spans="1:7" s="97" customFormat="1" x14ac:dyDescent="0.2">
      <c r="A3768" s="96"/>
      <c r="B3768" s="96"/>
      <c r="E3768" s="98"/>
      <c r="G3768" s="98"/>
    </row>
    <row r="3769" spans="1:7" s="97" customFormat="1" x14ac:dyDescent="0.2">
      <c r="A3769" s="96"/>
      <c r="B3769" s="96"/>
      <c r="E3769" s="98"/>
      <c r="G3769" s="98"/>
    </row>
    <row r="3770" spans="1:7" s="97" customFormat="1" x14ac:dyDescent="0.2">
      <c r="A3770" s="96"/>
      <c r="B3770" s="96"/>
      <c r="E3770" s="98"/>
      <c r="G3770" s="98"/>
    </row>
    <row r="3771" spans="1:7" s="97" customFormat="1" x14ac:dyDescent="0.2">
      <c r="A3771" s="96"/>
      <c r="B3771" s="96"/>
      <c r="E3771" s="98"/>
      <c r="G3771" s="98"/>
    </row>
    <row r="3772" spans="1:7" s="97" customFormat="1" x14ac:dyDescent="0.2">
      <c r="A3772" s="96"/>
      <c r="B3772" s="96"/>
      <c r="E3772" s="98"/>
      <c r="G3772" s="98"/>
    </row>
    <row r="3773" spans="1:7" s="97" customFormat="1" x14ac:dyDescent="0.2">
      <c r="A3773" s="96"/>
      <c r="B3773" s="96"/>
      <c r="E3773" s="98"/>
      <c r="G3773" s="98"/>
    </row>
    <row r="3774" spans="1:7" s="97" customFormat="1" x14ac:dyDescent="0.2">
      <c r="A3774" s="96"/>
      <c r="B3774" s="96"/>
      <c r="E3774" s="98"/>
      <c r="G3774" s="98"/>
    </row>
    <row r="3775" spans="1:7" s="97" customFormat="1" x14ac:dyDescent="0.2">
      <c r="A3775" s="96"/>
      <c r="B3775" s="96"/>
      <c r="E3775" s="98"/>
      <c r="G3775" s="98"/>
    </row>
    <row r="3776" spans="1:7" s="97" customFormat="1" x14ac:dyDescent="0.2">
      <c r="A3776" s="96"/>
      <c r="B3776" s="96"/>
      <c r="E3776" s="98"/>
      <c r="G3776" s="98"/>
    </row>
    <row r="3777" spans="1:7" s="97" customFormat="1" x14ac:dyDescent="0.2">
      <c r="A3777" s="96"/>
      <c r="B3777" s="96"/>
      <c r="E3777" s="98"/>
      <c r="G3777" s="98"/>
    </row>
    <row r="3778" spans="1:7" s="97" customFormat="1" x14ac:dyDescent="0.2">
      <c r="A3778" s="96"/>
      <c r="B3778" s="96"/>
      <c r="E3778" s="98"/>
      <c r="G3778" s="98"/>
    </row>
    <row r="3779" spans="1:7" s="97" customFormat="1" x14ac:dyDescent="0.2">
      <c r="A3779" s="96"/>
      <c r="B3779" s="96"/>
      <c r="E3779" s="98"/>
      <c r="G3779" s="98"/>
    </row>
    <row r="3780" spans="1:7" s="97" customFormat="1" x14ac:dyDescent="0.2">
      <c r="A3780" s="96"/>
      <c r="B3780" s="96"/>
      <c r="E3780" s="98"/>
      <c r="G3780" s="98"/>
    </row>
    <row r="3781" spans="1:7" s="97" customFormat="1" x14ac:dyDescent="0.2">
      <c r="A3781" s="96"/>
      <c r="B3781" s="96"/>
      <c r="E3781" s="98"/>
      <c r="G3781" s="98"/>
    </row>
    <row r="3782" spans="1:7" s="97" customFormat="1" x14ac:dyDescent="0.2">
      <c r="A3782" s="96"/>
      <c r="B3782" s="96"/>
      <c r="E3782" s="98"/>
      <c r="G3782" s="98"/>
    </row>
    <row r="3783" spans="1:7" s="97" customFormat="1" x14ac:dyDescent="0.2">
      <c r="A3783" s="96"/>
      <c r="B3783" s="96"/>
      <c r="E3783" s="98"/>
      <c r="G3783" s="98"/>
    </row>
    <row r="3784" spans="1:7" s="97" customFormat="1" x14ac:dyDescent="0.2">
      <c r="A3784" s="96"/>
      <c r="B3784" s="96"/>
      <c r="E3784" s="98"/>
      <c r="G3784" s="98"/>
    </row>
    <row r="3785" spans="1:7" s="97" customFormat="1" x14ac:dyDescent="0.2">
      <c r="A3785" s="96"/>
      <c r="B3785" s="96"/>
      <c r="E3785" s="98"/>
      <c r="G3785" s="98"/>
    </row>
    <row r="3786" spans="1:7" s="97" customFormat="1" x14ac:dyDescent="0.2">
      <c r="A3786" s="96"/>
      <c r="B3786" s="96"/>
      <c r="E3786" s="98"/>
      <c r="G3786" s="98"/>
    </row>
    <row r="3787" spans="1:7" s="97" customFormat="1" x14ac:dyDescent="0.2">
      <c r="A3787" s="96"/>
      <c r="B3787" s="96"/>
      <c r="E3787" s="98"/>
      <c r="G3787" s="98"/>
    </row>
    <row r="3788" spans="1:7" s="97" customFormat="1" x14ac:dyDescent="0.2">
      <c r="A3788" s="96"/>
      <c r="B3788" s="96"/>
      <c r="E3788" s="98"/>
      <c r="G3788" s="98"/>
    </row>
    <row r="3789" spans="1:7" s="97" customFormat="1" x14ac:dyDescent="0.2">
      <c r="A3789" s="96"/>
      <c r="B3789" s="96"/>
      <c r="E3789" s="98"/>
      <c r="G3789" s="98"/>
    </row>
    <row r="3790" spans="1:7" s="97" customFormat="1" x14ac:dyDescent="0.2">
      <c r="A3790" s="96"/>
      <c r="B3790" s="96"/>
      <c r="E3790" s="98"/>
      <c r="G3790" s="98"/>
    </row>
    <row r="3791" spans="1:7" s="97" customFormat="1" x14ac:dyDescent="0.2">
      <c r="A3791" s="96"/>
      <c r="B3791" s="96"/>
      <c r="E3791" s="98"/>
      <c r="G3791" s="98"/>
    </row>
    <row r="3792" spans="1:7" s="97" customFormat="1" x14ac:dyDescent="0.2">
      <c r="A3792" s="96"/>
      <c r="B3792" s="96"/>
      <c r="E3792" s="98"/>
      <c r="G3792" s="98"/>
    </row>
    <row r="3793" spans="1:7" s="97" customFormat="1" x14ac:dyDescent="0.2">
      <c r="A3793" s="96"/>
      <c r="B3793" s="96"/>
      <c r="E3793" s="98"/>
      <c r="G3793" s="98"/>
    </row>
    <row r="3794" spans="1:7" s="97" customFormat="1" x14ac:dyDescent="0.2">
      <c r="A3794" s="96"/>
      <c r="B3794" s="96"/>
      <c r="E3794" s="98"/>
      <c r="G3794" s="98"/>
    </row>
    <row r="3795" spans="1:7" s="97" customFormat="1" x14ac:dyDescent="0.2">
      <c r="A3795" s="96"/>
      <c r="B3795" s="96"/>
      <c r="E3795" s="98"/>
      <c r="G3795" s="98"/>
    </row>
    <row r="3796" spans="1:7" s="97" customFormat="1" x14ac:dyDescent="0.2">
      <c r="A3796" s="96"/>
      <c r="B3796" s="96"/>
      <c r="E3796" s="98"/>
      <c r="G3796" s="98"/>
    </row>
    <row r="3797" spans="1:7" s="97" customFormat="1" x14ac:dyDescent="0.2">
      <c r="A3797" s="96"/>
      <c r="B3797" s="96"/>
      <c r="E3797" s="98"/>
      <c r="G3797" s="98"/>
    </row>
    <row r="3798" spans="1:7" s="97" customFormat="1" x14ac:dyDescent="0.2">
      <c r="A3798" s="96"/>
      <c r="B3798" s="96"/>
      <c r="E3798" s="98"/>
      <c r="G3798" s="98"/>
    </row>
    <row r="3799" spans="1:7" s="97" customFormat="1" x14ac:dyDescent="0.2">
      <c r="A3799" s="96"/>
      <c r="B3799" s="96"/>
      <c r="E3799" s="98"/>
      <c r="G3799" s="98"/>
    </row>
    <row r="3800" spans="1:7" s="97" customFormat="1" x14ac:dyDescent="0.2">
      <c r="A3800" s="96"/>
      <c r="B3800" s="96"/>
      <c r="E3800" s="98"/>
      <c r="G3800" s="98"/>
    </row>
    <row r="3801" spans="1:7" s="97" customFormat="1" x14ac:dyDescent="0.2">
      <c r="A3801" s="96"/>
      <c r="B3801" s="96"/>
      <c r="E3801" s="98"/>
      <c r="G3801" s="98"/>
    </row>
    <row r="3802" spans="1:7" s="97" customFormat="1" x14ac:dyDescent="0.2">
      <c r="A3802" s="96"/>
      <c r="B3802" s="96"/>
      <c r="E3802" s="98"/>
      <c r="G3802" s="98"/>
    </row>
    <row r="3803" spans="1:7" s="97" customFormat="1" x14ac:dyDescent="0.2">
      <c r="A3803" s="96"/>
      <c r="B3803" s="96"/>
      <c r="E3803" s="98"/>
      <c r="G3803" s="98"/>
    </row>
    <row r="3804" spans="1:7" s="97" customFormat="1" x14ac:dyDescent="0.2">
      <c r="A3804" s="96"/>
      <c r="B3804" s="96"/>
      <c r="E3804" s="98"/>
      <c r="G3804" s="98"/>
    </row>
    <row r="3805" spans="1:7" s="97" customFormat="1" x14ac:dyDescent="0.2">
      <c r="A3805" s="96"/>
      <c r="B3805" s="96"/>
      <c r="E3805" s="98"/>
      <c r="G3805" s="98"/>
    </row>
    <row r="3806" spans="1:7" s="97" customFormat="1" x14ac:dyDescent="0.2">
      <c r="A3806" s="96"/>
      <c r="B3806" s="96"/>
      <c r="E3806" s="98"/>
      <c r="G3806" s="98"/>
    </row>
    <row r="3807" spans="1:7" s="97" customFormat="1" x14ac:dyDescent="0.2">
      <c r="A3807" s="96"/>
      <c r="B3807" s="96"/>
      <c r="E3807" s="98"/>
      <c r="G3807" s="98"/>
    </row>
    <row r="3808" spans="1:7" s="97" customFormat="1" x14ac:dyDescent="0.2">
      <c r="A3808" s="96"/>
      <c r="B3808" s="96"/>
      <c r="E3808" s="98"/>
      <c r="G3808" s="98"/>
    </row>
    <row r="3809" spans="1:7" s="97" customFormat="1" x14ac:dyDescent="0.2">
      <c r="A3809" s="96"/>
      <c r="B3809" s="96"/>
      <c r="E3809" s="98"/>
      <c r="G3809" s="98"/>
    </row>
    <row r="3810" spans="1:7" s="97" customFormat="1" x14ac:dyDescent="0.2">
      <c r="A3810" s="96"/>
      <c r="B3810" s="96"/>
      <c r="E3810" s="98"/>
      <c r="G3810" s="98"/>
    </row>
    <row r="3811" spans="1:7" s="97" customFormat="1" x14ac:dyDescent="0.2">
      <c r="A3811" s="96"/>
      <c r="B3811" s="96"/>
      <c r="E3811" s="98"/>
      <c r="G3811" s="98"/>
    </row>
    <row r="3812" spans="1:7" s="97" customFormat="1" x14ac:dyDescent="0.2">
      <c r="A3812" s="96"/>
      <c r="B3812" s="96"/>
      <c r="E3812" s="98"/>
      <c r="G3812" s="98"/>
    </row>
    <row r="3813" spans="1:7" s="97" customFormat="1" x14ac:dyDescent="0.2">
      <c r="A3813" s="96"/>
      <c r="B3813" s="96"/>
      <c r="E3813" s="98"/>
      <c r="G3813" s="98"/>
    </row>
    <row r="3814" spans="1:7" s="97" customFormat="1" x14ac:dyDescent="0.2">
      <c r="A3814" s="96"/>
      <c r="B3814" s="96"/>
      <c r="E3814" s="98"/>
      <c r="G3814" s="98"/>
    </row>
    <row r="3815" spans="1:7" s="97" customFormat="1" x14ac:dyDescent="0.2">
      <c r="A3815" s="96"/>
      <c r="B3815" s="96"/>
      <c r="E3815" s="98"/>
      <c r="G3815" s="98"/>
    </row>
    <row r="3816" spans="1:7" s="97" customFormat="1" x14ac:dyDescent="0.2">
      <c r="A3816" s="96"/>
      <c r="B3816" s="96"/>
      <c r="E3816" s="98"/>
      <c r="G3816" s="98"/>
    </row>
    <row r="3817" spans="1:7" s="97" customFormat="1" x14ac:dyDescent="0.2">
      <c r="A3817" s="96"/>
      <c r="B3817" s="96"/>
      <c r="E3817" s="98"/>
      <c r="G3817" s="98"/>
    </row>
    <row r="3818" spans="1:7" s="97" customFormat="1" x14ac:dyDescent="0.2">
      <c r="A3818" s="96"/>
      <c r="B3818" s="96"/>
      <c r="E3818" s="98"/>
      <c r="G3818" s="98"/>
    </row>
    <row r="3819" spans="1:7" s="97" customFormat="1" x14ac:dyDescent="0.2">
      <c r="A3819" s="96"/>
      <c r="B3819" s="96"/>
      <c r="E3819" s="98"/>
      <c r="G3819" s="98"/>
    </row>
    <row r="3820" spans="1:7" s="97" customFormat="1" x14ac:dyDescent="0.2">
      <c r="A3820" s="96"/>
      <c r="B3820" s="96"/>
      <c r="E3820" s="98"/>
      <c r="G3820" s="98"/>
    </row>
    <row r="3821" spans="1:7" s="97" customFormat="1" x14ac:dyDescent="0.2">
      <c r="A3821" s="96"/>
      <c r="B3821" s="96"/>
      <c r="E3821" s="98"/>
      <c r="G3821" s="98"/>
    </row>
    <row r="3822" spans="1:7" s="97" customFormat="1" x14ac:dyDescent="0.2">
      <c r="A3822" s="96"/>
      <c r="B3822" s="96"/>
      <c r="E3822" s="98"/>
      <c r="G3822" s="98"/>
    </row>
    <row r="3823" spans="1:7" s="97" customFormat="1" x14ac:dyDescent="0.2">
      <c r="A3823" s="96"/>
      <c r="B3823" s="96"/>
      <c r="E3823" s="98"/>
      <c r="G3823" s="98"/>
    </row>
    <row r="3824" spans="1:7" s="97" customFormat="1" x14ac:dyDescent="0.2">
      <c r="A3824" s="96"/>
      <c r="B3824" s="96"/>
      <c r="E3824" s="98"/>
      <c r="G3824" s="98"/>
    </row>
    <row r="3825" spans="1:7" s="97" customFormat="1" x14ac:dyDescent="0.2">
      <c r="A3825" s="96"/>
      <c r="B3825" s="96"/>
      <c r="E3825" s="98"/>
      <c r="G3825" s="98"/>
    </row>
    <row r="3826" spans="1:7" s="97" customFormat="1" x14ac:dyDescent="0.2">
      <c r="A3826" s="96"/>
      <c r="B3826" s="96"/>
      <c r="E3826" s="98"/>
      <c r="G3826" s="98"/>
    </row>
    <row r="3827" spans="1:7" s="97" customFormat="1" x14ac:dyDescent="0.2">
      <c r="A3827" s="96"/>
      <c r="B3827" s="96"/>
      <c r="E3827" s="98"/>
      <c r="G3827" s="98"/>
    </row>
    <row r="3828" spans="1:7" s="97" customFormat="1" x14ac:dyDescent="0.2">
      <c r="A3828" s="96"/>
      <c r="B3828" s="96"/>
      <c r="E3828" s="98"/>
      <c r="G3828" s="98"/>
    </row>
    <row r="3829" spans="1:7" s="97" customFormat="1" x14ac:dyDescent="0.2">
      <c r="A3829" s="96"/>
      <c r="B3829" s="96"/>
      <c r="E3829" s="98"/>
      <c r="G3829" s="98"/>
    </row>
    <row r="3830" spans="1:7" s="97" customFormat="1" x14ac:dyDescent="0.2">
      <c r="A3830" s="96"/>
      <c r="B3830" s="96"/>
      <c r="E3830" s="98"/>
      <c r="G3830" s="98"/>
    </row>
    <row r="3831" spans="1:7" s="97" customFormat="1" x14ac:dyDescent="0.2">
      <c r="A3831" s="96"/>
      <c r="B3831" s="96"/>
      <c r="E3831" s="98"/>
      <c r="G3831" s="98"/>
    </row>
    <row r="3832" spans="1:7" s="97" customFormat="1" x14ac:dyDescent="0.2">
      <c r="A3832" s="96"/>
      <c r="B3832" s="96"/>
      <c r="E3832" s="98"/>
      <c r="G3832" s="98"/>
    </row>
    <row r="3833" spans="1:7" s="97" customFormat="1" x14ac:dyDescent="0.2">
      <c r="A3833" s="96"/>
      <c r="B3833" s="96"/>
      <c r="E3833" s="98"/>
      <c r="G3833" s="98"/>
    </row>
    <row r="3834" spans="1:7" s="97" customFormat="1" x14ac:dyDescent="0.2">
      <c r="A3834" s="96"/>
      <c r="B3834" s="96"/>
      <c r="E3834" s="98"/>
      <c r="G3834" s="98"/>
    </row>
    <row r="3835" spans="1:7" s="97" customFormat="1" x14ac:dyDescent="0.2">
      <c r="A3835" s="96"/>
      <c r="B3835" s="96"/>
      <c r="E3835" s="98"/>
      <c r="G3835" s="98"/>
    </row>
    <row r="3836" spans="1:7" s="97" customFormat="1" x14ac:dyDescent="0.2">
      <c r="A3836" s="96"/>
      <c r="B3836" s="96"/>
      <c r="E3836" s="98"/>
      <c r="G3836" s="98"/>
    </row>
    <row r="3837" spans="1:7" s="97" customFormat="1" x14ac:dyDescent="0.2">
      <c r="A3837" s="96"/>
      <c r="B3837" s="96"/>
      <c r="E3837" s="98"/>
      <c r="G3837" s="98"/>
    </row>
    <row r="3838" spans="1:7" s="97" customFormat="1" x14ac:dyDescent="0.2">
      <c r="A3838" s="96"/>
      <c r="B3838" s="96"/>
      <c r="E3838" s="98"/>
      <c r="G3838" s="98"/>
    </row>
    <row r="3839" spans="1:7" s="97" customFormat="1" x14ac:dyDescent="0.2">
      <c r="A3839" s="96"/>
      <c r="B3839" s="96"/>
      <c r="E3839" s="98"/>
      <c r="G3839" s="98"/>
    </row>
    <row r="3840" spans="1:7" s="97" customFormat="1" x14ac:dyDescent="0.2">
      <c r="A3840" s="96"/>
      <c r="B3840" s="96"/>
      <c r="E3840" s="98"/>
      <c r="G3840" s="98"/>
    </row>
    <row r="3841" spans="1:7" s="97" customFormat="1" x14ac:dyDescent="0.2">
      <c r="A3841" s="96"/>
      <c r="B3841" s="96"/>
      <c r="E3841" s="98"/>
      <c r="G3841" s="98"/>
    </row>
    <row r="3842" spans="1:7" s="97" customFormat="1" x14ac:dyDescent="0.2">
      <c r="A3842" s="96"/>
      <c r="B3842" s="96"/>
      <c r="E3842" s="98"/>
      <c r="G3842" s="98"/>
    </row>
    <row r="3843" spans="1:7" s="97" customFormat="1" x14ac:dyDescent="0.2">
      <c r="A3843" s="96"/>
      <c r="B3843" s="96"/>
      <c r="E3843" s="98"/>
      <c r="G3843" s="98"/>
    </row>
    <row r="3844" spans="1:7" s="97" customFormat="1" x14ac:dyDescent="0.2">
      <c r="A3844" s="96"/>
      <c r="B3844" s="96"/>
      <c r="E3844" s="98"/>
      <c r="G3844" s="98"/>
    </row>
    <row r="3845" spans="1:7" s="97" customFormat="1" x14ac:dyDescent="0.2">
      <c r="A3845" s="96"/>
      <c r="B3845" s="96"/>
      <c r="E3845" s="98"/>
      <c r="G3845" s="98"/>
    </row>
    <row r="3846" spans="1:7" s="97" customFormat="1" x14ac:dyDescent="0.2">
      <c r="A3846" s="96"/>
      <c r="B3846" s="96"/>
      <c r="E3846" s="98"/>
      <c r="G3846" s="98"/>
    </row>
    <row r="3847" spans="1:7" s="97" customFormat="1" x14ac:dyDescent="0.2">
      <c r="A3847" s="96"/>
      <c r="B3847" s="96"/>
      <c r="E3847" s="98"/>
      <c r="G3847" s="98"/>
    </row>
    <row r="3848" spans="1:7" s="97" customFormat="1" x14ac:dyDescent="0.2">
      <c r="A3848" s="96"/>
      <c r="B3848" s="96"/>
      <c r="E3848" s="98"/>
      <c r="G3848" s="98"/>
    </row>
    <row r="3849" spans="1:7" s="97" customFormat="1" x14ac:dyDescent="0.2">
      <c r="A3849" s="96"/>
      <c r="B3849" s="96"/>
      <c r="E3849" s="98"/>
      <c r="G3849" s="98"/>
    </row>
    <row r="3850" spans="1:7" s="97" customFormat="1" x14ac:dyDescent="0.2">
      <c r="A3850" s="96"/>
      <c r="B3850" s="96"/>
      <c r="E3850" s="98"/>
      <c r="G3850" s="98"/>
    </row>
    <row r="3851" spans="1:7" s="97" customFormat="1" x14ac:dyDescent="0.2">
      <c r="A3851" s="96"/>
      <c r="B3851" s="96"/>
      <c r="E3851" s="98"/>
      <c r="G3851" s="98"/>
    </row>
    <row r="3852" spans="1:7" s="97" customFormat="1" x14ac:dyDescent="0.2">
      <c r="A3852" s="96"/>
      <c r="B3852" s="96"/>
      <c r="E3852" s="98"/>
      <c r="G3852" s="98"/>
    </row>
    <row r="3853" spans="1:7" s="97" customFormat="1" x14ac:dyDescent="0.2">
      <c r="A3853" s="96"/>
      <c r="B3853" s="96"/>
      <c r="E3853" s="98"/>
      <c r="G3853" s="98"/>
    </row>
    <row r="3854" spans="1:7" s="97" customFormat="1" x14ac:dyDescent="0.2">
      <c r="A3854" s="96"/>
      <c r="B3854" s="96"/>
      <c r="E3854" s="98"/>
      <c r="G3854" s="98"/>
    </row>
    <row r="3855" spans="1:7" s="97" customFormat="1" x14ac:dyDescent="0.2">
      <c r="A3855" s="96"/>
      <c r="B3855" s="96"/>
      <c r="E3855" s="98"/>
      <c r="G3855" s="98"/>
    </row>
    <row r="3856" spans="1:7" s="97" customFormat="1" x14ac:dyDescent="0.2">
      <c r="A3856" s="96"/>
      <c r="B3856" s="96"/>
      <c r="E3856" s="98"/>
      <c r="G3856" s="98"/>
    </row>
    <row r="3857" spans="1:7" s="97" customFormat="1" x14ac:dyDescent="0.2">
      <c r="A3857" s="96"/>
      <c r="B3857" s="96"/>
      <c r="E3857" s="98"/>
      <c r="G3857" s="98"/>
    </row>
    <row r="3858" spans="1:7" s="97" customFormat="1" x14ac:dyDescent="0.2">
      <c r="A3858" s="96"/>
      <c r="B3858" s="96"/>
      <c r="E3858" s="98"/>
      <c r="G3858" s="98"/>
    </row>
    <row r="3859" spans="1:7" s="97" customFormat="1" x14ac:dyDescent="0.2">
      <c r="A3859" s="96"/>
      <c r="B3859" s="96"/>
      <c r="E3859" s="98"/>
      <c r="G3859" s="98"/>
    </row>
    <row r="3860" spans="1:7" s="97" customFormat="1" x14ac:dyDescent="0.2">
      <c r="A3860" s="96"/>
      <c r="B3860" s="96"/>
      <c r="E3860" s="98"/>
      <c r="G3860" s="98"/>
    </row>
    <row r="3861" spans="1:7" s="97" customFormat="1" x14ac:dyDescent="0.2">
      <c r="A3861" s="96"/>
      <c r="B3861" s="96"/>
      <c r="E3861" s="98"/>
      <c r="G3861" s="98"/>
    </row>
    <row r="3862" spans="1:7" s="97" customFormat="1" x14ac:dyDescent="0.2">
      <c r="A3862" s="96"/>
      <c r="B3862" s="96"/>
      <c r="E3862" s="98"/>
      <c r="G3862" s="98"/>
    </row>
    <row r="3863" spans="1:7" s="97" customFormat="1" x14ac:dyDescent="0.2">
      <c r="A3863" s="96"/>
      <c r="B3863" s="96"/>
      <c r="E3863" s="98"/>
      <c r="G3863" s="98"/>
    </row>
    <row r="3864" spans="1:7" s="97" customFormat="1" x14ac:dyDescent="0.2">
      <c r="A3864" s="96"/>
      <c r="B3864" s="96"/>
      <c r="E3864" s="98"/>
      <c r="G3864" s="98"/>
    </row>
    <row r="3865" spans="1:7" s="97" customFormat="1" x14ac:dyDescent="0.2">
      <c r="A3865" s="96"/>
      <c r="B3865" s="96"/>
      <c r="E3865" s="98"/>
      <c r="G3865" s="98"/>
    </row>
    <row r="3866" spans="1:7" s="97" customFormat="1" x14ac:dyDescent="0.2">
      <c r="A3866" s="96"/>
      <c r="B3866" s="96"/>
      <c r="E3866" s="98"/>
      <c r="G3866" s="98"/>
    </row>
    <row r="3867" spans="1:7" s="97" customFormat="1" x14ac:dyDescent="0.2">
      <c r="A3867" s="96"/>
      <c r="B3867" s="96"/>
      <c r="E3867" s="98"/>
      <c r="G3867" s="98"/>
    </row>
    <row r="3868" spans="1:7" s="97" customFormat="1" x14ac:dyDescent="0.2">
      <c r="A3868" s="96"/>
      <c r="B3868" s="96"/>
      <c r="E3868" s="98"/>
      <c r="G3868" s="98"/>
    </row>
    <row r="3869" spans="1:7" s="97" customFormat="1" x14ac:dyDescent="0.2">
      <c r="A3869" s="96"/>
      <c r="B3869" s="96"/>
      <c r="E3869" s="98"/>
      <c r="G3869" s="98"/>
    </row>
    <row r="3870" spans="1:7" s="97" customFormat="1" x14ac:dyDescent="0.2">
      <c r="A3870" s="96"/>
      <c r="B3870" s="96"/>
      <c r="E3870" s="98"/>
      <c r="G3870" s="98"/>
    </row>
    <row r="3871" spans="1:7" s="97" customFormat="1" x14ac:dyDescent="0.2">
      <c r="A3871" s="96"/>
      <c r="B3871" s="96"/>
      <c r="E3871" s="98"/>
      <c r="G3871" s="98"/>
    </row>
    <row r="3872" spans="1:7" s="97" customFormat="1" x14ac:dyDescent="0.2">
      <c r="A3872" s="96"/>
      <c r="B3872" s="96"/>
      <c r="E3872" s="98"/>
      <c r="G3872" s="98"/>
    </row>
    <row r="3873" spans="1:7" s="97" customFormat="1" x14ac:dyDescent="0.2">
      <c r="A3873" s="96"/>
      <c r="B3873" s="96"/>
      <c r="E3873" s="98"/>
      <c r="G3873" s="98"/>
    </row>
    <row r="3874" spans="1:7" s="97" customFormat="1" x14ac:dyDescent="0.2">
      <c r="A3874" s="96"/>
      <c r="B3874" s="96"/>
      <c r="E3874" s="98"/>
      <c r="G3874" s="98"/>
    </row>
    <row r="3875" spans="1:7" s="97" customFormat="1" x14ac:dyDescent="0.2">
      <c r="A3875" s="96"/>
      <c r="B3875" s="96"/>
      <c r="E3875" s="98"/>
      <c r="G3875" s="98"/>
    </row>
    <row r="3876" spans="1:7" s="97" customFormat="1" x14ac:dyDescent="0.2">
      <c r="A3876" s="96"/>
      <c r="B3876" s="96"/>
      <c r="E3876" s="98"/>
      <c r="G3876" s="98"/>
    </row>
    <row r="3877" spans="1:7" s="97" customFormat="1" x14ac:dyDescent="0.2">
      <c r="A3877" s="96"/>
      <c r="B3877" s="96"/>
      <c r="E3877" s="98"/>
      <c r="G3877" s="98"/>
    </row>
    <row r="3878" spans="1:7" s="97" customFormat="1" x14ac:dyDescent="0.2">
      <c r="A3878" s="96"/>
      <c r="B3878" s="96"/>
      <c r="E3878" s="98"/>
      <c r="G3878" s="98"/>
    </row>
    <row r="3879" spans="1:7" s="97" customFormat="1" x14ac:dyDescent="0.2">
      <c r="A3879" s="96"/>
      <c r="B3879" s="96"/>
      <c r="E3879" s="98"/>
      <c r="G3879" s="98"/>
    </row>
    <row r="3880" spans="1:7" s="97" customFormat="1" x14ac:dyDescent="0.2">
      <c r="A3880" s="96"/>
      <c r="B3880" s="96"/>
      <c r="E3880" s="98"/>
      <c r="G3880" s="98"/>
    </row>
    <row r="3881" spans="1:7" s="97" customFormat="1" x14ac:dyDescent="0.2">
      <c r="A3881" s="96"/>
      <c r="B3881" s="96"/>
      <c r="E3881" s="98"/>
      <c r="G3881" s="98"/>
    </row>
    <row r="3882" spans="1:7" s="97" customFormat="1" x14ac:dyDescent="0.2">
      <c r="A3882" s="96"/>
      <c r="B3882" s="96"/>
      <c r="E3882" s="98"/>
      <c r="G3882" s="98"/>
    </row>
    <row r="3883" spans="1:7" s="97" customFormat="1" x14ac:dyDescent="0.2">
      <c r="A3883" s="96"/>
      <c r="B3883" s="96"/>
      <c r="E3883" s="98"/>
      <c r="G3883" s="98"/>
    </row>
    <row r="3884" spans="1:7" s="97" customFormat="1" x14ac:dyDescent="0.2">
      <c r="A3884" s="96"/>
      <c r="B3884" s="96"/>
      <c r="E3884" s="98"/>
      <c r="G3884" s="98"/>
    </row>
    <row r="3885" spans="1:7" s="97" customFormat="1" x14ac:dyDescent="0.2">
      <c r="A3885" s="96"/>
      <c r="B3885" s="96"/>
      <c r="E3885" s="98"/>
      <c r="G3885" s="98"/>
    </row>
    <row r="3886" spans="1:7" s="97" customFormat="1" x14ac:dyDescent="0.2">
      <c r="A3886" s="96"/>
      <c r="B3886" s="96"/>
      <c r="E3886" s="98"/>
      <c r="G3886" s="98"/>
    </row>
    <row r="3887" spans="1:7" s="97" customFormat="1" x14ac:dyDescent="0.2">
      <c r="A3887" s="96"/>
      <c r="B3887" s="96"/>
      <c r="E3887" s="98"/>
      <c r="G3887" s="98"/>
    </row>
    <row r="3888" spans="1:7" s="97" customFormat="1" x14ac:dyDescent="0.2">
      <c r="A3888" s="96"/>
      <c r="B3888" s="96"/>
      <c r="E3888" s="98"/>
      <c r="G3888" s="98"/>
    </row>
    <row r="3889" spans="1:7" s="97" customFormat="1" x14ac:dyDescent="0.2">
      <c r="A3889" s="96"/>
      <c r="B3889" s="96"/>
      <c r="E3889" s="98"/>
      <c r="G3889" s="98"/>
    </row>
    <row r="3890" spans="1:7" s="97" customFormat="1" x14ac:dyDescent="0.2">
      <c r="A3890" s="96"/>
      <c r="B3890" s="96"/>
      <c r="E3890" s="98"/>
      <c r="G3890" s="98"/>
    </row>
    <row r="3891" spans="1:7" s="97" customFormat="1" x14ac:dyDescent="0.2">
      <c r="A3891" s="96"/>
      <c r="B3891" s="96"/>
      <c r="E3891" s="98"/>
      <c r="G3891" s="98"/>
    </row>
    <row r="3892" spans="1:7" s="97" customFormat="1" x14ac:dyDescent="0.2">
      <c r="A3892" s="96"/>
      <c r="B3892" s="96"/>
      <c r="E3892" s="98"/>
      <c r="G3892" s="98"/>
    </row>
    <row r="3893" spans="1:7" s="97" customFormat="1" x14ac:dyDescent="0.2">
      <c r="A3893" s="96"/>
      <c r="B3893" s="96"/>
      <c r="E3893" s="98"/>
      <c r="G3893" s="98"/>
    </row>
    <row r="3894" spans="1:7" s="97" customFormat="1" x14ac:dyDescent="0.2">
      <c r="A3894" s="96"/>
      <c r="B3894" s="96"/>
      <c r="E3894" s="98"/>
      <c r="G3894" s="98"/>
    </row>
    <row r="3895" spans="1:7" s="97" customFormat="1" x14ac:dyDescent="0.2">
      <c r="A3895" s="96"/>
      <c r="B3895" s="96"/>
      <c r="E3895" s="98"/>
      <c r="G3895" s="98"/>
    </row>
    <row r="3896" spans="1:7" s="97" customFormat="1" x14ac:dyDescent="0.2">
      <c r="A3896" s="96"/>
      <c r="B3896" s="96"/>
      <c r="E3896" s="98"/>
      <c r="G3896" s="98"/>
    </row>
    <row r="3897" spans="1:7" s="97" customFormat="1" x14ac:dyDescent="0.2">
      <c r="A3897" s="96"/>
      <c r="B3897" s="96"/>
      <c r="E3897" s="98"/>
      <c r="G3897" s="98"/>
    </row>
    <row r="3898" spans="1:7" s="97" customFormat="1" x14ac:dyDescent="0.2">
      <c r="A3898" s="96"/>
      <c r="B3898" s="96"/>
      <c r="E3898" s="98"/>
      <c r="G3898" s="98"/>
    </row>
    <row r="3899" spans="1:7" s="97" customFormat="1" x14ac:dyDescent="0.2">
      <c r="A3899" s="96"/>
      <c r="B3899" s="96"/>
      <c r="E3899" s="98"/>
      <c r="G3899" s="98"/>
    </row>
    <row r="3900" spans="1:7" s="97" customFormat="1" x14ac:dyDescent="0.2">
      <c r="A3900" s="96"/>
      <c r="B3900" s="96"/>
      <c r="E3900" s="98"/>
      <c r="G3900" s="98"/>
    </row>
    <row r="3901" spans="1:7" s="97" customFormat="1" x14ac:dyDescent="0.2">
      <c r="A3901" s="96"/>
      <c r="B3901" s="96"/>
      <c r="E3901" s="98"/>
      <c r="G3901" s="98"/>
    </row>
    <row r="3902" spans="1:7" s="97" customFormat="1" x14ac:dyDescent="0.2">
      <c r="A3902" s="96"/>
      <c r="B3902" s="96"/>
      <c r="E3902" s="98"/>
      <c r="G3902" s="98"/>
    </row>
    <row r="3903" spans="1:7" s="97" customFormat="1" x14ac:dyDescent="0.2">
      <c r="A3903" s="96"/>
      <c r="B3903" s="96"/>
      <c r="E3903" s="98"/>
      <c r="G3903" s="98"/>
    </row>
    <row r="3904" spans="1:7" s="97" customFormat="1" x14ac:dyDescent="0.2">
      <c r="A3904" s="96"/>
      <c r="B3904" s="96"/>
      <c r="E3904" s="98"/>
      <c r="G3904" s="98"/>
    </row>
    <row r="3905" spans="1:7" s="97" customFormat="1" x14ac:dyDescent="0.2">
      <c r="A3905" s="96"/>
      <c r="B3905" s="96"/>
      <c r="E3905" s="98"/>
      <c r="G3905" s="98"/>
    </row>
    <row r="3906" spans="1:7" s="97" customFormat="1" x14ac:dyDescent="0.2">
      <c r="A3906" s="96"/>
      <c r="B3906" s="96"/>
      <c r="E3906" s="98"/>
      <c r="G3906" s="98"/>
    </row>
    <row r="3907" spans="1:7" s="97" customFormat="1" x14ac:dyDescent="0.2">
      <c r="A3907" s="96"/>
      <c r="B3907" s="96"/>
      <c r="E3907" s="98"/>
      <c r="G3907" s="98"/>
    </row>
    <row r="3908" spans="1:7" s="97" customFormat="1" x14ac:dyDescent="0.2">
      <c r="A3908" s="96"/>
      <c r="B3908" s="96"/>
      <c r="E3908" s="98"/>
      <c r="G3908" s="98"/>
    </row>
    <row r="3909" spans="1:7" s="97" customFormat="1" x14ac:dyDescent="0.2">
      <c r="A3909" s="96"/>
      <c r="B3909" s="96"/>
      <c r="E3909" s="98"/>
      <c r="G3909" s="98"/>
    </row>
    <row r="3910" spans="1:7" s="97" customFormat="1" x14ac:dyDescent="0.2">
      <c r="A3910" s="96"/>
      <c r="B3910" s="96"/>
      <c r="E3910" s="98"/>
      <c r="G3910" s="98"/>
    </row>
    <row r="3911" spans="1:7" s="97" customFormat="1" x14ac:dyDescent="0.2">
      <c r="A3911" s="96"/>
      <c r="B3911" s="96"/>
      <c r="E3911" s="98"/>
      <c r="G3911" s="98"/>
    </row>
    <row r="3912" spans="1:7" s="97" customFormat="1" x14ac:dyDescent="0.2">
      <c r="A3912" s="96"/>
      <c r="B3912" s="96"/>
      <c r="E3912" s="98"/>
      <c r="G3912" s="98"/>
    </row>
    <row r="3913" spans="1:7" s="97" customFormat="1" x14ac:dyDescent="0.2">
      <c r="A3913" s="96"/>
      <c r="B3913" s="96"/>
      <c r="E3913" s="98"/>
      <c r="G3913" s="98"/>
    </row>
    <row r="3914" spans="1:7" s="97" customFormat="1" x14ac:dyDescent="0.2">
      <c r="A3914" s="96"/>
      <c r="B3914" s="96"/>
      <c r="E3914" s="98"/>
      <c r="G3914" s="98"/>
    </row>
    <row r="3915" spans="1:7" s="97" customFormat="1" x14ac:dyDescent="0.2">
      <c r="A3915" s="96"/>
      <c r="B3915" s="96"/>
      <c r="E3915" s="98"/>
      <c r="G3915" s="98"/>
    </row>
    <row r="3916" spans="1:7" s="97" customFormat="1" x14ac:dyDescent="0.2">
      <c r="A3916" s="96"/>
      <c r="B3916" s="96"/>
      <c r="E3916" s="98"/>
      <c r="G3916" s="98"/>
    </row>
    <row r="3917" spans="1:7" s="97" customFormat="1" x14ac:dyDescent="0.2">
      <c r="A3917" s="96"/>
      <c r="B3917" s="96"/>
      <c r="E3917" s="98"/>
      <c r="G3917" s="98"/>
    </row>
    <row r="3918" spans="1:7" s="97" customFormat="1" x14ac:dyDescent="0.2">
      <c r="A3918" s="96"/>
      <c r="B3918" s="96"/>
      <c r="E3918" s="98"/>
      <c r="G3918" s="98"/>
    </row>
    <row r="3919" spans="1:7" s="97" customFormat="1" x14ac:dyDescent="0.2">
      <c r="A3919" s="96"/>
      <c r="B3919" s="96"/>
      <c r="E3919" s="98"/>
      <c r="G3919" s="98"/>
    </row>
    <row r="3920" spans="1:7" s="97" customFormat="1" x14ac:dyDescent="0.2">
      <c r="A3920" s="96"/>
      <c r="B3920" s="96"/>
      <c r="E3920" s="98"/>
      <c r="G3920" s="98"/>
    </row>
    <row r="3921" spans="1:7" s="97" customFormat="1" x14ac:dyDescent="0.2">
      <c r="A3921" s="96"/>
      <c r="B3921" s="96"/>
      <c r="E3921" s="98"/>
      <c r="G3921" s="98"/>
    </row>
    <row r="3922" spans="1:7" s="97" customFormat="1" x14ac:dyDescent="0.2">
      <c r="A3922" s="96"/>
      <c r="B3922" s="96"/>
      <c r="E3922" s="98"/>
      <c r="G3922" s="98"/>
    </row>
    <row r="3923" spans="1:7" s="97" customFormat="1" x14ac:dyDescent="0.2">
      <c r="A3923" s="96"/>
      <c r="B3923" s="96"/>
      <c r="E3923" s="98"/>
      <c r="G3923" s="98"/>
    </row>
    <row r="3924" spans="1:7" s="97" customFormat="1" x14ac:dyDescent="0.2">
      <c r="A3924" s="96"/>
      <c r="B3924" s="96"/>
      <c r="E3924" s="98"/>
      <c r="G3924" s="98"/>
    </row>
    <row r="3925" spans="1:7" s="97" customFormat="1" x14ac:dyDescent="0.2">
      <c r="A3925" s="96"/>
      <c r="B3925" s="96"/>
      <c r="E3925" s="98"/>
      <c r="G3925" s="98"/>
    </row>
    <row r="3926" spans="1:7" s="97" customFormat="1" x14ac:dyDescent="0.2">
      <c r="A3926" s="96"/>
      <c r="B3926" s="96"/>
      <c r="E3926" s="98"/>
      <c r="G3926" s="98"/>
    </row>
    <row r="3927" spans="1:7" s="97" customFormat="1" x14ac:dyDescent="0.2">
      <c r="A3927" s="96"/>
      <c r="B3927" s="96"/>
      <c r="E3927" s="98"/>
      <c r="G3927" s="98"/>
    </row>
    <row r="3928" spans="1:7" s="97" customFormat="1" x14ac:dyDescent="0.2">
      <c r="A3928" s="96"/>
      <c r="B3928" s="96"/>
      <c r="E3928" s="98"/>
      <c r="G3928" s="98"/>
    </row>
    <row r="3929" spans="1:7" s="97" customFormat="1" x14ac:dyDescent="0.2">
      <c r="A3929" s="96"/>
      <c r="B3929" s="96"/>
      <c r="E3929" s="98"/>
      <c r="G3929" s="98"/>
    </row>
    <row r="3930" spans="1:7" s="97" customFormat="1" x14ac:dyDescent="0.2">
      <c r="A3930" s="96"/>
      <c r="B3930" s="96"/>
      <c r="E3930" s="98"/>
      <c r="G3930" s="98"/>
    </row>
    <row r="3931" spans="1:7" s="97" customFormat="1" x14ac:dyDescent="0.2">
      <c r="A3931" s="96"/>
      <c r="B3931" s="96"/>
      <c r="E3931" s="98"/>
      <c r="G3931" s="98"/>
    </row>
    <row r="3932" spans="1:7" s="97" customFormat="1" x14ac:dyDescent="0.2">
      <c r="A3932" s="96"/>
      <c r="B3932" s="96"/>
      <c r="E3932" s="98"/>
      <c r="G3932" s="98"/>
    </row>
    <row r="3933" spans="1:7" s="97" customFormat="1" x14ac:dyDescent="0.2">
      <c r="A3933" s="96"/>
      <c r="B3933" s="96"/>
      <c r="E3933" s="98"/>
      <c r="G3933" s="98"/>
    </row>
    <row r="3934" spans="1:7" s="97" customFormat="1" x14ac:dyDescent="0.2">
      <c r="A3934" s="96"/>
      <c r="B3934" s="96"/>
      <c r="E3934" s="98"/>
      <c r="G3934" s="98"/>
    </row>
    <row r="3935" spans="1:7" s="97" customFormat="1" x14ac:dyDescent="0.2">
      <c r="A3935" s="96"/>
      <c r="B3935" s="96"/>
      <c r="E3935" s="98"/>
      <c r="G3935" s="98"/>
    </row>
    <row r="3936" spans="1:7" s="97" customFormat="1" x14ac:dyDescent="0.2">
      <c r="A3936" s="96"/>
      <c r="B3936" s="96"/>
      <c r="E3936" s="98"/>
      <c r="G3936" s="98"/>
    </row>
    <row r="3937" spans="1:7" s="97" customFormat="1" x14ac:dyDescent="0.2">
      <c r="A3937" s="96"/>
      <c r="B3937" s="96"/>
      <c r="E3937" s="98"/>
      <c r="G3937" s="98"/>
    </row>
    <row r="3938" spans="1:7" s="97" customFormat="1" x14ac:dyDescent="0.2">
      <c r="A3938" s="96"/>
      <c r="B3938" s="96"/>
      <c r="E3938" s="98"/>
      <c r="G3938" s="98"/>
    </row>
    <row r="3939" spans="1:7" s="97" customFormat="1" x14ac:dyDescent="0.2">
      <c r="A3939" s="96"/>
      <c r="B3939" s="96"/>
      <c r="E3939" s="98"/>
      <c r="G3939" s="98"/>
    </row>
    <row r="3940" spans="1:7" s="97" customFormat="1" x14ac:dyDescent="0.2">
      <c r="A3940" s="96"/>
      <c r="B3940" s="96"/>
      <c r="E3940" s="98"/>
      <c r="G3940" s="98"/>
    </row>
    <row r="3941" spans="1:7" s="97" customFormat="1" x14ac:dyDescent="0.2">
      <c r="A3941" s="96"/>
      <c r="B3941" s="96"/>
      <c r="E3941" s="98"/>
      <c r="G3941" s="98"/>
    </row>
    <row r="3942" spans="1:7" s="97" customFormat="1" x14ac:dyDescent="0.2">
      <c r="A3942" s="96"/>
      <c r="B3942" s="96"/>
      <c r="E3942" s="98"/>
      <c r="G3942" s="98"/>
    </row>
    <row r="3943" spans="1:7" s="97" customFormat="1" x14ac:dyDescent="0.2">
      <c r="A3943" s="96"/>
      <c r="B3943" s="96"/>
      <c r="E3943" s="98"/>
      <c r="G3943" s="98"/>
    </row>
    <row r="3944" spans="1:7" s="97" customFormat="1" x14ac:dyDescent="0.2">
      <c r="A3944" s="96"/>
      <c r="B3944" s="96"/>
      <c r="E3944" s="98"/>
      <c r="G3944" s="98"/>
    </row>
    <row r="3945" spans="1:7" s="97" customFormat="1" x14ac:dyDescent="0.2">
      <c r="A3945" s="96"/>
      <c r="B3945" s="96"/>
      <c r="E3945" s="98"/>
      <c r="G3945" s="98"/>
    </row>
    <row r="3946" spans="1:7" s="97" customFormat="1" x14ac:dyDescent="0.2">
      <c r="A3946" s="96"/>
      <c r="B3946" s="96"/>
      <c r="E3946" s="98"/>
      <c r="G3946" s="98"/>
    </row>
    <row r="3947" spans="1:7" s="97" customFormat="1" x14ac:dyDescent="0.2">
      <c r="A3947" s="96"/>
      <c r="B3947" s="96"/>
      <c r="E3947" s="98"/>
      <c r="G3947" s="98"/>
    </row>
    <row r="3948" spans="1:7" s="97" customFormat="1" x14ac:dyDescent="0.2">
      <c r="A3948" s="96"/>
      <c r="B3948" s="96"/>
      <c r="E3948" s="98"/>
      <c r="G3948" s="98"/>
    </row>
    <row r="3949" spans="1:7" s="97" customFormat="1" x14ac:dyDescent="0.2">
      <c r="A3949" s="96"/>
      <c r="B3949" s="96"/>
      <c r="E3949" s="98"/>
      <c r="G3949" s="98"/>
    </row>
    <row r="3950" spans="1:7" s="97" customFormat="1" x14ac:dyDescent="0.2">
      <c r="A3950" s="96"/>
      <c r="B3950" s="96"/>
      <c r="E3950" s="98"/>
      <c r="G3950" s="98"/>
    </row>
    <row r="3951" spans="1:7" s="97" customFormat="1" x14ac:dyDescent="0.2">
      <c r="A3951" s="96"/>
      <c r="B3951" s="96"/>
      <c r="E3951" s="98"/>
      <c r="G3951" s="98"/>
    </row>
    <row r="3952" spans="1:7" s="97" customFormat="1" x14ac:dyDescent="0.2">
      <c r="A3952" s="96"/>
      <c r="B3952" s="96"/>
      <c r="E3952" s="98"/>
      <c r="G3952" s="98"/>
    </row>
    <row r="3953" spans="1:7" s="97" customFormat="1" x14ac:dyDescent="0.2">
      <c r="A3953" s="96"/>
      <c r="B3953" s="96"/>
      <c r="E3953" s="98"/>
      <c r="G3953" s="98"/>
    </row>
    <row r="3954" spans="1:7" s="97" customFormat="1" x14ac:dyDescent="0.2">
      <c r="A3954" s="96"/>
      <c r="B3954" s="96"/>
      <c r="E3954" s="98"/>
      <c r="G3954" s="98"/>
    </row>
    <row r="3955" spans="1:7" s="97" customFormat="1" x14ac:dyDescent="0.2">
      <c r="A3955" s="96"/>
      <c r="B3955" s="96"/>
      <c r="E3955" s="98"/>
      <c r="G3955" s="98"/>
    </row>
    <row r="3956" spans="1:7" s="97" customFormat="1" x14ac:dyDescent="0.2">
      <c r="A3956" s="96"/>
      <c r="B3956" s="96"/>
      <c r="E3956" s="98"/>
      <c r="G3956" s="98"/>
    </row>
    <row r="3957" spans="1:7" s="97" customFormat="1" x14ac:dyDescent="0.2">
      <c r="A3957" s="96"/>
      <c r="B3957" s="96"/>
      <c r="E3957" s="98"/>
      <c r="G3957" s="98"/>
    </row>
    <row r="3958" spans="1:7" s="97" customFormat="1" x14ac:dyDescent="0.2">
      <c r="A3958" s="96"/>
      <c r="B3958" s="96"/>
      <c r="E3958" s="98"/>
      <c r="G3958" s="98"/>
    </row>
    <row r="3959" spans="1:7" s="97" customFormat="1" x14ac:dyDescent="0.2">
      <c r="A3959" s="96"/>
      <c r="B3959" s="96"/>
      <c r="E3959" s="98"/>
      <c r="G3959" s="98"/>
    </row>
    <row r="3960" spans="1:7" s="97" customFormat="1" x14ac:dyDescent="0.2">
      <c r="A3960" s="96"/>
      <c r="B3960" s="96"/>
      <c r="E3960" s="98"/>
      <c r="G3960" s="98"/>
    </row>
    <row r="3961" spans="1:7" s="97" customFormat="1" x14ac:dyDescent="0.2">
      <c r="A3961" s="96"/>
      <c r="B3961" s="96"/>
      <c r="E3961" s="98"/>
      <c r="G3961" s="98"/>
    </row>
    <row r="3962" spans="1:7" s="97" customFormat="1" x14ac:dyDescent="0.2">
      <c r="A3962" s="96"/>
      <c r="B3962" s="96"/>
      <c r="E3962" s="98"/>
      <c r="G3962" s="98"/>
    </row>
    <row r="3963" spans="1:7" s="97" customFormat="1" x14ac:dyDescent="0.2">
      <c r="A3963" s="96"/>
      <c r="B3963" s="96"/>
      <c r="E3963" s="98"/>
      <c r="G3963" s="98"/>
    </row>
    <row r="3964" spans="1:7" s="97" customFormat="1" x14ac:dyDescent="0.2">
      <c r="A3964" s="96"/>
      <c r="B3964" s="96"/>
      <c r="E3964" s="98"/>
      <c r="G3964" s="98"/>
    </row>
    <row r="3965" spans="1:7" s="97" customFormat="1" x14ac:dyDescent="0.2">
      <c r="A3965" s="96"/>
      <c r="B3965" s="96"/>
      <c r="E3965" s="98"/>
      <c r="G3965" s="98"/>
    </row>
    <row r="3966" spans="1:7" s="97" customFormat="1" x14ac:dyDescent="0.2">
      <c r="A3966" s="96"/>
      <c r="B3966" s="96"/>
      <c r="E3966" s="98"/>
      <c r="G3966" s="98"/>
    </row>
    <row r="3967" spans="1:7" s="97" customFormat="1" x14ac:dyDescent="0.2">
      <c r="A3967" s="96"/>
      <c r="B3967" s="96"/>
      <c r="E3967" s="98"/>
      <c r="G3967" s="98"/>
    </row>
    <row r="3968" spans="1:7" s="97" customFormat="1" x14ac:dyDescent="0.2">
      <c r="A3968" s="96"/>
      <c r="B3968" s="96"/>
      <c r="E3968" s="98"/>
      <c r="G3968" s="98"/>
    </row>
    <row r="3969" spans="1:7" s="97" customFormat="1" x14ac:dyDescent="0.2">
      <c r="A3969" s="96"/>
      <c r="B3969" s="96"/>
      <c r="E3969" s="98"/>
      <c r="G3969" s="98"/>
    </row>
    <row r="3970" spans="1:7" s="97" customFormat="1" x14ac:dyDescent="0.2">
      <c r="A3970" s="96"/>
      <c r="B3970" s="96"/>
      <c r="E3970" s="98"/>
      <c r="G3970" s="98"/>
    </row>
    <row r="3971" spans="1:7" s="97" customFormat="1" x14ac:dyDescent="0.2">
      <c r="A3971" s="96"/>
      <c r="B3971" s="96"/>
      <c r="E3971" s="98"/>
      <c r="G3971" s="98"/>
    </row>
    <row r="3972" spans="1:7" s="97" customFormat="1" x14ac:dyDescent="0.2">
      <c r="A3972" s="96"/>
      <c r="B3972" s="96"/>
      <c r="E3972" s="98"/>
      <c r="G3972" s="98"/>
    </row>
    <row r="3973" spans="1:7" s="97" customFormat="1" x14ac:dyDescent="0.2">
      <c r="A3973" s="96"/>
      <c r="B3973" s="96"/>
      <c r="E3973" s="98"/>
      <c r="G3973" s="98"/>
    </row>
    <row r="3974" spans="1:7" s="97" customFormat="1" x14ac:dyDescent="0.2">
      <c r="A3974" s="96"/>
      <c r="B3974" s="96"/>
      <c r="E3974" s="98"/>
      <c r="G3974" s="98"/>
    </row>
    <row r="3975" spans="1:7" s="97" customFormat="1" x14ac:dyDescent="0.2">
      <c r="A3975" s="96"/>
      <c r="B3975" s="96"/>
      <c r="E3975" s="98"/>
      <c r="G3975" s="98"/>
    </row>
    <row r="3976" spans="1:7" s="97" customFormat="1" x14ac:dyDescent="0.2">
      <c r="A3976" s="96"/>
      <c r="B3976" s="96"/>
      <c r="E3976" s="98"/>
      <c r="G3976" s="98"/>
    </row>
    <row r="3977" spans="1:7" s="97" customFormat="1" x14ac:dyDescent="0.2">
      <c r="A3977" s="96"/>
      <c r="B3977" s="96"/>
      <c r="E3977" s="98"/>
      <c r="G3977" s="98"/>
    </row>
    <row r="3978" spans="1:7" s="97" customFormat="1" x14ac:dyDescent="0.2">
      <c r="A3978" s="96"/>
      <c r="B3978" s="96"/>
      <c r="E3978" s="98"/>
      <c r="G3978" s="98"/>
    </row>
    <row r="3979" spans="1:7" s="97" customFormat="1" x14ac:dyDescent="0.2">
      <c r="A3979" s="96"/>
      <c r="B3979" s="96"/>
      <c r="E3979" s="98"/>
      <c r="G3979" s="98"/>
    </row>
    <row r="3980" spans="1:7" s="97" customFormat="1" x14ac:dyDescent="0.2">
      <c r="A3980" s="96"/>
      <c r="B3980" s="96"/>
      <c r="E3980" s="98"/>
      <c r="G3980" s="98"/>
    </row>
    <row r="3981" spans="1:7" s="97" customFormat="1" x14ac:dyDescent="0.2">
      <c r="A3981" s="96"/>
      <c r="B3981" s="96"/>
      <c r="E3981" s="98"/>
      <c r="G3981" s="98"/>
    </row>
    <row r="3982" spans="1:7" s="97" customFormat="1" x14ac:dyDescent="0.2">
      <c r="A3982" s="96"/>
      <c r="B3982" s="96"/>
      <c r="E3982" s="98"/>
      <c r="G3982" s="98"/>
    </row>
    <row r="3983" spans="1:7" s="97" customFormat="1" x14ac:dyDescent="0.2">
      <c r="A3983" s="96"/>
      <c r="B3983" s="96"/>
      <c r="E3983" s="98"/>
      <c r="G3983" s="98"/>
    </row>
    <row r="3984" spans="1:7" s="97" customFormat="1" x14ac:dyDescent="0.2">
      <c r="A3984" s="96"/>
      <c r="B3984" s="96"/>
      <c r="E3984" s="98"/>
      <c r="G3984" s="98"/>
    </row>
    <row r="3985" spans="1:7" s="97" customFormat="1" x14ac:dyDescent="0.2">
      <c r="A3985" s="96"/>
      <c r="B3985" s="96"/>
      <c r="E3985" s="98"/>
      <c r="G3985" s="98"/>
    </row>
    <row r="3986" spans="1:7" s="97" customFormat="1" x14ac:dyDescent="0.2">
      <c r="A3986" s="96"/>
      <c r="B3986" s="96"/>
      <c r="E3986" s="98"/>
      <c r="G3986" s="98"/>
    </row>
    <row r="3987" spans="1:7" s="97" customFormat="1" x14ac:dyDescent="0.2">
      <c r="A3987" s="96"/>
      <c r="B3987" s="96"/>
      <c r="E3987" s="98"/>
      <c r="G3987" s="98"/>
    </row>
    <row r="3988" spans="1:7" s="97" customFormat="1" x14ac:dyDescent="0.2">
      <c r="A3988" s="96"/>
      <c r="B3988" s="96"/>
      <c r="E3988" s="98"/>
      <c r="G3988" s="98"/>
    </row>
    <row r="3989" spans="1:7" s="97" customFormat="1" x14ac:dyDescent="0.2">
      <c r="A3989" s="96"/>
      <c r="B3989" s="96"/>
      <c r="E3989" s="98"/>
      <c r="G3989" s="98"/>
    </row>
    <row r="3990" spans="1:7" s="97" customFormat="1" x14ac:dyDescent="0.2">
      <c r="A3990" s="96"/>
      <c r="B3990" s="96"/>
      <c r="E3990" s="98"/>
      <c r="G3990" s="98"/>
    </row>
    <row r="3991" spans="1:7" s="97" customFormat="1" x14ac:dyDescent="0.2">
      <c r="A3991" s="96"/>
      <c r="B3991" s="96"/>
      <c r="E3991" s="98"/>
      <c r="G3991" s="98"/>
    </row>
    <row r="3992" spans="1:7" s="97" customFormat="1" x14ac:dyDescent="0.2">
      <c r="A3992" s="96"/>
      <c r="B3992" s="96"/>
      <c r="E3992" s="98"/>
      <c r="G3992" s="98"/>
    </row>
    <row r="3993" spans="1:7" s="97" customFormat="1" x14ac:dyDescent="0.2">
      <c r="A3993" s="96"/>
      <c r="B3993" s="96"/>
      <c r="E3993" s="98"/>
      <c r="G3993" s="98"/>
    </row>
    <row r="3994" spans="1:7" s="97" customFormat="1" x14ac:dyDescent="0.2">
      <c r="A3994" s="96"/>
      <c r="B3994" s="96"/>
      <c r="E3994" s="98"/>
      <c r="G3994" s="98"/>
    </row>
    <row r="3995" spans="1:7" s="97" customFormat="1" x14ac:dyDescent="0.2">
      <c r="A3995" s="96"/>
      <c r="B3995" s="96"/>
      <c r="E3995" s="98"/>
      <c r="G3995" s="98"/>
    </row>
    <row r="3996" spans="1:7" s="97" customFormat="1" x14ac:dyDescent="0.2">
      <c r="A3996" s="96"/>
      <c r="B3996" s="96"/>
      <c r="E3996" s="98"/>
      <c r="G3996" s="98"/>
    </row>
    <row r="3997" spans="1:7" s="97" customFormat="1" x14ac:dyDescent="0.2">
      <c r="A3997" s="96"/>
      <c r="B3997" s="96"/>
      <c r="E3997" s="98"/>
      <c r="G3997" s="98"/>
    </row>
    <row r="3998" spans="1:7" s="97" customFormat="1" x14ac:dyDescent="0.2">
      <c r="A3998" s="96"/>
      <c r="B3998" s="96"/>
      <c r="E3998" s="98"/>
      <c r="G3998" s="98"/>
    </row>
    <row r="3999" spans="1:7" s="97" customFormat="1" x14ac:dyDescent="0.2">
      <c r="A3999" s="96"/>
      <c r="B3999" s="96"/>
      <c r="E3999" s="98"/>
      <c r="G3999" s="98"/>
    </row>
    <row r="4000" spans="1:7" s="97" customFormat="1" x14ac:dyDescent="0.2">
      <c r="A4000" s="96"/>
      <c r="B4000" s="96"/>
      <c r="E4000" s="98"/>
      <c r="G4000" s="98"/>
    </row>
    <row r="4001" spans="1:7" s="97" customFormat="1" x14ac:dyDescent="0.2">
      <c r="A4001" s="96"/>
      <c r="B4001" s="96"/>
      <c r="E4001" s="98"/>
      <c r="G4001" s="98"/>
    </row>
    <row r="4002" spans="1:7" s="97" customFormat="1" x14ac:dyDescent="0.2">
      <c r="A4002" s="96"/>
      <c r="B4002" s="96"/>
      <c r="E4002" s="98"/>
      <c r="G4002" s="98"/>
    </row>
    <row r="4003" spans="1:7" s="97" customFormat="1" x14ac:dyDescent="0.2">
      <c r="A4003" s="96"/>
      <c r="B4003" s="96"/>
      <c r="E4003" s="98"/>
      <c r="G4003" s="98"/>
    </row>
    <row r="4004" spans="1:7" s="97" customFormat="1" x14ac:dyDescent="0.2">
      <c r="A4004" s="96"/>
      <c r="B4004" s="96"/>
      <c r="E4004" s="98"/>
      <c r="G4004" s="98"/>
    </row>
    <row r="4005" spans="1:7" s="97" customFormat="1" x14ac:dyDescent="0.2">
      <c r="A4005" s="96"/>
      <c r="B4005" s="96"/>
      <c r="E4005" s="98"/>
      <c r="G4005" s="98"/>
    </row>
    <row r="4006" spans="1:7" s="97" customFormat="1" x14ac:dyDescent="0.2">
      <c r="A4006" s="96"/>
      <c r="B4006" s="96"/>
      <c r="E4006" s="98"/>
      <c r="G4006" s="98"/>
    </row>
    <row r="4007" spans="1:7" s="97" customFormat="1" x14ac:dyDescent="0.2">
      <c r="A4007" s="96"/>
      <c r="B4007" s="96"/>
      <c r="E4007" s="98"/>
      <c r="G4007" s="98"/>
    </row>
    <row r="4008" spans="1:7" s="97" customFormat="1" x14ac:dyDescent="0.2">
      <c r="A4008" s="96"/>
      <c r="B4008" s="96"/>
      <c r="E4008" s="98"/>
      <c r="G4008" s="98"/>
    </row>
    <row r="4009" spans="1:7" s="97" customFormat="1" x14ac:dyDescent="0.2">
      <c r="A4009" s="96"/>
      <c r="B4009" s="96"/>
      <c r="E4009" s="98"/>
      <c r="G4009" s="98"/>
    </row>
    <row r="4010" spans="1:7" s="97" customFormat="1" x14ac:dyDescent="0.2">
      <c r="A4010" s="96"/>
      <c r="B4010" s="96"/>
      <c r="E4010" s="98"/>
      <c r="G4010" s="98"/>
    </row>
    <row r="4011" spans="1:7" s="97" customFormat="1" x14ac:dyDescent="0.2">
      <c r="A4011" s="96"/>
      <c r="B4011" s="96"/>
      <c r="E4011" s="98"/>
      <c r="G4011" s="98"/>
    </row>
    <row r="4012" spans="1:7" s="97" customFormat="1" x14ac:dyDescent="0.2">
      <c r="A4012" s="96"/>
      <c r="B4012" s="96"/>
      <c r="E4012" s="98"/>
      <c r="G4012" s="98"/>
    </row>
    <row r="4013" spans="1:7" s="97" customFormat="1" x14ac:dyDescent="0.2">
      <c r="A4013" s="96"/>
      <c r="B4013" s="96"/>
      <c r="E4013" s="98"/>
      <c r="G4013" s="98"/>
    </row>
    <row r="4014" spans="1:7" s="97" customFormat="1" x14ac:dyDescent="0.2">
      <c r="A4014" s="96"/>
      <c r="B4014" s="96"/>
      <c r="E4014" s="98"/>
      <c r="G4014" s="98"/>
    </row>
    <row r="4015" spans="1:7" s="97" customFormat="1" x14ac:dyDescent="0.2">
      <c r="A4015" s="96"/>
      <c r="B4015" s="96"/>
      <c r="E4015" s="98"/>
      <c r="G4015" s="98"/>
    </row>
    <row r="4016" spans="1:7" s="97" customFormat="1" x14ac:dyDescent="0.2">
      <c r="A4016" s="96"/>
      <c r="B4016" s="96"/>
      <c r="E4016" s="98"/>
      <c r="G4016" s="98"/>
    </row>
    <row r="4017" spans="1:7" s="97" customFormat="1" x14ac:dyDescent="0.2">
      <c r="A4017" s="96"/>
      <c r="B4017" s="96"/>
      <c r="E4017" s="98"/>
      <c r="G4017" s="98"/>
    </row>
    <row r="4018" spans="1:7" s="97" customFormat="1" x14ac:dyDescent="0.2">
      <c r="A4018" s="96"/>
      <c r="B4018" s="96"/>
      <c r="E4018" s="98"/>
      <c r="G4018" s="98"/>
    </row>
    <row r="4019" spans="1:7" s="97" customFormat="1" x14ac:dyDescent="0.2">
      <c r="A4019" s="96"/>
      <c r="B4019" s="96"/>
      <c r="E4019" s="98"/>
      <c r="G4019" s="98"/>
    </row>
    <row r="4020" spans="1:7" s="97" customFormat="1" x14ac:dyDescent="0.2">
      <c r="A4020" s="96"/>
      <c r="B4020" s="96"/>
      <c r="E4020" s="98"/>
      <c r="G4020" s="98"/>
    </row>
    <row r="4021" spans="1:7" s="97" customFormat="1" x14ac:dyDescent="0.2">
      <c r="A4021" s="96"/>
      <c r="B4021" s="96"/>
      <c r="E4021" s="98"/>
      <c r="G4021" s="98"/>
    </row>
    <row r="4022" spans="1:7" s="97" customFormat="1" x14ac:dyDescent="0.2">
      <c r="A4022" s="96"/>
      <c r="B4022" s="96"/>
      <c r="E4022" s="98"/>
      <c r="G4022" s="98"/>
    </row>
    <row r="4023" spans="1:7" s="97" customFormat="1" x14ac:dyDescent="0.2">
      <c r="A4023" s="96"/>
      <c r="B4023" s="96"/>
      <c r="E4023" s="98"/>
      <c r="G4023" s="98"/>
    </row>
    <row r="4024" spans="1:7" s="97" customFormat="1" x14ac:dyDescent="0.2">
      <c r="A4024" s="96"/>
      <c r="B4024" s="96"/>
      <c r="E4024" s="98"/>
      <c r="G4024" s="98"/>
    </row>
    <row r="4025" spans="1:7" s="97" customFormat="1" x14ac:dyDescent="0.2">
      <c r="A4025" s="96"/>
      <c r="B4025" s="96"/>
      <c r="E4025" s="98"/>
      <c r="G4025" s="98"/>
    </row>
    <row r="4026" spans="1:7" s="97" customFormat="1" x14ac:dyDescent="0.2">
      <c r="A4026" s="96"/>
      <c r="B4026" s="96"/>
      <c r="E4026" s="98"/>
      <c r="G4026" s="98"/>
    </row>
    <row r="4027" spans="1:7" s="97" customFormat="1" x14ac:dyDescent="0.2">
      <c r="A4027" s="96"/>
      <c r="B4027" s="96"/>
      <c r="E4027" s="98"/>
      <c r="G4027" s="98"/>
    </row>
    <row r="4028" spans="1:7" s="97" customFormat="1" x14ac:dyDescent="0.2">
      <c r="A4028" s="96"/>
      <c r="B4028" s="96"/>
      <c r="E4028" s="98"/>
      <c r="G4028" s="98"/>
    </row>
    <row r="4029" spans="1:7" s="97" customFormat="1" x14ac:dyDescent="0.2">
      <c r="A4029" s="96"/>
      <c r="B4029" s="96"/>
      <c r="E4029" s="98"/>
      <c r="G4029" s="98"/>
    </row>
    <row r="4030" spans="1:7" s="97" customFormat="1" x14ac:dyDescent="0.2">
      <c r="A4030" s="96"/>
      <c r="B4030" s="96"/>
      <c r="E4030" s="98"/>
      <c r="G4030" s="98"/>
    </row>
    <row r="4031" spans="1:7" s="97" customFormat="1" x14ac:dyDescent="0.2">
      <c r="A4031" s="96"/>
      <c r="B4031" s="96"/>
      <c r="E4031" s="98"/>
      <c r="G4031" s="98"/>
    </row>
    <row r="4032" spans="1:7" s="97" customFormat="1" x14ac:dyDescent="0.2">
      <c r="A4032" s="96"/>
      <c r="B4032" s="96"/>
      <c r="E4032" s="98"/>
      <c r="G4032" s="98"/>
    </row>
    <row r="4033" spans="1:7" s="97" customFormat="1" x14ac:dyDescent="0.2">
      <c r="A4033" s="96"/>
      <c r="B4033" s="96"/>
      <c r="E4033" s="98"/>
      <c r="G4033" s="98"/>
    </row>
    <row r="4034" spans="1:7" s="97" customFormat="1" x14ac:dyDescent="0.2">
      <c r="A4034" s="96"/>
      <c r="B4034" s="96"/>
      <c r="E4034" s="98"/>
      <c r="G4034" s="98"/>
    </row>
    <row r="4035" spans="1:7" s="97" customFormat="1" x14ac:dyDescent="0.2">
      <c r="A4035" s="96"/>
      <c r="B4035" s="96"/>
      <c r="E4035" s="98"/>
      <c r="G4035" s="98"/>
    </row>
    <row r="4036" spans="1:7" s="97" customFormat="1" x14ac:dyDescent="0.2">
      <c r="A4036" s="96"/>
      <c r="B4036" s="96"/>
      <c r="E4036" s="98"/>
      <c r="G4036" s="98"/>
    </row>
    <row r="4037" spans="1:7" s="97" customFormat="1" x14ac:dyDescent="0.2">
      <c r="A4037" s="96"/>
      <c r="B4037" s="96"/>
      <c r="E4037" s="98"/>
      <c r="G4037" s="98"/>
    </row>
    <row r="4038" spans="1:7" s="97" customFormat="1" x14ac:dyDescent="0.2">
      <c r="A4038" s="96"/>
      <c r="B4038" s="96"/>
      <c r="E4038" s="98"/>
      <c r="G4038" s="98"/>
    </row>
    <row r="4039" spans="1:7" s="97" customFormat="1" x14ac:dyDescent="0.2">
      <c r="A4039" s="96"/>
      <c r="B4039" s="96"/>
      <c r="E4039" s="98"/>
      <c r="G4039" s="98"/>
    </row>
    <row r="4040" spans="1:7" s="97" customFormat="1" x14ac:dyDescent="0.2">
      <c r="A4040" s="96"/>
      <c r="B4040" s="96"/>
      <c r="E4040" s="98"/>
      <c r="G4040" s="98"/>
    </row>
    <row r="4041" spans="1:7" s="97" customFormat="1" x14ac:dyDescent="0.2">
      <c r="A4041" s="96"/>
      <c r="B4041" s="96"/>
      <c r="E4041" s="98"/>
      <c r="G4041" s="98"/>
    </row>
    <row r="4042" spans="1:7" s="97" customFormat="1" x14ac:dyDescent="0.2">
      <c r="A4042" s="96"/>
      <c r="B4042" s="96"/>
      <c r="E4042" s="98"/>
      <c r="G4042" s="98"/>
    </row>
    <row r="4043" spans="1:7" s="97" customFormat="1" x14ac:dyDescent="0.2">
      <c r="A4043" s="96"/>
      <c r="B4043" s="96"/>
      <c r="E4043" s="98"/>
      <c r="G4043" s="98"/>
    </row>
    <row r="4044" spans="1:7" s="97" customFormat="1" x14ac:dyDescent="0.2">
      <c r="A4044" s="96"/>
      <c r="B4044" s="96"/>
      <c r="E4044" s="98"/>
      <c r="G4044" s="98"/>
    </row>
    <row r="4045" spans="1:7" s="97" customFormat="1" x14ac:dyDescent="0.2">
      <c r="A4045" s="96"/>
      <c r="B4045" s="96"/>
      <c r="E4045" s="98"/>
      <c r="G4045" s="98"/>
    </row>
    <row r="4046" spans="1:7" s="97" customFormat="1" x14ac:dyDescent="0.2">
      <c r="A4046" s="96"/>
      <c r="B4046" s="96"/>
      <c r="E4046" s="98"/>
      <c r="G4046" s="98"/>
    </row>
    <row r="4047" spans="1:7" s="97" customFormat="1" x14ac:dyDescent="0.2">
      <c r="A4047" s="96"/>
      <c r="B4047" s="96"/>
      <c r="E4047" s="98"/>
      <c r="G4047" s="98"/>
    </row>
    <row r="4048" spans="1:7" s="97" customFormat="1" x14ac:dyDescent="0.2">
      <c r="A4048" s="96"/>
      <c r="B4048" s="96"/>
      <c r="E4048" s="98"/>
      <c r="G4048" s="98"/>
    </row>
    <row r="4049" spans="1:7" s="97" customFormat="1" x14ac:dyDescent="0.2">
      <c r="A4049" s="96"/>
      <c r="B4049" s="96"/>
      <c r="E4049" s="98"/>
      <c r="G4049" s="98"/>
    </row>
    <row r="4050" spans="1:7" s="97" customFormat="1" x14ac:dyDescent="0.2">
      <c r="A4050" s="96"/>
      <c r="B4050" s="96"/>
      <c r="E4050" s="98"/>
      <c r="G4050" s="98"/>
    </row>
    <row r="4051" spans="1:7" s="97" customFormat="1" x14ac:dyDescent="0.2">
      <c r="A4051" s="96"/>
      <c r="B4051" s="96"/>
      <c r="E4051" s="98"/>
      <c r="G4051" s="98"/>
    </row>
    <row r="4052" spans="1:7" s="97" customFormat="1" x14ac:dyDescent="0.2">
      <c r="A4052" s="96"/>
      <c r="B4052" s="96"/>
      <c r="E4052" s="98"/>
      <c r="G4052" s="98"/>
    </row>
    <row r="4053" spans="1:7" s="97" customFormat="1" x14ac:dyDescent="0.2">
      <c r="A4053" s="96"/>
      <c r="B4053" s="96"/>
      <c r="E4053" s="98"/>
      <c r="G4053" s="98"/>
    </row>
    <row r="4054" spans="1:7" s="97" customFormat="1" x14ac:dyDescent="0.2">
      <c r="A4054" s="96"/>
      <c r="B4054" s="96"/>
      <c r="E4054" s="98"/>
      <c r="G4054" s="98"/>
    </row>
    <row r="4055" spans="1:7" s="97" customFormat="1" x14ac:dyDescent="0.2">
      <c r="A4055" s="96"/>
      <c r="B4055" s="96"/>
      <c r="E4055" s="98"/>
      <c r="G4055" s="98"/>
    </row>
    <row r="4056" spans="1:7" s="97" customFormat="1" x14ac:dyDescent="0.2">
      <c r="A4056" s="96"/>
      <c r="B4056" s="96"/>
      <c r="E4056" s="98"/>
      <c r="G4056" s="98"/>
    </row>
    <row r="4057" spans="1:7" s="97" customFormat="1" x14ac:dyDescent="0.2">
      <c r="A4057" s="96"/>
      <c r="B4057" s="96"/>
      <c r="E4057" s="98"/>
      <c r="G4057" s="98"/>
    </row>
    <row r="4058" spans="1:7" s="97" customFormat="1" x14ac:dyDescent="0.2">
      <c r="A4058" s="96"/>
      <c r="B4058" s="96"/>
      <c r="E4058" s="98"/>
      <c r="G4058" s="98"/>
    </row>
    <row r="4059" spans="1:7" s="97" customFormat="1" x14ac:dyDescent="0.2">
      <c r="A4059" s="96"/>
      <c r="B4059" s="96"/>
      <c r="E4059" s="98"/>
      <c r="G4059" s="98"/>
    </row>
    <row r="4060" spans="1:7" s="97" customFormat="1" x14ac:dyDescent="0.2">
      <c r="A4060" s="96"/>
      <c r="B4060" s="96"/>
      <c r="E4060" s="98"/>
      <c r="G4060" s="98"/>
    </row>
    <row r="4061" spans="1:7" s="97" customFormat="1" x14ac:dyDescent="0.2">
      <c r="A4061" s="96"/>
      <c r="B4061" s="96"/>
      <c r="E4061" s="98"/>
      <c r="G4061" s="98"/>
    </row>
    <row r="4062" spans="1:7" s="97" customFormat="1" x14ac:dyDescent="0.2">
      <c r="A4062" s="96"/>
      <c r="B4062" s="96"/>
      <c r="E4062" s="98"/>
      <c r="G4062" s="98"/>
    </row>
    <row r="4063" spans="1:7" s="97" customFormat="1" x14ac:dyDescent="0.2">
      <c r="A4063" s="96"/>
      <c r="B4063" s="96"/>
      <c r="E4063" s="98"/>
      <c r="G4063" s="98"/>
    </row>
    <row r="4064" spans="1:7" s="97" customFormat="1" x14ac:dyDescent="0.2">
      <c r="A4064" s="96"/>
      <c r="B4064" s="96"/>
      <c r="E4064" s="98"/>
      <c r="G4064" s="98"/>
    </row>
    <row r="4065" spans="1:7" s="97" customFormat="1" x14ac:dyDescent="0.2">
      <c r="A4065" s="96"/>
      <c r="B4065" s="96"/>
      <c r="E4065" s="98"/>
      <c r="G4065" s="98"/>
    </row>
    <row r="4066" spans="1:7" s="97" customFormat="1" x14ac:dyDescent="0.2">
      <c r="A4066" s="96"/>
      <c r="B4066" s="96"/>
      <c r="E4066" s="98"/>
      <c r="G4066" s="98"/>
    </row>
    <row r="4067" spans="1:7" s="97" customFormat="1" x14ac:dyDescent="0.2">
      <c r="A4067" s="96"/>
      <c r="B4067" s="96"/>
      <c r="E4067" s="98"/>
      <c r="G4067" s="98"/>
    </row>
    <row r="4068" spans="1:7" s="97" customFormat="1" x14ac:dyDescent="0.2">
      <c r="A4068" s="96"/>
      <c r="B4068" s="96"/>
      <c r="E4068" s="98"/>
      <c r="G4068" s="98"/>
    </row>
    <row r="4069" spans="1:7" s="97" customFormat="1" x14ac:dyDescent="0.2">
      <c r="A4069" s="96"/>
      <c r="B4069" s="96"/>
      <c r="E4069" s="98"/>
      <c r="G4069" s="98"/>
    </row>
    <row r="4070" spans="1:7" s="97" customFormat="1" x14ac:dyDescent="0.2">
      <c r="A4070" s="96"/>
      <c r="B4070" s="96"/>
      <c r="E4070" s="98"/>
      <c r="G4070" s="98"/>
    </row>
    <row r="4071" spans="1:7" s="97" customFormat="1" x14ac:dyDescent="0.2">
      <c r="A4071" s="96"/>
      <c r="B4071" s="96"/>
      <c r="E4071" s="98"/>
      <c r="G4071" s="98"/>
    </row>
    <row r="4072" spans="1:7" s="97" customFormat="1" x14ac:dyDescent="0.2">
      <c r="A4072" s="96"/>
      <c r="B4072" s="96"/>
      <c r="E4072" s="98"/>
      <c r="G4072" s="98"/>
    </row>
    <row r="4073" spans="1:7" s="97" customFormat="1" x14ac:dyDescent="0.2">
      <c r="A4073" s="96"/>
      <c r="B4073" s="96"/>
      <c r="E4073" s="98"/>
      <c r="G4073" s="98"/>
    </row>
    <row r="4074" spans="1:7" s="97" customFormat="1" x14ac:dyDescent="0.2">
      <c r="A4074" s="96"/>
      <c r="B4074" s="96"/>
      <c r="E4074" s="98"/>
      <c r="G4074" s="98"/>
    </row>
    <row r="4075" spans="1:7" s="97" customFormat="1" x14ac:dyDescent="0.2">
      <c r="A4075" s="96"/>
      <c r="B4075" s="96"/>
      <c r="E4075" s="98"/>
      <c r="G4075" s="98"/>
    </row>
    <row r="4076" spans="1:7" s="97" customFormat="1" x14ac:dyDescent="0.2">
      <c r="A4076" s="96"/>
      <c r="B4076" s="96"/>
      <c r="E4076" s="98"/>
      <c r="G4076" s="98"/>
    </row>
    <row r="4077" spans="1:7" s="97" customFormat="1" x14ac:dyDescent="0.2">
      <c r="A4077" s="96"/>
      <c r="B4077" s="96"/>
      <c r="E4077" s="98"/>
      <c r="G4077" s="98"/>
    </row>
    <row r="4078" spans="1:7" s="97" customFormat="1" x14ac:dyDescent="0.2">
      <c r="A4078" s="96"/>
      <c r="B4078" s="96"/>
      <c r="E4078" s="98"/>
      <c r="G4078" s="98"/>
    </row>
    <row r="4079" spans="1:7" s="97" customFormat="1" x14ac:dyDescent="0.2">
      <c r="A4079" s="96"/>
      <c r="B4079" s="96"/>
      <c r="E4079" s="98"/>
      <c r="G4079" s="98"/>
    </row>
    <row r="4080" spans="1:7" s="97" customFormat="1" x14ac:dyDescent="0.2">
      <c r="A4080" s="96"/>
      <c r="B4080" s="96"/>
      <c r="E4080" s="98"/>
      <c r="G4080" s="98"/>
    </row>
    <row r="4081" spans="1:7" s="97" customFormat="1" x14ac:dyDescent="0.2">
      <c r="A4081" s="96"/>
      <c r="B4081" s="96"/>
      <c r="E4081" s="98"/>
      <c r="G4081" s="98"/>
    </row>
    <row r="4082" spans="1:7" s="97" customFormat="1" x14ac:dyDescent="0.2">
      <c r="A4082" s="96"/>
      <c r="B4082" s="96"/>
      <c r="E4082" s="98"/>
      <c r="G4082" s="98"/>
    </row>
    <row r="4083" spans="1:7" s="97" customFormat="1" x14ac:dyDescent="0.2">
      <c r="A4083" s="96"/>
      <c r="B4083" s="96"/>
      <c r="E4083" s="98"/>
      <c r="G4083" s="98"/>
    </row>
    <row r="4084" spans="1:7" s="97" customFormat="1" x14ac:dyDescent="0.2">
      <c r="A4084" s="96"/>
      <c r="B4084" s="96"/>
      <c r="E4084" s="98"/>
      <c r="G4084" s="98"/>
    </row>
    <row r="4085" spans="1:7" s="97" customFormat="1" x14ac:dyDescent="0.2">
      <c r="A4085" s="96"/>
      <c r="B4085" s="96"/>
      <c r="E4085" s="98"/>
      <c r="G4085" s="98"/>
    </row>
    <row r="4086" spans="1:7" s="97" customFormat="1" x14ac:dyDescent="0.2">
      <c r="A4086" s="96"/>
      <c r="B4086" s="96"/>
      <c r="E4086" s="98"/>
      <c r="G4086" s="98"/>
    </row>
    <row r="4087" spans="1:7" s="97" customFormat="1" x14ac:dyDescent="0.2">
      <c r="A4087" s="96"/>
      <c r="B4087" s="96"/>
      <c r="E4087" s="98"/>
      <c r="G4087" s="98"/>
    </row>
    <row r="4088" spans="1:7" s="97" customFormat="1" x14ac:dyDescent="0.2">
      <c r="A4088" s="96"/>
      <c r="B4088" s="96"/>
      <c r="E4088" s="98"/>
      <c r="G4088" s="98"/>
    </row>
    <row r="4089" spans="1:7" s="97" customFormat="1" x14ac:dyDescent="0.2">
      <c r="A4089" s="96"/>
      <c r="B4089" s="96"/>
      <c r="E4089" s="98"/>
      <c r="G4089" s="98"/>
    </row>
    <row r="4090" spans="1:7" s="97" customFormat="1" x14ac:dyDescent="0.2">
      <c r="A4090" s="96"/>
      <c r="B4090" s="96"/>
      <c r="E4090" s="98"/>
      <c r="G4090" s="98"/>
    </row>
    <row r="4091" spans="1:7" s="97" customFormat="1" x14ac:dyDescent="0.2">
      <c r="A4091" s="96"/>
      <c r="B4091" s="96"/>
      <c r="E4091" s="98"/>
      <c r="G4091" s="98"/>
    </row>
    <row r="4092" spans="1:7" s="97" customFormat="1" x14ac:dyDescent="0.2">
      <c r="A4092" s="96"/>
      <c r="B4092" s="96"/>
      <c r="E4092" s="98"/>
      <c r="G4092" s="98"/>
    </row>
    <row r="4093" spans="1:7" s="97" customFormat="1" x14ac:dyDescent="0.2">
      <c r="A4093" s="96"/>
      <c r="B4093" s="96"/>
      <c r="E4093" s="98"/>
      <c r="G4093" s="98"/>
    </row>
    <row r="4094" spans="1:7" s="97" customFormat="1" x14ac:dyDescent="0.2">
      <c r="A4094" s="96"/>
      <c r="B4094" s="96"/>
      <c r="E4094" s="98"/>
      <c r="G4094" s="98"/>
    </row>
    <row r="4095" spans="1:7" s="97" customFormat="1" x14ac:dyDescent="0.2">
      <c r="A4095" s="96"/>
      <c r="B4095" s="96"/>
      <c r="E4095" s="98"/>
      <c r="G4095" s="98"/>
    </row>
    <row r="4096" spans="1:7" s="97" customFormat="1" x14ac:dyDescent="0.2">
      <c r="A4096" s="96"/>
      <c r="B4096" s="96"/>
      <c r="E4096" s="98"/>
      <c r="G4096" s="98"/>
    </row>
    <row r="4097" spans="1:7" s="97" customFormat="1" x14ac:dyDescent="0.2">
      <c r="A4097" s="96"/>
      <c r="B4097" s="96"/>
      <c r="E4097" s="98"/>
      <c r="G4097" s="98"/>
    </row>
    <row r="4098" spans="1:7" s="97" customFormat="1" x14ac:dyDescent="0.2">
      <c r="A4098" s="96"/>
      <c r="B4098" s="96"/>
      <c r="E4098" s="98"/>
      <c r="G4098" s="98"/>
    </row>
    <row r="4099" spans="1:7" s="97" customFormat="1" x14ac:dyDescent="0.2">
      <c r="A4099" s="96"/>
      <c r="B4099" s="96"/>
      <c r="E4099" s="98"/>
      <c r="G4099" s="98"/>
    </row>
    <row r="4100" spans="1:7" s="97" customFormat="1" x14ac:dyDescent="0.2">
      <c r="A4100" s="96"/>
      <c r="B4100" s="96"/>
      <c r="E4100" s="98"/>
      <c r="G4100" s="98"/>
    </row>
    <row r="4101" spans="1:7" s="97" customFormat="1" x14ac:dyDescent="0.2">
      <c r="A4101" s="96"/>
      <c r="B4101" s="96"/>
      <c r="E4101" s="98"/>
      <c r="G4101" s="98"/>
    </row>
    <row r="4102" spans="1:7" s="97" customFormat="1" x14ac:dyDescent="0.2">
      <c r="A4102" s="96"/>
      <c r="B4102" s="96"/>
      <c r="E4102" s="98"/>
      <c r="G4102" s="98"/>
    </row>
    <row r="4103" spans="1:7" s="97" customFormat="1" x14ac:dyDescent="0.2">
      <c r="A4103" s="96"/>
      <c r="B4103" s="96"/>
      <c r="E4103" s="98"/>
      <c r="G4103" s="98"/>
    </row>
    <row r="4104" spans="1:7" s="97" customFormat="1" x14ac:dyDescent="0.2">
      <c r="A4104" s="96"/>
      <c r="B4104" s="96"/>
      <c r="E4104" s="98"/>
      <c r="G4104" s="98"/>
    </row>
    <row r="4105" spans="1:7" s="97" customFormat="1" x14ac:dyDescent="0.2">
      <c r="A4105" s="96"/>
      <c r="B4105" s="96"/>
      <c r="E4105" s="98"/>
      <c r="G4105" s="98"/>
    </row>
    <row r="4106" spans="1:7" s="97" customFormat="1" x14ac:dyDescent="0.2">
      <c r="A4106" s="96"/>
      <c r="B4106" s="96"/>
      <c r="E4106" s="98"/>
      <c r="G4106" s="98"/>
    </row>
    <row r="4107" spans="1:7" s="97" customFormat="1" x14ac:dyDescent="0.2">
      <c r="A4107" s="96"/>
      <c r="B4107" s="96"/>
      <c r="E4107" s="98"/>
      <c r="G4107" s="98"/>
    </row>
    <row r="4108" spans="1:7" s="97" customFormat="1" x14ac:dyDescent="0.2">
      <c r="A4108" s="96"/>
      <c r="B4108" s="96"/>
      <c r="E4108" s="98"/>
      <c r="G4108" s="98"/>
    </row>
    <row r="4109" spans="1:7" s="97" customFormat="1" x14ac:dyDescent="0.2">
      <c r="A4109" s="96"/>
      <c r="B4109" s="96"/>
      <c r="E4109" s="98"/>
      <c r="G4109" s="98"/>
    </row>
    <row r="4110" spans="1:7" s="97" customFormat="1" x14ac:dyDescent="0.2">
      <c r="A4110" s="96"/>
      <c r="B4110" s="96"/>
      <c r="E4110" s="98"/>
      <c r="G4110" s="98"/>
    </row>
    <row r="4111" spans="1:7" s="97" customFormat="1" x14ac:dyDescent="0.2">
      <c r="A4111" s="96"/>
      <c r="B4111" s="96"/>
      <c r="E4111" s="98"/>
      <c r="G4111" s="98"/>
    </row>
    <row r="4112" spans="1:7" s="97" customFormat="1" x14ac:dyDescent="0.2">
      <c r="A4112" s="96"/>
      <c r="B4112" s="96"/>
      <c r="E4112" s="98"/>
      <c r="G4112" s="98"/>
    </row>
    <row r="4113" spans="1:7" s="97" customFormat="1" x14ac:dyDescent="0.2">
      <c r="A4113" s="96"/>
      <c r="B4113" s="96"/>
      <c r="E4113" s="98"/>
      <c r="G4113" s="98"/>
    </row>
    <row r="4114" spans="1:7" s="97" customFormat="1" x14ac:dyDescent="0.2">
      <c r="A4114" s="96"/>
      <c r="B4114" s="96"/>
      <c r="E4114" s="98"/>
      <c r="G4114" s="98"/>
    </row>
    <row r="4115" spans="1:7" s="97" customFormat="1" x14ac:dyDescent="0.2">
      <c r="A4115" s="96"/>
      <c r="B4115" s="96"/>
      <c r="E4115" s="98"/>
      <c r="G4115" s="98"/>
    </row>
    <row r="4116" spans="1:7" s="97" customFormat="1" x14ac:dyDescent="0.2">
      <c r="A4116" s="96"/>
      <c r="B4116" s="96"/>
      <c r="E4116" s="98"/>
      <c r="G4116" s="98"/>
    </row>
    <row r="4117" spans="1:7" s="97" customFormat="1" x14ac:dyDescent="0.2">
      <c r="A4117" s="96"/>
      <c r="B4117" s="96"/>
      <c r="E4117" s="98"/>
      <c r="G4117" s="98"/>
    </row>
    <row r="4118" spans="1:7" s="97" customFormat="1" x14ac:dyDescent="0.2">
      <c r="A4118" s="96"/>
      <c r="B4118" s="96"/>
      <c r="E4118" s="98"/>
      <c r="G4118" s="98"/>
    </row>
    <row r="4119" spans="1:7" s="97" customFormat="1" x14ac:dyDescent="0.2">
      <c r="A4119" s="96"/>
      <c r="B4119" s="96"/>
      <c r="E4119" s="98"/>
      <c r="G4119" s="98"/>
    </row>
    <row r="4120" spans="1:7" s="97" customFormat="1" x14ac:dyDescent="0.2">
      <c r="A4120" s="96"/>
      <c r="B4120" s="96"/>
      <c r="E4120" s="98"/>
      <c r="G4120" s="98"/>
    </row>
    <row r="4121" spans="1:7" s="97" customFormat="1" x14ac:dyDescent="0.2">
      <c r="A4121" s="96"/>
      <c r="B4121" s="96"/>
      <c r="E4121" s="98"/>
      <c r="G4121" s="98"/>
    </row>
    <row r="4122" spans="1:7" s="97" customFormat="1" x14ac:dyDescent="0.2">
      <c r="A4122" s="96"/>
      <c r="B4122" s="96"/>
      <c r="E4122" s="98"/>
      <c r="G4122" s="98"/>
    </row>
    <row r="4123" spans="1:7" s="97" customFormat="1" x14ac:dyDescent="0.2">
      <c r="A4123" s="96"/>
      <c r="B4123" s="96"/>
      <c r="E4123" s="98"/>
      <c r="G4123" s="98"/>
    </row>
    <row r="4124" spans="1:7" s="97" customFormat="1" x14ac:dyDescent="0.2">
      <c r="A4124" s="96"/>
      <c r="B4124" s="96"/>
      <c r="E4124" s="98"/>
      <c r="G4124" s="98"/>
    </row>
    <row r="4125" spans="1:7" s="97" customFormat="1" x14ac:dyDescent="0.2">
      <c r="A4125" s="96"/>
      <c r="B4125" s="96"/>
      <c r="E4125" s="98"/>
      <c r="G4125" s="98"/>
    </row>
    <row r="4126" spans="1:7" s="97" customFormat="1" x14ac:dyDescent="0.2">
      <c r="A4126" s="96"/>
      <c r="B4126" s="96"/>
      <c r="E4126" s="98"/>
      <c r="G4126" s="98"/>
    </row>
    <row r="4127" spans="1:7" s="97" customFormat="1" x14ac:dyDescent="0.2">
      <c r="A4127" s="96"/>
      <c r="B4127" s="96"/>
      <c r="E4127" s="98"/>
      <c r="G4127" s="98"/>
    </row>
    <row r="4128" spans="1:7" s="97" customFormat="1" x14ac:dyDescent="0.2">
      <c r="A4128" s="96"/>
      <c r="B4128" s="96"/>
      <c r="E4128" s="98"/>
      <c r="G4128" s="98"/>
    </row>
    <row r="4129" spans="1:7" s="97" customFormat="1" x14ac:dyDescent="0.2">
      <c r="A4129" s="96"/>
      <c r="B4129" s="96"/>
      <c r="E4129" s="98"/>
      <c r="G4129" s="98"/>
    </row>
    <row r="4130" spans="1:7" s="97" customFormat="1" x14ac:dyDescent="0.2">
      <c r="A4130" s="96"/>
      <c r="B4130" s="96"/>
      <c r="E4130" s="98"/>
      <c r="G4130" s="98"/>
    </row>
    <row r="4131" spans="1:7" s="97" customFormat="1" x14ac:dyDescent="0.2">
      <c r="A4131" s="96"/>
      <c r="B4131" s="96"/>
      <c r="E4131" s="98"/>
      <c r="G4131" s="98"/>
    </row>
    <row r="4132" spans="1:7" s="97" customFormat="1" x14ac:dyDescent="0.2">
      <c r="A4132" s="96"/>
      <c r="B4132" s="96"/>
      <c r="E4132" s="98"/>
      <c r="G4132" s="98"/>
    </row>
    <row r="4133" spans="1:7" s="97" customFormat="1" x14ac:dyDescent="0.2">
      <c r="A4133" s="96"/>
      <c r="B4133" s="96"/>
      <c r="E4133" s="98"/>
      <c r="G4133" s="98"/>
    </row>
    <row r="4134" spans="1:7" s="97" customFormat="1" x14ac:dyDescent="0.2">
      <c r="A4134" s="96"/>
      <c r="B4134" s="96"/>
      <c r="E4134" s="98"/>
      <c r="G4134" s="98"/>
    </row>
    <row r="4135" spans="1:7" s="97" customFormat="1" x14ac:dyDescent="0.2">
      <c r="A4135" s="96"/>
      <c r="B4135" s="96"/>
      <c r="E4135" s="98"/>
      <c r="G4135" s="98"/>
    </row>
    <row r="4136" spans="1:7" s="97" customFormat="1" x14ac:dyDescent="0.2">
      <c r="A4136" s="96"/>
      <c r="B4136" s="96"/>
      <c r="E4136" s="98"/>
      <c r="G4136" s="98"/>
    </row>
    <row r="4137" spans="1:7" s="97" customFormat="1" x14ac:dyDescent="0.2">
      <c r="A4137" s="96"/>
      <c r="B4137" s="96"/>
      <c r="E4137" s="98"/>
      <c r="G4137" s="98"/>
    </row>
    <row r="4138" spans="1:7" s="97" customFormat="1" x14ac:dyDescent="0.2">
      <c r="A4138" s="96"/>
      <c r="B4138" s="96"/>
      <c r="E4138" s="98"/>
      <c r="G4138" s="98"/>
    </row>
    <row r="4139" spans="1:7" s="97" customFormat="1" x14ac:dyDescent="0.2">
      <c r="A4139" s="96"/>
      <c r="B4139" s="96"/>
      <c r="E4139" s="98"/>
      <c r="G4139" s="98"/>
    </row>
    <row r="4140" spans="1:7" s="97" customFormat="1" x14ac:dyDescent="0.2">
      <c r="A4140" s="96"/>
      <c r="B4140" s="96"/>
      <c r="E4140" s="98"/>
      <c r="G4140" s="98"/>
    </row>
    <row r="4141" spans="1:7" s="97" customFormat="1" x14ac:dyDescent="0.2">
      <c r="A4141" s="96"/>
      <c r="B4141" s="96"/>
      <c r="E4141" s="98"/>
      <c r="G4141" s="98"/>
    </row>
    <row r="4142" spans="1:7" s="97" customFormat="1" x14ac:dyDescent="0.2">
      <c r="A4142" s="96"/>
      <c r="B4142" s="96"/>
      <c r="E4142" s="98"/>
      <c r="G4142" s="98"/>
    </row>
    <row r="4143" spans="1:7" s="97" customFormat="1" x14ac:dyDescent="0.2">
      <c r="A4143" s="96"/>
      <c r="B4143" s="96"/>
      <c r="E4143" s="98"/>
      <c r="G4143" s="98"/>
    </row>
    <row r="4144" spans="1:7" s="97" customFormat="1" x14ac:dyDescent="0.2">
      <c r="A4144" s="96"/>
      <c r="B4144" s="96"/>
      <c r="E4144" s="98"/>
      <c r="G4144" s="98"/>
    </row>
    <row r="4145" spans="1:7" s="97" customFormat="1" x14ac:dyDescent="0.2">
      <c r="A4145" s="96"/>
      <c r="B4145" s="96"/>
      <c r="E4145" s="98"/>
      <c r="G4145" s="98"/>
    </row>
    <row r="4146" spans="1:7" s="97" customFormat="1" x14ac:dyDescent="0.2">
      <c r="A4146" s="96"/>
      <c r="B4146" s="96"/>
      <c r="E4146" s="98"/>
      <c r="G4146" s="98"/>
    </row>
    <row r="4147" spans="1:7" s="97" customFormat="1" x14ac:dyDescent="0.2">
      <c r="A4147" s="96"/>
      <c r="B4147" s="96"/>
      <c r="E4147" s="98"/>
      <c r="G4147" s="98"/>
    </row>
    <row r="4148" spans="1:7" s="97" customFormat="1" x14ac:dyDescent="0.2">
      <c r="A4148" s="96"/>
      <c r="B4148" s="96"/>
      <c r="E4148" s="98"/>
      <c r="G4148" s="98"/>
    </row>
    <row r="4149" spans="1:7" s="97" customFormat="1" x14ac:dyDescent="0.2">
      <c r="A4149" s="96"/>
      <c r="B4149" s="96"/>
      <c r="E4149" s="98"/>
      <c r="G4149" s="98"/>
    </row>
    <row r="4150" spans="1:7" s="97" customFormat="1" x14ac:dyDescent="0.2">
      <c r="A4150" s="96"/>
      <c r="B4150" s="96"/>
      <c r="E4150" s="98"/>
      <c r="G4150" s="98"/>
    </row>
    <row r="4151" spans="1:7" s="97" customFormat="1" x14ac:dyDescent="0.2">
      <c r="A4151" s="96"/>
      <c r="B4151" s="96"/>
      <c r="E4151" s="98"/>
      <c r="G4151" s="98"/>
    </row>
    <row r="4152" spans="1:7" s="97" customFormat="1" x14ac:dyDescent="0.2">
      <c r="A4152" s="96"/>
      <c r="B4152" s="96"/>
      <c r="E4152" s="98"/>
      <c r="G4152" s="98"/>
    </row>
    <row r="4153" spans="1:7" s="97" customFormat="1" x14ac:dyDescent="0.2">
      <c r="A4153" s="96"/>
      <c r="B4153" s="96"/>
      <c r="E4153" s="98"/>
      <c r="G4153" s="98"/>
    </row>
    <row r="4154" spans="1:7" s="97" customFormat="1" x14ac:dyDescent="0.2">
      <c r="A4154" s="96"/>
      <c r="B4154" s="96"/>
      <c r="E4154" s="98"/>
      <c r="G4154" s="98"/>
    </row>
    <row r="4155" spans="1:7" s="97" customFormat="1" x14ac:dyDescent="0.2">
      <c r="A4155" s="96"/>
      <c r="B4155" s="96"/>
      <c r="E4155" s="98"/>
      <c r="G4155" s="98"/>
    </row>
    <row r="4156" spans="1:7" s="97" customFormat="1" x14ac:dyDescent="0.2">
      <c r="A4156" s="96"/>
      <c r="B4156" s="96"/>
      <c r="E4156" s="98"/>
      <c r="G4156" s="98"/>
    </row>
    <row r="4157" spans="1:7" s="97" customFormat="1" x14ac:dyDescent="0.2">
      <c r="A4157" s="96"/>
      <c r="B4157" s="96"/>
      <c r="E4157" s="98"/>
      <c r="G4157" s="98"/>
    </row>
    <row r="4158" spans="1:7" s="97" customFormat="1" x14ac:dyDescent="0.2">
      <c r="A4158" s="96"/>
      <c r="B4158" s="96"/>
      <c r="E4158" s="98"/>
      <c r="G4158" s="98"/>
    </row>
    <row r="4159" spans="1:7" s="97" customFormat="1" x14ac:dyDescent="0.2">
      <c r="A4159" s="96"/>
      <c r="B4159" s="96"/>
      <c r="E4159" s="98"/>
      <c r="G4159" s="98"/>
    </row>
    <row r="4160" spans="1:7" s="97" customFormat="1" x14ac:dyDescent="0.2">
      <c r="A4160" s="96"/>
      <c r="B4160" s="96"/>
      <c r="E4160" s="98"/>
      <c r="G4160" s="98"/>
    </row>
    <row r="4161" spans="1:7" s="97" customFormat="1" x14ac:dyDescent="0.2">
      <c r="A4161" s="96"/>
      <c r="B4161" s="96"/>
      <c r="E4161" s="98"/>
      <c r="G4161" s="98"/>
    </row>
    <row r="4162" spans="1:7" s="97" customFormat="1" x14ac:dyDescent="0.2">
      <c r="A4162" s="96"/>
      <c r="B4162" s="96"/>
      <c r="E4162" s="98"/>
      <c r="G4162" s="98"/>
    </row>
    <row r="4163" spans="1:7" s="97" customFormat="1" x14ac:dyDescent="0.2">
      <c r="A4163" s="96"/>
      <c r="B4163" s="96"/>
      <c r="E4163" s="98"/>
      <c r="G4163" s="98"/>
    </row>
    <row r="4164" spans="1:7" s="97" customFormat="1" x14ac:dyDescent="0.2">
      <c r="A4164" s="96"/>
      <c r="B4164" s="96"/>
      <c r="E4164" s="98"/>
      <c r="G4164" s="98"/>
    </row>
    <row r="4165" spans="1:7" s="97" customFormat="1" x14ac:dyDescent="0.2">
      <c r="A4165" s="96"/>
      <c r="B4165" s="96"/>
      <c r="E4165" s="98"/>
      <c r="G4165" s="98"/>
    </row>
    <row r="4166" spans="1:7" s="97" customFormat="1" x14ac:dyDescent="0.2">
      <c r="A4166" s="96"/>
      <c r="B4166" s="96"/>
      <c r="E4166" s="98"/>
      <c r="G4166" s="98"/>
    </row>
    <row r="4167" spans="1:7" s="97" customFormat="1" x14ac:dyDescent="0.2">
      <c r="A4167" s="96"/>
      <c r="B4167" s="96"/>
      <c r="E4167" s="98"/>
      <c r="G4167" s="98"/>
    </row>
    <row r="4168" spans="1:7" s="97" customFormat="1" x14ac:dyDescent="0.2">
      <c r="A4168" s="96"/>
      <c r="B4168" s="96"/>
      <c r="E4168" s="98"/>
      <c r="G4168" s="98"/>
    </row>
    <row r="4169" spans="1:7" s="97" customFormat="1" x14ac:dyDescent="0.2">
      <c r="A4169" s="96"/>
      <c r="B4169" s="96"/>
      <c r="E4169" s="98"/>
      <c r="G4169" s="98"/>
    </row>
    <row r="4170" spans="1:7" s="97" customFormat="1" x14ac:dyDescent="0.2">
      <c r="A4170" s="96"/>
      <c r="B4170" s="96"/>
      <c r="E4170" s="98"/>
      <c r="G4170" s="98"/>
    </row>
    <row r="4171" spans="1:7" s="97" customFormat="1" x14ac:dyDescent="0.2">
      <c r="A4171" s="96"/>
      <c r="B4171" s="96"/>
      <c r="E4171" s="98"/>
      <c r="G4171" s="98"/>
    </row>
    <row r="4172" spans="1:7" s="97" customFormat="1" x14ac:dyDescent="0.2">
      <c r="A4172" s="96"/>
      <c r="B4172" s="96"/>
      <c r="E4172" s="98"/>
      <c r="G4172" s="98"/>
    </row>
    <row r="4173" spans="1:7" s="97" customFormat="1" x14ac:dyDescent="0.2">
      <c r="A4173" s="96"/>
      <c r="B4173" s="96"/>
      <c r="E4173" s="98"/>
      <c r="G4173" s="98"/>
    </row>
    <row r="4174" spans="1:7" s="97" customFormat="1" x14ac:dyDescent="0.2">
      <c r="A4174" s="96"/>
      <c r="B4174" s="96"/>
      <c r="E4174" s="98"/>
      <c r="G4174" s="98"/>
    </row>
    <row r="4175" spans="1:7" s="97" customFormat="1" x14ac:dyDescent="0.2">
      <c r="A4175" s="96"/>
      <c r="B4175" s="96"/>
      <c r="E4175" s="98"/>
      <c r="G4175" s="98"/>
    </row>
    <row r="4176" spans="1:7" s="97" customFormat="1" x14ac:dyDescent="0.2">
      <c r="A4176" s="96"/>
      <c r="B4176" s="96"/>
      <c r="E4176" s="98"/>
      <c r="G4176" s="98"/>
    </row>
    <row r="4177" spans="1:7" s="97" customFormat="1" x14ac:dyDescent="0.2">
      <c r="A4177" s="96"/>
      <c r="B4177" s="96"/>
      <c r="E4177" s="98"/>
      <c r="G4177" s="98"/>
    </row>
    <row r="4178" spans="1:7" s="97" customFormat="1" x14ac:dyDescent="0.2">
      <c r="A4178" s="96"/>
      <c r="B4178" s="96"/>
      <c r="E4178" s="98"/>
      <c r="G4178" s="98"/>
    </row>
    <row r="4179" spans="1:7" s="97" customFormat="1" x14ac:dyDescent="0.2">
      <c r="A4179" s="96"/>
      <c r="B4179" s="96"/>
      <c r="E4179" s="98"/>
      <c r="G4179" s="98"/>
    </row>
    <row r="4180" spans="1:7" s="97" customFormat="1" x14ac:dyDescent="0.2">
      <c r="A4180" s="96"/>
      <c r="B4180" s="96"/>
      <c r="E4180" s="98"/>
      <c r="G4180" s="98"/>
    </row>
    <row r="4181" spans="1:7" s="97" customFormat="1" x14ac:dyDescent="0.2">
      <c r="A4181" s="96"/>
      <c r="B4181" s="96"/>
      <c r="E4181" s="98"/>
      <c r="G4181" s="98"/>
    </row>
    <row r="4182" spans="1:7" s="97" customFormat="1" x14ac:dyDescent="0.2">
      <c r="A4182" s="96"/>
      <c r="B4182" s="96"/>
      <c r="E4182" s="98"/>
      <c r="G4182" s="98"/>
    </row>
    <row r="4183" spans="1:7" s="97" customFormat="1" x14ac:dyDescent="0.2">
      <c r="A4183" s="96"/>
      <c r="B4183" s="96"/>
      <c r="E4183" s="98"/>
      <c r="G4183" s="98"/>
    </row>
    <row r="4184" spans="1:7" s="97" customFormat="1" x14ac:dyDescent="0.2">
      <c r="A4184" s="96"/>
      <c r="B4184" s="96"/>
      <c r="E4184" s="98"/>
      <c r="G4184" s="98"/>
    </row>
    <row r="4185" spans="1:7" s="97" customFormat="1" x14ac:dyDescent="0.2">
      <c r="A4185" s="96"/>
      <c r="B4185" s="96"/>
      <c r="E4185" s="98"/>
      <c r="G4185" s="98"/>
    </row>
    <row r="4186" spans="1:7" s="97" customFormat="1" x14ac:dyDescent="0.2">
      <c r="A4186" s="96"/>
      <c r="B4186" s="96"/>
      <c r="E4186" s="98"/>
      <c r="G4186" s="98"/>
    </row>
    <row r="4187" spans="1:7" s="97" customFormat="1" x14ac:dyDescent="0.2">
      <c r="A4187" s="96"/>
      <c r="B4187" s="96"/>
      <c r="E4187" s="98"/>
      <c r="G4187" s="98"/>
    </row>
    <row r="4188" spans="1:7" s="97" customFormat="1" x14ac:dyDescent="0.2">
      <c r="A4188" s="96"/>
      <c r="B4188" s="96"/>
      <c r="E4188" s="98"/>
      <c r="G4188" s="98"/>
    </row>
    <row r="4189" spans="1:7" s="97" customFormat="1" x14ac:dyDescent="0.2">
      <c r="A4189" s="96"/>
      <c r="B4189" s="96"/>
      <c r="E4189" s="98"/>
      <c r="G4189" s="98"/>
    </row>
    <row r="4190" spans="1:7" s="97" customFormat="1" x14ac:dyDescent="0.2">
      <c r="A4190" s="96"/>
      <c r="B4190" s="96"/>
      <c r="E4190" s="98"/>
      <c r="G4190" s="98"/>
    </row>
    <row r="4191" spans="1:7" s="97" customFormat="1" x14ac:dyDescent="0.2">
      <c r="A4191" s="96"/>
      <c r="B4191" s="96"/>
      <c r="E4191" s="98"/>
      <c r="G4191" s="98"/>
    </row>
    <row r="4192" spans="1:7" s="97" customFormat="1" x14ac:dyDescent="0.2">
      <c r="A4192" s="96"/>
      <c r="B4192" s="96"/>
      <c r="E4192" s="98"/>
      <c r="G4192" s="98"/>
    </row>
    <row r="4193" spans="1:7" s="97" customFormat="1" x14ac:dyDescent="0.2">
      <c r="A4193" s="96"/>
      <c r="B4193" s="96"/>
      <c r="E4193" s="98"/>
      <c r="G4193" s="98"/>
    </row>
    <row r="4194" spans="1:7" s="97" customFormat="1" x14ac:dyDescent="0.2">
      <c r="A4194" s="96"/>
      <c r="B4194" s="96"/>
      <c r="E4194" s="98"/>
      <c r="G4194" s="98"/>
    </row>
    <row r="4195" spans="1:7" s="97" customFormat="1" x14ac:dyDescent="0.2">
      <c r="A4195" s="96"/>
      <c r="B4195" s="96"/>
      <c r="E4195" s="98"/>
      <c r="G4195" s="98"/>
    </row>
    <row r="4196" spans="1:7" s="97" customFormat="1" x14ac:dyDescent="0.2">
      <c r="A4196" s="96"/>
      <c r="B4196" s="96"/>
      <c r="E4196" s="98"/>
      <c r="G4196" s="98"/>
    </row>
    <row r="4197" spans="1:7" s="97" customFormat="1" x14ac:dyDescent="0.2">
      <c r="A4197" s="96"/>
      <c r="B4197" s="96"/>
      <c r="E4197" s="98"/>
      <c r="G4197" s="98"/>
    </row>
    <row r="4198" spans="1:7" s="97" customFormat="1" x14ac:dyDescent="0.2">
      <c r="A4198" s="96"/>
      <c r="B4198" s="96"/>
      <c r="E4198" s="98"/>
      <c r="G4198" s="98"/>
    </row>
    <row r="4199" spans="1:7" s="97" customFormat="1" x14ac:dyDescent="0.2">
      <c r="A4199" s="96"/>
      <c r="B4199" s="96"/>
      <c r="E4199" s="98"/>
      <c r="G4199" s="98"/>
    </row>
    <row r="4200" spans="1:7" s="97" customFormat="1" x14ac:dyDescent="0.2">
      <c r="A4200" s="96"/>
      <c r="B4200" s="96"/>
      <c r="E4200" s="98"/>
      <c r="G4200" s="98"/>
    </row>
    <row r="4201" spans="1:7" s="97" customFormat="1" x14ac:dyDescent="0.2">
      <c r="A4201" s="96"/>
      <c r="B4201" s="96"/>
      <c r="E4201" s="98"/>
      <c r="G4201" s="98"/>
    </row>
    <row r="4202" spans="1:7" s="97" customFormat="1" x14ac:dyDescent="0.2">
      <c r="A4202" s="96"/>
      <c r="B4202" s="96"/>
      <c r="E4202" s="98"/>
      <c r="G4202" s="98"/>
    </row>
    <row r="4203" spans="1:7" s="97" customFormat="1" x14ac:dyDescent="0.2">
      <c r="A4203" s="96"/>
      <c r="B4203" s="96"/>
      <c r="E4203" s="98"/>
      <c r="G4203" s="98"/>
    </row>
    <row r="4204" spans="1:7" s="97" customFormat="1" x14ac:dyDescent="0.2">
      <c r="A4204" s="96"/>
      <c r="B4204" s="96"/>
      <c r="E4204" s="98"/>
      <c r="G4204" s="98"/>
    </row>
    <row r="4205" spans="1:7" s="97" customFormat="1" x14ac:dyDescent="0.2">
      <c r="A4205" s="96"/>
      <c r="B4205" s="96"/>
      <c r="E4205" s="98"/>
      <c r="G4205" s="98"/>
    </row>
    <row r="4206" spans="1:7" s="97" customFormat="1" x14ac:dyDescent="0.2">
      <c r="A4206" s="96"/>
      <c r="B4206" s="96"/>
      <c r="E4206" s="98"/>
      <c r="G4206" s="98"/>
    </row>
    <row r="4207" spans="1:7" s="97" customFormat="1" x14ac:dyDescent="0.2">
      <c r="A4207" s="96"/>
      <c r="B4207" s="96"/>
      <c r="E4207" s="98"/>
      <c r="G4207" s="98"/>
    </row>
    <row r="4208" spans="1:7" s="97" customFormat="1" x14ac:dyDescent="0.2">
      <c r="A4208" s="96"/>
      <c r="B4208" s="96"/>
      <c r="E4208" s="98"/>
      <c r="G4208" s="98"/>
    </row>
    <row r="4209" spans="1:7" s="97" customFormat="1" x14ac:dyDescent="0.2">
      <c r="A4209" s="96"/>
      <c r="B4209" s="96"/>
      <c r="E4209" s="98"/>
      <c r="G4209" s="98"/>
    </row>
    <row r="4210" spans="1:7" s="97" customFormat="1" x14ac:dyDescent="0.2">
      <c r="A4210" s="96"/>
      <c r="B4210" s="96"/>
      <c r="E4210" s="98"/>
      <c r="G4210" s="98"/>
    </row>
    <row r="4211" spans="1:7" s="97" customFormat="1" x14ac:dyDescent="0.2">
      <c r="A4211" s="96"/>
      <c r="B4211" s="96"/>
      <c r="E4211" s="98"/>
      <c r="G4211" s="98"/>
    </row>
    <row r="4212" spans="1:7" s="97" customFormat="1" x14ac:dyDescent="0.2">
      <c r="A4212" s="96"/>
      <c r="B4212" s="96"/>
      <c r="E4212" s="98"/>
      <c r="G4212" s="98"/>
    </row>
    <row r="4213" spans="1:7" s="97" customFormat="1" x14ac:dyDescent="0.2">
      <c r="A4213" s="96"/>
      <c r="B4213" s="96"/>
      <c r="E4213" s="98"/>
      <c r="G4213" s="98"/>
    </row>
    <row r="4214" spans="1:7" s="97" customFormat="1" x14ac:dyDescent="0.2">
      <c r="A4214" s="96"/>
      <c r="B4214" s="96"/>
      <c r="E4214" s="98"/>
      <c r="G4214" s="98"/>
    </row>
    <row r="4215" spans="1:7" s="97" customFormat="1" x14ac:dyDescent="0.2">
      <c r="A4215" s="96"/>
      <c r="B4215" s="96"/>
      <c r="E4215" s="98"/>
      <c r="G4215" s="98"/>
    </row>
    <row r="4216" spans="1:7" s="97" customFormat="1" x14ac:dyDescent="0.2">
      <c r="A4216" s="96"/>
      <c r="B4216" s="96"/>
      <c r="E4216" s="98"/>
      <c r="G4216" s="98"/>
    </row>
    <row r="4217" spans="1:7" s="97" customFormat="1" x14ac:dyDescent="0.2">
      <c r="A4217" s="96"/>
      <c r="B4217" s="96"/>
      <c r="E4217" s="98"/>
      <c r="G4217" s="98"/>
    </row>
    <row r="4218" spans="1:7" s="97" customFormat="1" x14ac:dyDescent="0.2">
      <c r="A4218" s="96"/>
      <c r="B4218" s="96"/>
      <c r="E4218" s="98"/>
      <c r="G4218" s="98"/>
    </row>
    <row r="4219" spans="1:7" s="97" customFormat="1" x14ac:dyDescent="0.2">
      <c r="A4219" s="96"/>
      <c r="B4219" s="96"/>
      <c r="E4219" s="98"/>
      <c r="G4219" s="98"/>
    </row>
    <row r="4220" spans="1:7" s="97" customFormat="1" x14ac:dyDescent="0.2">
      <c r="A4220" s="96"/>
      <c r="B4220" s="96"/>
      <c r="E4220" s="98"/>
      <c r="G4220" s="98"/>
    </row>
    <row r="4221" spans="1:7" s="97" customFormat="1" x14ac:dyDescent="0.2">
      <c r="A4221" s="96"/>
      <c r="B4221" s="96"/>
      <c r="E4221" s="98"/>
      <c r="G4221" s="98"/>
    </row>
    <row r="4222" spans="1:7" s="97" customFormat="1" x14ac:dyDescent="0.2">
      <c r="A4222" s="96"/>
      <c r="B4222" s="96"/>
      <c r="E4222" s="98"/>
      <c r="G4222" s="98"/>
    </row>
    <row r="4223" spans="1:7" s="97" customFormat="1" x14ac:dyDescent="0.2">
      <c r="A4223" s="96"/>
      <c r="B4223" s="96"/>
      <c r="E4223" s="98"/>
      <c r="G4223" s="98"/>
    </row>
    <row r="4224" spans="1:7" s="97" customFormat="1" x14ac:dyDescent="0.2">
      <c r="A4224" s="96"/>
      <c r="B4224" s="96"/>
      <c r="E4224" s="98"/>
      <c r="G4224" s="98"/>
    </row>
    <row r="4225" spans="1:7" s="97" customFormat="1" x14ac:dyDescent="0.2">
      <c r="A4225" s="96"/>
      <c r="B4225" s="96"/>
      <c r="E4225" s="98"/>
      <c r="G4225" s="98"/>
    </row>
    <row r="4226" spans="1:7" s="97" customFormat="1" x14ac:dyDescent="0.2">
      <c r="A4226" s="96"/>
      <c r="B4226" s="96"/>
      <c r="E4226" s="98"/>
      <c r="G4226" s="98"/>
    </row>
    <row r="4227" spans="1:7" s="97" customFormat="1" x14ac:dyDescent="0.2">
      <c r="A4227" s="96"/>
      <c r="B4227" s="96"/>
      <c r="E4227" s="98"/>
      <c r="G4227" s="98"/>
    </row>
    <row r="4228" spans="1:7" s="97" customFormat="1" x14ac:dyDescent="0.2">
      <c r="A4228" s="96"/>
      <c r="B4228" s="96"/>
      <c r="E4228" s="98"/>
      <c r="G4228" s="98"/>
    </row>
    <row r="4229" spans="1:7" s="97" customFormat="1" x14ac:dyDescent="0.2">
      <c r="A4229" s="96"/>
      <c r="B4229" s="96"/>
      <c r="E4229" s="98"/>
      <c r="G4229" s="98"/>
    </row>
    <row r="4230" spans="1:7" s="97" customFormat="1" x14ac:dyDescent="0.2">
      <c r="A4230" s="96"/>
      <c r="B4230" s="96"/>
      <c r="E4230" s="98"/>
      <c r="G4230" s="98"/>
    </row>
    <row r="4231" spans="1:7" s="97" customFormat="1" x14ac:dyDescent="0.2">
      <c r="A4231" s="96"/>
      <c r="B4231" s="96"/>
      <c r="E4231" s="98"/>
      <c r="G4231" s="98"/>
    </row>
    <row r="4232" spans="1:7" s="97" customFormat="1" x14ac:dyDescent="0.2">
      <c r="A4232" s="96"/>
      <c r="B4232" s="96"/>
      <c r="E4232" s="98"/>
      <c r="G4232" s="98"/>
    </row>
    <row r="4233" spans="1:7" s="97" customFormat="1" x14ac:dyDescent="0.2">
      <c r="A4233" s="96"/>
      <c r="B4233" s="96"/>
      <c r="E4233" s="98"/>
      <c r="G4233" s="98"/>
    </row>
    <row r="4234" spans="1:7" s="97" customFormat="1" x14ac:dyDescent="0.2">
      <c r="A4234" s="96"/>
      <c r="B4234" s="96"/>
      <c r="E4234" s="98"/>
      <c r="G4234" s="98"/>
    </row>
    <row r="4235" spans="1:7" s="97" customFormat="1" x14ac:dyDescent="0.2">
      <c r="A4235" s="96"/>
      <c r="B4235" s="96"/>
      <c r="E4235" s="98"/>
      <c r="G4235" s="98"/>
    </row>
    <row r="4236" spans="1:7" s="97" customFormat="1" x14ac:dyDescent="0.2">
      <c r="A4236" s="96"/>
      <c r="B4236" s="96"/>
      <c r="E4236" s="98"/>
      <c r="G4236" s="98"/>
    </row>
    <row r="4237" spans="1:7" s="97" customFormat="1" x14ac:dyDescent="0.2">
      <c r="A4237" s="96"/>
      <c r="B4237" s="96"/>
      <c r="E4237" s="98"/>
      <c r="G4237" s="98"/>
    </row>
    <row r="4238" spans="1:7" s="97" customFormat="1" x14ac:dyDescent="0.2">
      <c r="A4238" s="96"/>
      <c r="B4238" s="96"/>
      <c r="E4238" s="98"/>
      <c r="G4238" s="98"/>
    </row>
    <row r="4239" spans="1:7" s="97" customFormat="1" x14ac:dyDescent="0.2">
      <c r="A4239" s="96"/>
      <c r="B4239" s="96"/>
      <c r="E4239" s="98"/>
      <c r="G4239" s="98"/>
    </row>
    <row r="4240" spans="1:7" s="97" customFormat="1" x14ac:dyDescent="0.2">
      <c r="A4240" s="96"/>
      <c r="B4240" s="96"/>
      <c r="E4240" s="98"/>
      <c r="G4240" s="98"/>
    </row>
    <row r="4241" spans="1:7" s="97" customFormat="1" x14ac:dyDescent="0.2">
      <c r="A4241" s="96"/>
      <c r="B4241" s="96"/>
      <c r="E4241" s="98"/>
      <c r="G4241" s="98"/>
    </row>
    <row r="4242" spans="1:7" s="97" customFormat="1" x14ac:dyDescent="0.2">
      <c r="A4242" s="96"/>
      <c r="B4242" s="96"/>
      <c r="E4242" s="98"/>
      <c r="G4242" s="98"/>
    </row>
    <row r="4243" spans="1:7" s="97" customFormat="1" x14ac:dyDescent="0.2">
      <c r="A4243" s="96"/>
      <c r="B4243" s="96"/>
      <c r="E4243" s="98"/>
      <c r="G4243" s="98"/>
    </row>
    <row r="4244" spans="1:7" s="97" customFormat="1" x14ac:dyDescent="0.2">
      <c r="A4244" s="96"/>
      <c r="B4244" s="96"/>
      <c r="E4244" s="98"/>
      <c r="G4244" s="98"/>
    </row>
    <row r="4245" spans="1:7" s="97" customFormat="1" x14ac:dyDescent="0.2">
      <c r="A4245" s="96"/>
      <c r="B4245" s="96"/>
      <c r="E4245" s="98"/>
      <c r="G4245" s="98"/>
    </row>
    <row r="4246" spans="1:7" s="97" customFormat="1" x14ac:dyDescent="0.2">
      <c r="A4246" s="96"/>
      <c r="B4246" s="96"/>
      <c r="E4246" s="98"/>
      <c r="G4246" s="98"/>
    </row>
    <row r="4247" spans="1:7" s="97" customFormat="1" x14ac:dyDescent="0.2">
      <c r="A4247" s="96"/>
      <c r="B4247" s="96"/>
      <c r="E4247" s="98"/>
      <c r="G4247" s="98"/>
    </row>
    <row r="4248" spans="1:7" s="97" customFormat="1" x14ac:dyDescent="0.2">
      <c r="A4248" s="96"/>
      <c r="B4248" s="96"/>
      <c r="E4248" s="98"/>
      <c r="G4248" s="98"/>
    </row>
    <row r="4249" spans="1:7" s="97" customFormat="1" x14ac:dyDescent="0.2">
      <c r="A4249" s="96"/>
      <c r="B4249" s="96"/>
      <c r="E4249" s="98"/>
      <c r="G4249" s="98"/>
    </row>
    <row r="4250" spans="1:7" s="97" customFormat="1" x14ac:dyDescent="0.2">
      <c r="A4250" s="96"/>
      <c r="B4250" s="96"/>
      <c r="E4250" s="98"/>
      <c r="G4250" s="98"/>
    </row>
    <row r="4251" spans="1:7" s="97" customFormat="1" x14ac:dyDescent="0.2">
      <c r="A4251" s="96"/>
      <c r="B4251" s="96"/>
      <c r="E4251" s="98"/>
      <c r="G4251" s="98"/>
    </row>
    <row r="4252" spans="1:7" s="97" customFormat="1" x14ac:dyDescent="0.2">
      <c r="A4252" s="96"/>
      <c r="B4252" s="96"/>
      <c r="E4252" s="98"/>
      <c r="G4252" s="98"/>
    </row>
    <row r="4253" spans="1:7" s="97" customFormat="1" x14ac:dyDescent="0.2">
      <c r="A4253" s="96"/>
      <c r="B4253" s="96"/>
      <c r="E4253" s="98"/>
      <c r="G4253" s="98"/>
    </row>
    <row r="4254" spans="1:7" s="97" customFormat="1" x14ac:dyDescent="0.2">
      <c r="A4254" s="96"/>
      <c r="B4254" s="96"/>
      <c r="E4254" s="98"/>
      <c r="G4254" s="98"/>
    </row>
    <row r="4255" spans="1:7" s="97" customFormat="1" x14ac:dyDescent="0.2">
      <c r="A4255" s="96"/>
      <c r="B4255" s="96"/>
      <c r="E4255" s="98"/>
      <c r="G4255" s="98"/>
    </row>
    <row r="4256" spans="1:7" s="97" customFormat="1" x14ac:dyDescent="0.2">
      <c r="A4256" s="96"/>
      <c r="B4256" s="96"/>
      <c r="E4256" s="98"/>
      <c r="G4256" s="98"/>
    </row>
    <row r="4257" spans="1:7" s="97" customFormat="1" x14ac:dyDescent="0.2">
      <c r="A4257" s="96"/>
      <c r="B4257" s="96"/>
      <c r="E4257" s="98"/>
      <c r="G4257" s="98"/>
    </row>
    <row r="4258" spans="1:7" s="97" customFormat="1" x14ac:dyDescent="0.2">
      <c r="A4258" s="96"/>
      <c r="B4258" s="96"/>
      <c r="E4258" s="98"/>
      <c r="G4258" s="98"/>
    </row>
    <row r="4259" spans="1:7" s="97" customFormat="1" x14ac:dyDescent="0.2">
      <c r="A4259" s="96"/>
      <c r="B4259" s="96"/>
      <c r="E4259" s="98"/>
      <c r="G4259" s="98"/>
    </row>
    <row r="4260" spans="1:7" s="97" customFormat="1" x14ac:dyDescent="0.2">
      <c r="A4260" s="96"/>
      <c r="B4260" s="96"/>
      <c r="E4260" s="98"/>
      <c r="G4260" s="98"/>
    </row>
    <row r="4261" spans="1:7" s="97" customFormat="1" x14ac:dyDescent="0.2">
      <c r="A4261" s="96"/>
      <c r="B4261" s="96"/>
      <c r="E4261" s="98"/>
      <c r="G4261" s="98"/>
    </row>
    <row r="4262" spans="1:7" s="97" customFormat="1" x14ac:dyDescent="0.2">
      <c r="A4262" s="96"/>
      <c r="B4262" s="96"/>
      <c r="E4262" s="98"/>
      <c r="G4262" s="98"/>
    </row>
    <row r="4263" spans="1:7" s="97" customFormat="1" x14ac:dyDescent="0.2">
      <c r="A4263" s="96"/>
      <c r="B4263" s="96"/>
      <c r="E4263" s="98"/>
      <c r="G4263" s="98"/>
    </row>
    <row r="4264" spans="1:7" s="97" customFormat="1" x14ac:dyDescent="0.2">
      <c r="A4264" s="96"/>
      <c r="B4264" s="96"/>
      <c r="E4264" s="98"/>
      <c r="G4264" s="98"/>
    </row>
    <row r="4265" spans="1:7" s="97" customFormat="1" x14ac:dyDescent="0.2">
      <c r="A4265" s="96"/>
      <c r="B4265" s="96"/>
      <c r="E4265" s="98"/>
      <c r="G4265" s="98"/>
    </row>
    <row r="4266" spans="1:7" s="97" customFormat="1" x14ac:dyDescent="0.2">
      <c r="A4266" s="96"/>
      <c r="B4266" s="96"/>
      <c r="E4266" s="98"/>
      <c r="G4266" s="98"/>
    </row>
    <row r="4267" spans="1:7" s="97" customFormat="1" x14ac:dyDescent="0.2">
      <c r="A4267" s="96"/>
      <c r="B4267" s="96"/>
      <c r="E4267" s="98"/>
      <c r="G4267" s="98"/>
    </row>
    <row r="4268" spans="1:7" s="97" customFormat="1" x14ac:dyDescent="0.2">
      <c r="A4268" s="96"/>
      <c r="B4268" s="96"/>
      <c r="E4268" s="98"/>
      <c r="G4268" s="98"/>
    </row>
    <row r="4269" spans="1:7" s="97" customFormat="1" x14ac:dyDescent="0.2">
      <c r="A4269" s="96"/>
      <c r="B4269" s="96"/>
      <c r="E4269" s="98"/>
      <c r="G4269" s="98"/>
    </row>
    <row r="4270" spans="1:7" s="97" customFormat="1" x14ac:dyDescent="0.2">
      <c r="A4270" s="96"/>
      <c r="B4270" s="96"/>
      <c r="E4270" s="98"/>
      <c r="G4270" s="98"/>
    </row>
    <row r="4271" spans="1:7" s="97" customFormat="1" x14ac:dyDescent="0.2">
      <c r="A4271" s="96"/>
      <c r="B4271" s="96"/>
      <c r="E4271" s="98"/>
      <c r="G4271" s="98"/>
    </row>
    <row r="4272" spans="1:7" s="97" customFormat="1" x14ac:dyDescent="0.2">
      <c r="A4272" s="96"/>
      <c r="B4272" s="96"/>
      <c r="E4272" s="98"/>
      <c r="G4272" s="98"/>
    </row>
    <row r="4273" spans="1:7" s="97" customFormat="1" x14ac:dyDescent="0.2">
      <c r="A4273" s="96"/>
      <c r="B4273" s="96"/>
      <c r="E4273" s="98"/>
      <c r="G4273" s="98"/>
    </row>
    <row r="4274" spans="1:7" s="97" customFormat="1" x14ac:dyDescent="0.2">
      <c r="A4274" s="96"/>
      <c r="B4274" s="96"/>
      <c r="E4274" s="98"/>
      <c r="G4274" s="98"/>
    </row>
    <row r="4275" spans="1:7" s="97" customFormat="1" x14ac:dyDescent="0.2">
      <c r="A4275" s="96"/>
      <c r="B4275" s="96"/>
      <c r="E4275" s="98"/>
      <c r="G4275" s="98"/>
    </row>
    <row r="4276" spans="1:7" s="97" customFormat="1" x14ac:dyDescent="0.2">
      <c r="A4276" s="96"/>
      <c r="B4276" s="96"/>
      <c r="E4276" s="98"/>
      <c r="G4276" s="98"/>
    </row>
    <row r="4277" spans="1:7" s="97" customFormat="1" x14ac:dyDescent="0.2">
      <c r="A4277" s="96"/>
      <c r="B4277" s="96"/>
      <c r="E4277" s="98"/>
      <c r="G4277" s="98"/>
    </row>
    <row r="4278" spans="1:7" s="97" customFormat="1" x14ac:dyDescent="0.2">
      <c r="A4278" s="96"/>
      <c r="B4278" s="96"/>
      <c r="E4278" s="98"/>
      <c r="G4278" s="98"/>
    </row>
    <row r="4279" spans="1:7" s="97" customFormat="1" x14ac:dyDescent="0.2">
      <c r="A4279" s="96"/>
      <c r="B4279" s="96"/>
      <c r="E4279" s="98"/>
      <c r="G4279" s="98"/>
    </row>
    <row r="4280" spans="1:7" s="97" customFormat="1" x14ac:dyDescent="0.2">
      <c r="A4280" s="96"/>
      <c r="B4280" s="96"/>
      <c r="E4280" s="98"/>
      <c r="G4280" s="98"/>
    </row>
    <row r="4281" spans="1:7" s="97" customFormat="1" x14ac:dyDescent="0.2">
      <c r="A4281" s="96"/>
      <c r="B4281" s="96"/>
      <c r="E4281" s="98"/>
      <c r="G4281" s="98"/>
    </row>
    <row r="4282" spans="1:7" s="97" customFormat="1" x14ac:dyDescent="0.2">
      <c r="A4282" s="96"/>
      <c r="B4282" s="96"/>
      <c r="E4282" s="98"/>
      <c r="G4282" s="98"/>
    </row>
    <row r="4283" spans="1:7" s="97" customFormat="1" x14ac:dyDescent="0.2">
      <c r="A4283" s="96"/>
      <c r="B4283" s="96"/>
      <c r="E4283" s="98"/>
      <c r="G4283" s="98"/>
    </row>
    <row r="4284" spans="1:7" s="97" customFormat="1" x14ac:dyDescent="0.2">
      <c r="A4284" s="96"/>
      <c r="B4284" s="96"/>
      <c r="E4284" s="98"/>
      <c r="G4284" s="98"/>
    </row>
    <row r="4285" spans="1:7" s="97" customFormat="1" x14ac:dyDescent="0.2">
      <c r="A4285" s="96"/>
      <c r="B4285" s="96"/>
      <c r="E4285" s="98"/>
      <c r="G4285" s="98"/>
    </row>
    <row r="4286" spans="1:7" s="97" customFormat="1" x14ac:dyDescent="0.2">
      <c r="A4286" s="96"/>
      <c r="B4286" s="96"/>
      <c r="E4286" s="98"/>
      <c r="G4286" s="98"/>
    </row>
    <row r="4287" spans="1:7" s="97" customFormat="1" x14ac:dyDescent="0.2">
      <c r="A4287" s="96"/>
      <c r="B4287" s="96"/>
      <c r="E4287" s="98"/>
      <c r="G4287" s="98"/>
    </row>
    <row r="4288" spans="1:7" s="97" customFormat="1" x14ac:dyDescent="0.2">
      <c r="A4288" s="96"/>
      <c r="B4288" s="96"/>
      <c r="E4288" s="98"/>
      <c r="G4288" s="98"/>
    </row>
    <row r="4289" spans="1:7" s="97" customFormat="1" x14ac:dyDescent="0.2">
      <c r="A4289" s="96"/>
      <c r="B4289" s="96"/>
      <c r="E4289" s="98"/>
      <c r="G4289" s="98"/>
    </row>
    <row r="4290" spans="1:7" s="97" customFormat="1" x14ac:dyDescent="0.2">
      <c r="A4290" s="96"/>
      <c r="B4290" s="96"/>
      <c r="E4290" s="98"/>
      <c r="G4290" s="98"/>
    </row>
    <row r="4291" spans="1:7" s="97" customFormat="1" x14ac:dyDescent="0.2">
      <c r="A4291" s="96"/>
      <c r="B4291" s="96"/>
      <c r="E4291" s="98"/>
      <c r="G4291" s="98"/>
    </row>
    <row r="4292" spans="1:7" s="97" customFormat="1" x14ac:dyDescent="0.2">
      <c r="A4292" s="96"/>
      <c r="B4292" s="96"/>
      <c r="E4292" s="98"/>
      <c r="G4292" s="98"/>
    </row>
    <row r="4293" spans="1:7" s="97" customFormat="1" x14ac:dyDescent="0.2">
      <c r="A4293" s="96"/>
      <c r="B4293" s="96"/>
      <c r="E4293" s="98"/>
      <c r="G4293" s="98"/>
    </row>
    <row r="4294" spans="1:7" s="97" customFormat="1" x14ac:dyDescent="0.2">
      <c r="A4294" s="96"/>
      <c r="B4294" s="96"/>
      <c r="E4294" s="98"/>
      <c r="G4294" s="98"/>
    </row>
    <row r="4295" spans="1:7" s="97" customFormat="1" x14ac:dyDescent="0.2">
      <c r="A4295" s="96"/>
      <c r="B4295" s="96"/>
      <c r="E4295" s="98"/>
      <c r="G4295" s="98"/>
    </row>
    <row r="4296" spans="1:7" s="97" customFormat="1" x14ac:dyDescent="0.2">
      <c r="A4296" s="96"/>
      <c r="B4296" s="96"/>
      <c r="E4296" s="98"/>
      <c r="G4296" s="98"/>
    </row>
    <row r="4297" spans="1:7" s="97" customFormat="1" x14ac:dyDescent="0.2">
      <c r="A4297" s="96"/>
      <c r="B4297" s="96"/>
      <c r="E4297" s="98"/>
      <c r="G4297" s="98"/>
    </row>
    <row r="4298" spans="1:7" s="97" customFormat="1" x14ac:dyDescent="0.2">
      <c r="A4298" s="96"/>
      <c r="B4298" s="96"/>
      <c r="E4298" s="98"/>
      <c r="G4298" s="98"/>
    </row>
    <row r="4299" spans="1:7" s="97" customFormat="1" x14ac:dyDescent="0.2">
      <c r="A4299" s="96"/>
      <c r="B4299" s="96"/>
      <c r="E4299" s="98"/>
      <c r="G4299" s="98"/>
    </row>
    <row r="4300" spans="1:7" s="97" customFormat="1" x14ac:dyDescent="0.2">
      <c r="A4300" s="96"/>
      <c r="B4300" s="96"/>
      <c r="E4300" s="98"/>
      <c r="G4300" s="98"/>
    </row>
    <row r="4301" spans="1:7" s="97" customFormat="1" x14ac:dyDescent="0.2">
      <c r="A4301" s="96"/>
      <c r="B4301" s="96"/>
      <c r="E4301" s="98"/>
      <c r="G4301" s="98"/>
    </row>
    <row r="4302" spans="1:7" s="97" customFormat="1" x14ac:dyDescent="0.2">
      <c r="A4302" s="96"/>
      <c r="B4302" s="96"/>
      <c r="E4302" s="98"/>
      <c r="G4302" s="98"/>
    </row>
    <row r="4303" spans="1:7" s="97" customFormat="1" x14ac:dyDescent="0.2">
      <c r="A4303" s="96"/>
      <c r="B4303" s="96"/>
      <c r="E4303" s="98"/>
      <c r="G4303" s="98"/>
    </row>
    <row r="4304" spans="1:7" s="97" customFormat="1" x14ac:dyDescent="0.2">
      <c r="A4304" s="96"/>
      <c r="B4304" s="96"/>
      <c r="E4304" s="98"/>
      <c r="G4304" s="98"/>
    </row>
    <row r="4305" spans="1:7" s="97" customFormat="1" x14ac:dyDescent="0.2">
      <c r="A4305" s="96"/>
      <c r="B4305" s="96"/>
      <c r="E4305" s="98"/>
      <c r="G4305" s="98"/>
    </row>
    <row r="4306" spans="1:7" s="97" customFormat="1" x14ac:dyDescent="0.2">
      <c r="A4306" s="96"/>
      <c r="B4306" s="96"/>
      <c r="E4306" s="98"/>
      <c r="G4306" s="98"/>
    </row>
    <row r="4307" spans="1:7" s="97" customFormat="1" x14ac:dyDescent="0.2">
      <c r="A4307" s="96"/>
      <c r="B4307" s="96"/>
      <c r="E4307" s="98"/>
      <c r="G4307" s="98"/>
    </row>
    <row r="4308" spans="1:7" s="97" customFormat="1" x14ac:dyDescent="0.2">
      <c r="A4308" s="96"/>
      <c r="B4308" s="96"/>
      <c r="E4308" s="98"/>
      <c r="G4308" s="98"/>
    </row>
    <row r="4309" spans="1:7" s="97" customFormat="1" x14ac:dyDescent="0.2">
      <c r="A4309" s="96"/>
      <c r="B4309" s="96"/>
      <c r="E4309" s="98"/>
      <c r="G4309" s="98"/>
    </row>
    <row r="4310" spans="1:7" s="97" customFormat="1" x14ac:dyDescent="0.2">
      <c r="A4310" s="96"/>
      <c r="B4310" s="96"/>
      <c r="E4310" s="98"/>
      <c r="G4310" s="98"/>
    </row>
    <row r="4311" spans="1:7" s="97" customFormat="1" x14ac:dyDescent="0.2">
      <c r="A4311" s="96"/>
      <c r="B4311" s="96"/>
      <c r="E4311" s="98"/>
      <c r="G4311" s="98"/>
    </row>
    <row r="4312" spans="1:7" s="97" customFormat="1" x14ac:dyDescent="0.2">
      <c r="A4312" s="96"/>
      <c r="B4312" s="96"/>
      <c r="E4312" s="98"/>
      <c r="G4312" s="98"/>
    </row>
    <row r="4313" spans="1:7" s="97" customFormat="1" x14ac:dyDescent="0.2">
      <c r="A4313" s="96"/>
      <c r="B4313" s="96"/>
      <c r="E4313" s="98"/>
      <c r="G4313" s="98"/>
    </row>
    <row r="4314" spans="1:7" s="97" customFormat="1" x14ac:dyDescent="0.2">
      <c r="A4314" s="96"/>
      <c r="B4314" s="96"/>
      <c r="E4314" s="98"/>
      <c r="G4314" s="98"/>
    </row>
    <row r="4315" spans="1:7" s="97" customFormat="1" x14ac:dyDescent="0.2">
      <c r="A4315" s="96"/>
      <c r="B4315" s="96"/>
      <c r="E4315" s="98"/>
      <c r="G4315" s="98"/>
    </row>
    <row r="4316" spans="1:7" s="97" customFormat="1" x14ac:dyDescent="0.2">
      <c r="A4316" s="96"/>
      <c r="B4316" s="96"/>
      <c r="E4316" s="98"/>
      <c r="G4316" s="98"/>
    </row>
    <row r="4317" spans="1:7" s="97" customFormat="1" x14ac:dyDescent="0.2">
      <c r="A4317" s="96"/>
      <c r="B4317" s="96"/>
      <c r="E4317" s="98"/>
      <c r="G4317" s="98"/>
    </row>
    <row r="4318" spans="1:7" s="97" customFormat="1" x14ac:dyDescent="0.2">
      <c r="A4318" s="96"/>
      <c r="B4318" s="96"/>
      <c r="E4318" s="98"/>
      <c r="G4318" s="98"/>
    </row>
    <row r="4319" spans="1:7" s="97" customFormat="1" x14ac:dyDescent="0.2">
      <c r="A4319" s="96"/>
      <c r="B4319" s="96"/>
      <c r="E4319" s="98"/>
      <c r="G4319" s="98"/>
    </row>
    <row r="4320" spans="1:7" s="97" customFormat="1" x14ac:dyDescent="0.2">
      <c r="A4320" s="96"/>
      <c r="B4320" s="96"/>
      <c r="E4320" s="98"/>
      <c r="G4320" s="98"/>
    </row>
    <row r="4321" spans="1:7" s="97" customFormat="1" x14ac:dyDescent="0.2">
      <c r="A4321" s="96"/>
      <c r="B4321" s="96"/>
      <c r="E4321" s="98"/>
      <c r="G4321" s="98"/>
    </row>
    <row r="4322" spans="1:7" s="97" customFormat="1" x14ac:dyDescent="0.2">
      <c r="A4322" s="96"/>
      <c r="B4322" s="96"/>
      <c r="E4322" s="98"/>
      <c r="G4322" s="98"/>
    </row>
    <row r="4323" spans="1:7" s="97" customFormat="1" x14ac:dyDescent="0.2">
      <c r="A4323" s="96"/>
      <c r="B4323" s="96"/>
      <c r="E4323" s="98"/>
      <c r="G4323" s="98"/>
    </row>
    <row r="4324" spans="1:7" s="97" customFormat="1" x14ac:dyDescent="0.2">
      <c r="A4324" s="96"/>
      <c r="B4324" s="96"/>
      <c r="E4324" s="98"/>
      <c r="G4324" s="98"/>
    </row>
    <row r="4325" spans="1:7" s="97" customFormat="1" x14ac:dyDescent="0.2">
      <c r="A4325" s="96"/>
      <c r="B4325" s="96"/>
      <c r="E4325" s="98"/>
      <c r="G4325" s="98"/>
    </row>
    <row r="4326" spans="1:7" s="97" customFormat="1" x14ac:dyDescent="0.2">
      <c r="A4326" s="96"/>
      <c r="B4326" s="96"/>
      <c r="E4326" s="98"/>
      <c r="G4326" s="98"/>
    </row>
    <row r="4327" spans="1:7" s="97" customFormat="1" x14ac:dyDescent="0.2">
      <c r="A4327" s="96"/>
      <c r="B4327" s="96"/>
      <c r="E4327" s="98"/>
      <c r="G4327" s="98"/>
    </row>
    <row r="4328" spans="1:7" s="97" customFormat="1" x14ac:dyDescent="0.2">
      <c r="A4328" s="96"/>
      <c r="B4328" s="96"/>
      <c r="E4328" s="98"/>
      <c r="G4328" s="98"/>
    </row>
    <row r="4329" spans="1:7" s="97" customFormat="1" x14ac:dyDescent="0.2">
      <c r="A4329" s="96"/>
      <c r="B4329" s="96"/>
      <c r="E4329" s="98"/>
      <c r="G4329" s="98"/>
    </row>
    <row r="4330" spans="1:7" s="97" customFormat="1" x14ac:dyDescent="0.2">
      <c r="A4330" s="96"/>
      <c r="B4330" s="96"/>
      <c r="E4330" s="98"/>
      <c r="G4330" s="98"/>
    </row>
    <row r="4331" spans="1:7" s="97" customFormat="1" x14ac:dyDescent="0.2">
      <c r="A4331" s="96"/>
      <c r="B4331" s="96"/>
      <c r="E4331" s="98"/>
      <c r="G4331" s="98"/>
    </row>
    <row r="4332" spans="1:7" s="97" customFormat="1" x14ac:dyDescent="0.2">
      <c r="A4332" s="96"/>
      <c r="B4332" s="96"/>
      <c r="E4332" s="98"/>
      <c r="G4332" s="98"/>
    </row>
    <row r="4333" spans="1:7" s="97" customFormat="1" x14ac:dyDescent="0.2">
      <c r="A4333" s="96"/>
      <c r="B4333" s="96"/>
      <c r="E4333" s="98"/>
      <c r="G4333" s="98"/>
    </row>
    <row r="4334" spans="1:7" s="97" customFormat="1" x14ac:dyDescent="0.2">
      <c r="A4334" s="96"/>
      <c r="B4334" s="96"/>
      <c r="E4334" s="98"/>
      <c r="G4334" s="98"/>
    </row>
    <row r="4335" spans="1:7" s="97" customFormat="1" x14ac:dyDescent="0.2">
      <c r="A4335" s="96"/>
      <c r="B4335" s="96"/>
      <c r="E4335" s="98"/>
      <c r="G4335" s="98"/>
    </row>
    <row r="4336" spans="1:7" s="97" customFormat="1" x14ac:dyDescent="0.2">
      <c r="A4336" s="96"/>
      <c r="B4336" s="96"/>
      <c r="E4336" s="98"/>
      <c r="G4336" s="98"/>
    </row>
    <row r="4337" spans="1:7" s="97" customFormat="1" x14ac:dyDescent="0.2">
      <c r="A4337" s="96"/>
      <c r="B4337" s="96"/>
      <c r="E4337" s="98"/>
      <c r="G4337" s="98"/>
    </row>
    <row r="4338" spans="1:7" s="97" customFormat="1" x14ac:dyDescent="0.2">
      <c r="A4338" s="96"/>
      <c r="B4338" s="96"/>
      <c r="E4338" s="98"/>
      <c r="G4338" s="98"/>
    </row>
    <row r="4339" spans="1:7" s="97" customFormat="1" x14ac:dyDescent="0.2">
      <c r="A4339" s="96"/>
      <c r="B4339" s="96"/>
      <c r="E4339" s="98"/>
      <c r="G4339" s="98"/>
    </row>
    <row r="4340" spans="1:7" s="97" customFormat="1" x14ac:dyDescent="0.2">
      <c r="A4340" s="96"/>
      <c r="B4340" s="96"/>
      <c r="E4340" s="98"/>
      <c r="G4340" s="98"/>
    </row>
    <row r="4341" spans="1:7" s="97" customFormat="1" x14ac:dyDescent="0.2">
      <c r="A4341" s="96"/>
      <c r="B4341" s="96"/>
      <c r="E4341" s="98"/>
      <c r="G4341" s="98"/>
    </row>
    <row r="4342" spans="1:7" s="97" customFormat="1" x14ac:dyDescent="0.2">
      <c r="A4342" s="96"/>
      <c r="B4342" s="96"/>
      <c r="E4342" s="98"/>
      <c r="G4342" s="98"/>
    </row>
    <row r="4343" spans="1:7" s="97" customFormat="1" x14ac:dyDescent="0.2">
      <c r="A4343" s="96"/>
      <c r="B4343" s="96"/>
      <c r="E4343" s="98"/>
      <c r="G4343" s="98"/>
    </row>
    <row r="4344" spans="1:7" s="97" customFormat="1" x14ac:dyDescent="0.2">
      <c r="A4344" s="96"/>
      <c r="B4344" s="96"/>
      <c r="E4344" s="98"/>
      <c r="G4344" s="98"/>
    </row>
    <row r="4345" spans="1:7" s="97" customFormat="1" x14ac:dyDescent="0.2">
      <c r="A4345" s="96"/>
      <c r="B4345" s="96"/>
      <c r="E4345" s="98"/>
      <c r="G4345" s="98"/>
    </row>
    <row r="4346" spans="1:7" s="97" customFormat="1" x14ac:dyDescent="0.2">
      <c r="A4346" s="96"/>
      <c r="B4346" s="96"/>
      <c r="E4346" s="98"/>
      <c r="G4346" s="98"/>
    </row>
    <row r="4347" spans="1:7" s="97" customFormat="1" x14ac:dyDescent="0.2">
      <c r="A4347" s="96"/>
      <c r="B4347" s="96"/>
      <c r="E4347" s="98"/>
      <c r="G4347" s="98"/>
    </row>
    <row r="4348" spans="1:7" s="97" customFormat="1" x14ac:dyDescent="0.2">
      <c r="A4348" s="96"/>
      <c r="B4348" s="96"/>
      <c r="E4348" s="98"/>
      <c r="G4348" s="98"/>
    </row>
    <row r="4349" spans="1:7" s="97" customFormat="1" x14ac:dyDescent="0.2">
      <c r="A4349" s="96"/>
      <c r="B4349" s="96"/>
      <c r="E4349" s="98"/>
      <c r="G4349" s="98"/>
    </row>
    <row r="4350" spans="1:7" s="97" customFormat="1" x14ac:dyDescent="0.2">
      <c r="A4350" s="96"/>
      <c r="B4350" s="96"/>
      <c r="E4350" s="98"/>
      <c r="G4350" s="98"/>
    </row>
    <row r="4351" spans="1:7" s="97" customFormat="1" x14ac:dyDescent="0.2">
      <c r="A4351" s="96"/>
      <c r="B4351" s="96"/>
      <c r="E4351" s="98"/>
      <c r="G4351" s="98"/>
    </row>
    <row r="4352" spans="1:7" s="97" customFormat="1" x14ac:dyDescent="0.2">
      <c r="A4352" s="96"/>
      <c r="B4352" s="96"/>
      <c r="E4352" s="98"/>
      <c r="G4352" s="98"/>
    </row>
    <row r="4353" spans="1:7" s="97" customFormat="1" x14ac:dyDescent="0.2">
      <c r="A4353" s="96"/>
      <c r="B4353" s="96"/>
      <c r="E4353" s="98"/>
      <c r="G4353" s="98"/>
    </row>
    <row r="4354" spans="1:7" s="97" customFormat="1" x14ac:dyDescent="0.2">
      <c r="A4354" s="96"/>
      <c r="B4354" s="96"/>
      <c r="E4354" s="98"/>
      <c r="G4354" s="98"/>
    </row>
    <row r="4355" spans="1:7" s="97" customFormat="1" x14ac:dyDescent="0.2">
      <c r="A4355" s="96"/>
      <c r="B4355" s="96"/>
      <c r="E4355" s="98"/>
      <c r="G4355" s="98"/>
    </row>
    <row r="4356" spans="1:7" s="97" customFormat="1" x14ac:dyDescent="0.2">
      <c r="A4356" s="96"/>
      <c r="B4356" s="96"/>
      <c r="E4356" s="98"/>
      <c r="G4356" s="98"/>
    </row>
    <row r="4357" spans="1:7" s="97" customFormat="1" x14ac:dyDescent="0.2">
      <c r="A4357" s="96"/>
      <c r="B4357" s="96"/>
      <c r="E4357" s="98"/>
      <c r="G4357" s="98"/>
    </row>
    <row r="4358" spans="1:7" s="97" customFormat="1" x14ac:dyDescent="0.2">
      <c r="A4358" s="96"/>
      <c r="B4358" s="96"/>
      <c r="E4358" s="98"/>
      <c r="G4358" s="98"/>
    </row>
    <row r="4359" spans="1:7" s="97" customFormat="1" x14ac:dyDescent="0.2">
      <c r="A4359" s="96"/>
      <c r="B4359" s="96"/>
      <c r="E4359" s="98"/>
      <c r="G4359" s="98"/>
    </row>
    <row r="4360" spans="1:7" s="97" customFormat="1" x14ac:dyDescent="0.2">
      <c r="A4360" s="96"/>
      <c r="B4360" s="96"/>
      <c r="E4360" s="98"/>
      <c r="G4360" s="98"/>
    </row>
    <row r="4361" spans="1:7" s="97" customFormat="1" x14ac:dyDescent="0.2">
      <c r="A4361" s="96"/>
      <c r="B4361" s="96"/>
      <c r="E4361" s="98"/>
      <c r="G4361" s="98"/>
    </row>
    <row r="4362" spans="1:7" s="97" customFormat="1" x14ac:dyDescent="0.2">
      <c r="A4362" s="96"/>
      <c r="B4362" s="96"/>
      <c r="E4362" s="98"/>
      <c r="G4362" s="98"/>
    </row>
    <row r="4363" spans="1:7" s="97" customFormat="1" x14ac:dyDescent="0.2">
      <c r="A4363" s="96"/>
      <c r="B4363" s="96"/>
      <c r="E4363" s="98"/>
      <c r="G4363" s="98"/>
    </row>
    <row r="4364" spans="1:7" s="97" customFormat="1" x14ac:dyDescent="0.2">
      <c r="A4364" s="96"/>
      <c r="B4364" s="96"/>
      <c r="E4364" s="98"/>
      <c r="G4364" s="98"/>
    </row>
    <row r="4365" spans="1:7" s="97" customFormat="1" x14ac:dyDescent="0.2">
      <c r="A4365" s="96"/>
      <c r="B4365" s="96"/>
      <c r="E4365" s="98"/>
      <c r="G4365" s="98"/>
    </row>
    <row r="4366" spans="1:7" s="97" customFormat="1" x14ac:dyDescent="0.2">
      <c r="A4366" s="96"/>
      <c r="B4366" s="96"/>
      <c r="E4366" s="98"/>
      <c r="G4366" s="98"/>
    </row>
    <row r="4367" spans="1:7" s="97" customFormat="1" x14ac:dyDescent="0.2">
      <c r="A4367" s="96"/>
      <c r="B4367" s="96"/>
      <c r="E4367" s="98"/>
      <c r="G4367" s="98"/>
    </row>
    <row r="4368" spans="1:7" s="97" customFormat="1" x14ac:dyDescent="0.2">
      <c r="A4368" s="96"/>
      <c r="B4368" s="96"/>
      <c r="E4368" s="98"/>
      <c r="G4368" s="98"/>
    </row>
    <row r="4369" spans="1:7" s="97" customFormat="1" x14ac:dyDescent="0.2">
      <c r="A4369" s="96"/>
      <c r="B4369" s="96"/>
      <c r="E4369" s="98"/>
      <c r="G4369" s="98"/>
    </row>
    <row r="4370" spans="1:7" s="97" customFormat="1" x14ac:dyDescent="0.2">
      <c r="A4370" s="96"/>
      <c r="B4370" s="96"/>
      <c r="E4370" s="98"/>
      <c r="G4370" s="98"/>
    </row>
    <row r="4371" spans="1:7" s="97" customFormat="1" x14ac:dyDescent="0.2">
      <c r="A4371" s="96"/>
      <c r="B4371" s="96"/>
      <c r="E4371" s="98"/>
      <c r="G4371" s="98"/>
    </row>
    <row r="4372" spans="1:7" s="97" customFormat="1" x14ac:dyDescent="0.2">
      <c r="A4372" s="96"/>
      <c r="B4372" s="96"/>
      <c r="E4372" s="98"/>
      <c r="G4372" s="98"/>
    </row>
    <row r="4373" spans="1:7" s="97" customFormat="1" x14ac:dyDescent="0.2">
      <c r="A4373" s="96"/>
      <c r="B4373" s="96"/>
      <c r="E4373" s="98"/>
      <c r="G4373" s="98"/>
    </row>
    <row r="4374" spans="1:7" s="97" customFormat="1" x14ac:dyDescent="0.2">
      <c r="A4374" s="96"/>
      <c r="B4374" s="96"/>
      <c r="E4374" s="98"/>
      <c r="G4374" s="98"/>
    </row>
    <row r="4375" spans="1:7" s="97" customFormat="1" x14ac:dyDescent="0.2">
      <c r="A4375" s="96"/>
      <c r="B4375" s="96"/>
      <c r="E4375" s="98"/>
      <c r="G4375" s="98"/>
    </row>
    <row r="4376" spans="1:7" s="97" customFormat="1" x14ac:dyDescent="0.2">
      <c r="A4376" s="96"/>
      <c r="B4376" s="96"/>
      <c r="E4376" s="98"/>
      <c r="G4376" s="98"/>
    </row>
    <row r="4377" spans="1:7" s="97" customFormat="1" x14ac:dyDescent="0.2">
      <c r="A4377" s="96"/>
      <c r="B4377" s="96"/>
      <c r="E4377" s="98"/>
      <c r="G4377" s="98"/>
    </row>
    <row r="4378" spans="1:7" s="97" customFormat="1" x14ac:dyDescent="0.2">
      <c r="A4378" s="96"/>
      <c r="B4378" s="96"/>
      <c r="E4378" s="98"/>
      <c r="G4378" s="98"/>
    </row>
    <row r="4379" spans="1:7" s="97" customFormat="1" x14ac:dyDescent="0.2">
      <c r="A4379" s="96"/>
      <c r="B4379" s="96"/>
      <c r="E4379" s="98"/>
      <c r="G4379" s="98"/>
    </row>
    <row r="4380" spans="1:7" s="97" customFormat="1" x14ac:dyDescent="0.2">
      <c r="A4380" s="96"/>
      <c r="B4380" s="96"/>
      <c r="E4380" s="98"/>
      <c r="G4380" s="98"/>
    </row>
    <row r="4381" spans="1:7" s="97" customFormat="1" x14ac:dyDescent="0.2">
      <c r="A4381" s="96"/>
      <c r="B4381" s="96"/>
      <c r="E4381" s="98"/>
      <c r="G4381" s="98"/>
    </row>
    <row r="4382" spans="1:7" s="97" customFormat="1" x14ac:dyDescent="0.2">
      <c r="A4382" s="96"/>
      <c r="B4382" s="96"/>
      <c r="E4382" s="98"/>
      <c r="G4382" s="98"/>
    </row>
    <row r="4383" spans="1:7" s="97" customFormat="1" x14ac:dyDescent="0.2">
      <c r="A4383" s="96"/>
      <c r="B4383" s="96"/>
      <c r="E4383" s="98"/>
      <c r="G4383" s="98"/>
    </row>
    <row r="4384" spans="1:7" s="97" customFormat="1" x14ac:dyDescent="0.2">
      <c r="A4384" s="96"/>
      <c r="B4384" s="96"/>
      <c r="E4384" s="98"/>
      <c r="G4384" s="98"/>
    </row>
    <row r="4385" spans="1:7" s="97" customFormat="1" x14ac:dyDescent="0.2">
      <c r="A4385" s="96"/>
      <c r="B4385" s="96"/>
      <c r="E4385" s="98"/>
      <c r="G4385" s="98"/>
    </row>
    <row r="4386" spans="1:7" s="97" customFormat="1" x14ac:dyDescent="0.2">
      <c r="A4386" s="96"/>
      <c r="B4386" s="96"/>
      <c r="E4386" s="98"/>
      <c r="G4386" s="98"/>
    </row>
    <row r="4387" spans="1:7" s="97" customFormat="1" x14ac:dyDescent="0.2">
      <c r="A4387" s="96"/>
      <c r="B4387" s="96"/>
      <c r="E4387" s="98"/>
      <c r="G4387" s="98"/>
    </row>
    <row r="4388" spans="1:7" s="97" customFormat="1" x14ac:dyDescent="0.2">
      <c r="A4388" s="96"/>
      <c r="B4388" s="96"/>
      <c r="E4388" s="98"/>
      <c r="G4388" s="98"/>
    </row>
    <row r="4389" spans="1:7" s="97" customFormat="1" x14ac:dyDescent="0.2">
      <c r="A4389" s="96"/>
      <c r="B4389" s="96"/>
      <c r="E4389" s="98"/>
      <c r="G4389" s="98"/>
    </row>
    <row r="4390" spans="1:7" s="97" customFormat="1" x14ac:dyDescent="0.2">
      <c r="A4390" s="96"/>
      <c r="B4390" s="96"/>
      <c r="E4390" s="98"/>
      <c r="G4390" s="98"/>
    </row>
    <row r="4391" spans="1:7" s="97" customFormat="1" x14ac:dyDescent="0.2">
      <c r="A4391" s="96"/>
      <c r="B4391" s="96"/>
      <c r="E4391" s="98"/>
      <c r="G4391" s="98"/>
    </row>
    <row r="4392" spans="1:7" s="97" customFormat="1" x14ac:dyDescent="0.2">
      <c r="A4392" s="96"/>
      <c r="B4392" s="96"/>
      <c r="E4392" s="98"/>
      <c r="G4392" s="98"/>
    </row>
    <row r="4393" spans="1:7" s="97" customFormat="1" x14ac:dyDescent="0.2">
      <c r="A4393" s="96"/>
      <c r="B4393" s="96"/>
      <c r="E4393" s="98"/>
      <c r="G4393" s="98"/>
    </row>
    <row r="4394" spans="1:7" s="97" customFormat="1" x14ac:dyDescent="0.2">
      <c r="A4394" s="96"/>
      <c r="B4394" s="96"/>
      <c r="E4394" s="98"/>
      <c r="G4394" s="98"/>
    </row>
    <row r="4395" spans="1:7" s="97" customFormat="1" x14ac:dyDescent="0.2">
      <c r="A4395" s="96"/>
      <c r="B4395" s="96"/>
      <c r="E4395" s="98"/>
      <c r="G4395" s="98"/>
    </row>
    <row r="4396" spans="1:7" s="97" customFormat="1" x14ac:dyDescent="0.2">
      <c r="A4396" s="96"/>
      <c r="B4396" s="96"/>
      <c r="E4396" s="98"/>
      <c r="G4396" s="98"/>
    </row>
    <row r="4397" spans="1:7" s="97" customFormat="1" x14ac:dyDescent="0.2">
      <c r="A4397" s="96"/>
      <c r="B4397" s="96"/>
      <c r="E4397" s="98"/>
      <c r="G4397" s="98"/>
    </row>
    <row r="4398" spans="1:7" s="97" customFormat="1" x14ac:dyDescent="0.2">
      <c r="A4398" s="96"/>
      <c r="B4398" s="96"/>
      <c r="E4398" s="98"/>
      <c r="G4398" s="98"/>
    </row>
    <row r="4399" spans="1:7" s="97" customFormat="1" x14ac:dyDescent="0.2">
      <c r="A4399" s="96"/>
      <c r="B4399" s="96"/>
      <c r="E4399" s="98"/>
      <c r="G4399" s="98"/>
    </row>
    <row r="4400" spans="1:7" s="97" customFormat="1" x14ac:dyDescent="0.2">
      <c r="A4400" s="96"/>
      <c r="B4400" s="96"/>
      <c r="E4400" s="98"/>
      <c r="G4400" s="98"/>
    </row>
    <row r="4401" spans="1:7" s="97" customFormat="1" x14ac:dyDescent="0.2">
      <c r="A4401" s="96"/>
      <c r="B4401" s="96"/>
      <c r="E4401" s="98"/>
      <c r="G4401" s="98"/>
    </row>
    <row r="4402" spans="1:7" s="97" customFormat="1" x14ac:dyDescent="0.2">
      <c r="A4402" s="96"/>
      <c r="B4402" s="96"/>
      <c r="E4402" s="98"/>
      <c r="G4402" s="98"/>
    </row>
    <row r="4403" spans="1:7" s="97" customFormat="1" x14ac:dyDescent="0.2">
      <c r="A4403" s="96"/>
      <c r="B4403" s="96"/>
      <c r="E4403" s="98"/>
      <c r="G4403" s="98"/>
    </row>
    <row r="4404" spans="1:7" s="97" customFormat="1" x14ac:dyDescent="0.2">
      <c r="A4404" s="96"/>
      <c r="B4404" s="96"/>
      <c r="E4404" s="98"/>
      <c r="G4404" s="98"/>
    </row>
    <row r="4405" spans="1:7" s="97" customFormat="1" x14ac:dyDescent="0.2">
      <c r="A4405" s="96"/>
      <c r="B4405" s="96"/>
      <c r="E4405" s="98"/>
      <c r="G4405" s="98"/>
    </row>
    <row r="4406" spans="1:7" s="97" customFormat="1" x14ac:dyDescent="0.2">
      <c r="A4406" s="96"/>
      <c r="B4406" s="96"/>
      <c r="E4406" s="98"/>
      <c r="G4406" s="98"/>
    </row>
    <row r="4407" spans="1:7" s="97" customFormat="1" x14ac:dyDescent="0.2">
      <c r="A4407" s="96"/>
      <c r="B4407" s="96"/>
      <c r="E4407" s="98"/>
      <c r="G4407" s="98"/>
    </row>
    <row r="4408" spans="1:7" s="97" customFormat="1" x14ac:dyDescent="0.2">
      <c r="A4408" s="96"/>
      <c r="B4408" s="96"/>
      <c r="E4408" s="98"/>
      <c r="G4408" s="98"/>
    </row>
    <row r="4409" spans="1:7" s="97" customFormat="1" x14ac:dyDescent="0.2">
      <c r="A4409" s="96"/>
      <c r="B4409" s="96"/>
      <c r="E4409" s="98"/>
      <c r="G4409" s="98"/>
    </row>
    <row r="4410" spans="1:7" s="97" customFormat="1" x14ac:dyDescent="0.2">
      <c r="A4410" s="96"/>
      <c r="B4410" s="96"/>
      <c r="E4410" s="98"/>
      <c r="G4410" s="98"/>
    </row>
    <row r="4411" spans="1:7" s="97" customFormat="1" x14ac:dyDescent="0.2">
      <c r="A4411" s="96"/>
      <c r="B4411" s="96"/>
      <c r="E4411" s="98"/>
      <c r="G4411" s="98"/>
    </row>
    <row r="4412" spans="1:7" s="97" customFormat="1" x14ac:dyDescent="0.2">
      <c r="A4412" s="96"/>
      <c r="B4412" s="96"/>
      <c r="E4412" s="98"/>
      <c r="G4412" s="98"/>
    </row>
    <row r="4413" spans="1:7" s="97" customFormat="1" x14ac:dyDescent="0.2">
      <c r="A4413" s="96"/>
      <c r="B4413" s="96"/>
      <c r="E4413" s="98"/>
      <c r="G4413" s="98"/>
    </row>
    <row r="4414" spans="1:7" s="97" customFormat="1" x14ac:dyDescent="0.2">
      <c r="A4414" s="96"/>
      <c r="B4414" s="96"/>
      <c r="E4414" s="98"/>
      <c r="G4414" s="98"/>
    </row>
    <row r="4415" spans="1:7" s="97" customFormat="1" x14ac:dyDescent="0.2">
      <c r="A4415" s="96"/>
      <c r="B4415" s="96"/>
      <c r="E4415" s="98"/>
      <c r="G4415" s="98"/>
    </row>
    <row r="4416" spans="1:7" s="97" customFormat="1" x14ac:dyDescent="0.2">
      <c r="A4416" s="96"/>
      <c r="B4416" s="96"/>
      <c r="E4416" s="98"/>
      <c r="G4416" s="98"/>
    </row>
    <row r="4417" spans="1:7" s="97" customFormat="1" x14ac:dyDescent="0.2">
      <c r="A4417" s="96"/>
      <c r="B4417" s="96"/>
      <c r="E4417" s="98"/>
      <c r="G4417" s="98"/>
    </row>
    <row r="4418" spans="1:7" s="97" customFormat="1" x14ac:dyDescent="0.2">
      <c r="A4418" s="96"/>
      <c r="B4418" s="96"/>
      <c r="E4418" s="98"/>
      <c r="G4418" s="98"/>
    </row>
    <row r="4419" spans="1:7" s="97" customFormat="1" x14ac:dyDescent="0.2">
      <c r="A4419" s="96"/>
      <c r="B4419" s="96"/>
      <c r="E4419" s="98"/>
      <c r="G4419" s="98"/>
    </row>
    <row r="4420" spans="1:7" s="97" customFormat="1" x14ac:dyDescent="0.2">
      <c r="A4420" s="96"/>
      <c r="B4420" s="96"/>
      <c r="E4420" s="98"/>
      <c r="G4420" s="98"/>
    </row>
    <row r="4421" spans="1:7" s="97" customFormat="1" x14ac:dyDescent="0.2">
      <c r="A4421" s="96"/>
      <c r="B4421" s="96"/>
      <c r="E4421" s="98"/>
      <c r="G4421" s="98"/>
    </row>
    <row r="4422" spans="1:7" s="97" customFormat="1" x14ac:dyDescent="0.2">
      <c r="A4422" s="96"/>
      <c r="B4422" s="96"/>
      <c r="E4422" s="98"/>
      <c r="G4422" s="98"/>
    </row>
    <row r="4423" spans="1:7" s="97" customFormat="1" x14ac:dyDescent="0.2">
      <c r="A4423" s="96"/>
      <c r="B4423" s="96"/>
      <c r="E4423" s="98"/>
      <c r="G4423" s="98"/>
    </row>
    <row r="4424" spans="1:7" s="97" customFormat="1" x14ac:dyDescent="0.2">
      <c r="A4424" s="96"/>
      <c r="B4424" s="96"/>
      <c r="E4424" s="98"/>
      <c r="G4424" s="98"/>
    </row>
    <row r="4425" spans="1:7" s="97" customFormat="1" x14ac:dyDescent="0.2">
      <c r="A4425" s="96"/>
      <c r="B4425" s="96"/>
      <c r="E4425" s="98"/>
      <c r="G4425" s="98"/>
    </row>
    <row r="4426" spans="1:7" s="97" customFormat="1" x14ac:dyDescent="0.2">
      <c r="A4426" s="96"/>
      <c r="B4426" s="96"/>
      <c r="E4426" s="98"/>
      <c r="G4426" s="98"/>
    </row>
    <row r="4427" spans="1:7" s="97" customFormat="1" x14ac:dyDescent="0.2">
      <c r="A4427" s="96"/>
      <c r="B4427" s="96"/>
      <c r="E4427" s="98"/>
      <c r="G4427" s="98"/>
    </row>
    <row r="4428" spans="1:7" s="97" customFormat="1" x14ac:dyDescent="0.2">
      <c r="A4428" s="96"/>
      <c r="B4428" s="96"/>
      <c r="E4428" s="98"/>
      <c r="G4428" s="98"/>
    </row>
    <row r="4429" spans="1:7" s="97" customFormat="1" x14ac:dyDescent="0.2">
      <c r="A4429" s="96"/>
      <c r="B4429" s="96"/>
      <c r="E4429" s="98"/>
      <c r="G4429" s="98"/>
    </row>
    <row r="4430" spans="1:7" s="97" customFormat="1" x14ac:dyDescent="0.2">
      <c r="A4430" s="96"/>
      <c r="B4430" s="96"/>
      <c r="E4430" s="98"/>
      <c r="G4430" s="98"/>
    </row>
    <row r="4431" spans="1:7" s="97" customFormat="1" x14ac:dyDescent="0.2">
      <c r="A4431" s="96"/>
      <c r="B4431" s="96"/>
      <c r="E4431" s="98"/>
      <c r="G4431" s="98"/>
    </row>
    <row r="4432" spans="1:7" s="97" customFormat="1" x14ac:dyDescent="0.2">
      <c r="A4432" s="96"/>
      <c r="B4432" s="96"/>
      <c r="E4432" s="98"/>
      <c r="G4432" s="98"/>
    </row>
    <row r="4433" spans="1:7" s="97" customFormat="1" x14ac:dyDescent="0.2">
      <c r="A4433" s="96"/>
      <c r="B4433" s="96"/>
      <c r="E4433" s="98"/>
      <c r="G4433" s="98"/>
    </row>
    <row r="4434" spans="1:7" s="97" customFormat="1" x14ac:dyDescent="0.2">
      <c r="A4434" s="96"/>
      <c r="B4434" s="96"/>
      <c r="E4434" s="98"/>
      <c r="G4434" s="98"/>
    </row>
    <row r="4435" spans="1:7" s="97" customFormat="1" x14ac:dyDescent="0.2">
      <c r="A4435" s="96"/>
      <c r="B4435" s="96"/>
      <c r="E4435" s="98"/>
      <c r="G4435" s="98"/>
    </row>
    <row r="4436" spans="1:7" s="97" customFormat="1" x14ac:dyDescent="0.2">
      <c r="A4436" s="96"/>
      <c r="B4436" s="96"/>
      <c r="E4436" s="98"/>
      <c r="G4436" s="98"/>
    </row>
    <row r="4437" spans="1:7" s="97" customFormat="1" x14ac:dyDescent="0.2">
      <c r="A4437" s="96"/>
      <c r="B4437" s="96"/>
      <c r="E4437" s="98"/>
      <c r="G4437" s="98"/>
    </row>
    <row r="4438" spans="1:7" s="97" customFormat="1" x14ac:dyDescent="0.2">
      <c r="A4438" s="96"/>
      <c r="B4438" s="96"/>
      <c r="E4438" s="98"/>
      <c r="G4438" s="98"/>
    </row>
    <row r="4439" spans="1:7" s="97" customFormat="1" x14ac:dyDescent="0.2">
      <c r="A4439" s="96"/>
      <c r="B4439" s="96"/>
      <c r="E4439" s="98"/>
      <c r="G4439" s="98"/>
    </row>
    <row r="4440" spans="1:7" s="97" customFormat="1" x14ac:dyDescent="0.2">
      <c r="A4440" s="96"/>
      <c r="B4440" s="96"/>
      <c r="E4440" s="98"/>
      <c r="G4440" s="98"/>
    </row>
    <row r="4441" spans="1:7" s="97" customFormat="1" x14ac:dyDescent="0.2">
      <c r="A4441" s="96"/>
      <c r="B4441" s="96"/>
      <c r="E4441" s="98"/>
      <c r="G4441" s="98"/>
    </row>
    <row r="4442" spans="1:7" s="97" customFormat="1" x14ac:dyDescent="0.2">
      <c r="A4442" s="96"/>
      <c r="B4442" s="96"/>
      <c r="E4442" s="98"/>
      <c r="G4442" s="98"/>
    </row>
    <row r="4443" spans="1:7" s="97" customFormat="1" x14ac:dyDescent="0.2">
      <c r="A4443" s="96"/>
      <c r="B4443" s="96"/>
      <c r="E4443" s="98"/>
      <c r="G4443" s="98"/>
    </row>
    <row r="4444" spans="1:7" s="97" customFormat="1" x14ac:dyDescent="0.2">
      <c r="A4444" s="96"/>
      <c r="B4444" s="96"/>
      <c r="E4444" s="98"/>
      <c r="G4444" s="98"/>
    </row>
    <row r="4445" spans="1:7" s="97" customFormat="1" x14ac:dyDescent="0.2">
      <c r="A4445" s="96"/>
      <c r="B4445" s="96"/>
      <c r="E4445" s="98"/>
      <c r="G4445" s="98"/>
    </row>
    <row r="4446" spans="1:7" s="97" customFormat="1" x14ac:dyDescent="0.2">
      <c r="A4446" s="96"/>
      <c r="B4446" s="96"/>
      <c r="E4446" s="98"/>
      <c r="G4446" s="98"/>
    </row>
    <row r="4447" spans="1:7" s="97" customFormat="1" x14ac:dyDescent="0.2">
      <c r="A4447" s="96"/>
      <c r="B4447" s="96"/>
      <c r="E4447" s="98"/>
      <c r="G4447" s="98"/>
    </row>
    <row r="4448" spans="1:7" s="97" customFormat="1" x14ac:dyDescent="0.2">
      <c r="A4448" s="96"/>
      <c r="B4448" s="96"/>
      <c r="E4448" s="98"/>
      <c r="G4448" s="98"/>
    </row>
    <row r="4449" spans="1:7" s="97" customFormat="1" x14ac:dyDescent="0.2">
      <c r="A4449" s="96"/>
      <c r="B4449" s="96"/>
      <c r="E4449" s="98"/>
      <c r="G4449" s="98"/>
    </row>
    <row r="4450" spans="1:7" s="97" customFormat="1" x14ac:dyDescent="0.2">
      <c r="A4450" s="96"/>
      <c r="B4450" s="96"/>
      <c r="E4450" s="98"/>
      <c r="G4450" s="98"/>
    </row>
    <row r="4451" spans="1:7" s="97" customFormat="1" x14ac:dyDescent="0.2">
      <c r="A4451" s="96"/>
      <c r="B4451" s="96"/>
      <c r="E4451" s="98"/>
      <c r="G4451" s="98"/>
    </row>
    <row r="4452" spans="1:7" s="97" customFormat="1" x14ac:dyDescent="0.2">
      <c r="A4452" s="96"/>
      <c r="B4452" s="96"/>
      <c r="E4452" s="98"/>
      <c r="G4452" s="98"/>
    </row>
    <row r="4453" spans="1:7" s="97" customFormat="1" x14ac:dyDescent="0.2">
      <c r="A4453" s="96"/>
      <c r="B4453" s="96"/>
      <c r="E4453" s="98"/>
      <c r="G4453" s="98"/>
    </row>
    <row r="4454" spans="1:7" s="97" customFormat="1" x14ac:dyDescent="0.2">
      <c r="A4454" s="96"/>
      <c r="B4454" s="96"/>
      <c r="E4454" s="98"/>
      <c r="G4454" s="98"/>
    </row>
    <row r="4455" spans="1:7" s="97" customFormat="1" x14ac:dyDescent="0.2">
      <c r="A4455" s="96"/>
      <c r="B4455" s="96"/>
      <c r="E4455" s="98"/>
      <c r="G4455" s="98"/>
    </row>
    <row r="4456" spans="1:7" s="97" customFormat="1" x14ac:dyDescent="0.2">
      <c r="A4456" s="96"/>
      <c r="B4456" s="96"/>
      <c r="E4456" s="98"/>
      <c r="G4456" s="98"/>
    </row>
    <row r="4457" spans="1:7" s="97" customFormat="1" x14ac:dyDescent="0.2">
      <c r="A4457" s="96"/>
      <c r="B4457" s="96"/>
      <c r="E4457" s="98"/>
      <c r="G4457" s="98"/>
    </row>
    <row r="4458" spans="1:7" s="97" customFormat="1" x14ac:dyDescent="0.2">
      <c r="A4458" s="96"/>
      <c r="B4458" s="96"/>
      <c r="E4458" s="98"/>
      <c r="G4458" s="98"/>
    </row>
    <row r="4459" spans="1:7" s="97" customFormat="1" x14ac:dyDescent="0.2">
      <c r="A4459" s="96"/>
      <c r="B4459" s="96"/>
      <c r="E4459" s="98"/>
      <c r="G4459" s="98"/>
    </row>
    <row r="4460" spans="1:7" s="97" customFormat="1" x14ac:dyDescent="0.2">
      <c r="A4460" s="96"/>
      <c r="B4460" s="96"/>
      <c r="E4460" s="98"/>
      <c r="G4460" s="98"/>
    </row>
    <row r="4461" spans="1:7" s="97" customFormat="1" x14ac:dyDescent="0.2">
      <c r="A4461" s="96"/>
      <c r="B4461" s="96"/>
      <c r="E4461" s="98"/>
      <c r="G4461" s="98"/>
    </row>
    <row r="4462" spans="1:7" s="97" customFormat="1" x14ac:dyDescent="0.2">
      <c r="A4462" s="96"/>
      <c r="B4462" s="96"/>
      <c r="E4462" s="98"/>
      <c r="G4462" s="98"/>
    </row>
    <row r="4463" spans="1:7" s="97" customFormat="1" x14ac:dyDescent="0.2">
      <c r="A4463" s="96"/>
      <c r="B4463" s="96"/>
      <c r="E4463" s="98"/>
      <c r="G4463" s="98"/>
    </row>
    <row r="4464" spans="1:7" s="97" customFormat="1" x14ac:dyDescent="0.2">
      <c r="A4464" s="96"/>
      <c r="B4464" s="96"/>
      <c r="E4464" s="98"/>
      <c r="G4464" s="98"/>
    </row>
    <row r="4465" spans="1:7" s="97" customFormat="1" x14ac:dyDescent="0.2">
      <c r="A4465" s="96"/>
      <c r="B4465" s="96"/>
      <c r="E4465" s="98"/>
      <c r="G4465" s="98"/>
    </row>
    <row r="4466" spans="1:7" s="97" customFormat="1" x14ac:dyDescent="0.2">
      <c r="A4466" s="96"/>
      <c r="B4466" s="96"/>
      <c r="E4466" s="98"/>
      <c r="G4466" s="98"/>
    </row>
    <row r="4467" spans="1:7" s="97" customFormat="1" x14ac:dyDescent="0.2">
      <c r="A4467" s="96"/>
      <c r="B4467" s="96"/>
      <c r="E4467" s="98"/>
      <c r="G4467" s="98"/>
    </row>
    <row r="4468" spans="1:7" s="97" customFormat="1" x14ac:dyDescent="0.2">
      <c r="A4468" s="96"/>
      <c r="B4468" s="96"/>
      <c r="E4468" s="98"/>
      <c r="G4468" s="98"/>
    </row>
    <row r="4469" spans="1:7" s="97" customFormat="1" x14ac:dyDescent="0.2">
      <c r="A4469" s="96"/>
      <c r="B4469" s="96"/>
      <c r="E4469" s="98"/>
      <c r="G4469" s="98"/>
    </row>
    <row r="4470" spans="1:7" s="97" customFormat="1" x14ac:dyDescent="0.2">
      <c r="A4470" s="96"/>
      <c r="B4470" s="96"/>
      <c r="E4470" s="98"/>
      <c r="G4470" s="98"/>
    </row>
    <row r="4471" spans="1:7" s="97" customFormat="1" x14ac:dyDescent="0.2">
      <c r="A4471" s="96"/>
      <c r="B4471" s="96"/>
      <c r="E4471" s="98"/>
      <c r="G4471" s="98"/>
    </row>
    <row r="4472" spans="1:7" s="97" customFormat="1" x14ac:dyDescent="0.2">
      <c r="A4472" s="96"/>
      <c r="B4472" s="96"/>
      <c r="E4472" s="98"/>
      <c r="G4472" s="98"/>
    </row>
    <row r="4473" spans="1:7" s="97" customFormat="1" x14ac:dyDescent="0.2">
      <c r="A4473" s="96"/>
      <c r="B4473" s="96"/>
      <c r="E4473" s="98"/>
      <c r="G4473" s="98"/>
    </row>
    <row r="4474" spans="1:7" s="97" customFormat="1" x14ac:dyDescent="0.2">
      <c r="A4474" s="96"/>
      <c r="B4474" s="96"/>
      <c r="E4474" s="98"/>
      <c r="G4474" s="98"/>
    </row>
    <row r="4475" spans="1:7" s="97" customFormat="1" x14ac:dyDescent="0.2">
      <c r="A4475" s="96"/>
      <c r="B4475" s="96"/>
      <c r="E4475" s="98"/>
      <c r="G4475" s="98"/>
    </row>
    <row r="4476" spans="1:7" s="97" customFormat="1" x14ac:dyDescent="0.2">
      <c r="A4476" s="96"/>
      <c r="B4476" s="96"/>
      <c r="E4476" s="98"/>
      <c r="G4476" s="98"/>
    </row>
    <row r="4477" spans="1:7" s="97" customFormat="1" x14ac:dyDescent="0.2">
      <c r="A4477" s="96"/>
      <c r="B4477" s="96"/>
      <c r="E4477" s="98"/>
      <c r="G4477" s="98"/>
    </row>
    <row r="4478" spans="1:7" s="97" customFormat="1" x14ac:dyDescent="0.2">
      <c r="A4478" s="96"/>
      <c r="B4478" s="96"/>
      <c r="E4478" s="98"/>
      <c r="G4478" s="98"/>
    </row>
    <row r="4479" spans="1:7" s="97" customFormat="1" x14ac:dyDescent="0.2">
      <c r="A4479" s="96"/>
      <c r="B4479" s="96"/>
      <c r="E4479" s="98"/>
      <c r="G4479" s="98"/>
    </row>
    <row r="4480" spans="1:7" s="97" customFormat="1" x14ac:dyDescent="0.2">
      <c r="A4480" s="96"/>
      <c r="B4480" s="96"/>
      <c r="E4480" s="98"/>
      <c r="G4480" s="98"/>
    </row>
    <row r="4481" spans="1:7" s="97" customFormat="1" x14ac:dyDescent="0.2">
      <c r="A4481" s="96"/>
      <c r="B4481" s="96"/>
      <c r="E4481" s="98"/>
      <c r="G4481" s="98"/>
    </row>
    <row r="4482" spans="1:7" s="97" customFormat="1" x14ac:dyDescent="0.2">
      <c r="A4482" s="96"/>
      <c r="B4482" s="96"/>
      <c r="E4482" s="98"/>
      <c r="G4482" s="98"/>
    </row>
    <row r="4483" spans="1:7" s="97" customFormat="1" x14ac:dyDescent="0.2">
      <c r="A4483" s="96"/>
      <c r="B4483" s="96"/>
      <c r="E4483" s="98"/>
      <c r="G4483" s="98"/>
    </row>
    <row r="4484" spans="1:7" s="97" customFormat="1" x14ac:dyDescent="0.2">
      <c r="A4484" s="96"/>
      <c r="B4484" s="96"/>
      <c r="E4484" s="98"/>
      <c r="G4484" s="98"/>
    </row>
    <row r="4485" spans="1:7" s="97" customFormat="1" x14ac:dyDescent="0.2">
      <c r="A4485" s="96"/>
      <c r="B4485" s="96"/>
      <c r="E4485" s="98"/>
      <c r="G4485" s="98"/>
    </row>
    <row r="4486" spans="1:7" s="97" customFormat="1" x14ac:dyDescent="0.2">
      <c r="A4486" s="96"/>
      <c r="B4486" s="96"/>
      <c r="E4486" s="98"/>
      <c r="G4486" s="98"/>
    </row>
    <row r="4487" spans="1:7" s="97" customFormat="1" x14ac:dyDescent="0.2">
      <c r="A4487" s="96"/>
      <c r="B4487" s="96"/>
      <c r="E4487" s="98"/>
      <c r="G4487" s="98"/>
    </row>
    <row r="4488" spans="1:7" s="97" customFormat="1" x14ac:dyDescent="0.2">
      <c r="A4488" s="96"/>
      <c r="B4488" s="96"/>
      <c r="E4488" s="98"/>
      <c r="G4488" s="98"/>
    </row>
    <row r="4489" spans="1:7" s="97" customFormat="1" x14ac:dyDescent="0.2">
      <c r="A4489" s="96"/>
      <c r="B4489" s="96"/>
      <c r="E4489" s="98"/>
      <c r="G4489" s="98"/>
    </row>
    <row r="4490" spans="1:7" s="97" customFormat="1" x14ac:dyDescent="0.2">
      <c r="A4490" s="96"/>
      <c r="B4490" s="96"/>
      <c r="E4490" s="98"/>
      <c r="G4490" s="98"/>
    </row>
    <row r="4491" spans="1:7" s="97" customFormat="1" x14ac:dyDescent="0.2">
      <c r="A4491" s="96"/>
      <c r="B4491" s="96"/>
      <c r="E4491" s="98"/>
      <c r="G4491" s="98"/>
    </row>
    <row r="4492" spans="1:7" s="97" customFormat="1" x14ac:dyDescent="0.2">
      <c r="A4492" s="96"/>
      <c r="B4492" s="96"/>
      <c r="E4492" s="98"/>
      <c r="G4492" s="98"/>
    </row>
    <row r="4493" spans="1:7" s="97" customFormat="1" x14ac:dyDescent="0.2">
      <c r="A4493" s="96"/>
      <c r="B4493" s="96"/>
      <c r="E4493" s="98"/>
      <c r="G4493" s="98"/>
    </row>
    <row r="4494" spans="1:7" s="97" customFormat="1" x14ac:dyDescent="0.2">
      <c r="A4494" s="96"/>
      <c r="B4494" s="96"/>
      <c r="E4494" s="98"/>
      <c r="G4494" s="98"/>
    </row>
    <row r="4495" spans="1:7" s="97" customFormat="1" x14ac:dyDescent="0.2">
      <c r="A4495" s="96"/>
      <c r="B4495" s="96"/>
      <c r="E4495" s="98"/>
      <c r="G4495" s="98"/>
    </row>
    <row r="4496" spans="1:7" s="97" customFormat="1" x14ac:dyDescent="0.2">
      <c r="A4496" s="96"/>
      <c r="B4496" s="96"/>
      <c r="E4496" s="98"/>
      <c r="G4496" s="98"/>
    </row>
    <row r="4497" spans="1:7" s="97" customFormat="1" x14ac:dyDescent="0.2">
      <c r="A4497" s="96"/>
      <c r="B4497" s="96"/>
      <c r="E4497" s="98"/>
      <c r="G4497" s="98"/>
    </row>
    <row r="4498" spans="1:7" s="97" customFormat="1" x14ac:dyDescent="0.2">
      <c r="A4498" s="96"/>
      <c r="B4498" s="96"/>
      <c r="E4498" s="98"/>
      <c r="G4498" s="98"/>
    </row>
    <row r="4499" spans="1:7" s="97" customFormat="1" x14ac:dyDescent="0.2">
      <c r="A4499" s="96"/>
      <c r="B4499" s="96"/>
      <c r="E4499" s="98"/>
      <c r="G4499" s="98"/>
    </row>
    <row r="4500" spans="1:7" s="97" customFormat="1" x14ac:dyDescent="0.2">
      <c r="A4500" s="96"/>
      <c r="B4500" s="96"/>
      <c r="E4500" s="98"/>
      <c r="G4500" s="98"/>
    </row>
    <row r="4501" spans="1:7" s="97" customFormat="1" x14ac:dyDescent="0.2">
      <c r="A4501" s="96"/>
      <c r="B4501" s="96"/>
      <c r="E4501" s="98"/>
      <c r="G4501" s="98"/>
    </row>
    <row r="4502" spans="1:7" s="97" customFormat="1" x14ac:dyDescent="0.2">
      <c r="A4502" s="96"/>
      <c r="B4502" s="96"/>
      <c r="E4502" s="98"/>
      <c r="G4502" s="98"/>
    </row>
    <row r="4503" spans="1:7" s="97" customFormat="1" x14ac:dyDescent="0.2">
      <c r="A4503" s="96"/>
      <c r="B4503" s="96"/>
      <c r="E4503" s="98"/>
      <c r="G4503" s="98"/>
    </row>
    <row r="4504" spans="1:7" s="97" customFormat="1" x14ac:dyDescent="0.2">
      <c r="A4504" s="96"/>
      <c r="B4504" s="96"/>
      <c r="E4504" s="98"/>
      <c r="G4504" s="98"/>
    </row>
    <row r="4505" spans="1:7" s="97" customFormat="1" x14ac:dyDescent="0.2">
      <c r="A4505" s="96"/>
      <c r="B4505" s="96"/>
      <c r="E4505" s="98"/>
      <c r="G4505" s="98"/>
    </row>
    <row r="4506" spans="1:7" s="97" customFormat="1" x14ac:dyDescent="0.2">
      <c r="A4506" s="96"/>
      <c r="B4506" s="96"/>
      <c r="E4506" s="98"/>
      <c r="G4506" s="98"/>
    </row>
    <row r="4507" spans="1:7" s="97" customFormat="1" x14ac:dyDescent="0.2">
      <c r="A4507" s="96"/>
      <c r="B4507" s="96"/>
      <c r="E4507" s="98"/>
      <c r="G4507" s="98"/>
    </row>
    <row r="4508" spans="1:7" s="97" customFormat="1" x14ac:dyDescent="0.2">
      <c r="A4508" s="96"/>
      <c r="B4508" s="96"/>
      <c r="E4508" s="98"/>
      <c r="G4508" s="98"/>
    </row>
    <row r="4509" spans="1:7" s="97" customFormat="1" x14ac:dyDescent="0.2">
      <c r="A4509" s="96"/>
      <c r="B4509" s="96"/>
      <c r="E4509" s="98"/>
      <c r="G4509" s="98"/>
    </row>
    <row r="4510" spans="1:7" s="97" customFormat="1" x14ac:dyDescent="0.2">
      <c r="A4510" s="96"/>
      <c r="B4510" s="96"/>
      <c r="E4510" s="98"/>
      <c r="G4510" s="98"/>
    </row>
    <row r="4511" spans="1:7" s="97" customFormat="1" x14ac:dyDescent="0.2">
      <c r="A4511" s="96"/>
      <c r="B4511" s="96"/>
      <c r="E4511" s="98"/>
      <c r="G4511" s="98"/>
    </row>
    <row r="4512" spans="1:7" s="97" customFormat="1" x14ac:dyDescent="0.2">
      <c r="A4512" s="96"/>
      <c r="B4512" s="96"/>
      <c r="E4512" s="98"/>
      <c r="G4512" s="98"/>
    </row>
    <row r="4513" spans="1:7" s="97" customFormat="1" x14ac:dyDescent="0.2">
      <c r="A4513" s="96"/>
      <c r="B4513" s="96"/>
      <c r="E4513" s="98"/>
      <c r="G4513" s="98"/>
    </row>
    <row r="4514" spans="1:7" s="97" customFormat="1" x14ac:dyDescent="0.2">
      <c r="A4514" s="96"/>
      <c r="B4514" s="96"/>
      <c r="E4514" s="98"/>
      <c r="G4514" s="98"/>
    </row>
    <row r="4515" spans="1:7" s="97" customFormat="1" x14ac:dyDescent="0.2">
      <c r="A4515" s="96"/>
      <c r="B4515" s="96"/>
      <c r="E4515" s="98"/>
      <c r="G4515" s="98"/>
    </row>
    <row r="4516" spans="1:7" s="97" customFormat="1" x14ac:dyDescent="0.2">
      <c r="A4516" s="96"/>
      <c r="B4516" s="96"/>
      <c r="E4516" s="98"/>
      <c r="G4516" s="98"/>
    </row>
    <row r="4517" spans="1:7" s="97" customFormat="1" x14ac:dyDescent="0.2">
      <c r="A4517" s="96"/>
      <c r="B4517" s="96"/>
      <c r="E4517" s="98"/>
      <c r="G4517" s="98"/>
    </row>
    <row r="4518" spans="1:7" s="97" customFormat="1" x14ac:dyDescent="0.2">
      <c r="A4518" s="96"/>
      <c r="B4518" s="96"/>
      <c r="E4518" s="98"/>
      <c r="G4518" s="98"/>
    </row>
    <row r="4519" spans="1:7" s="97" customFormat="1" x14ac:dyDescent="0.2">
      <c r="A4519" s="96"/>
      <c r="B4519" s="96"/>
      <c r="E4519" s="98"/>
      <c r="G4519" s="98"/>
    </row>
    <row r="4520" spans="1:7" s="97" customFormat="1" x14ac:dyDescent="0.2">
      <c r="A4520" s="96"/>
      <c r="B4520" s="96"/>
      <c r="E4520" s="98"/>
      <c r="G4520" s="98"/>
    </row>
    <row r="4521" spans="1:7" s="97" customFormat="1" x14ac:dyDescent="0.2">
      <c r="A4521" s="96"/>
      <c r="B4521" s="96"/>
      <c r="E4521" s="98"/>
      <c r="G4521" s="98"/>
    </row>
    <row r="4522" spans="1:7" s="97" customFormat="1" x14ac:dyDescent="0.2">
      <c r="A4522" s="96"/>
      <c r="B4522" s="96"/>
      <c r="E4522" s="98"/>
      <c r="G4522" s="98"/>
    </row>
    <row r="4523" spans="1:7" s="97" customFormat="1" x14ac:dyDescent="0.2">
      <c r="A4523" s="96"/>
      <c r="B4523" s="96"/>
      <c r="E4523" s="98"/>
      <c r="G4523" s="98"/>
    </row>
    <row r="4524" spans="1:7" s="97" customFormat="1" x14ac:dyDescent="0.2">
      <c r="A4524" s="96"/>
      <c r="B4524" s="96"/>
      <c r="E4524" s="98"/>
      <c r="G4524" s="98"/>
    </row>
    <row r="4525" spans="1:7" s="97" customFormat="1" x14ac:dyDescent="0.2">
      <c r="A4525" s="96"/>
      <c r="B4525" s="96"/>
      <c r="E4525" s="98"/>
      <c r="G4525" s="98"/>
    </row>
    <row r="4526" spans="1:7" s="97" customFormat="1" x14ac:dyDescent="0.2">
      <c r="A4526" s="96"/>
      <c r="B4526" s="96"/>
      <c r="E4526" s="98"/>
      <c r="G4526" s="98"/>
    </row>
    <row r="4527" spans="1:7" s="97" customFormat="1" x14ac:dyDescent="0.2">
      <c r="A4527" s="96"/>
      <c r="B4527" s="96"/>
      <c r="E4527" s="98"/>
      <c r="G4527" s="98"/>
    </row>
    <row r="4528" spans="1:7" s="97" customFormat="1" x14ac:dyDescent="0.2">
      <c r="A4528" s="96"/>
      <c r="B4528" s="96"/>
      <c r="E4528" s="98"/>
      <c r="G4528" s="98"/>
    </row>
    <row r="4529" spans="1:7" s="97" customFormat="1" x14ac:dyDescent="0.2">
      <c r="A4529" s="96"/>
      <c r="B4529" s="96"/>
      <c r="E4529" s="98"/>
      <c r="G4529" s="98"/>
    </row>
    <row r="4530" spans="1:7" s="97" customFormat="1" x14ac:dyDescent="0.2">
      <c r="A4530" s="96"/>
      <c r="B4530" s="96"/>
      <c r="E4530" s="98"/>
      <c r="G4530" s="98"/>
    </row>
    <row r="4531" spans="1:7" s="97" customFormat="1" x14ac:dyDescent="0.2">
      <c r="A4531" s="96"/>
      <c r="B4531" s="96"/>
      <c r="E4531" s="98"/>
      <c r="G4531" s="98"/>
    </row>
    <row r="4532" spans="1:7" s="97" customFormat="1" x14ac:dyDescent="0.2">
      <c r="A4532" s="96"/>
      <c r="B4532" s="96"/>
      <c r="E4532" s="98"/>
      <c r="G4532" s="98"/>
    </row>
    <row r="4533" spans="1:7" s="97" customFormat="1" x14ac:dyDescent="0.2">
      <c r="A4533" s="96"/>
      <c r="B4533" s="96"/>
      <c r="E4533" s="98"/>
      <c r="G4533" s="98"/>
    </row>
    <row r="4534" spans="1:7" s="97" customFormat="1" x14ac:dyDescent="0.2">
      <c r="A4534" s="96"/>
      <c r="B4534" s="96"/>
      <c r="E4534" s="98"/>
      <c r="G4534" s="98"/>
    </row>
    <row r="4535" spans="1:7" s="97" customFormat="1" x14ac:dyDescent="0.2">
      <c r="A4535" s="96"/>
      <c r="B4535" s="96"/>
      <c r="E4535" s="98"/>
      <c r="G4535" s="98"/>
    </row>
    <row r="4536" spans="1:7" s="97" customFormat="1" x14ac:dyDescent="0.2">
      <c r="A4536" s="96"/>
      <c r="B4536" s="96"/>
      <c r="E4536" s="98"/>
      <c r="G4536" s="98"/>
    </row>
    <row r="4537" spans="1:7" s="97" customFormat="1" x14ac:dyDescent="0.2">
      <c r="A4537" s="96"/>
      <c r="B4537" s="96"/>
      <c r="E4537" s="98"/>
      <c r="G4537" s="98"/>
    </row>
    <row r="4538" spans="1:7" s="97" customFormat="1" x14ac:dyDescent="0.2">
      <c r="A4538" s="96"/>
      <c r="B4538" s="96"/>
      <c r="E4538" s="98"/>
      <c r="G4538" s="98"/>
    </row>
    <row r="4539" spans="1:7" s="97" customFormat="1" x14ac:dyDescent="0.2">
      <c r="A4539" s="96"/>
      <c r="B4539" s="96"/>
      <c r="E4539" s="98"/>
      <c r="G4539" s="98"/>
    </row>
    <row r="4540" spans="1:7" s="97" customFormat="1" x14ac:dyDescent="0.2">
      <c r="A4540" s="96"/>
      <c r="B4540" s="96"/>
      <c r="E4540" s="98"/>
      <c r="G4540" s="98"/>
    </row>
    <row r="4541" spans="1:7" s="97" customFormat="1" x14ac:dyDescent="0.2">
      <c r="A4541" s="96"/>
      <c r="B4541" s="96"/>
      <c r="E4541" s="98"/>
      <c r="G4541" s="98"/>
    </row>
    <row r="4542" spans="1:7" s="97" customFormat="1" x14ac:dyDescent="0.2">
      <c r="A4542" s="96"/>
      <c r="B4542" s="96"/>
      <c r="E4542" s="98"/>
      <c r="G4542" s="98"/>
    </row>
    <row r="4543" spans="1:7" s="97" customFormat="1" x14ac:dyDescent="0.2">
      <c r="A4543" s="96"/>
      <c r="B4543" s="96"/>
      <c r="E4543" s="98"/>
      <c r="G4543" s="98"/>
    </row>
    <row r="4544" spans="1:7" s="97" customFormat="1" x14ac:dyDescent="0.2">
      <c r="A4544" s="96"/>
      <c r="B4544" s="96"/>
      <c r="E4544" s="98"/>
      <c r="G4544" s="98"/>
    </row>
    <row r="4545" spans="1:7" s="97" customFormat="1" x14ac:dyDescent="0.2">
      <c r="A4545" s="96"/>
      <c r="B4545" s="96"/>
      <c r="E4545" s="98"/>
      <c r="G4545" s="98"/>
    </row>
    <row r="4546" spans="1:7" s="97" customFormat="1" x14ac:dyDescent="0.2">
      <c r="A4546" s="96"/>
      <c r="B4546" s="96"/>
      <c r="E4546" s="98"/>
      <c r="G4546" s="98"/>
    </row>
    <row r="4547" spans="1:7" s="97" customFormat="1" x14ac:dyDescent="0.2">
      <c r="A4547" s="96"/>
      <c r="B4547" s="96"/>
      <c r="E4547" s="98"/>
      <c r="G4547" s="98"/>
    </row>
    <row r="4548" spans="1:7" s="97" customFormat="1" x14ac:dyDescent="0.2">
      <c r="A4548" s="96"/>
      <c r="B4548" s="96"/>
      <c r="E4548" s="98"/>
      <c r="G4548" s="98"/>
    </row>
    <row r="4549" spans="1:7" s="97" customFormat="1" x14ac:dyDescent="0.2">
      <c r="A4549" s="96"/>
      <c r="B4549" s="96"/>
      <c r="E4549" s="98"/>
      <c r="G4549" s="98"/>
    </row>
    <row r="4550" spans="1:7" s="97" customFormat="1" x14ac:dyDescent="0.2">
      <c r="A4550" s="96"/>
      <c r="B4550" s="96"/>
      <c r="E4550" s="98"/>
      <c r="G4550" s="98"/>
    </row>
    <row r="4551" spans="1:7" s="97" customFormat="1" x14ac:dyDescent="0.2">
      <c r="A4551" s="96"/>
      <c r="B4551" s="96"/>
      <c r="E4551" s="98"/>
      <c r="G4551" s="98"/>
    </row>
    <row r="4552" spans="1:7" s="97" customFormat="1" x14ac:dyDescent="0.2">
      <c r="A4552" s="96"/>
      <c r="B4552" s="96"/>
      <c r="E4552" s="98"/>
      <c r="G4552" s="98"/>
    </row>
    <row r="4553" spans="1:7" s="97" customFormat="1" x14ac:dyDescent="0.2">
      <c r="A4553" s="96"/>
      <c r="B4553" s="96"/>
      <c r="E4553" s="98"/>
      <c r="G4553" s="98"/>
    </row>
    <row r="4554" spans="1:7" s="97" customFormat="1" x14ac:dyDescent="0.2">
      <c r="A4554" s="96"/>
      <c r="B4554" s="96"/>
      <c r="E4554" s="98"/>
      <c r="G4554" s="98"/>
    </row>
    <row r="4555" spans="1:7" s="97" customFormat="1" x14ac:dyDescent="0.2">
      <c r="A4555" s="96"/>
      <c r="B4555" s="96"/>
      <c r="E4555" s="98"/>
      <c r="G4555" s="98"/>
    </row>
    <row r="4556" spans="1:7" s="97" customFormat="1" x14ac:dyDescent="0.2">
      <c r="A4556" s="96"/>
      <c r="B4556" s="96"/>
      <c r="E4556" s="98"/>
      <c r="G4556" s="98"/>
    </row>
    <row r="4557" spans="1:7" s="97" customFormat="1" x14ac:dyDescent="0.2">
      <c r="A4557" s="96"/>
      <c r="B4557" s="96"/>
      <c r="E4557" s="98"/>
      <c r="G4557" s="98"/>
    </row>
    <row r="4558" spans="1:7" s="97" customFormat="1" x14ac:dyDescent="0.2">
      <c r="A4558" s="96"/>
      <c r="B4558" s="96"/>
      <c r="E4558" s="98"/>
      <c r="G4558" s="98"/>
    </row>
    <row r="4559" spans="1:7" s="97" customFormat="1" x14ac:dyDescent="0.2">
      <c r="A4559" s="96"/>
      <c r="B4559" s="96"/>
      <c r="E4559" s="98"/>
      <c r="G4559" s="98"/>
    </row>
    <row r="4560" spans="1:7" s="97" customFormat="1" x14ac:dyDescent="0.2">
      <c r="A4560" s="96"/>
      <c r="B4560" s="96"/>
      <c r="E4560" s="98"/>
      <c r="G4560" s="98"/>
    </row>
    <row r="4561" spans="1:7" s="97" customFormat="1" x14ac:dyDescent="0.2">
      <c r="A4561" s="96"/>
      <c r="B4561" s="96"/>
      <c r="E4561" s="98"/>
      <c r="G4561" s="98"/>
    </row>
    <row r="4562" spans="1:7" s="97" customFormat="1" x14ac:dyDescent="0.2">
      <c r="A4562" s="96"/>
      <c r="B4562" s="96"/>
      <c r="E4562" s="98"/>
      <c r="G4562" s="98"/>
    </row>
    <row r="4563" spans="1:7" s="97" customFormat="1" x14ac:dyDescent="0.2">
      <c r="A4563" s="96"/>
      <c r="B4563" s="96"/>
      <c r="E4563" s="98"/>
      <c r="G4563" s="98"/>
    </row>
    <row r="4564" spans="1:7" s="97" customFormat="1" x14ac:dyDescent="0.2">
      <c r="A4564" s="96"/>
      <c r="B4564" s="96"/>
      <c r="E4564" s="98"/>
      <c r="G4564" s="98"/>
    </row>
    <row r="4565" spans="1:7" s="97" customFormat="1" x14ac:dyDescent="0.2">
      <c r="A4565" s="96"/>
      <c r="B4565" s="96"/>
      <c r="E4565" s="98"/>
      <c r="G4565" s="98"/>
    </row>
    <row r="4566" spans="1:7" s="97" customFormat="1" x14ac:dyDescent="0.2">
      <c r="A4566" s="96"/>
      <c r="B4566" s="96"/>
      <c r="E4566" s="98"/>
      <c r="G4566" s="98"/>
    </row>
    <row r="4567" spans="1:7" s="97" customFormat="1" x14ac:dyDescent="0.2">
      <c r="A4567" s="96"/>
      <c r="B4567" s="96"/>
      <c r="E4567" s="98"/>
      <c r="G4567" s="98"/>
    </row>
    <row r="4568" spans="1:7" s="97" customFormat="1" x14ac:dyDescent="0.2">
      <c r="A4568" s="96"/>
      <c r="B4568" s="96"/>
      <c r="E4568" s="98"/>
      <c r="G4568" s="98"/>
    </row>
    <row r="4569" spans="1:7" s="97" customFormat="1" x14ac:dyDescent="0.2">
      <c r="A4569" s="96"/>
      <c r="B4569" s="96"/>
      <c r="E4569" s="98"/>
      <c r="G4569" s="98"/>
    </row>
    <row r="4570" spans="1:7" s="97" customFormat="1" x14ac:dyDescent="0.2">
      <c r="A4570" s="96"/>
      <c r="B4570" s="96"/>
      <c r="E4570" s="98"/>
      <c r="G4570" s="98"/>
    </row>
    <row r="4571" spans="1:7" s="97" customFormat="1" x14ac:dyDescent="0.2">
      <c r="A4571" s="96"/>
      <c r="B4571" s="96"/>
      <c r="E4571" s="98"/>
      <c r="G4571" s="98"/>
    </row>
    <row r="4572" spans="1:7" s="97" customFormat="1" x14ac:dyDescent="0.2">
      <c r="A4572" s="96"/>
      <c r="B4572" s="96"/>
      <c r="E4572" s="98"/>
      <c r="G4572" s="98"/>
    </row>
    <row r="4573" spans="1:7" s="97" customFormat="1" x14ac:dyDescent="0.2">
      <c r="A4573" s="96"/>
      <c r="B4573" s="96"/>
      <c r="E4573" s="98"/>
      <c r="G4573" s="98"/>
    </row>
    <row r="4574" spans="1:7" s="97" customFormat="1" x14ac:dyDescent="0.2">
      <c r="A4574" s="96"/>
      <c r="B4574" s="96"/>
      <c r="E4574" s="98"/>
      <c r="G4574" s="98"/>
    </row>
    <row r="4575" spans="1:7" s="97" customFormat="1" x14ac:dyDescent="0.2">
      <c r="A4575" s="96"/>
      <c r="B4575" s="96"/>
      <c r="E4575" s="98"/>
      <c r="G4575" s="98"/>
    </row>
    <row r="4576" spans="1:7" s="97" customFormat="1" x14ac:dyDescent="0.2">
      <c r="A4576" s="96"/>
      <c r="B4576" s="96"/>
      <c r="E4576" s="98"/>
      <c r="G4576" s="98"/>
    </row>
    <row r="4577" spans="1:7" s="97" customFormat="1" x14ac:dyDescent="0.2">
      <c r="A4577" s="96"/>
      <c r="B4577" s="96"/>
      <c r="E4577" s="98"/>
      <c r="G4577" s="98"/>
    </row>
    <row r="4578" spans="1:7" s="97" customFormat="1" x14ac:dyDescent="0.2">
      <c r="A4578" s="96"/>
      <c r="B4578" s="96"/>
      <c r="E4578" s="98"/>
      <c r="G4578" s="98"/>
    </row>
    <row r="4579" spans="1:7" s="97" customFormat="1" x14ac:dyDescent="0.2">
      <c r="A4579" s="96"/>
      <c r="B4579" s="96"/>
      <c r="E4579" s="98"/>
      <c r="G4579" s="98"/>
    </row>
    <row r="4580" spans="1:7" s="97" customFormat="1" x14ac:dyDescent="0.2">
      <c r="A4580" s="96"/>
      <c r="B4580" s="96"/>
      <c r="E4580" s="98"/>
      <c r="G4580" s="98"/>
    </row>
    <row r="4581" spans="1:7" s="97" customFormat="1" x14ac:dyDescent="0.2">
      <c r="A4581" s="96"/>
      <c r="B4581" s="96"/>
      <c r="E4581" s="98"/>
      <c r="G4581" s="98"/>
    </row>
    <row r="4582" spans="1:7" s="97" customFormat="1" x14ac:dyDescent="0.2">
      <c r="A4582" s="96"/>
      <c r="B4582" s="96"/>
      <c r="E4582" s="98"/>
      <c r="G4582" s="98"/>
    </row>
    <row r="4583" spans="1:7" s="97" customFormat="1" x14ac:dyDescent="0.2">
      <c r="A4583" s="96"/>
      <c r="B4583" s="96"/>
      <c r="E4583" s="98"/>
      <c r="G4583" s="98"/>
    </row>
    <row r="4584" spans="1:7" s="97" customFormat="1" x14ac:dyDescent="0.2">
      <c r="A4584" s="96"/>
      <c r="B4584" s="96"/>
      <c r="E4584" s="98"/>
      <c r="G4584" s="98"/>
    </row>
    <row r="4585" spans="1:7" s="97" customFormat="1" x14ac:dyDescent="0.2">
      <c r="A4585" s="96"/>
      <c r="B4585" s="96"/>
      <c r="E4585" s="98"/>
      <c r="G4585" s="98"/>
    </row>
    <row r="4586" spans="1:7" s="97" customFormat="1" x14ac:dyDescent="0.2">
      <c r="A4586" s="96"/>
      <c r="B4586" s="96"/>
      <c r="E4586" s="98"/>
      <c r="G4586" s="98"/>
    </row>
    <row r="4587" spans="1:7" s="97" customFormat="1" x14ac:dyDescent="0.2">
      <c r="A4587" s="96"/>
      <c r="B4587" s="96"/>
      <c r="E4587" s="98"/>
      <c r="G4587" s="98"/>
    </row>
    <row r="4588" spans="1:7" s="97" customFormat="1" x14ac:dyDescent="0.2">
      <c r="A4588" s="96"/>
      <c r="B4588" s="96"/>
      <c r="E4588" s="98"/>
      <c r="G4588" s="98"/>
    </row>
    <row r="4589" spans="1:7" s="97" customFormat="1" x14ac:dyDescent="0.2">
      <c r="A4589" s="96"/>
      <c r="B4589" s="96"/>
      <c r="E4589" s="98"/>
      <c r="G4589" s="98"/>
    </row>
    <row r="4590" spans="1:7" s="97" customFormat="1" x14ac:dyDescent="0.2">
      <c r="A4590" s="96"/>
      <c r="B4590" s="96"/>
      <c r="E4590" s="98"/>
      <c r="G4590" s="98"/>
    </row>
    <row r="4591" spans="1:7" s="97" customFormat="1" x14ac:dyDescent="0.2">
      <c r="A4591" s="96"/>
      <c r="B4591" s="96"/>
      <c r="E4591" s="98"/>
      <c r="G4591" s="98"/>
    </row>
    <row r="4592" spans="1:7" s="97" customFormat="1" x14ac:dyDescent="0.2">
      <c r="A4592" s="96"/>
      <c r="B4592" s="96"/>
      <c r="E4592" s="98"/>
      <c r="G4592" s="98"/>
    </row>
    <row r="4593" spans="1:7" s="97" customFormat="1" x14ac:dyDescent="0.2">
      <c r="A4593" s="96"/>
      <c r="B4593" s="96"/>
      <c r="E4593" s="98"/>
      <c r="G4593" s="98"/>
    </row>
    <row r="4594" spans="1:7" s="97" customFormat="1" x14ac:dyDescent="0.2">
      <c r="A4594" s="96"/>
      <c r="B4594" s="96"/>
      <c r="E4594" s="98"/>
      <c r="G4594" s="98"/>
    </row>
    <row r="4595" spans="1:7" s="97" customFormat="1" x14ac:dyDescent="0.2">
      <c r="A4595" s="96"/>
      <c r="B4595" s="96"/>
      <c r="E4595" s="98"/>
      <c r="G4595" s="98"/>
    </row>
    <row r="4596" spans="1:7" s="97" customFormat="1" x14ac:dyDescent="0.2">
      <c r="A4596" s="96"/>
      <c r="B4596" s="96"/>
      <c r="E4596" s="98"/>
      <c r="G4596" s="98"/>
    </row>
    <row r="4597" spans="1:7" s="97" customFormat="1" x14ac:dyDescent="0.2">
      <c r="A4597" s="96"/>
      <c r="B4597" s="96"/>
      <c r="E4597" s="98"/>
      <c r="G4597" s="98"/>
    </row>
    <row r="4598" spans="1:7" s="97" customFormat="1" x14ac:dyDescent="0.2">
      <c r="A4598" s="96"/>
      <c r="B4598" s="96"/>
      <c r="E4598" s="98"/>
      <c r="G4598" s="98"/>
    </row>
    <row r="4599" spans="1:7" s="97" customFormat="1" x14ac:dyDescent="0.2">
      <c r="A4599" s="96"/>
      <c r="B4599" s="96"/>
      <c r="E4599" s="98"/>
      <c r="G4599" s="98"/>
    </row>
    <row r="4600" spans="1:7" s="97" customFormat="1" x14ac:dyDescent="0.2">
      <c r="A4600" s="96"/>
      <c r="B4600" s="96"/>
      <c r="E4600" s="98"/>
      <c r="G4600" s="98"/>
    </row>
    <row r="4601" spans="1:7" s="97" customFormat="1" x14ac:dyDescent="0.2">
      <c r="A4601" s="96"/>
      <c r="B4601" s="96"/>
      <c r="E4601" s="98"/>
      <c r="G4601" s="98"/>
    </row>
    <row r="4602" spans="1:7" s="97" customFormat="1" x14ac:dyDescent="0.2">
      <c r="A4602" s="96"/>
      <c r="B4602" s="96"/>
      <c r="E4602" s="98"/>
      <c r="G4602" s="98"/>
    </row>
    <row r="4603" spans="1:7" s="97" customFormat="1" x14ac:dyDescent="0.2">
      <c r="A4603" s="96"/>
      <c r="B4603" s="96"/>
      <c r="E4603" s="98"/>
      <c r="G4603" s="98"/>
    </row>
    <row r="4604" spans="1:7" s="97" customFormat="1" x14ac:dyDescent="0.2">
      <c r="A4604" s="96"/>
      <c r="B4604" s="96"/>
      <c r="E4604" s="98"/>
      <c r="G4604" s="98"/>
    </row>
    <row r="4605" spans="1:7" s="97" customFormat="1" x14ac:dyDescent="0.2">
      <c r="A4605" s="96"/>
      <c r="B4605" s="96"/>
      <c r="E4605" s="98"/>
      <c r="G4605" s="98"/>
    </row>
    <row r="4606" spans="1:7" s="97" customFormat="1" x14ac:dyDescent="0.2">
      <c r="A4606" s="96"/>
      <c r="B4606" s="96"/>
      <c r="E4606" s="98"/>
      <c r="G4606" s="98"/>
    </row>
    <row r="4607" spans="1:7" s="97" customFormat="1" x14ac:dyDescent="0.2">
      <c r="A4607" s="96"/>
      <c r="B4607" s="96"/>
      <c r="E4607" s="98"/>
      <c r="G4607" s="98"/>
    </row>
    <row r="4608" spans="1:7" s="97" customFormat="1" x14ac:dyDescent="0.2">
      <c r="A4608" s="96"/>
      <c r="B4608" s="96"/>
      <c r="E4608" s="98"/>
      <c r="G4608" s="98"/>
    </row>
    <row r="4609" spans="1:7" s="97" customFormat="1" x14ac:dyDescent="0.2">
      <c r="A4609" s="96"/>
      <c r="B4609" s="96"/>
      <c r="E4609" s="98"/>
      <c r="G4609" s="98"/>
    </row>
    <row r="4610" spans="1:7" s="97" customFormat="1" x14ac:dyDescent="0.2">
      <c r="A4610" s="96"/>
      <c r="B4610" s="96"/>
      <c r="E4610" s="98"/>
      <c r="G4610" s="98"/>
    </row>
    <row r="4611" spans="1:7" s="97" customFormat="1" x14ac:dyDescent="0.2">
      <c r="A4611" s="96"/>
      <c r="B4611" s="96"/>
      <c r="E4611" s="98"/>
      <c r="G4611" s="98"/>
    </row>
    <row r="4612" spans="1:7" s="97" customFormat="1" x14ac:dyDescent="0.2">
      <c r="A4612" s="96"/>
      <c r="B4612" s="96"/>
      <c r="E4612" s="98"/>
      <c r="G4612" s="98"/>
    </row>
    <row r="4613" spans="1:7" s="97" customFormat="1" x14ac:dyDescent="0.2">
      <c r="A4613" s="96"/>
      <c r="B4613" s="96"/>
      <c r="E4613" s="98"/>
      <c r="G4613" s="98"/>
    </row>
    <row r="4614" spans="1:7" s="97" customFormat="1" x14ac:dyDescent="0.2">
      <c r="A4614" s="96"/>
      <c r="B4614" s="96"/>
      <c r="E4614" s="98"/>
      <c r="G4614" s="98"/>
    </row>
    <row r="4615" spans="1:7" s="97" customFormat="1" x14ac:dyDescent="0.2">
      <c r="A4615" s="96"/>
      <c r="B4615" s="96"/>
      <c r="E4615" s="98"/>
      <c r="G4615" s="98"/>
    </row>
    <row r="4616" spans="1:7" s="97" customFormat="1" x14ac:dyDescent="0.2">
      <c r="A4616" s="96"/>
      <c r="B4616" s="96"/>
      <c r="E4616" s="98"/>
      <c r="G4616" s="98"/>
    </row>
    <row r="4617" spans="1:7" s="97" customFormat="1" x14ac:dyDescent="0.2">
      <c r="A4617" s="96"/>
      <c r="B4617" s="96"/>
      <c r="E4617" s="98"/>
      <c r="G4617" s="98"/>
    </row>
    <row r="4618" spans="1:7" s="97" customFormat="1" x14ac:dyDescent="0.2">
      <c r="A4618" s="96"/>
      <c r="B4618" s="96"/>
      <c r="E4618" s="98"/>
      <c r="G4618" s="98"/>
    </row>
    <row r="4619" spans="1:7" s="97" customFormat="1" x14ac:dyDescent="0.2">
      <c r="A4619" s="96"/>
      <c r="B4619" s="96"/>
      <c r="E4619" s="98"/>
      <c r="G4619" s="98"/>
    </row>
    <row r="4620" spans="1:7" s="97" customFormat="1" x14ac:dyDescent="0.2">
      <c r="A4620" s="96"/>
      <c r="B4620" s="96"/>
      <c r="E4620" s="98"/>
      <c r="G4620" s="98"/>
    </row>
    <row r="4621" spans="1:7" s="97" customFormat="1" x14ac:dyDescent="0.2">
      <c r="A4621" s="96"/>
      <c r="B4621" s="96"/>
      <c r="E4621" s="98"/>
      <c r="G4621" s="98"/>
    </row>
    <row r="4622" spans="1:7" s="97" customFormat="1" x14ac:dyDescent="0.2">
      <c r="A4622" s="96"/>
      <c r="B4622" s="96"/>
      <c r="E4622" s="98"/>
      <c r="G4622" s="98"/>
    </row>
    <row r="4623" spans="1:7" s="97" customFormat="1" x14ac:dyDescent="0.2">
      <c r="A4623" s="96"/>
      <c r="B4623" s="96"/>
      <c r="E4623" s="98"/>
      <c r="G4623" s="98"/>
    </row>
    <row r="4624" spans="1:7" s="97" customFormat="1" x14ac:dyDescent="0.2">
      <c r="A4624" s="96"/>
      <c r="B4624" s="96"/>
      <c r="E4624" s="98"/>
      <c r="G4624" s="98"/>
    </row>
    <row r="4625" spans="1:7" s="97" customFormat="1" x14ac:dyDescent="0.2">
      <c r="A4625" s="96"/>
      <c r="B4625" s="96"/>
      <c r="E4625" s="98"/>
      <c r="G4625" s="98"/>
    </row>
    <row r="4626" spans="1:7" s="97" customFormat="1" x14ac:dyDescent="0.2">
      <c r="A4626" s="96"/>
      <c r="B4626" s="96"/>
      <c r="E4626" s="98"/>
      <c r="G4626" s="98"/>
    </row>
    <row r="4627" spans="1:7" s="97" customFormat="1" x14ac:dyDescent="0.2">
      <c r="A4627" s="96"/>
      <c r="B4627" s="96"/>
      <c r="E4627" s="98"/>
      <c r="G4627" s="98"/>
    </row>
    <row r="4628" spans="1:7" s="97" customFormat="1" x14ac:dyDescent="0.2">
      <c r="A4628" s="96"/>
      <c r="B4628" s="96"/>
      <c r="E4628" s="98"/>
      <c r="G4628" s="98"/>
    </row>
    <row r="4629" spans="1:7" s="97" customFormat="1" x14ac:dyDescent="0.2">
      <c r="A4629" s="96"/>
      <c r="B4629" s="96"/>
      <c r="E4629" s="98"/>
      <c r="G4629" s="98"/>
    </row>
    <row r="4630" spans="1:7" s="97" customFormat="1" x14ac:dyDescent="0.2">
      <c r="A4630" s="96"/>
      <c r="B4630" s="96"/>
      <c r="E4630" s="98"/>
      <c r="G4630" s="98"/>
    </row>
    <row r="4631" spans="1:7" s="97" customFormat="1" x14ac:dyDescent="0.2">
      <c r="A4631" s="96"/>
      <c r="B4631" s="96"/>
      <c r="E4631" s="98"/>
      <c r="G4631" s="98"/>
    </row>
    <row r="4632" spans="1:7" s="97" customFormat="1" x14ac:dyDescent="0.2">
      <c r="A4632" s="96"/>
      <c r="B4632" s="96"/>
      <c r="E4632" s="98"/>
      <c r="G4632" s="98"/>
    </row>
    <row r="4633" spans="1:7" s="97" customFormat="1" x14ac:dyDescent="0.2">
      <c r="A4633" s="96"/>
      <c r="B4633" s="96"/>
      <c r="E4633" s="98"/>
      <c r="G4633" s="98"/>
    </row>
    <row r="4634" spans="1:7" s="97" customFormat="1" x14ac:dyDescent="0.2">
      <c r="A4634" s="96"/>
      <c r="B4634" s="96"/>
      <c r="E4634" s="98"/>
      <c r="G4634" s="98"/>
    </row>
    <row r="4635" spans="1:7" s="97" customFormat="1" x14ac:dyDescent="0.2">
      <c r="A4635" s="96"/>
      <c r="B4635" s="96"/>
      <c r="E4635" s="98"/>
      <c r="G4635" s="98"/>
    </row>
    <row r="4636" spans="1:7" s="97" customFormat="1" x14ac:dyDescent="0.2">
      <c r="A4636" s="96"/>
      <c r="B4636" s="96"/>
      <c r="E4636" s="98"/>
      <c r="G4636" s="98"/>
    </row>
    <row r="4637" spans="1:7" s="97" customFormat="1" x14ac:dyDescent="0.2">
      <c r="A4637" s="96"/>
      <c r="B4637" s="96"/>
      <c r="E4637" s="98"/>
      <c r="G4637" s="98"/>
    </row>
    <row r="4638" spans="1:7" s="97" customFormat="1" x14ac:dyDescent="0.2">
      <c r="A4638" s="96"/>
      <c r="B4638" s="96"/>
      <c r="E4638" s="98"/>
      <c r="G4638" s="98"/>
    </row>
    <row r="4639" spans="1:7" s="97" customFormat="1" x14ac:dyDescent="0.2">
      <c r="A4639" s="96"/>
      <c r="B4639" s="96"/>
      <c r="E4639" s="98"/>
      <c r="G4639" s="98"/>
    </row>
    <row r="4640" spans="1:7" s="97" customFormat="1" x14ac:dyDescent="0.2">
      <c r="A4640" s="96"/>
      <c r="B4640" s="96"/>
      <c r="E4640" s="98"/>
      <c r="G4640" s="98"/>
    </row>
    <row r="4641" spans="1:7" s="97" customFormat="1" x14ac:dyDescent="0.2">
      <c r="A4641" s="96"/>
      <c r="B4641" s="96"/>
      <c r="E4641" s="98"/>
      <c r="G4641" s="98"/>
    </row>
    <row r="4642" spans="1:7" s="97" customFormat="1" x14ac:dyDescent="0.2">
      <c r="A4642" s="96"/>
      <c r="B4642" s="96"/>
      <c r="E4642" s="98"/>
      <c r="G4642" s="98"/>
    </row>
    <row r="4643" spans="1:7" s="97" customFormat="1" x14ac:dyDescent="0.2">
      <c r="A4643" s="96"/>
      <c r="B4643" s="96"/>
      <c r="E4643" s="98"/>
      <c r="G4643" s="98"/>
    </row>
    <row r="4644" spans="1:7" s="97" customFormat="1" x14ac:dyDescent="0.2">
      <c r="A4644" s="96"/>
      <c r="B4644" s="96"/>
      <c r="E4644" s="98"/>
      <c r="G4644" s="98"/>
    </row>
    <row r="4645" spans="1:7" s="97" customFormat="1" x14ac:dyDescent="0.2">
      <c r="A4645" s="96"/>
      <c r="B4645" s="96"/>
      <c r="E4645" s="98"/>
      <c r="G4645" s="98"/>
    </row>
    <row r="4646" spans="1:7" s="97" customFormat="1" x14ac:dyDescent="0.2">
      <c r="A4646" s="96"/>
      <c r="B4646" s="96"/>
      <c r="E4646" s="98"/>
      <c r="G4646" s="98"/>
    </row>
    <row r="4647" spans="1:7" s="97" customFormat="1" x14ac:dyDescent="0.2">
      <c r="A4647" s="96"/>
      <c r="B4647" s="96"/>
      <c r="E4647" s="98"/>
      <c r="G4647" s="98"/>
    </row>
    <row r="4648" spans="1:7" s="97" customFormat="1" x14ac:dyDescent="0.2">
      <c r="A4648" s="96"/>
      <c r="B4648" s="96"/>
      <c r="E4648" s="98"/>
      <c r="G4648" s="98"/>
    </row>
    <row r="4649" spans="1:7" s="97" customFormat="1" x14ac:dyDescent="0.2">
      <c r="A4649" s="96"/>
      <c r="B4649" s="96"/>
      <c r="E4649" s="98"/>
      <c r="G4649" s="98"/>
    </row>
    <row r="4650" spans="1:7" s="97" customFormat="1" x14ac:dyDescent="0.2">
      <c r="A4650" s="96"/>
      <c r="B4650" s="96"/>
      <c r="E4650" s="98"/>
      <c r="G4650" s="98"/>
    </row>
    <row r="4651" spans="1:7" s="97" customFormat="1" x14ac:dyDescent="0.2">
      <c r="A4651" s="96"/>
      <c r="B4651" s="96"/>
      <c r="E4651" s="98"/>
      <c r="G4651" s="98"/>
    </row>
    <row r="4652" spans="1:7" s="97" customFormat="1" x14ac:dyDescent="0.2">
      <c r="A4652" s="96"/>
      <c r="B4652" s="96"/>
      <c r="E4652" s="98"/>
      <c r="G4652" s="98"/>
    </row>
    <row r="4653" spans="1:7" s="97" customFormat="1" x14ac:dyDescent="0.2">
      <c r="A4653" s="96"/>
      <c r="B4653" s="96"/>
      <c r="E4653" s="98"/>
      <c r="G4653" s="98"/>
    </row>
    <row r="4654" spans="1:7" s="97" customFormat="1" x14ac:dyDescent="0.2">
      <c r="A4654" s="96"/>
      <c r="B4654" s="96"/>
      <c r="E4654" s="98"/>
      <c r="G4654" s="98"/>
    </row>
    <row r="4655" spans="1:7" s="97" customFormat="1" x14ac:dyDescent="0.2">
      <c r="A4655" s="96"/>
      <c r="B4655" s="96"/>
      <c r="E4655" s="98"/>
      <c r="G4655" s="98"/>
    </row>
    <row r="4656" spans="1:7" s="97" customFormat="1" x14ac:dyDescent="0.2">
      <c r="A4656" s="96"/>
      <c r="B4656" s="96"/>
      <c r="E4656" s="98"/>
      <c r="G4656" s="98"/>
    </row>
    <row r="4657" spans="1:7" s="97" customFormat="1" x14ac:dyDescent="0.2">
      <c r="A4657" s="96"/>
      <c r="B4657" s="96"/>
      <c r="E4657" s="98"/>
      <c r="G4657" s="98"/>
    </row>
    <row r="4658" spans="1:7" s="97" customFormat="1" x14ac:dyDescent="0.2">
      <c r="A4658" s="96"/>
      <c r="B4658" s="96"/>
      <c r="E4658" s="98"/>
      <c r="G4658" s="98"/>
    </row>
    <row r="4659" spans="1:7" s="97" customFormat="1" x14ac:dyDescent="0.2">
      <c r="A4659" s="96"/>
      <c r="B4659" s="96"/>
      <c r="E4659" s="98"/>
      <c r="G4659" s="98"/>
    </row>
    <row r="4660" spans="1:7" s="97" customFormat="1" x14ac:dyDescent="0.2">
      <c r="A4660" s="96"/>
      <c r="B4660" s="96"/>
      <c r="E4660" s="98"/>
      <c r="G4660" s="98"/>
    </row>
    <row r="4661" spans="1:7" s="97" customFormat="1" x14ac:dyDescent="0.2">
      <c r="A4661" s="96"/>
      <c r="B4661" s="96"/>
      <c r="E4661" s="98"/>
      <c r="G4661" s="98"/>
    </row>
    <row r="4662" spans="1:7" s="97" customFormat="1" x14ac:dyDescent="0.2">
      <c r="A4662" s="96"/>
      <c r="B4662" s="96"/>
      <c r="E4662" s="98"/>
      <c r="G4662" s="98"/>
    </row>
    <row r="4663" spans="1:7" s="97" customFormat="1" x14ac:dyDescent="0.2">
      <c r="A4663" s="96"/>
      <c r="B4663" s="96"/>
      <c r="E4663" s="98"/>
      <c r="G4663" s="98"/>
    </row>
    <row r="4664" spans="1:7" s="97" customFormat="1" x14ac:dyDescent="0.2">
      <c r="A4664" s="96"/>
      <c r="B4664" s="96"/>
      <c r="E4664" s="98"/>
      <c r="G4664" s="98"/>
    </row>
    <row r="4665" spans="1:7" s="97" customFormat="1" x14ac:dyDescent="0.2">
      <c r="A4665" s="96"/>
      <c r="B4665" s="96"/>
      <c r="E4665" s="98"/>
      <c r="G4665" s="98"/>
    </row>
    <row r="4666" spans="1:7" s="97" customFormat="1" x14ac:dyDescent="0.2">
      <c r="A4666" s="96"/>
      <c r="B4666" s="96"/>
      <c r="E4666" s="98"/>
      <c r="G4666" s="98"/>
    </row>
    <row r="4667" spans="1:7" s="97" customFormat="1" x14ac:dyDescent="0.2">
      <c r="A4667" s="96"/>
      <c r="B4667" s="96"/>
      <c r="E4667" s="98"/>
      <c r="G4667" s="98"/>
    </row>
    <row r="4668" spans="1:7" s="97" customFormat="1" x14ac:dyDescent="0.2">
      <c r="A4668" s="96"/>
      <c r="B4668" s="96"/>
      <c r="E4668" s="98"/>
      <c r="G4668" s="98"/>
    </row>
    <row r="4669" spans="1:7" s="97" customFormat="1" x14ac:dyDescent="0.2">
      <c r="A4669" s="96"/>
      <c r="B4669" s="96"/>
      <c r="E4669" s="98"/>
      <c r="G4669" s="98"/>
    </row>
    <row r="4670" spans="1:7" s="97" customFormat="1" x14ac:dyDescent="0.2">
      <c r="A4670" s="96"/>
      <c r="B4670" s="96"/>
      <c r="E4670" s="98"/>
      <c r="G4670" s="98"/>
    </row>
    <row r="4671" spans="1:7" s="97" customFormat="1" x14ac:dyDescent="0.2">
      <c r="A4671" s="96"/>
      <c r="B4671" s="96"/>
      <c r="E4671" s="98"/>
      <c r="G4671" s="98"/>
    </row>
    <row r="4672" spans="1:7" s="97" customFormat="1" x14ac:dyDescent="0.2">
      <c r="A4672" s="96"/>
      <c r="B4672" s="96"/>
      <c r="E4672" s="98"/>
      <c r="G4672" s="98"/>
    </row>
    <row r="4673" spans="1:7" s="97" customFormat="1" x14ac:dyDescent="0.2">
      <c r="A4673" s="96"/>
      <c r="B4673" s="96"/>
      <c r="E4673" s="98"/>
      <c r="G4673" s="98"/>
    </row>
    <row r="4674" spans="1:7" s="97" customFormat="1" x14ac:dyDescent="0.2">
      <c r="A4674" s="96"/>
      <c r="B4674" s="96"/>
      <c r="E4674" s="98"/>
      <c r="G4674" s="98"/>
    </row>
    <row r="4675" spans="1:7" s="97" customFormat="1" x14ac:dyDescent="0.2">
      <c r="A4675" s="96"/>
      <c r="B4675" s="96"/>
      <c r="E4675" s="98"/>
      <c r="G4675" s="98"/>
    </row>
    <row r="4676" spans="1:7" s="97" customFormat="1" x14ac:dyDescent="0.2">
      <c r="A4676" s="96"/>
      <c r="B4676" s="96"/>
      <c r="E4676" s="98"/>
      <c r="G4676" s="98"/>
    </row>
    <row r="4677" spans="1:7" s="97" customFormat="1" x14ac:dyDescent="0.2">
      <c r="A4677" s="96"/>
      <c r="B4677" s="96"/>
      <c r="E4677" s="98"/>
      <c r="G4677" s="98"/>
    </row>
    <row r="4678" spans="1:7" s="97" customFormat="1" x14ac:dyDescent="0.2">
      <c r="A4678" s="96"/>
      <c r="B4678" s="96"/>
      <c r="E4678" s="98"/>
      <c r="G4678" s="98"/>
    </row>
    <row r="4679" spans="1:7" s="97" customFormat="1" x14ac:dyDescent="0.2">
      <c r="A4679" s="96"/>
      <c r="B4679" s="96"/>
      <c r="E4679" s="98"/>
      <c r="G4679" s="98"/>
    </row>
    <row r="4680" spans="1:7" s="97" customFormat="1" x14ac:dyDescent="0.2">
      <c r="A4680" s="96"/>
      <c r="B4680" s="96"/>
      <c r="E4680" s="98"/>
      <c r="G4680" s="98"/>
    </row>
    <row r="4681" spans="1:7" s="97" customFormat="1" x14ac:dyDescent="0.2">
      <c r="A4681" s="96"/>
      <c r="B4681" s="96"/>
      <c r="E4681" s="98"/>
      <c r="G4681" s="98"/>
    </row>
    <row r="4682" spans="1:7" s="97" customFormat="1" x14ac:dyDescent="0.2">
      <c r="A4682" s="96"/>
      <c r="B4682" s="96"/>
      <c r="E4682" s="98"/>
      <c r="G4682" s="98"/>
    </row>
    <row r="4683" spans="1:7" s="97" customFormat="1" x14ac:dyDescent="0.2">
      <c r="A4683" s="96"/>
      <c r="B4683" s="96"/>
      <c r="E4683" s="98"/>
      <c r="G4683" s="98"/>
    </row>
    <row r="4684" spans="1:7" s="97" customFormat="1" x14ac:dyDescent="0.2">
      <c r="A4684" s="96"/>
      <c r="B4684" s="96"/>
      <c r="E4684" s="98"/>
      <c r="G4684" s="98"/>
    </row>
    <row r="4685" spans="1:7" s="97" customFormat="1" x14ac:dyDescent="0.2">
      <c r="A4685" s="96"/>
      <c r="B4685" s="96"/>
      <c r="E4685" s="98"/>
      <c r="G4685" s="98"/>
    </row>
    <row r="4686" spans="1:7" s="97" customFormat="1" x14ac:dyDescent="0.2">
      <c r="A4686" s="96"/>
      <c r="B4686" s="96"/>
      <c r="E4686" s="98"/>
      <c r="G4686" s="98"/>
    </row>
    <row r="4687" spans="1:7" s="97" customFormat="1" x14ac:dyDescent="0.2">
      <c r="A4687" s="96"/>
      <c r="B4687" s="96"/>
      <c r="E4687" s="98"/>
      <c r="G4687" s="98"/>
    </row>
    <row r="4688" spans="1:7" s="97" customFormat="1" x14ac:dyDescent="0.2">
      <c r="A4688" s="96"/>
      <c r="B4688" s="96"/>
      <c r="E4688" s="98"/>
      <c r="G4688" s="98"/>
    </row>
    <row r="4689" spans="1:7" s="97" customFormat="1" x14ac:dyDescent="0.2">
      <c r="A4689" s="96"/>
      <c r="B4689" s="96"/>
      <c r="E4689" s="98"/>
      <c r="G4689" s="98"/>
    </row>
    <row r="4690" spans="1:7" s="97" customFormat="1" x14ac:dyDescent="0.2">
      <c r="A4690" s="96"/>
      <c r="B4690" s="96"/>
      <c r="E4690" s="98"/>
      <c r="G4690" s="98"/>
    </row>
    <row r="4691" spans="1:7" s="97" customFormat="1" x14ac:dyDescent="0.2">
      <c r="A4691" s="96"/>
      <c r="B4691" s="96"/>
      <c r="E4691" s="98"/>
      <c r="G4691" s="98"/>
    </row>
    <row r="4692" spans="1:7" s="97" customFormat="1" x14ac:dyDescent="0.2">
      <c r="A4692" s="96"/>
      <c r="B4692" s="96"/>
      <c r="E4692" s="98"/>
      <c r="G4692" s="98"/>
    </row>
    <row r="4693" spans="1:7" s="97" customFormat="1" x14ac:dyDescent="0.2">
      <c r="A4693" s="96"/>
      <c r="B4693" s="96"/>
      <c r="E4693" s="98"/>
      <c r="G4693" s="98"/>
    </row>
    <row r="4694" spans="1:7" s="97" customFormat="1" x14ac:dyDescent="0.2">
      <c r="A4694" s="96"/>
      <c r="B4694" s="96"/>
      <c r="E4694" s="98"/>
      <c r="G4694" s="98"/>
    </row>
    <row r="4695" spans="1:7" s="97" customFormat="1" x14ac:dyDescent="0.2">
      <c r="A4695" s="96"/>
      <c r="B4695" s="96"/>
      <c r="E4695" s="98"/>
      <c r="G4695" s="98"/>
    </row>
    <row r="4696" spans="1:7" s="97" customFormat="1" x14ac:dyDescent="0.2">
      <c r="A4696" s="96"/>
      <c r="B4696" s="96"/>
      <c r="E4696" s="98"/>
      <c r="G4696" s="98"/>
    </row>
    <row r="4697" spans="1:7" s="97" customFormat="1" x14ac:dyDescent="0.2">
      <c r="A4697" s="96"/>
      <c r="B4697" s="96"/>
      <c r="E4697" s="98"/>
      <c r="G4697" s="98"/>
    </row>
    <row r="4698" spans="1:7" s="97" customFormat="1" x14ac:dyDescent="0.2">
      <c r="A4698" s="96"/>
      <c r="B4698" s="96"/>
      <c r="E4698" s="98"/>
      <c r="G4698" s="98"/>
    </row>
    <row r="4699" spans="1:7" s="97" customFormat="1" x14ac:dyDescent="0.2">
      <c r="A4699" s="96"/>
      <c r="B4699" s="96"/>
      <c r="E4699" s="98"/>
      <c r="G4699" s="98"/>
    </row>
    <row r="4700" spans="1:7" s="97" customFormat="1" x14ac:dyDescent="0.2">
      <c r="A4700" s="96"/>
      <c r="B4700" s="96"/>
      <c r="E4700" s="98"/>
      <c r="G4700" s="98"/>
    </row>
    <row r="4701" spans="1:7" s="97" customFormat="1" x14ac:dyDescent="0.2">
      <c r="A4701" s="96"/>
      <c r="B4701" s="96"/>
      <c r="E4701" s="98"/>
      <c r="G4701" s="98"/>
    </row>
    <row r="4702" spans="1:7" s="97" customFormat="1" x14ac:dyDescent="0.2">
      <c r="A4702" s="96"/>
      <c r="B4702" s="96"/>
      <c r="E4702" s="98"/>
      <c r="G4702" s="98"/>
    </row>
    <row r="4703" spans="1:7" s="97" customFormat="1" x14ac:dyDescent="0.2">
      <c r="A4703" s="96"/>
      <c r="B4703" s="96"/>
      <c r="E4703" s="98"/>
      <c r="G4703" s="98"/>
    </row>
    <row r="4704" spans="1:7" s="97" customFormat="1" x14ac:dyDescent="0.2">
      <c r="A4704" s="96"/>
      <c r="B4704" s="96"/>
      <c r="E4704" s="98"/>
      <c r="G4704" s="98"/>
    </row>
    <row r="4705" spans="1:7" s="97" customFormat="1" x14ac:dyDescent="0.2">
      <c r="A4705" s="96"/>
      <c r="B4705" s="96"/>
      <c r="E4705" s="98"/>
      <c r="G4705" s="98"/>
    </row>
    <row r="4706" spans="1:7" s="97" customFormat="1" x14ac:dyDescent="0.2">
      <c r="A4706" s="96"/>
      <c r="B4706" s="96"/>
      <c r="E4706" s="98"/>
      <c r="G4706" s="98"/>
    </row>
    <row r="4707" spans="1:7" s="97" customFormat="1" x14ac:dyDescent="0.2">
      <c r="A4707" s="96"/>
      <c r="B4707" s="96"/>
      <c r="E4707" s="98"/>
      <c r="G4707" s="98"/>
    </row>
    <row r="4708" spans="1:7" s="97" customFormat="1" x14ac:dyDescent="0.2">
      <c r="A4708" s="96"/>
      <c r="B4708" s="96"/>
      <c r="E4708" s="98"/>
      <c r="G4708" s="98"/>
    </row>
    <row r="4709" spans="1:7" s="97" customFormat="1" x14ac:dyDescent="0.2">
      <c r="A4709" s="96"/>
      <c r="B4709" s="96"/>
      <c r="E4709" s="98"/>
      <c r="G4709" s="98"/>
    </row>
    <row r="4710" spans="1:7" s="97" customFormat="1" x14ac:dyDescent="0.2">
      <c r="A4710" s="96"/>
      <c r="B4710" s="96"/>
      <c r="E4710" s="98"/>
      <c r="G4710" s="98"/>
    </row>
    <row r="4711" spans="1:7" s="97" customFormat="1" x14ac:dyDescent="0.2">
      <c r="A4711" s="96"/>
      <c r="B4711" s="96"/>
      <c r="E4711" s="98"/>
      <c r="G4711" s="98"/>
    </row>
    <row r="4712" spans="1:7" s="97" customFormat="1" x14ac:dyDescent="0.2">
      <c r="A4712" s="96"/>
      <c r="B4712" s="96"/>
      <c r="E4712" s="98"/>
      <c r="G4712" s="98"/>
    </row>
    <row r="4713" spans="1:7" s="97" customFormat="1" x14ac:dyDescent="0.2">
      <c r="A4713" s="96"/>
      <c r="B4713" s="96"/>
      <c r="E4713" s="98"/>
      <c r="G4713" s="98"/>
    </row>
    <row r="4714" spans="1:7" s="97" customFormat="1" x14ac:dyDescent="0.2">
      <c r="A4714" s="96"/>
      <c r="B4714" s="96"/>
      <c r="E4714" s="98"/>
      <c r="G4714" s="98"/>
    </row>
    <row r="4715" spans="1:7" s="97" customFormat="1" x14ac:dyDescent="0.2">
      <c r="A4715" s="96"/>
      <c r="B4715" s="96"/>
      <c r="E4715" s="98"/>
      <c r="G4715" s="98"/>
    </row>
    <row r="4716" spans="1:7" s="97" customFormat="1" x14ac:dyDescent="0.2">
      <c r="A4716" s="96"/>
      <c r="B4716" s="96"/>
      <c r="E4716" s="98"/>
      <c r="G4716" s="98"/>
    </row>
    <row r="4717" spans="1:7" s="97" customFormat="1" x14ac:dyDescent="0.2">
      <c r="A4717" s="96"/>
      <c r="B4717" s="96"/>
      <c r="E4717" s="98"/>
      <c r="G4717" s="98"/>
    </row>
    <row r="4718" spans="1:7" s="97" customFormat="1" x14ac:dyDescent="0.2">
      <c r="A4718" s="96"/>
      <c r="B4718" s="96"/>
      <c r="E4718" s="98"/>
      <c r="G4718" s="98"/>
    </row>
    <row r="4719" spans="1:7" s="97" customFormat="1" x14ac:dyDescent="0.2">
      <c r="A4719" s="96"/>
      <c r="B4719" s="96"/>
      <c r="E4719" s="98"/>
      <c r="G4719" s="98"/>
    </row>
    <row r="4720" spans="1:7" s="97" customFormat="1" x14ac:dyDescent="0.2">
      <c r="A4720" s="96"/>
      <c r="B4720" s="96"/>
      <c r="E4720" s="98"/>
      <c r="G4720" s="98"/>
    </row>
    <row r="4721" spans="1:7" s="97" customFormat="1" x14ac:dyDescent="0.2">
      <c r="A4721" s="96"/>
      <c r="B4721" s="96"/>
      <c r="E4721" s="98"/>
      <c r="G4721" s="98"/>
    </row>
    <row r="4722" spans="1:7" s="97" customFormat="1" x14ac:dyDescent="0.2">
      <c r="A4722" s="96"/>
      <c r="B4722" s="96"/>
      <c r="E4722" s="98"/>
      <c r="G4722" s="98"/>
    </row>
    <row r="4723" spans="1:7" s="97" customFormat="1" x14ac:dyDescent="0.2">
      <c r="A4723" s="96"/>
      <c r="B4723" s="96"/>
      <c r="E4723" s="98"/>
      <c r="G4723" s="98"/>
    </row>
    <row r="4724" spans="1:7" s="97" customFormat="1" x14ac:dyDescent="0.2">
      <c r="A4724" s="96"/>
      <c r="B4724" s="96"/>
      <c r="E4724" s="98"/>
      <c r="G4724" s="98"/>
    </row>
    <row r="4725" spans="1:7" s="97" customFormat="1" x14ac:dyDescent="0.2">
      <c r="A4725" s="96"/>
      <c r="B4725" s="96"/>
      <c r="E4725" s="98"/>
      <c r="G4725" s="98"/>
    </row>
    <row r="4726" spans="1:7" s="97" customFormat="1" x14ac:dyDescent="0.2">
      <c r="A4726" s="96"/>
      <c r="B4726" s="96"/>
      <c r="E4726" s="98"/>
      <c r="G4726" s="98"/>
    </row>
    <row r="4727" spans="1:7" s="97" customFormat="1" x14ac:dyDescent="0.2">
      <c r="A4727" s="96"/>
      <c r="B4727" s="96"/>
      <c r="E4727" s="98"/>
      <c r="G4727" s="98"/>
    </row>
    <row r="4728" spans="1:7" s="97" customFormat="1" x14ac:dyDescent="0.2">
      <c r="A4728" s="96"/>
      <c r="B4728" s="96"/>
      <c r="E4728" s="98"/>
      <c r="G4728" s="98"/>
    </row>
    <row r="4729" spans="1:7" s="97" customFormat="1" x14ac:dyDescent="0.2">
      <c r="A4729" s="96"/>
      <c r="B4729" s="96"/>
      <c r="E4729" s="98"/>
      <c r="G4729" s="98"/>
    </row>
    <row r="4730" spans="1:7" s="97" customFormat="1" x14ac:dyDescent="0.2">
      <c r="A4730" s="96"/>
      <c r="B4730" s="96"/>
      <c r="E4730" s="98"/>
      <c r="G4730" s="98"/>
    </row>
    <row r="4731" spans="1:7" s="97" customFormat="1" x14ac:dyDescent="0.2">
      <c r="A4731" s="96"/>
      <c r="B4731" s="96"/>
      <c r="E4731" s="98"/>
      <c r="G4731" s="98"/>
    </row>
    <row r="4732" spans="1:7" s="97" customFormat="1" x14ac:dyDescent="0.2">
      <c r="A4732" s="96"/>
      <c r="B4732" s="96"/>
      <c r="E4732" s="98"/>
      <c r="G4732" s="98"/>
    </row>
    <row r="4733" spans="1:7" s="97" customFormat="1" x14ac:dyDescent="0.2">
      <c r="A4733" s="96"/>
      <c r="B4733" s="96"/>
      <c r="E4733" s="98"/>
      <c r="G4733" s="98"/>
    </row>
    <row r="4734" spans="1:7" s="97" customFormat="1" x14ac:dyDescent="0.2">
      <c r="A4734" s="96"/>
      <c r="B4734" s="96"/>
      <c r="E4734" s="98"/>
      <c r="G4734" s="98"/>
    </row>
    <row r="4735" spans="1:7" s="97" customFormat="1" x14ac:dyDescent="0.2">
      <c r="A4735" s="96"/>
      <c r="B4735" s="96"/>
      <c r="E4735" s="98"/>
      <c r="G4735" s="98"/>
    </row>
    <row r="4736" spans="1:7" s="97" customFormat="1" x14ac:dyDescent="0.2">
      <c r="A4736" s="96"/>
      <c r="B4736" s="96"/>
      <c r="E4736" s="98"/>
      <c r="G4736" s="98"/>
    </row>
    <row r="4737" spans="1:7" s="97" customFormat="1" x14ac:dyDescent="0.2">
      <c r="A4737" s="96"/>
      <c r="B4737" s="96"/>
      <c r="E4737" s="98"/>
      <c r="G4737" s="98"/>
    </row>
    <row r="4738" spans="1:7" s="97" customFormat="1" x14ac:dyDescent="0.2">
      <c r="A4738" s="96"/>
      <c r="B4738" s="96"/>
      <c r="E4738" s="98"/>
      <c r="G4738" s="98"/>
    </row>
    <row r="4739" spans="1:7" s="97" customFormat="1" x14ac:dyDescent="0.2">
      <c r="A4739" s="96"/>
      <c r="B4739" s="96"/>
      <c r="E4739" s="98"/>
      <c r="G4739" s="98"/>
    </row>
    <row r="4740" spans="1:7" s="97" customFormat="1" x14ac:dyDescent="0.2">
      <c r="A4740" s="96"/>
      <c r="B4740" s="96"/>
      <c r="E4740" s="98"/>
      <c r="G4740" s="98"/>
    </row>
    <row r="4741" spans="1:7" s="97" customFormat="1" x14ac:dyDescent="0.2">
      <c r="A4741" s="96"/>
      <c r="B4741" s="96"/>
      <c r="E4741" s="98"/>
      <c r="G4741" s="98"/>
    </row>
    <row r="4742" spans="1:7" s="97" customFormat="1" x14ac:dyDescent="0.2">
      <c r="A4742" s="96"/>
      <c r="B4742" s="96"/>
      <c r="E4742" s="98"/>
      <c r="G4742" s="98"/>
    </row>
    <row r="4743" spans="1:7" s="97" customFormat="1" x14ac:dyDescent="0.2">
      <c r="A4743" s="96"/>
      <c r="B4743" s="96"/>
      <c r="E4743" s="98"/>
      <c r="G4743" s="98"/>
    </row>
    <row r="4744" spans="1:7" s="97" customFormat="1" x14ac:dyDescent="0.2">
      <c r="A4744" s="96"/>
      <c r="B4744" s="96"/>
      <c r="E4744" s="98"/>
      <c r="G4744" s="98"/>
    </row>
    <row r="4745" spans="1:7" s="97" customFormat="1" x14ac:dyDescent="0.2">
      <c r="A4745" s="96"/>
      <c r="B4745" s="96"/>
      <c r="E4745" s="98"/>
      <c r="G4745" s="98"/>
    </row>
    <row r="4746" spans="1:7" s="97" customFormat="1" x14ac:dyDescent="0.2">
      <c r="A4746" s="96"/>
      <c r="B4746" s="96"/>
      <c r="E4746" s="98"/>
      <c r="G4746" s="98"/>
    </row>
    <row r="4747" spans="1:7" s="97" customFormat="1" x14ac:dyDescent="0.2">
      <c r="A4747" s="96"/>
      <c r="B4747" s="96"/>
      <c r="E4747" s="98"/>
      <c r="G4747" s="98"/>
    </row>
    <row r="4748" spans="1:7" s="97" customFormat="1" x14ac:dyDescent="0.2">
      <c r="A4748" s="96"/>
      <c r="B4748" s="96"/>
      <c r="E4748" s="98"/>
      <c r="G4748" s="98"/>
    </row>
    <row r="4749" spans="1:7" s="97" customFormat="1" x14ac:dyDescent="0.2">
      <c r="A4749" s="96"/>
      <c r="B4749" s="96"/>
      <c r="E4749" s="98"/>
      <c r="G4749" s="98"/>
    </row>
    <row r="4750" spans="1:7" s="97" customFormat="1" x14ac:dyDescent="0.2">
      <c r="A4750" s="96"/>
      <c r="B4750" s="96"/>
      <c r="E4750" s="98"/>
      <c r="G4750" s="98"/>
    </row>
    <row r="4751" spans="1:7" s="97" customFormat="1" x14ac:dyDescent="0.2">
      <c r="A4751" s="96"/>
      <c r="B4751" s="96"/>
      <c r="E4751" s="98"/>
      <c r="G4751" s="98"/>
    </row>
    <row r="4752" spans="1:7" s="97" customFormat="1" x14ac:dyDescent="0.2">
      <c r="A4752" s="96"/>
      <c r="B4752" s="96"/>
      <c r="E4752" s="98"/>
      <c r="G4752" s="98"/>
    </row>
    <row r="4753" spans="1:7" s="97" customFormat="1" x14ac:dyDescent="0.2">
      <c r="A4753" s="96"/>
      <c r="B4753" s="96"/>
      <c r="E4753" s="98"/>
      <c r="G4753" s="98"/>
    </row>
    <row r="4754" spans="1:7" s="97" customFormat="1" x14ac:dyDescent="0.2">
      <c r="A4754" s="96"/>
      <c r="B4754" s="96"/>
      <c r="E4754" s="98"/>
      <c r="G4754" s="98"/>
    </row>
    <row r="4755" spans="1:7" s="97" customFormat="1" x14ac:dyDescent="0.2">
      <c r="A4755" s="96"/>
      <c r="B4755" s="96"/>
      <c r="E4755" s="98"/>
      <c r="G4755" s="98"/>
    </row>
    <row r="4756" spans="1:7" s="97" customFormat="1" x14ac:dyDescent="0.2">
      <c r="A4756" s="96"/>
      <c r="B4756" s="96"/>
      <c r="E4756" s="98"/>
      <c r="G4756" s="98"/>
    </row>
    <row r="4757" spans="1:7" s="97" customFormat="1" x14ac:dyDescent="0.2">
      <c r="A4757" s="96"/>
      <c r="B4757" s="96"/>
      <c r="E4757" s="98"/>
      <c r="G4757" s="98"/>
    </row>
    <row r="4758" spans="1:7" s="97" customFormat="1" x14ac:dyDescent="0.2">
      <c r="A4758" s="96"/>
      <c r="B4758" s="96"/>
      <c r="E4758" s="98"/>
      <c r="G4758" s="98"/>
    </row>
    <row r="4759" spans="1:7" s="97" customFormat="1" x14ac:dyDescent="0.2">
      <c r="A4759" s="96"/>
      <c r="B4759" s="96"/>
      <c r="E4759" s="98"/>
      <c r="G4759" s="98"/>
    </row>
    <row r="4760" spans="1:7" s="97" customFormat="1" x14ac:dyDescent="0.2">
      <c r="A4760" s="96"/>
      <c r="B4760" s="96"/>
      <c r="E4760" s="98"/>
      <c r="G4760" s="98"/>
    </row>
    <row r="4761" spans="1:7" s="97" customFormat="1" x14ac:dyDescent="0.2">
      <c r="A4761" s="96"/>
      <c r="B4761" s="96"/>
      <c r="E4761" s="98"/>
      <c r="G4761" s="98"/>
    </row>
    <row r="4762" spans="1:7" s="97" customFormat="1" x14ac:dyDescent="0.2">
      <c r="A4762" s="96"/>
      <c r="B4762" s="96"/>
      <c r="E4762" s="98"/>
      <c r="G4762" s="98"/>
    </row>
    <row r="4763" spans="1:7" s="97" customFormat="1" x14ac:dyDescent="0.2">
      <c r="A4763" s="96"/>
      <c r="B4763" s="96"/>
      <c r="E4763" s="98"/>
      <c r="G4763" s="98"/>
    </row>
    <row r="4764" spans="1:7" s="97" customFormat="1" x14ac:dyDescent="0.2">
      <c r="A4764" s="96"/>
      <c r="B4764" s="96"/>
      <c r="E4764" s="98"/>
      <c r="G4764" s="98"/>
    </row>
    <row r="4765" spans="1:7" s="97" customFormat="1" x14ac:dyDescent="0.2">
      <c r="A4765" s="96"/>
      <c r="B4765" s="96"/>
      <c r="E4765" s="98"/>
      <c r="G4765" s="98"/>
    </row>
    <row r="4766" spans="1:7" s="97" customFormat="1" x14ac:dyDescent="0.2">
      <c r="A4766" s="96"/>
      <c r="B4766" s="96"/>
      <c r="E4766" s="98"/>
      <c r="G4766" s="98"/>
    </row>
    <row r="4767" spans="1:7" s="97" customFormat="1" x14ac:dyDescent="0.2">
      <c r="A4767" s="96"/>
      <c r="B4767" s="96"/>
      <c r="E4767" s="98"/>
      <c r="G4767" s="98"/>
    </row>
    <row r="4768" spans="1:7" s="97" customFormat="1" x14ac:dyDescent="0.2">
      <c r="A4768" s="96"/>
      <c r="B4768" s="96"/>
      <c r="E4768" s="98"/>
      <c r="G4768" s="98"/>
    </row>
    <row r="4769" spans="1:7" s="97" customFormat="1" x14ac:dyDescent="0.2">
      <c r="A4769" s="96"/>
      <c r="B4769" s="96"/>
      <c r="E4769" s="98"/>
      <c r="G4769" s="98"/>
    </row>
    <row r="4770" spans="1:7" s="97" customFormat="1" x14ac:dyDescent="0.2">
      <c r="A4770" s="96"/>
      <c r="B4770" s="96"/>
      <c r="E4770" s="98"/>
      <c r="G4770" s="98"/>
    </row>
    <row r="4771" spans="1:7" s="97" customFormat="1" x14ac:dyDescent="0.2">
      <c r="A4771" s="96"/>
      <c r="B4771" s="96"/>
      <c r="E4771" s="98"/>
      <c r="G4771" s="98"/>
    </row>
    <row r="4772" spans="1:7" s="97" customFormat="1" x14ac:dyDescent="0.2">
      <c r="A4772" s="96"/>
      <c r="B4772" s="96"/>
      <c r="E4772" s="98"/>
      <c r="G4772" s="98"/>
    </row>
    <row r="4773" spans="1:7" s="97" customFormat="1" x14ac:dyDescent="0.2">
      <c r="A4773" s="96"/>
      <c r="B4773" s="96"/>
      <c r="E4773" s="98"/>
      <c r="G4773" s="98"/>
    </row>
    <row r="4774" spans="1:7" s="97" customFormat="1" x14ac:dyDescent="0.2">
      <c r="A4774" s="96"/>
      <c r="B4774" s="96"/>
      <c r="E4774" s="98"/>
      <c r="G4774" s="98"/>
    </row>
    <row r="4775" spans="1:7" s="97" customFormat="1" x14ac:dyDescent="0.2">
      <c r="A4775" s="96"/>
      <c r="B4775" s="96"/>
      <c r="E4775" s="98"/>
      <c r="G4775" s="98"/>
    </row>
    <row r="4776" spans="1:7" s="97" customFormat="1" x14ac:dyDescent="0.2">
      <c r="A4776" s="96"/>
      <c r="B4776" s="96"/>
      <c r="E4776" s="98"/>
      <c r="G4776" s="98"/>
    </row>
    <row r="4777" spans="1:7" s="97" customFormat="1" x14ac:dyDescent="0.2">
      <c r="A4777" s="96"/>
      <c r="B4777" s="96"/>
      <c r="E4777" s="98"/>
      <c r="G4777" s="98"/>
    </row>
    <row r="4778" spans="1:7" s="97" customFormat="1" x14ac:dyDescent="0.2">
      <c r="A4778" s="96"/>
      <c r="B4778" s="96"/>
      <c r="E4778" s="98"/>
      <c r="G4778" s="98"/>
    </row>
    <row r="4779" spans="1:7" s="97" customFormat="1" x14ac:dyDescent="0.2">
      <c r="A4779" s="96"/>
      <c r="B4779" s="96"/>
      <c r="E4779" s="98"/>
      <c r="G4779" s="98"/>
    </row>
    <row r="4780" spans="1:7" s="97" customFormat="1" x14ac:dyDescent="0.2">
      <c r="A4780" s="96"/>
      <c r="B4780" s="96"/>
      <c r="E4780" s="98"/>
      <c r="G4780" s="98"/>
    </row>
    <row r="4781" spans="1:7" s="97" customFormat="1" x14ac:dyDescent="0.2">
      <c r="A4781" s="96"/>
      <c r="B4781" s="96"/>
      <c r="E4781" s="98"/>
      <c r="G4781" s="98"/>
    </row>
    <row r="4782" spans="1:7" s="97" customFormat="1" x14ac:dyDescent="0.2">
      <c r="A4782" s="96"/>
      <c r="B4782" s="96"/>
      <c r="E4782" s="98"/>
      <c r="G4782" s="98"/>
    </row>
    <row r="4783" spans="1:7" s="97" customFormat="1" x14ac:dyDescent="0.2">
      <c r="A4783" s="96"/>
      <c r="B4783" s="96"/>
      <c r="E4783" s="98"/>
      <c r="G4783" s="98"/>
    </row>
    <row r="4784" spans="1:7" s="97" customFormat="1" x14ac:dyDescent="0.2">
      <c r="A4784" s="96"/>
      <c r="B4784" s="96"/>
      <c r="E4784" s="98"/>
      <c r="G4784" s="98"/>
    </row>
    <row r="4785" spans="1:7" s="97" customFormat="1" x14ac:dyDescent="0.2">
      <c r="A4785" s="96"/>
      <c r="B4785" s="96"/>
      <c r="E4785" s="98"/>
      <c r="G4785" s="98"/>
    </row>
    <row r="4786" spans="1:7" s="97" customFormat="1" x14ac:dyDescent="0.2">
      <c r="A4786" s="96"/>
      <c r="B4786" s="96"/>
      <c r="E4786" s="98"/>
      <c r="G4786" s="98"/>
    </row>
    <row r="4787" spans="1:7" s="97" customFormat="1" x14ac:dyDescent="0.2">
      <c r="A4787" s="96"/>
      <c r="B4787" s="96"/>
      <c r="E4787" s="98"/>
      <c r="G4787" s="98"/>
    </row>
    <row r="4788" spans="1:7" s="97" customFormat="1" x14ac:dyDescent="0.2">
      <c r="A4788" s="96"/>
      <c r="B4788" s="96"/>
      <c r="E4788" s="98"/>
      <c r="G4788" s="98"/>
    </row>
    <row r="4789" spans="1:7" s="97" customFormat="1" x14ac:dyDescent="0.2">
      <c r="A4789" s="96"/>
      <c r="B4789" s="96"/>
      <c r="E4789" s="98"/>
      <c r="G4789" s="98"/>
    </row>
    <row r="4790" spans="1:7" s="97" customFormat="1" x14ac:dyDescent="0.2">
      <c r="A4790" s="96"/>
      <c r="B4790" s="96"/>
      <c r="E4790" s="98"/>
      <c r="G4790" s="98"/>
    </row>
    <row r="4791" spans="1:7" s="97" customFormat="1" x14ac:dyDescent="0.2">
      <c r="A4791" s="96"/>
      <c r="B4791" s="96"/>
      <c r="E4791" s="98"/>
      <c r="G4791" s="98"/>
    </row>
    <row r="4792" spans="1:7" s="97" customFormat="1" x14ac:dyDescent="0.2">
      <c r="A4792" s="96"/>
      <c r="B4792" s="96"/>
      <c r="E4792" s="98"/>
      <c r="G4792" s="98"/>
    </row>
    <row r="4793" spans="1:7" s="97" customFormat="1" x14ac:dyDescent="0.2">
      <c r="A4793" s="96"/>
      <c r="B4793" s="96"/>
      <c r="E4793" s="98"/>
      <c r="G4793" s="98"/>
    </row>
    <row r="4794" spans="1:7" s="97" customFormat="1" x14ac:dyDescent="0.2">
      <c r="A4794" s="96"/>
      <c r="B4794" s="96"/>
      <c r="E4794" s="98"/>
      <c r="G4794" s="98"/>
    </row>
    <row r="4795" spans="1:7" s="97" customFormat="1" x14ac:dyDescent="0.2">
      <c r="A4795" s="96"/>
      <c r="B4795" s="96"/>
      <c r="E4795" s="98"/>
      <c r="G4795" s="98"/>
    </row>
    <row r="4796" spans="1:7" s="97" customFormat="1" x14ac:dyDescent="0.2">
      <c r="A4796" s="96"/>
      <c r="B4796" s="96"/>
      <c r="E4796" s="98"/>
      <c r="G4796" s="98"/>
    </row>
    <row r="4797" spans="1:7" s="97" customFormat="1" x14ac:dyDescent="0.2">
      <c r="A4797" s="96"/>
      <c r="B4797" s="96"/>
      <c r="E4797" s="98"/>
      <c r="G4797" s="98"/>
    </row>
    <row r="4798" spans="1:7" s="97" customFormat="1" x14ac:dyDescent="0.2">
      <c r="A4798" s="96"/>
      <c r="B4798" s="96"/>
      <c r="E4798" s="98"/>
      <c r="G4798" s="98"/>
    </row>
    <row r="4799" spans="1:7" s="97" customFormat="1" x14ac:dyDescent="0.2">
      <c r="A4799" s="96"/>
      <c r="B4799" s="96"/>
      <c r="E4799" s="98"/>
      <c r="G4799" s="98"/>
    </row>
    <row r="4800" spans="1:7" s="97" customFormat="1" x14ac:dyDescent="0.2">
      <c r="A4800" s="96"/>
      <c r="B4800" s="96"/>
      <c r="E4800" s="98"/>
      <c r="G4800" s="98"/>
    </row>
    <row r="4801" spans="1:7" s="97" customFormat="1" x14ac:dyDescent="0.2">
      <c r="A4801" s="96"/>
      <c r="B4801" s="96"/>
      <c r="E4801" s="98"/>
      <c r="G4801" s="98"/>
    </row>
    <row r="4802" spans="1:7" s="97" customFormat="1" x14ac:dyDescent="0.2">
      <c r="A4802" s="96"/>
      <c r="B4802" s="96"/>
      <c r="E4802" s="98"/>
      <c r="G4802" s="98"/>
    </row>
    <row r="4803" spans="1:7" s="97" customFormat="1" x14ac:dyDescent="0.2">
      <c r="A4803" s="96"/>
      <c r="B4803" s="96"/>
      <c r="E4803" s="98"/>
      <c r="G4803" s="98"/>
    </row>
    <row r="4804" spans="1:7" s="97" customFormat="1" x14ac:dyDescent="0.2">
      <c r="A4804" s="96"/>
      <c r="B4804" s="96"/>
      <c r="E4804" s="98"/>
      <c r="G4804" s="98"/>
    </row>
    <row r="4805" spans="1:7" s="97" customFormat="1" x14ac:dyDescent="0.2">
      <c r="A4805" s="96"/>
      <c r="B4805" s="96"/>
      <c r="E4805" s="98"/>
      <c r="G4805" s="98"/>
    </row>
    <row r="4806" spans="1:7" s="97" customFormat="1" x14ac:dyDescent="0.2">
      <c r="A4806" s="96"/>
      <c r="B4806" s="96"/>
      <c r="E4806" s="98"/>
      <c r="G4806" s="98"/>
    </row>
    <row r="4807" spans="1:7" s="97" customFormat="1" x14ac:dyDescent="0.2">
      <c r="A4807" s="96"/>
      <c r="B4807" s="96"/>
      <c r="E4807" s="98"/>
      <c r="G4807" s="98"/>
    </row>
    <row r="4808" spans="1:7" s="97" customFormat="1" x14ac:dyDescent="0.2">
      <c r="A4808" s="96"/>
      <c r="B4808" s="96"/>
      <c r="E4808" s="98"/>
      <c r="G4808" s="98"/>
    </row>
    <row r="4809" spans="1:7" s="97" customFormat="1" x14ac:dyDescent="0.2">
      <c r="A4809" s="96"/>
      <c r="B4809" s="96"/>
      <c r="E4809" s="98"/>
      <c r="G4809" s="98"/>
    </row>
    <row r="4810" spans="1:7" s="97" customFormat="1" x14ac:dyDescent="0.2">
      <c r="A4810" s="96"/>
      <c r="B4810" s="96"/>
      <c r="E4810" s="98"/>
      <c r="G4810" s="98"/>
    </row>
    <row r="4811" spans="1:7" s="97" customFormat="1" x14ac:dyDescent="0.2">
      <c r="A4811" s="96"/>
      <c r="B4811" s="96"/>
      <c r="E4811" s="98"/>
      <c r="G4811" s="98"/>
    </row>
    <row r="4812" spans="1:7" s="97" customFormat="1" x14ac:dyDescent="0.2">
      <c r="A4812" s="96"/>
      <c r="B4812" s="96"/>
      <c r="E4812" s="98"/>
      <c r="G4812" s="98"/>
    </row>
    <row r="4813" spans="1:7" s="97" customFormat="1" x14ac:dyDescent="0.2">
      <c r="A4813" s="96"/>
      <c r="B4813" s="96"/>
      <c r="E4813" s="98"/>
      <c r="G4813" s="98"/>
    </row>
    <row r="4814" spans="1:7" s="97" customFormat="1" x14ac:dyDescent="0.2">
      <c r="A4814" s="96"/>
      <c r="B4814" s="96"/>
      <c r="E4814" s="98"/>
      <c r="G4814" s="98"/>
    </row>
    <row r="4815" spans="1:7" s="97" customFormat="1" x14ac:dyDescent="0.2">
      <c r="A4815" s="96"/>
      <c r="B4815" s="96"/>
      <c r="E4815" s="98"/>
      <c r="G4815" s="98"/>
    </row>
    <row r="4816" spans="1:7" s="97" customFormat="1" x14ac:dyDescent="0.2">
      <c r="A4816" s="96"/>
      <c r="B4816" s="96"/>
      <c r="E4816" s="98"/>
      <c r="G4816" s="98"/>
    </row>
    <row r="4817" spans="1:7" s="97" customFormat="1" x14ac:dyDescent="0.2">
      <c r="A4817" s="96"/>
      <c r="B4817" s="96"/>
      <c r="E4817" s="98"/>
      <c r="G4817" s="98"/>
    </row>
    <row r="4818" spans="1:7" s="97" customFormat="1" x14ac:dyDescent="0.2">
      <c r="A4818" s="96"/>
      <c r="B4818" s="96"/>
      <c r="E4818" s="98"/>
      <c r="G4818" s="98"/>
    </row>
    <row r="4819" spans="1:7" s="97" customFormat="1" x14ac:dyDescent="0.2">
      <c r="A4819" s="96"/>
      <c r="B4819" s="96"/>
      <c r="E4819" s="98"/>
      <c r="G4819" s="98"/>
    </row>
    <row r="4820" spans="1:7" s="97" customFormat="1" x14ac:dyDescent="0.2">
      <c r="A4820" s="96"/>
      <c r="B4820" s="96"/>
      <c r="E4820" s="98"/>
      <c r="G4820" s="98"/>
    </row>
    <row r="4821" spans="1:7" s="97" customFormat="1" x14ac:dyDescent="0.2">
      <c r="A4821" s="96"/>
      <c r="B4821" s="96"/>
      <c r="E4821" s="98"/>
      <c r="G4821" s="98"/>
    </row>
    <row r="4822" spans="1:7" s="97" customFormat="1" x14ac:dyDescent="0.2">
      <c r="A4822" s="96"/>
      <c r="B4822" s="96"/>
      <c r="E4822" s="98"/>
      <c r="G4822" s="98"/>
    </row>
    <row r="4823" spans="1:7" s="97" customFormat="1" x14ac:dyDescent="0.2">
      <c r="A4823" s="96"/>
      <c r="B4823" s="96"/>
      <c r="E4823" s="98"/>
      <c r="G4823" s="98"/>
    </row>
    <row r="4824" spans="1:7" s="97" customFormat="1" x14ac:dyDescent="0.2">
      <c r="A4824" s="96"/>
      <c r="B4824" s="96"/>
      <c r="E4824" s="98"/>
      <c r="G4824" s="98"/>
    </row>
    <row r="4825" spans="1:7" s="97" customFormat="1" x14ac:dyDescent="0.2">
      <c r="A4825" s="96"/>
      <c r="B4825" s="96"/>
      <c r="E4825" s="98"/>
      <c r="G4825" s="98"/>
    </row>
    <row r="4826" spans="1:7" s="97" customFormat="1" x14ac:dyDescent="0.2">
      <c r="A4826" s="96"/>
      <c r="B4826" s="96"/>
      <c r="E4826" s="98"/>
      <c r="G4826" s="98"/>
    </row>
    <row r="4827" spans="1:7" s="97" customFormat="1" x14ac:dyDescent="0.2">
      <c r="A4827" s="96"/>
      <c r="B4827" s="96"/>
      <c r="E4827" s="98"/>
      <c r="G4827" s="98"/>
    </row>
    <row r="4828" spans="1:7" s="97" customFormat="1" x14ac:dyDescent="0.2">
      <c r="A4828" s="96"/>
      <c r="B4828" s="96"/>
      <c r="E4828" s="98"/>
      <c r="G4828" s="98"/>
    </row>
    <row r="4829" spans="1:7" s="97" customFormat="1" x14ac:dyDescent="0.2">
      <c r="A4829" s="96"/>
      <c r="B4829" s="96"/>
      <c r="E4829" s="98"/>
      <c r="G4829" s="98"/>
    </row>
    <row r="4830" spans="1:7" s="97" customFormat="1" x14ac:dyDescent="0.2">
      <c r="A4830" s="96"/>
      <c r="B4830" s="96"/>
      <c r="E4830" s="98"/>
      <c r="G4830" s="98"/>
    </row>
    <row r="4831" spans="1:7" s="97" customFormat="1" x14ac:dyDescent="0.2">
      <c r="A4831" s="96"/>
      <c r="B4831" s="96"/>
      <c r="E4831" s="98"/>
      <c r="G4831" s="98"/>
    </row>
    <row r="4832" spans="1:7" s="97" customFormat="1" x14ac:dyDescent="0.2">
      <c r="A4832" s="96"/>
      <c r="B4832" s="96"/>
      <c r="E4832" s="98"/>
      <c r="G4832" s="98"/>
    </row>
    <row r="4833" spans="1:7" s="97" customFormat="1" x14ac:dyDescent="0.2">
      <c r="A4833" s="96"/>
      <c r="B4833" s="96"/>
      <c r="E4833" s="98"/>
      <c r="G4833" s="98"/>
    </row>
    <row r="4834" spans="1:7" s="97" customFormat="1" x14ac:dyDescent="0.2">
      <c r="A4834" s="96"/>
      <c r="B4834" s="96"/>
      <c r="E4834" s="98"/>
      <c r="G4834" s="98"/>
    </row>
    <row r="4835" spans="1:7" s="97" customFormat="1" x14ac:dyDescent="0.2">
      <c r="A4835" s="96"/>
      <c r="B4835" s="96"/>
      <c r="E4835" s="98"/>
      <c r="G4835" s="98"/>
    </row>
    <row r="4836" spans="1:7" s="97" customFormat="1" x14ac:dyDescent="0.2">
      <c r="A4836" s="96"/>
      <c r="B4836" s="96"/>
      <c r="E4836" s="98"/>
      <c r="G4836" s="98"/>
    </row>
    <row r="4837" spans="1:7" s="97" customFormat="1" x14ac:dyDescent="0.2">
      <c r="A4837" s="96"/>
      <c r="B4837" s="96"/>
      <c r="E4837" s="98"/>
      <c r="G4837" s="98"/>
    </row>
    <row r="4838" spans="1:7" s="97" customFormat="1" x14ac:dyDescent="0.2">
      <c r="A4838" s="96"/>
      <c r="B4838" s="96"/>
      <c r="E4838" s="98"/>
      <c r="G4838" s="98"/>
    </row>
    <row r="4839" spans="1:7" s="97" customFormat="1" x14ac:dyDescent="0.2">
      <c r="A4839" s="96"/>
      <c r="B4839" s="96"/>
      <c r="E4839" s="98"/>
      <c r="G4839" s="98"/>
    </row>
    <row r="4840" spans="1:7" s="97" customFormat="1" x14ac:dyDescent="0.2">
      <c r="A4840" s="96"/>
      <c r="B4840" s="96"/>
      <c r="E4840" s="98"/>
      <c r="G4840" s="98"/>
    </row>
    <row r="4841" spans="1:7" s="97" customFormat="1" x14ac:dyDescent="0.2">
      <c r="A4841" s="96"/>
      <c r="B4841" s="96"/>
      <c r="E4841" s="98"/>
      <c r="G4841" s="98"/>
    </row>
    <row r="4842" spans="1:7" s="97" customFormat="1" x14ac:dyDescent="0.2">
      <c r="A4842" s="96"/>
      <c r="B4842" s="96"/>
      <c r="E4842" s="98"/>
      <c r="G4842" s="98"/>
    </row>
    <row r="4843" spans="1:7" s="97" customFormat="1" x14ac:dyDescent="0.2">
      <c r="A4843" s="96"/>
      <c r="B4843" s="96"/>
      <c r="E4843" s="98"/>
      <c r="G4843" s="98"/>
    </row>
    <row r="4844" spans="1:7" s="97" customFormat="1" x14ac:dyDescent="0.2">
      <c r="A4844" s="96"/>
      <c r="B4844" s="96"/>
      <c r="E4844" s="98"/>
      <c r="G4844" s="98"/>
    </row>
    <row r="4845" spans="1:7" s="97" customFormat="1" x14ac:dyDescent="0.2">
      <c r="A4845" s="96"/>
      <c r="B4845" s="96"/>
      <c r="E4845" s="98"/>
      <c r="G4845" s="98"/>
    </row>
    <row r="4846" spans="1:7" s="97" customFormat="1" x14ac:dyDescent="0.2">
      <c r="A4846" s="96"/>
      <c r="B4846" s="96"/>
      <c r="E4846" s="98"/>
      <c r="G4846" s="98"/>
    </row>
    <row r="4847" spans="1:7" s="97" customFormat="1" x14ac:dyDescent="0.2">
      <c r="A4847" s="96"/>
      <c r="B4847" s="96"/>
      <c r="E4847" s="98"/>
      <c r="G4847" s="98"/>
    </row>
    <row r="4848" spans="1:7" s="97" customFormat="1" x14ac:dyDescent="0.2">
      <c r="A4848" s="96"/>
      <c r="B4848" s="96"/>
      <c r="E4848" s="98"/>
      <c r="G4848" s="98"/>
    </row>
    <row r="4849" spans="1:7" s="97" customFormat="1" x14ac:dyDescent="0.2">
      <c r="A4849" s="96"/>
      <c r="B4849" s="96"/>
      <c r="E4849" s="98"/>
      <c r="G4849" s="98"/>
    </row>
    <row r="4850" spans="1:7" s="97" customFormat="1" x14ac:dyDescent="0.2">
      <c r="A4850" s="96"/>
      <c r="B4850" s="96"/>
      <c r="E4850" s="98"/>
      <c r="G4850" s="98"/>
    </row>
    <row r="4851" spans="1:7" s="97" customFormat="1" x14ac:dyDescent="0.2">
      <c r="A4851" s="96"/>
      <c r="B4851" s="96"/>
      <c r="E4851" s="98"/>
      <c r="G4851" s="98"/>
    </row>
    <row r="4852" spans="1:7" s="97" customFormat="1" x14ac:dyDescent="0.2">
      <c r="A4852" s="96"/>
      <c r="B4852" s="96"/>
      <c r="E4852" s="98"/>
      <c r="G4852" s="98"/>
    </row>
    <row r="4853" spans="1:7" s="97" customFormat="1" x14ac:dyDescent="0.2">
      <c r="A4853" s="96"/>
      <c r="B4853" s="96"/>
      <c r="E4853" s="98"/>
      <c r="G4853" s="98"/>
    </row>
    <row r="4854" spans="1:7" s="97" customFormat="1" x14ac:dyDescent="0.2">
      <c r="A4854" s="96"/>
      <c r="B4854" s="96"/>
      <c r="E4854" s="98"/>
      <c r="G4854" s="98"/>
    </row>
    <row r="4855" spans="1:7" s="97" customFormat="1" x14ac:dyDescent="0.2">
      <c r="A4855" s="96"/>
      <c r="B4855" s="96"/>
      <c r="E4855" s="98"/>
      <c r="G4855" s="98"/>
    </row>
    <row r="4856" spans="1:7" s="97" customFormat="1" x14ac:dyDescent="0.2">
      <c r="A4856" s="96"/>
      <c r="B4856" s="96"/>
      <c r="E4856" s="98"/>
      <c r="G4856" s="98"/>
    </row>
    <row r="4857" spans="1:7" s="97" customFormat="1" x14ac:dyDescent="0.2">
      <c r="A4857" s="96"/>
      <c r="B4857" s="96"/>
      <c r="E4857" s="98"/>
      <c r="G4857" s="98"/>
    </row>
    <row r="4858" spans="1:7" s="97" customFormat="1" x14ac:dyDescent="0.2">
      <c r="A4858" s="96"/>
      <c r="B4858" s="96"/>
      <c r="E4858" s="98"/>
      <c r="G4858" s="98"/>
    </row>
    <row r="4859" spans="1:7" s="97" customFormat="1" x14ac:dyDescent="0.2">
      <c r="A4859" s="96"/>
      <c r="B4859" s="96"/>
      <c r="E4859" s="98"/>
      <c r="G4859" s="98"/>
    </row>
    <row r="4860" spans="1:7" s="97" customFormat="1" x14ac:dyDescent="0.2">
      <c r="A4860" s="96"/>
      <c r="B4860" s="96"/>
      <c r="E4860" s="98"/>
      <c r="G4860" s="98"/>
    </row>
    <row r="4861" spans="1:7" s="97" customFormat="1" x14ac:dyDescent="0.2">
      <c r="A4861" s="96"/>
      <c r="B4861" s="96"/>
      <c r="E4861" s="98"/>
      <c r="G4861" s="98"/>
    </row>
    <row r="4862" spans="1:7" s="97" customFormat="1" x14ac:dyDescent="0.2">
      <c r="A4862" s="96"/>
      <c r="B4862" s="96"/>
      <c r="E4862" s="98"/>
      <c r="G4862" s="98"/>
    </row>
    <row r="4863" spans="1:7" s="97" customFormat="1" x14ac:dyDescent="0.2">
      <c r="A4863" s="96"/>
      <c r="B4863" s="96"/>
      <c r="E4863" s="98"/>
      <c r="G4863" s="98"/>
    </row>
    <row r="4864" spans="1:7" s="97" customFormat="1" x14ac:dyDescent="0.2">
      <c r="A4864" s="96"/>
      <c r="B4864" s="96"/>
      <c r="E4864" s="98"/>
      <c r="G4864" s="98"/>
    </row>
    <row r="4865" spans="1:7" s="97" customFormat="1" x14ac:dyDescent="0.2">
      <c r="A4865" s="96"/>
      <c r="B4865" s="96"/>
      <c r="E4865" s="98"/>
      <c r="G4865" s="98"/>
    </row>
    <row r="4866" spans="1:7" s="97" customFormat="1" x14ac:dyDescent="0.2">
      <c r="A4866" s="96"/>
      <c r="B4866" s="96"/>
      <c r="E4866" s="98"/>
      <c r="G4866" s="98"/>
    </row>
    <row r="4867" spans="1:7" s="97" customFormat="1" x14ac:dyDescent="0.2">
      <c r="A4867" s="96"/>
      <c r="B4867" s="96"/>
      <c r="E4867" s="98"/>
      <c r="G4867" s="98"/>
    </row>
    <row r="4868" spans="1:7" s="97" customFormat="1" x14ac:dyDescent="0.2">
      <c r="A4868" s="96"/>
      <c r="B4868" s="96"/>
      <c r="E4868" s="98"/>
      <c r="G4868" s="98"/>
    </row>
    <row r="4869" spans="1:7" s="97" customFormat="1" x14ac:dyDescent="0.2">
      <c r="A4869" s="96"/>
      <c r="B4869" s="96"/>
      <c r="E4869" s="98"/>
      <c r="G4869" s="98"/>
    </row>
    <row r="4870" spans="1:7" s="97" customFormat="1" x14ac:dyDescent="0.2">
      <c r="A4870" s="96"/>
      <c r="B4870" s="96"/>
      <c r="E4870" s="98"/>
      <c r="G4870" s="98"/>
    </row>
    <row r="4871" spans="1:7" s="97" customFormat="1" x14ac:dyDescent="0.2">
      <c r="A4871" s="96"/>
      <c r="B4871" s="96"/>
      <c r="E4871" s="98"/>
      <c r="G4871" s="98"/>
    </row>
    <row r="4872" spans="1:7" s="97" customFormat="1" x14ac:dyDescent="0.2">
      <c r="A4872" s="96"/>
      <c r="B4872" s="96"/>
      <c r="E4872" s="98"/>
      <c r="G4872" s="98"/>
    </row>
    <row r="4873" spans="1:7" s="97" customFormat="1" x14ac:dyDescent="0.2">
      <c r="A4873" s="96"/>
      <c r="B4873" s="96"/>
      <c r="E4873" s="98"/>
      <c r="G4873" s="98"/>
    </row>
    <row r="4874" spans="1:7" s="97" customFormat="1" x14ac:dyDescent="0.2">
      <c r="A4874" s="96"/>
      <c r="B4874" s="96"/>
      <c r="E4874" s="98"/>
      <c r="G4874" s="98"/>
    </row>
    <row r="4875" spans="1:7" s="97" customFormat="1" x14ac:dyDescent="0.2">
      <c r="A4875" s="96"/>
      <c r="B4875" s="96"/>
      <c r="E4875" s="98"/>
      <c r="G4875" s="98"/>
    </row>
    <row r="4876" spans="1:7" s="97" customFormat="1" x14ac:dyDescent="0.2">
      <c r="A4876" s="96"/>
      <c r="B4876" s="96"/>
      <c r="E4876" s="98"/>
      <c r="G4876" s="98"/>
    </row>
    <row r="4877" spans="1:7" s="97" customFormat="1" x14ac:dyDescent="0.2">
      <c r="A4877" s="96"/>
      <c r="B4877" s="96"/>
      <c r="E4877" s="98"/>
      <c r="G4877" s="98"/>
    </row>
    <row r="4878" spans="1:7" s="97" customFormat="1" x14ac:dyDescent="0.2">
      <c r="A4878" s="96"/>
      <c r="B4878" s="96"/>
      <c r="E4878" s="98"/>
      <c r="G4878" s="98"/>
    </row>
    <row r="4879" spans="1:7" s="97" customFormat="1" x14ac:dyDescent="0.2">
      <c r="A4879" s="96"/>
      <c r="B4879" s="96"/>
      <c r="E4879" s="98"/>
      <c r="G4879" s="98"/>
    </row>
    <row r="4880" spans="1:7" s="97" customFormat="1" x14ac:dyDescent="0.2">
      <c r="A4880" s="96"/>
      <c r="B4880" s="96"/>
      <c r="E4880" s="98"/>
      <c r="G4880" s="98"/>
    </row>
    <row r="4881" spans="1:7" s="97" customFormat="1" x14ac:dyDescent="0.2">
      <c r="A4881" s="96"/>
      <c r="B4881" s="96"/>
      <c r="E4881" s="98"/>
      <c r="G4881" s="98"/>
    </row>
    <row r="4882" spans="1:7" s="97" customFormat="1" x14ac:dyDescent="0.2">
      <c r="A4882" s="96"/>
      <c r="B4882" s="96"/>
      <c r="E4882" s="98"/>
      <c r="G4882" s="98"/>
    </row>
    <row r="4883" spans="1:7" s="97" customFormat="1" x14ac:dyDescent="0.2">
      <c r="A4883" s="96"/>
      <c r="B4883" s="96"/>
      <c r="E4883" s="98"/>
      <c r="G4883" s="98"/>
    </row>
    <row r="4884" spans="1:7" s="97" customFormat="1" x14ac:dyDescent="0.2">
      <c r="A4884" s="96"/>
      <c r="B4884" s="96"/>
      <c r="E4884" s="98"/>
      <c r="G4884" s="98"/>
    </row>
    <row r="4885" spans="1:7" s="97" customFormat="1" x14ac:dyDescent="0.2">
      <c r="A4885" s="96"/>
      <c r="B4885" s="96"/>
      <c r="E4885" s="98"/>
      <c r="G4885" s="98"/>
    </row>
    <row r="4886" spans="1:7" s="97" customFormat="1" x14ac:dyDescent="0.2">
      <c r="A4886" s="96"/>
      <c r="B4886" s="96"/>
      <c r="E4886" s="98"/>
      <c r="G4886" s="98"/>
    </row>
    <row r="4887" spans="1:7" s="97" customFormat="1" x14ac:dyDescent="0.2">
      <c r="A4887" s="96"/>
      <c r="B4887" s="96"/>
      <c r="E4887" s="98"/>
      <c r="G4887" s="98"/>
    </row>
    <row r="4888" spans="1:7" s="97" customFormat="1" x14ac:dyDescent="0.2">
      <c r="A4888" s="96"/>
      <c r="B4888" s="96"/>
      <c r="E4888" s="98"/>
      <c r="G4888" s="98"/>
    </row>
    <row r="4889" spans="1:7" s="97" customFormat="1" x14ac:dyDescent="0.2">
      <c r="A4889" s="96"/>
      <c r="B4889" s="96"/>
      <c r="E4889" s="98"/>
      <c r="G4889" s="98"/>
    </row>
    <row r="4890" spans="1:7" s="97" customFormat="1" x14ac:dyDescent="0.2">
      <c r="A4890" s="96"/>
      <c r="B4890" s="96"/>
      <c r="E4890" s="98"/>
      <c r="G4890" s="98"/>
    </row>
    <row r="4891" spans="1:7" s="97" customFormat="1" x14ac:dyDescent="0.2">
      <c r="A4891" s="96"/>
      <c r="B4891" s="96"/>
      <c r="E4891" s="98"/>
      <c r="G4891" s="98"/>
    </row>
    <row r="4892" spans="1:7" s="97" customFormat="1" x14ac:dyDescent="0.2">
      <c r="A4892" s="96"/>
      <c r="B4892" s="96"/>
      <c r="E4892" s="98"/>
      <c r="G4892" s="98"/>
    </row>
    <row r="4893" spans="1:7" s="97" customFormat="1" x14ac:dyDescent="0.2">
      <c r="A4893" s="96"/>
      <c r="B4893" s="96"/>
      <c r="E4893" s="98"/>
      <c r="G4893" s="98"/>
    </row>
    <row r="4894" spans="1:7" s="97" customFormat="1" x14ac:dyDescent="0.2">
      <c r="A4894" s="96"/>
      <c r="B4894" s="96"/>
      <c r="E4894" s="98"/>
      <c r="G4894" s="98"/>
    </row>
    <row r="4895" spans="1:7" s="97" customFormat="1" x14ac:dyDescent="0.2">
      <c r="A4895" s="96"/>
      <c r="B4895" s="96"/>
      <c r="E4895" s="98"/>
      <c r="G4895" s="98"/>
    </row>
    <row r="4896" spans="1:7" s="97" customFormat="1" x14ac:dyDescent="0.2">
      <c r="A4896" s="96"/>
      <c r="B4896" s="96"/>
      <c r="E4896" s="98"/>
      <c r="G4896" s="98"/>
    </row>
    <row r="4897" spans="1:7" s="97" customFormat="1" x14ac:dyDescent="0.2">
      <c r="A4897" s="96"/>
      <c r="B4897" s="96"/>
      <c r="E4897" s="98"/>
      <c r="G4897" s="98"/>
    </row>
    <row r="4898" spans="1:7" s="97" customFormat="1" x14ac:dyDescent="0.2">
      <c r="A4898" s="96"/>
      <c r="B4898" s="96"/>
      <c r="E4898" s="98"/>
      <c r="G4898" s="98"/>
    </row>
    <row r="4899" spans="1:7" s="97" customFormat="1" x14ac:dyDescent="0.2">
      <c r="A4899" s="96"/>
      <c r="B4899" s="96"/>
      <c r="E4899" s="98"/>
      <c r="G4899" s="98"/>
    </row>
    <row r="4900" spans="1:7" s="97" customFormat="1" x14ac:dyDescent="0.2">
      <c r="A4900" s="96"/>
      <c r="B4900" s="96"/>
      <c r="E4900" s="98"/>
      <c r="G4900" s="98"/>
    </row>
    <row r="4901" spans="1:7" s="97" customFormat="1" x14ac:dyDescent="0.2">
      <c r="A4901" s="96"/>
      <c r="B4901" s="96"/>
      <c r="E4901" s="98"/>
      <c r="G4901" s="98"/>
    </row>
    <row r="4902" spans="1:7" s="97" customFormat="1" x14ac:dyDescent="0.2">
      <c r="A4902" s="96"/>
      <c r="B4902" s="96"/>
      <c r="E4902" s="98"/>
      <c r="G4902" s="98"/>
    </row>
    <row r="4903" spans="1:7" s="97" customFormat="1" x14ac:dyDescent="0.2">
      <c r="A4903" s="96"/>
      <c r="B4903" s="96"/>
      <c r="E4903" s="98"/>
      <c r="G4903" s="98"/>
    </row>
    <row r="4904" spans="1:7" s="97" customFormat="1" x14ac:dyDescent="0.2">
      <c r="A4904" s="96"/>
      <c r="B4904" s="96"/>
      <c r="E4904" s="98"/>
      <c r="G4904" s="98"/>
    </row>
    <row r="4905" spans="1:7" s="97" customFormat="1" x14ac:dyDescent="0.2">
      <c r="A4905" s="96"/>
      <c r="B4905" s="96"/>
      <c r="E4905" s="98"/>
      <c r="G4905" s="98"/>
    </row>
    <row r="4906" spans="1:7" s="97" customFormat="1" x14ac:dyDescent="0.2">
      <c r="A4906" s="96"/>
      <c r="B4906" s="96"/>
      <c r="E4906" s="98"/>
      <c r="G4906" s="98"/>
    </row>
    <row r="4907" spans="1:7" s="97" customFormat="1" x14ac:dyDescent="0.2">
      <c r="A4907" s="96"/>
      <c r="B4907" s="96"/>
      <c r="E4907" s="98"/>
      <c r="G4907" s="98"/>
    </row>
    <row r="4908" spans="1:7" s="97" customFormat="1" x14ac:dyDescent="0.2">
      <c r="A4908" s="96"/>
      <c r="B4908" s="96"/>
      <c r="E4908" s="98"/>
      <c r="G4908" s="98"/>
    </row>
    <row r="4909" spans="1:7" s="97" customFormat="1" x14ac:dyDescent="0.2">
      <c r="A4909" s="96"/>
      <c r="B4909" s="96"/>
      <c r="E4909" s="98"/>
      <c r="G4909" s="98"/>
    </row>
    <row r="4910" spans="1:7" s="97" customFormat="1" x14ac:dyDescent="0.2">
      <c r="A4910" s="96"/>
      <c r="B4910" s="96"/>
      <c r="E4910" s="98"/>
      <c r="G4910" s="98"/>
    </row>
    <row r="4911" spans="1:7" s="97" customFormat="1" x14ac:dyDescent="0.2">
      <c r="A4911" s="96"/>
      <c r="B4911" s="96"/>
      <c r="E4911" s="98"/>
      <c r="G4911" s="98"/>
    </row>
    <row r="4912" spans="1:7" s="97" customFormat="1" x14ac:dyDescent="0.2">
      <c r="A4912" s="96"/>
      <c r="B4912" s="96"/>
      <c r="E4912" s="98"/>
      <c r="G4912" s="98"/>
    </row>
    <row r="4913" spans="1:7" s="97" customFormat="1" x14ac:dyDescent="0.2">
      <c r="A4913" s="96"/>
      <c r="B4913" s="96"/>
      <c r="E4913" s="98"/>
      <c r="G4913" s="98"/>
    </row>
    <row r="4914" spans="1:7" s="97" customFormat="1" x14ac:dyDescent="0.2">
      <c r="A4914" s="96"/>
      <c r="B4914" s="96"/>
      <c r="E4914" s="98"/>
      <c r="G4914" s="98"/>
    </row>
    <row r="4915" spans="1:7" s="97" customFormat="1" x14ac:dyDescent="0.2">
      <c r="A4915" s="96"/>
      <c r="B4915" s="96"/>
      <c r="E4915" s="98"/>
      <c r="G4915" s="98"/>
    </row>
    <row r="4916" spans="1:7" s="97" customFormat="1" x14ac:dyDescent="0.2">
      <c r="A4916" s="96"/>
      <c r="B4916" s="96"/>
      <c r="E4916" s="98"/>
      <c r="G4916" s="98"/>
    </row>
    <row r="4917" spans="1:7" s="97" customFormat="1" x14ac:dyDescent="0.2">
      <c r="A4917" s="96"/>
      <c r="B4917" s="96"/>
      <c r="E4917" s="98"/>
      <c r="G4917" s="98"/>
    </row>
    <row r="4918" spans="1:7" s="97" customFormat="1" x14ac:dyDescent="0.2">
      <c r="A4918" s="96"/>
      <c r="B4918" s="96"/>
      <c r="E4918" s="98"/>
      <c r="G4918" s="98"/>
    </row>
    <row r="4919" spans="1:7" s="97" customFormat="1" x14ac:dyDescent="0.2">
      <c r="A4919" s="96"/>
      <c r="B4919" s="96"/>
      <c r="E4919" s="98"/>
      <c r="G4919" s="98"/>
    </row>
    <row r="4920" spans="1:7" s="97" customFormat="1" x14ac:dyDescent="0.2">
      <c r="A4920" s="96"/>
      <c r="B4920" s="96"/>
      <c r="E4920" s="98"/>
      <c r="G4920" s="98"/>
    </row>
    <row r="4921" spans="1:7" s="97" customFormat="1" x14ac:dyDescent="0.2">
      <c r="A4921" s="96"/>
      <c r="B4921" s="96"/>
      <c r="E4921" s="98"/>
      <c r="G4921" s="98"/>
    </row>
    <row r="4922" spans="1:7" s="97" customFormat="1" x14ac:dyDescent="0.2">
      <c r="A4922" s="96"/>
      <c r="B4922" s="96"/>
      <c r="E4922" s="98"/>
      <c r="G4922" s="98"/>
    </row>
    <row r="4923" spans="1:7" s="97" customFormat="1" x14ac:dyDescent="0.2">
      <c r="A4923" s="96"/>
      <c r="B4923" s="96"/>
      <c r="E4923" s="98"/>
      <c r="G4923" s="98"/>
    </row>
    <row r="4924" spans="1:7" s="97" customFormat="1" x14ac:dyDescent="0.2">
      <c r="A4924" s="96"/>
      <c r="B4924" s="96"/>
      <c r="E4924" s="98"/>
      <c r="G4924" s="98"/>
    </row>
    <row r="4925" spans="1:7" s="97" customFormat="1" x14ac:dyDescent="0.2">
      <c r="A4925" s="96"/>
      <c r="B4925" s="96"/>
      <c r="E4925" s="98"/>
      <c r="G4925" s="98"/>
    </row>
    <row r="4926" spans="1:7" s="97" customFormat="1" x14ac:dyDescent="0.2">
      <c r="A4926" s="96"/>
      <c r="B4926" s="96"/>
      <c r="E4926" s="98"/>
      <c r="G4926" s="98"/>
    </row>
    <row r="4927" spans="1:7" s="97" customFormat="1" x14ac:dyDescent="0.2">
      <c r="A4927" s="96"/>
      <c r="B4927" s="96"/>
      <c r="E4927" s="98"/>
      <c r="G4927" s="98"/>
    </row>
    <row r="4928" spans="1:7" s="97" customFormat="1" x14ac:dyDescent="0.2">
      <c r="A4928" s="96"/>
      <c r="B4928" s="96"/>
      <c r="E4928" s="98"/>
      <c r="G4928" s="98"/>
    </row>
    <row r="4929" spans="1:7" s="97" customFormat="1" x14ac:dyDescent="0.2">
      <c r="A4929" s="96"/>
      <c r="B4929" s="96"/>
      <c r="E4929" s="98"/>
      <c r="G4929" s="98"/>
    </row>
    <row r="4930" spans="1:7" s="97" customFormat="1" x14ac:dyDescent="0.2">
      <c r="A4930" s="96"/>
      <c r="B4930" s="96"/>
      <c r="E4930" s="98"/>
      <c r="G4930" s="98"/>
    </row>
    <row r="4931" spans="1:7" s="97" customFormat="1" x14ac:dyDescent="0.2">
      <c r="A4931" s="96"/>
      <c r="B4931" s="96"/>
      <c r="E4931" s="98"/>
      <c r="G4931" s="98"/>
    </row>
    <row r="4932" spans="1:7" s="97" customFormat="1" x14ac:dyDescent="0.2">
      <c r="A4932" s="96"/>
      <c r="B4932" s="96"/>
      <c r="E4932" s="98"/>
      <c r="G4932" s="98"/>
    </row>
    <row r="4933" spans="1:7" s="97" customFormat="1" x14ac:dyDescent="0.2">
      <c r="A4933" s="96"/>
      <c r="B4933" s="96"/>
      <c r="E4933" s="98"/>
      <c r="G4933" s="98"/>
    </row>
    <row r="4934" spans="1:7" s="97" customFormat="1" x14ac:dyDescent="0.2">
      <c r="A4934" s="96"/>
      <c r="B4934" s="96"/>
      <c r="E4934" s="98"/>
      <c r="G4934" s="98"/>
    </row>
    <row r="4935" spans="1:7" s="97" customFormat="1" x14ac:dyDescent="0.2">
      <c r="A4935" s="96"/>
      <c r="B4935" s="96"/>
      <c r="E4935" s="98"/>
      <c r="G4935" s="98"/>
    </row>
    <row r="4936" spans="1:7" s="97" customFormat="1" x14ac:dyDescent="0.2">
      <c r="A4936" s="96"/>
      <c r="B4936" s="96"/>
      <c r="E4936" s="98"/>
      <c r="G4936" s="98"/>
    </row>
    <row r="4937" spans="1:7" s="97" customFormat="1" x14ac:dyDescent="0.2">
      <c r="A4937" s="96"/>
      <c r="B4937" s="96"/>
      <c r="E4937" s="98"/>
      <c r="G4937" s="98"/>
    </row>
    <row r="4938" spans="1:7" s="97" customFormat="1" x14ac:dyDescent="0.2">
      <c r="A4938" s="96"/>
      <c r="B4938" s="96"/>
      <c r="E4938" s="98"/>
      <c r="G4938" s="98"/>
    </row>
    <row r="4939" spans="1:7" s="97" customFormat="1" x14ac:dyDescent="0.2">
      <c r="A4939" s="96"/>
      <c r="B4939" s="96"/>
      <c r="E4939" s="98"/>
      <c r="G4939" s="98"/>
    </row>
    <row r="4940" spans="1:7" s="97" customFormat="1" x14ac:dyDescent="0.2">
      <c r="A4940" s="96"/>
      <c r="B4940" s="96"/>
      <c r="E4940" s="98"/>
      <c r="G4940" s="98"/>
    </row>
    <row r="4941" spans="1:7" s="97" customFormat="1" x14ac:dyDescent="0.2">
      <c r="A4941" s="96"/>
      <c r="B4941" s="96"/>
      <c r="E4941" s="98"/>
      <c r="G4941" s="98"/>
    </row>
    <row r="4942" spans="1:7" s="97" customFormat="1" x14ac:dyDescent="0.2">
      <c r="A4942" s="96"/>
      <c r="B4942" s="96"/>
      <c r="E4942" s="98"/>
      <c r="G4942" s="98"/>
    </row>
    <row r="4943" spans="1:7" s="97" customFormat="1" x14ac:dyDescent="0.2">
      <c r="A4943" s="96"/>
      <c r="B4943" s="96"/>
      <c r="E4943" s="98"/>
      <c r="G4943" s="98"/>
    </row>
    <row r="4944" spans="1:7" s="97" customFormat="1" x14ac:dyDescent="0.2">
      <c r="A4944" s="96"/>
      <c r="B4944" s="96"/>
      <c r="E4944" s="98"/>
      <c r="G4944" s="98"/>
    </row>
    <row r="4945" spans="1:7" s="97" customFormat="1" x14ac:dyDescent="0.2">
      <c r="A4945" s="96"/>
      <c r="B4945" s="96"/>
      <c r="E4945" s="98"/>
      <c r="G4945" s="98"/>
    </row>
    <row r="4946" spans="1:7" s="97" customFormat="1" x14ac:dyDescent="0.2">
      <c r="A4946" s="96"/>
      <c r="B4946" s="96"/>
      <c r="E4946" s="98"/>
      <c r="G4946" s="98"/>
    </row>
    <row r="4947" spans="1:7" s="97" customFormat="1" x14ac:dyDescent="0.2">
      <c r="A4947" s="96"/>
      <c r="B4947" s="96"/>
      <c r="E4947" s="98"/>
      <c r="G4947" s="98"/>
    </row>
    <row r="4948" spans="1:7" s="97" customFormat="1" x14ac:dyDescent="0.2">
      <c r="A4948" s="96"/>
      <c r="B4948" s="96"/>
      <c r="E4948" s="98"/>
      <c r="G4948" s="98"/>
    </row>
    <row r="4949" spans="1:7" s="97" customFormat="1" x14ac:dyDescent="0.2">
      <c r="A4949" s="96"/>
      <c r="B4949" s="96"/>
      <c r="E4949" s="98"/>
      <c r="G4949" s="98"/>
    </row>
    <row r="4950" spans="1:7" s="97" customFormat="1" x14ac:dyDescent="0.2">
      <c r="A4950" s="96"/>
      <c r="B4950" s="96"/>
      <c r="E4950" s="98"/>
      <c r="G4950" s="98"/>
    </row>
    <row r="4951" spans="1:7" s="97" customFormat="1" x14ac:dyDescent="0.2">
      <c r="A4951" s="96"/>
      <c r="B4951" s="96"/>
      <c r="E4951" s="98"/>
      <c r="G4951" s="98"/>
    </row>
    <row r="4952" spans="1:7" s="97" customFormat="1" x14ac:dyDescent="0.2">
      <c r="A4952" s="96"/>
      <c r="B4952" s="96"/>
      <c r="E4952" s="98"/>
      <c r="G4952" s="98"/>
    </row>
    <row r="4953" spans="1:7" s="97" customFormat="1" x14ac:dyDescent="0.2">
      <c r="A4953" s="96"/>
      <c r="B4953" s="96"/>
      <c r="E4953" s="98"/>
      <c r="G4953" s="98"/>
    </row>
    <row r="4954" spans="1:7" s="97" customFormat="1" x14ac:dyDescent="0.2">
      <c r="A4954" s="96"/>
      <c r="B4954" s="96"/>
      <c r="E4954" s="98"/>
      <c r="G4954" s="98"/>
    </row>
    <row r="4955" spans="1:7" s="97" customFormat="1" x14ac:dyDescent="0.2">
      <c r="A4955" s="96"/>
      <c r="B4955" s="96"/>
      <c r="E4955" s="98"/>
      <c r="G4955" s="98"/>
    </row>
    <row r="4956" spans="1:7" s="97" customFormat="1" x14ac:dyDescent="0.2">
      <c r="A4956" s="96"/>
      <c r="B4956" s="96"/>
      <c r="E4956" s="98"/>
      <c r="G4956" s="98"/>
    </row>
    <row r="4957" spans="1:7" s="97" customFormat="1" x14ac:dyDescent="0.2">
      <c r="A4957" s="96"/>
      <c r="B4957" s="96"/>
      <c r="E4957" s="98"/>
      <c r="G4957" s="98"/>
    </row>
    <row r="4958" spans="1:7" s="97" customFormat="1" x14ac:dyDescent="0.2">
      <c r="A4958" s="96"/>
      <c r="B4958" s="96"/>
      <c r="E4958" s="98"/>
      <c r="G4958" s="98"/>
    </row>
    <row r="4959" spans="1:7" s="97" customFormat="1" x14ac:dyDescent="0.2">
      <c r="A4959" s="96"/>
      <c r="B4959" s="96"/>
      <c r="E4959" s="98"/>
      <c r="G4959" s="98"/>
    </row>
    <row r="4960" spans="1:7" s="97" customFormat="1" x14ac:dyDescent="0.2">
      <c r="A4960" s="96"/>
      <c r="B4960" s="96"/>
      <c r="E4960" s="98"/>
      <c r="G4960" s="98"/>
    </row>
    <row r="4961" spans="1:7" s="97" customFormat="1" x14ac:dyDescent="0.2">
      <c r="A4961" s="96"/>
      <c r="B4961" s="96"/>
      <c r="E4961" s="98"/>
      <c r="G4961" s="98"/>
    </row>
    <row r="4962" spans="1:7" s="97" customFormat="1" x14ac:dyDescent="0.2">
      <c r="A4962" s="96"/>
      <c r="B4962" s="96"/>
      <c r="E4962" s="98"/>
      <c r="G4962" s="98"/>
    </row>
    <row r="4963" spans="1:7" s="97" customFormat="1" x14ac:dyDescent="0.2">
      <c r="A4963" s="96"/>
      <c r="B4963" s="96"/>
      <c r="E4963" s="98"/>
      <c r="G4963" s="98"/>
    </row>
    <row r="4964" spans="1:7" s="97" customFormat="1" x14ac:dyDescent="0.2">
      <c r="A4964" s="96"/>
      <c r="B4964" s="96"/>
      <c r="E4964" s="98"/>
      <c r="G4964" s="98"/>
    </row>
    <row r="4965" spans="1:7" s="97" customFormat="1" x14ac:dyDescent="0.2">
      <c r="A4965" s="96"/>
      <c r="B4965" s="96"/>
      <c r="E4965" s="98"/>
      <c r="G4965" s="98"/>
    </row>
    <row r="4966" spans="1:7" s="97" customFormat="1" x14ac:dyDescent="0.2">
      <c r="A4966" s="96"/>
      <c r="B4966" s="96"/>
      <c r="E4966" s="98"/>
      <c r="G4966" s="98"/>
    </row>
    <row r="4967" spans="1:7" s="97" customFormat="1" x14ac:dyDescent="0.2">
      <c r="A4967" s="96"/>
      <c r="B4967" s="96"/>
      <c r="E4967" s="98"/>
      <c r="G4967" s="98"/>
    </row>
    <row r="4968" spans="1:7" s="97" customFormat="1" x14ac:dyDescent="0.2">
      <c r="A4968" s="96"/>
      <c r="B4968" s="96"/>
      <c r="E4968" s="98"/>
      <c r="G4968" s="98"/>
    </row>
    <row r="4969" spans="1:7" s="97" customFormat="1" x14ac:dyDescent="0.2">
      <c r="A4969" s="96"/>
      <c r="B4969" s="96"/>
      <c r="E4969" s="98"/>
      <c r="G4969" s="98"/>
    </row>
    <row r="4970" spans="1:7" s="97" customFormat="1" x14ac:dyDescent="0.2">
      <c r="A4970" s="96"/>
      <c r="B4970" s="96"/>
      <c r="E4970" s="98"/>
      <c r="G4970" s="98"/>
    </row>
    <row r="4971" spans="1:7" s="97" customFormat="1" x14ac:dyDescent="0.2">
      <c r="A4971" s="96"/>
      <c r="B4971" s="96"/>
      <c r="E4971" s="98"/>
      <c r="G4971" s="98"/>
    </row>
    <row r="4972" spans="1:7" s="97" customFormat="1" x14ac:dyDescent="0.2">
      <c r="A4972" s="96"/>
      <c r="B4972" s="96"/>
      <c r="E4972" s="98"/>
      <c r="G4972" s="98"/>
    </row>
    <row r="4973" spans="1:7" s="97" customFormat="1" x14ac:dyDescent="0.2">
      <c r="A4973" s="96"/>
      <c r="B4973" s="96"/>
      <c r="E4973" s="98"/>
      <c r="G4973" s="98"/>
    </row>
    <row r="4974" spans="1:7" s="97" customFormat="1" x14ac:dyDescent="0.2">
      <c r="A4974" s="96"/>
      <c r="B4974" s="96"/>
      <c r="E4974" s="98"/>
      <c r="G4974" s="98"/>
    </row>
    <row r="4975" spans="1:7" s="97" customFormat="1" x14ac:dyDescent="0.2">
      <c r="A4975" s="96"/>
      <c r="B4975" s="96"/>
      <c r="E4975" s="98"/>
      <c r="G4975" s="98"/>
    </row>
    <row r="4976" spans="1:7" s="97" customFormat="1" x14ac:dyDescent="0.2">
      <c r="A4976" s="96"/>
      <c r="B4976" s="96"/>
      <c r="E4976" s="98"/>
      <c r="G4976" s="98"/>
    </row>
    <row r="4977" spans="1:7" s="97" customFormat="1" x14ac:dyDescent="0.2">
      <c r="A4977" s="96"/>
      <c r="B4977" s="96"/>
      <c r="E4977" s="98"/>
      <c r="G4977" s="98"/>
    </row>
    <row r="4978" spans="1:7" s="97" customFormat="1" x14ac:dyDescent="0.2">
      <c r="A4978" s="96"/>
      <c r="B4978" s="96"/>
      <c r="E4978" s="98"/>
      <c r="G4978" s="98"/>
    </row>
    <row r="4979" spans="1:7" s="97" customFormat="1" x14ac:dyDescent="0.2">
      <c r="A4979" s="96"/>
      <c r="B4979" s="96"/>
      <c r="E4979" s="98"/>
      <c r="G4979" s="98"/>
    </row>
    <row r="4980" spans="1:7" s="97" customFormat="1" x14ac:dyDescent="0.2">
      <c r="A4980" s="96"/>
      <c r="B4980" s="96"/>
      <c r="E4980" s="98"/>
      <c r="G4980" s="98"/>
    </row>
    <row r="4981" spans="1:7" s="97" customFormat="1" x14ac:dyDescent="0.2">
      <c r="A4981" s="96"/>
      <c r="B4981" s="96"/>
      <c r="E4981" s="98"/>
      <c r="G4981" s="98"/>
    </row>
    <row r="4982" spans="1:7" s="97" customFormat="1" x14ac:dyDescent="0.2">
      <c r="A4982" s="96"/>
      <c r="B4982" s="96"/>
      <c r="E4982" s="98"/>
      <c r="G4982" s="98"/>
    </row>
    <row r="4983" spans="1:7" s="97" customFormat="1" x14ac:dyDescent="0.2">
      <c r="A4983" s="96"/>
      <c r="B4983" s="96"/>
      <c r="E4983" s="98"/>
      <c r="G4983" s="98"/>
    </row>
    <row r="4984" spans="1:7" s="97" customFormat="1" x14ac:dyDescent="0.2">
      <c r="A4984" s="96"/>
      <c r="B4984" s="96"/>
      <c r="E4984" s="98"/>
      <c r="G4984" s="98"/>
    </row>
    <row r="4985" spans="1:7" s="97" customFormat="1" x14ac:dyDescent="0.2">
      <c r="A4985" s="96"/>
      <c r="B4985" s="96"/>
      <c r="E4985" s="98"/>
      <c r="G4985" s="98"/>
    </row>
    <row r="4986" spans="1:7" s="97" customFormat="1" x14ac:dyDescent="0.2">
      <c r="A4986" s="96"/>
      <c r="B4986" s="96"/>
      <c r="E4986" s="98"/>
      <c r="G4986" s="98"/>
    </row>
    <row r="4987" spans="1:7" s="97" customFormat="1" x14ac:dyDescent="0.2">
      <c r="A4987" s="96"/>
      <c r="B4987" s="96"/>
      <c r="E4987" s="98"/>
      <c r="G4987" s="98"/>
    </row>
    <row r="4988" spans="1:7" s="97" customFormat="1" x14ac:dyDescent="0.2">
      <c r="A4988" s="96"/>
      <c r="B4988" s="96"/>
      <c r="E4988" s="98"/>
      <c r="G4988" s="98"/>
    </row>
    <row r="4989" spans="1:7" s="97" customFormat="1" x14ac:dyDescent="0.2">
      <c r="A4989" s="96"/>
      <c r="B4989" s="96"/>
      <c r="E4989" s="98"/>
      <c r="G4989" s="98"/>
    </row>
    <row r="4990" spans="1:7" s="97" customFormat="1" x14ac:dyDescent="0.2">
      <c r="A4990" s="96"/>
      <c r="B4990" s="96"/>
      <c r="E4990" s="98"/>
      <c r="G4990" s="98"/>
    </row>
    <row r="4991" spans="1:7" s="97" customFormat="1" x14ac:dyDescent="0.2">
      <c r="A4991" s="96"/>
      <c r="B4991" s="96"/>
      <c r="E4991" s="98"/>
      <c r="G4991" s="98"/>
    </row>
    <row r="4992" spans="1:7" s="97" customFormat="1" x14ac:dyDescent="0.2">
      <c r="A4992" s="96"/>
      <c r="B4992" s="96"/>
      <c r="E4992" s="98"/>
      <c r="G4992" s="98"/>
    </row>
    <row r="4993" spans="1:7" s="97" customFormat="1" x14ac:dyDescent="0.2">
      <c r="A4993" s="96"/>
      <c r="B4993" s="96"/>
      <c r="E4993" s="98"/>
      <c r="G4993" s="98"/>
    </row>
    <row r="4994" spans="1:7" s="97" customFormat="1" x14ac:dyDescent="0.2">
      <c r="A4994" s="96"/>
      <c r="B4994" s="96"/>
      <c r="E4994" s="98"/>
      <c r="G4994" s="98"/>
    </row>
    <row r="4995" spans="1:7" s="97" customFormat="1" x14ac:dyDescent="0.2">
      <c r="A4995" s="96"/>
      <c r="B4995" s="96"/>
      <c r="E4995" s="98"/>
      <c r="G4995" s="98"/>
    </row>
    <row r="4996" spans="1:7" s="97" customFormat="1" x14ac:dyDescent="0.2">
      <c r="A4996" s="96"/>
      <c r="B4996" s="96"/>
      <c r="E4996" s="98"/>
      <c r="G4996" s="98"/>
    </row>
    <row r="4997" spans="1:7" s="97" customFormat="1" x14ac:dyDescent="0.2">
      <c r="A4997" s="96"/>
      <c r="B4997" s="96"/>
      <c r="E4997" s="98"/>
      <c r="G4997" s="98"/>
    </row>
    <row r="4998" spans="1:7" s="97" customFormat="1" x14ac:dyDescent="0.2">
      <c r="A4998" s="96"/>
      <c r="B4998" s="96"/>
      <c r="E4998" s="98"/>
      <c r="G4998" s="98"/>
    </row>
    <row r="4999" spans="1:7" s="97" customFormat="1" x14ac:dyDescent="0.2">
      <c r="A4999" s="96"/>
      <c r="B4999" s="96"/>
      <c r="E4999" s="98"/>
      <c r="G4999" s="98"/>
    </row>
    <row r="5000" spans="1:7" s="97" customFormat="1" x14ac:dyDescent="0.2">
      <c r="A5000" s="96"/>
      <c r="B5000" s="96"/>
      <c r="E5000" s="98"/>
      <c r="G5000" s="98"/>
    </row>
    <row r="5001" spans="1:7" s="97" customFormat="1" x14ac:dyDescent="0.2">
      <c r="A5001" s="96"/>
      <c r="B5001" s="96"/>
      <c r="E5001" s="98"/>
      <c r="G5001" s="98"/>
    </row>
    <row r="5002" spans="1:7" s="97" customFormat="1" x14ac:dyDescent="0.2">
      <c r="A5002" s="96"/>
      <c r="B5002" s="96"/>
      <c r="E5002" s="98"/>
      <c r="G5002" s="98"/>
    </row>
    <row r="5003" spans="1:7" s="97" customFormat="1" x14ac:dyDescent="0.2">
      <c r="A5003" s="96"/>
      <c r="B5003" s="96"/>
      <c r="E5003" s="98"/>
      <c r="G5003" s="98"/>
    </row>
    <row r="5004" spans="1:7" s="97" customFormat="1" x14ac:dyDescent="0.2">
      <c r="A5004" s="96"/>
      <c r="B5004" s="96"/>
      <c r="E5004" s="98"/>
      <c r="G5004" s="98"/>
    </row>
    <row r="5005" spans="1:7" s="97" customFormat="1" x14ac:dyDescent="0.2">
      <c r="A5005" s="96"/>
      <c r="B5005" s="96"/>
      <c r="E5005" s="98"/>
      <c r="G5005" s="98"/>
    </row>
    <row r="5006" spans="1:7" s="97" customFormat="1" x14ac:dyDescent="0.2">
      <c r="A5006" s="96"/>
      <c r="B5006" s="96"/>
      <c r="E5006" s="98"/>
      <c r="G5006" s="98"/>
    </row>
    <row r="5007" spans="1:7" s="97" customFormat="1" x14ac:dyDescent="0.2">
      <c r="A5007" s="96"/>
      <c r="B5007" s="96"/>
      <c r="E5007" s="98"/>
      <c r="G5007" s="98"/>
    </row>
    <row r="5008" spans="1:7" s="97" customFormat="1" x14ac:dyDescent="0.2">
      <c r="A5008" s="96"/>
      <c r="B5008" s="96"/>
      <c r="E5008" s="98"/>
      <c r="G5008" s="98"/>
    </row>
    <row r="5009" spans="1:7" s="97" customFormat="1" x14ac:dyDescent="0.2">
      <c r="A5009" s="96"/>
      <c r="B5009" s="96"/>
      <c r="E5009" s="98"/>
      <c r="G5009" s="98"/>
    </row>
    <row r="5010" spans="1:7" s="97" customFormat="1" x14ac:dyDescent="0.2">
      <c r="A5010" s="96"/>
      <c r="B5010" s="96"/>
      <c r="E5010" s="98"/>
      <c r="G5010" s="98"/>
    </row>
    <row r="5011" spans="1:7" s="97" customFormat="1" x14ac:dyDescent="0.2">
      <c r="A5011" s="96"/>
      <c r="B5011" s="96"/>
      <c r="E5011" s="98"/>
      <c r="G5011" s="98"/>
    </row>
    <row r="5012" spans="1:7" s="97" customFormat="1" x14ac:dyDescent="0.2">
      <c r="A5012" s="96"/>
      <c r="B5012" s="96"/>
      <c r="E5012" s="98"/>
      <c r="G5012" s="98"/>
    </row>
    <row r="5013" spans="1:7" s="97" customFormat="1" x14ac:dyDescent="0.2">
      <c r="A5013" s="96"/>
      <c r="B5013" s="96"/>
      <c r="E5013" s="98"/>
      <c r="G5013" s="98"/>
    </row>
    <row r="5014" spans="1:7" s="97" customFormat="1" x14ac:dyDescent="0.2">
      <c r="A5014" s="96"/>
      <c r="B5014" s="96"/>
      <c r="E5014" s="98"/>
      <c r="G5014" s="98"/>
    </row>
    <row r="5015" spans="1:7" s="97" customFormat="1" x14ac:dyDescent="0.2">
      <c r="A5015" s="96"/>
      <c r="B5015" s="96"/>
      <c r="E5015" s="98"/>
      <c r="G5015" s="98"/>
    </row>
    <row r="5016" spans="1:7" s="97" customFormat="1" x14ac:dyDescent="0.2">
      <c r="A5016" s="96"/>
      <c r="B5016" s="96"/>
      <c r="E5016" s="98"/>
      <c r="G5016" s="98"/>
    </row>
    <row r="5017" spans="1:7" s="97" customFormat="1" x14ac:dyDescent="0.2">
      <c r="A5017" s="96"/>
      <c r="B5017" s="96"/>
      <c r="E5017" s="98"/>
      <c r="G5017" s="98"/>
    </row>
    <row r="5018" spans="1:7" s="97" customFormat="1" x14ac:dyDescent="0.2">
      <c r="A5018" s="96"/>
      <c r="B5018" s="96"/>
      <c r="E5018" s="98"/>
      <c r="G5018" s="98"/>
    </row>
    <row r="5019" spans="1:7" s="97" customFormat="1" x14ac:dyDescent="0.2">
      <c r="A5019" s="96"/>
      <c r="B5019" s="96"/>
      <c r="E5019" s="98"/>
      <c r="G5019" s="98"/>
    </row>
    <row r="5020" spans="1:7" s="97" customFormat="1" x14ac:dyDescent="0.2">
      <c r="A5020" s="96"/>
      <c r="B5020" s="96"/>
      <c r="E5020" s="98"/>
      <c r="G5020" s="98"/>
    </row>
    <row r="5021" spans="1:7" s="97" customFormat="1" x14ac:dyDescent="0.2">
      <c r="A5021" s="96"/>
      <c r="B5021" s="96"/>
      <c r="E5021" s="98"/>
      <c r="G5021" s="98"/>
    </row>
    <row r="5022" spans="1:7" s="97" customFormat="1" x14ac:dyDescent="0.2">
      <c r="A5022" s="96"/>
      <c r="B5022" s="96"/>
      <c r="E5022" s="98"/>
      <c r="G5022" s="98"/>
    </row>
    <row r="5023" spans="1:7" s="97" customFormat="1" x14ac:dyDescent="0.2">
      <c r="A5023" s="96"/>
      <c r="B5023" s="96"/>
      <c r="E5023" s="98"/>
      <c r="G5023" s="98"/>
    </row>
    <row r="5024" spans="1:7" s="97" customFormat="1" x14ac:dyDescent="0.2">
      <c r="A5024" s="96"/>
      <c r="B5024" s="96"/>
      <c r="E5024" s="98"/>
      <c r="G5024" s="98"/>
    </row>
    <row r="5025" spans="1:7" s="97" customFormat="1" x14ac:dyDescent="0.2">
      <c r="A5025" s="96"/>
      <c r="B5025" s="96"/>
      <c r="E5025" s="98"/>
      <c r="G5025" s="98"/>
    </row>
    <row r="5026" spans="1:7" s="97" customFormat="1" x14ac:dyDescent="0.2">
      <c r="A5026" s="96"/>
      <c r="B5026" s="96"/>
      <c r="E5026" s="98"/>
      <c r="G5026" s="98"/>
    </row>
    <row r="5027" spans="1:7" s="97" customFormat="1" x14ac:dyDescent="0.2">
      <c r="A5027" s="96"/>
      <c r="B5027" s="96"/>
      <c r="E5027" s="98"/>
      <c r="G5027" s="98"/>
    </row>
    <row r="5028" spans="1:7" s="97" customFormat="1" x14ac:dyDescent="0.2">
      <c r="A5028" s="96"/>
      <c r="B5028" s="96"/>
      <c r="E5028" s="98"/>
      <c r="G5028" s="98"/>
    </row>
    <row r="5029" spans="1:7" s="97" customFormat="1" x14ac:dyDescent="0.2">
      <c r="A5029" s="96"/>
      <c r="B5029" s="96"/>
      <c r="E5029" s="98"/>
      <c r="G5029" s="98"/>
    </row>
    <row r="5030" spans="1:7" s="97" customFormat="1" x14ac:dyDescent="0.2">
      <c r="A5030" s="96"/>
      <c r="B5030" s="96"/>
      <c r="E5030" s="98"/>
      <c r="G5030" s="98"/>
    </row>
    <row r="5031" spans="1:7" s="97" customFormat="1" x14ac:dyDescent="0.2">
      <c r="A5031" s="96"/>
      <c r="B5031" s="96"/>
      <c r="E5031" s="98"/>
      <c r="G5031" s="98"/>
    </row>
    <row r="5032" spans="1:7" s="97" customFormat="1" x14ac:dyDescent="0.2">
      <c r="A5032" s="96"/>
      <c r="B5032" s="96"/>
      <c r="E5032" s="98"/>
      <c r="G5032" s="98"/>
    </row>
    <row r="5033" spans="1:7" s="97" customFormat="1" x14ac:dyDescent="0.2">
      <c r="A5033" s="96"/>
      <c r="B5033" s="96"/>
      <c r="E5033" s="98"/>
      <c r="G5033" s="98"/>
    </row>
    <row r="5034" spans="1:7" s="97" customFormat="1" x14ac:dyDescent="0.2">
      <c r="A5034" s="96"/>
      <c r="B5034" s="96"/>
      <c r="E5034" s="98"/>
      <c r="G5034" s="98"/>
    </row>
    <row r="5035" spans="1:7" s="97" customFormat="1" x14ac:dyDescent="0.2">
      <c r="A5035" s="96"/>
      <c r="B5035" s="96"/>
      <c r="E5035" s="98"/>
      <c r="G5035" s="98"/>
    </row>
    <row r="5036" spans="1:7" s="97" customFormat="1" x14ac:dyDescent="0.2">
      <c r="A5036" s="96"/>
      <c r="B5036" s="96"/>
      <c r="E5036" s="98"/>
      <c r="G5036" s="98"/>
    </row>
    <row r="5037" spans="1:7" s="97" customFormat="1" x14ac:dyDescent="0.2">
      <c r="A5037" s="96"/>
      <c r="B5037" s="96"/>
      <c r="E5037" s="98"/>
      <c r="G5037" s="98"/>
    </row>
    <row r="5038" spans="1:7" s="97" customFormat="1" x14ac:dyDescent="0.2">
      <c r="A5038" s="96"/>
      <c r="B5038" s="96"/>
      <c r="E5038" s="98"/>
      <c r="G5038" s="98"/>
    </row>
    <row r="5039" spans="1:7" s="97" customFormat="1" x14ac:dyDescent="0.2">
      <c r="A5039" s="96"/>
      <c r="B5039" s="96"/>
      <c r="E5039" s="98"/>
      <c r="G5039" s="98"/>
    </row>
    <row r="5040" spans="1:7" s="97" customFormat="1" x14ac:dyDescent="0.2">
      <c r="A5040" s="96"/>
      <c r="B5040" s="96"/>
      <c r="E5040" s="98"/>
      <c r="G5040" s="98"/>
    </row>
    <row r="5041" spans="1:7" s="97" customFormat="1" x14ac:dyDescent="0.2">
      <c r="A5041" s="96"/>
      <c r="B5041" s="96"/>
      <c r="E5041" s="98"/>
      <c r="G5041" s="98"/>
    </row>
    <row r="5042" spans="1:7" s="97" customFormat="1" x14ac:dyDescent="0.2">
      <c r="A5042" s="96"/>
      <c r="B5042" s="96"/>
      <c r="E5042" s="98"/>
      <c r="G5042" s="98"/>
    </row>
    <row r="5043" spans="1:7" s="97" customFormat="1" x14ac:dyDescent="0.2">
      <c r="A5043" s="96"/>
      <c r="B5043" s="96"/>
      <c r="E5043" s="98"/>
      <c r="G5043" s="98"/>
    </row>
    <row r="5044" spans="1:7" s="97" customFormat="1" x14ac:dyDescent="0.2">
      <c r="A5044" s="96"/>
      <c r="B5044" s="96"/>
      <c r="E5044" s="98"/>
      <c r="G5044" s="98"/>
    </row>
    <row r="5045" spans="1:7" s="97" customFormat="1" x14ac:dyDescent="0.2">
      <c r="A5045" s="96"/>
      <c r="B5045" s="96"/>
      <c r="E5045" s="98"/>
      <c r="G5045" s="98"/>
    </row>
    <row r="5046" spans="1:7" s="97" customFormat="1" x14ac:dyDescent="0.2">
      <c r="A5046" s="96"/>
      <c r="B5046" s="96"/>
      <c r="E5046" s="98"/>
      <c r="G5046" s="98"/>
    </row>
    <row r="5047" spans="1:7" s="97" customFormat="1" x14ac:dyDescent="0.2">
      <c r="A5047" s="96"/>
      <c r="B5047" s="96"/>
      <c r="E5047" s="98"/>
      <c r="G5047" s="98"/>
    </row>
    <row r="5048" spans="1:7" s="97" customFormat="1" x14ac:dyDescent="0.2">
      <c r="A5048" s="96"/>
      <c r="B5048" s="96"/>
      <c r="E5048" s="98"/>
      <c r="G5048" s="98"/>
    </row>
    <row r="5049" spans="1:7" s="97" customFormat="1" x14ac:dyDescent="0.2">
      <c r="A5049" s="96"/>
      <c r="B5049" s="96"/>
      <c r="E5049" s="98"/>
      <c r="G5049" s="98"/>
    </row>
    <row r="5050" spans="1:7" s="97" customFormat="1" x14ac:dyDescent="0.2">
      <c r="A5050" s="96"/>
      <c r="B5050" s="96"/>
      <c r="E5050" s="98"/>
      <c r="G5050" s="98"/>
    </row>
    <row r="5051" spans="1:7" s="97" customFormat="1" x14ac:dyDescent="0.2">
      <c r="A5051" s="96"/>
      <c r="B5051" s="96"/>
      <c r="E5051" s="98"/>
      <c r="G5051" s="98"/>
    </row>
    <row r="5052" spans="1:7" s="97" customFormat="1" x14ac:dyDescent="0.2">
      <c r="A5052" s="96"/>
      <c r="B5052" s="96"/>
      <c r="E5052" s="98"/>
      <c r="G5052" s="98"/>
    </row>
    <row r="5053" spans="1:7" s="97" customFormat="1" x14ac:dyDescent="0.2">
      <c r="A5053" s="96"/>
      <c r="B5053" s="96"/>
      <c r="E5053" s="98"/>
      <c r="G5053" s="98"/>
    </row>
    <row r="5054" spans="1:7" s="97" customFormat="1" x14ac:dyDescent="0.2">
      <c r="A5054" s="96"/>
      <c r="B5054" s="96"/>
      <c r="E5054" s="98"/>
      <c r="G5054" s="98"/>
    </row>
    <row r="5055" spans="1:7" s="97" customFormat="1" x14ac:dyDescent="0.2">
      <c r="A5055" s="96"/>
      <c r="B5055" s="96"/>
      <c r="E5055" s="98"/>
      <c r="G5055" s="98"/>
    </row>
    <row r="5056" spans="1:7" s="97" customFormat="1" x14ac:dyDescent="0.2">
      <c r="A5056" s="96"/>
      <c r="B5056" s="96"/>
      <c r="E5056" s="98"/>
      <c r="G5056" s="98"/>
    </row>
    <row r="5057" spans="1:7" s="97" customFormat="1" x14ac:dyDescent="0.2">
      <c r="A5057" s="96"/>
      <c r="B5057" s="96"/>
      <c r="E5057" s="98"/>
      <c r="G5057" s="98"/>
    </row>
    <row r="5058" spans="1:7" s="97" customFormat="1" x14ac:dyDescent="0.2">
      <c r="A5058" s="96"/>
      <c r="B5058" s="96"/>
      <c r="E5058" s="98"/>
      <c r="G5058" s="98"/>
    </row>
    <row r="5059" spans="1:7" s="97" customFormat="1" x14ac:dyDescent="0.2">
      <c r="A5059" s="96"/>
      <c r="B5059" s="96"/>
      <c r="E5059" s="98"/>
      <c r="G5059" s="98"/>
    </row>
    <row r="5060" spans="1:7" s="97" customFormat="1" x14ac:dyDescent="0.2">
      <c r="A5060" s="96"/>
      <c r="B5060" s="96"/>
      <c r="E5060" s="98"/>
      <c r="G5060" s="98"/>
    </row>
    <row r="5061" spans="1:7" s="97" customFormat="1" x14ac:dyDescent="0.2">
      <c r="A5061" s="96"/>
      <c r="B5061" s="96"/>
      <c r="E5061" s="98"/>
      <c r="G5061" s="98"/>
    </row>
    <row r="5062" spans="1:7" s="97" customFormat="1" x14ac:dyDescent="0.2">
      <c r="A5062" s="96"/>
      <c r="B5062" s="96"/>
      <c r="E5062" s="98"/>
      <c r="G5062" s="98"/>
    </row>
    <row r="5063" spans="1:7" s="97" customFormat="1" x14ac:dyDescent="0.2">
      <c r="A5063" s="96"/>
      <c r="B5063" s="96"/>
      <c r="E5063" s="98"/>
      <c r="G5063" s="98"/>
    </row>
    <row r="5064" spans="1:7" s="97" customFormat="1" x14ac:dyDescent="0.2">
      <c r="A5064" s="96"/>
      <c r="B5064" s="96"/>
      <c r="E5064" s="98"/>
      <c r="G5064" s="98"/>
    </row>
    <row r="5065" spans="1:7" s="97" customFormat="1" x14ac:dyDescent="0.2">
      <c r="A5065" s="96"/>
      <c r="B5065" s="96"/>
      <c r="E5065" s="98"/>
      <c r="G5065" s="98"/>
    </row>
    <row r="5066" spans="1:7" s="97" customFormat="1" x14ac:dyDescent="0.2">
      <c r="A5066" s="96"/>
      <c r="B5066" s="96"/>
      <c r="E5066" s="98"/>
      <c r="G5066" s="98"/>
    </row>
    <row r="5067" spans="1:7" s="97" customFormat="1" x14ac:dyDescent="0.2">
      <c r="A5067" s="96"/>
      <c r="B5067" s="96"/>
      <c r="E5067" s="98"/>
      <c r="G5067" s="98"/>
    </row>
    <row r="5068" spans="1:7" s="97" customFormat="1" x14ac:dyDescent="0.2">
      <c r="A5068" s="96"/>
      <c r="B5068" s="96"/>
      <c r="E5068" s="98"/>
      <c r="G5068" s="98"/>
    </row>
    <row r="5069" spans="1:7" s="97" customFormat="1" x14ac:dyDescent="0.2">
      <c r="A5069" s="96"/>
      <c r="B5069" s="96"/>
      <c r="E5069" s="98"/>
      <c r="G5069" s="98"/>
    </row>
    <row r="5070" spans="1:7" s="97" customFormat="1" x14ac:dyDescent="0.2">
      <c r="A5070" s="96"/>
      <c r="B5070" s="96"/>
      <c r="E5070" s="98"/>
      <c r="G5070" s="98"/>
    </row>
    <row r="5071" spans="1:7" s="97" customFormat="1" x14ac:dyDescent="0.2">
      <c r="A5071" s="96"/>
      <c r="B5071" s="96"/>
      <c r="E5071" s="98"/>
      <c r="G5071" s="98"/>
    </row>
    <row r="5072" spans="1:7" s="97" customFormat="1" x14ac:dyDescent="0.2">
      <c r="A5072" s="96"/>
      <c r="B5072" s="96"/>
      <c r="E5072" s="98"/>
      <c r="G5072" s="98"/>
    </row>
    <row r="5073" spans="1:7" s="97" customFormat="1" x14ac:dyDescent="0.2">
      <c r="A5073" s="96"/>
      <c r="B5073" s="96"/>
      <c r="E5073" s="98"/>
      <c r="G5073" s="98"/>
    </row>
    <row r="5074" spans="1:7" s="97" customFormat="1" x14ac:dyDescent="0.2">
      <c r="A5074" s="96"/>
      <c r="B5074" s="96"/>
      <c r="E5074" s="98"/>
      <c r="G5074" s="98"/>
    </row>
    <row r="5075" spans="1:7" s="97" customFormat="1" x14ac:dyDescent="0.2">
      <c r="A5075" s="96"/>
      <c r="B5075" s="96"/>
      <c r="E5075" s="98"/>
      <c r="G5075" s="98"/>
    </row>
    <row r="5076" spans="1:7" s="97" customFormat="1" x14ac:dyDescent="0.2">
      <c r="A5076" s="96"/>
      <c r="B5076" s="96"/>
      <c r="E5076" s="98"/>
      <c r="G5076" s="98"/>
    </row>
    <row r="5077" spans="1:7" s="97" customFormat="1" x14ac:dyDescent="0.2">
      <c r="A5077" s="96"/>
      <c r="B5077" s="96"/>
      <c r="E5077" s="98"/>
      <c r="G5077" s="98"/>
    </row>
    <row r="5078" spans="1:7" s="97" customFormat="1" x14ac:dyDescent="0.2">
      <c r="A5078" s="96"/>
      <c r="B5078" s="96"/>
      <c r="E5078" s="98"/>
      <c r="G5078" s="98"/>
    </row>
    <row r="5079" spans="1:7" s="97" customFormat="1" x14ac:dyDescent="0.2">
      <c r="A5079" s="96"/>
      <c r="B5079" s="96"/>
      <c r="E5079" s="98"/>
      <c r="G5079" s="98"/>
    </row>
    <row r="5080" spans="1:7" s="97" customFormat="1" x14ac:dyDescent="0.2">
      <c r="A5080" s="96"/>
      <c r="B5080" s="96"/>
      <c r="E5080" s="98"/>
      <c r="G5080" s="98"/>
    </row>
    <row r="5081" spans="1:7" s="97" customFormat="1" x14ac:dyDescent="0.2">
      <c r="A5081" s="96"/>
      <c r="B5081" s="96"/>
      <c r="E5081" s="98"/>
      <c r="G5081" s="98"/>
    </row>
    <row r="5082" spans="1:7" s="97" customFormat="1" x14ac:dyDescent="0.2">
      <c r="A5082" s="96"/>
      <c r="B5082" s="96"/>
      <c r="E5082" s="98"/>
      <c r="G5082" s="98"/>
    </row>
    <row r="5083" spans="1:7" s="97" customFormat="1" x14ac:dyDescent="0.2">
      <c r="A5083" s="96"/>
      <c r="B5083" s="96"/>
      <c r="E5083" s="98"/>
      <c r="G5083" s="98"/>
    </row>
    <row r="5084" spans="1:7" s="97" customFormat="1" x14ac:dyDescent="0.2">
      <c r="A5084" s="96"/>
      <c r="B5084" s="96"/>
      <c r="E5084" s="98"/>
      <c r="G5084" s="98"/>
    </row>
    <row r="5085" spans="1:7" s="97" customFormat="1" x14ac:dyDescent="0.2">
      <c r="A5085" s="96"/>
      <c r="B5085" s="96"/>
      <c r="E5085" s="98"/>
      <c r="G5085" s="98"/>
    </row>
    <row r="5086" spans="1:7" s="97" customFormat="1" x14ac:dyDescent="0.2">
      <c r="A5086" s="96"/>
      <c r="B5086" s="96"/>
      <c r="E5086" s="98"/>
      <c r="G5086" s="98"/>
    </row>
    <row r="5087" spans="1:7" s="97" customFormat="1" x14ac:dyDescent="0.2">
      <c r="A5087" s="96"/>
      <c r="B5087" s="96"/>
      <c r="E5087" s="98"/>
      <c r="G5087" s="98"/>
    </row>
    <row r="5088" spans="1:7" s="97" customFormat="1" x14ac:dyDescent="0.2">
      <c r="A5088" s="96"/>
      <c r="B5088" s="96"/>
      <c r="E5088" s="98"/>
      <c r="G5088" s="98"/>
    </row>
    <row r="5089" spans="1:7" s="97" customFormat="1" x14ac:dyDescent="0.2">
      <c r="A5089" s="96"/>
      <c r="B5089" s="96"/>
      <c r="E5089" s="98"/>
      <c r="G5089" s="98"/>
    </row>
    <row r="5090" spans="1:7" s="97" customFormat="1" x14ac:dyDescent="0.2">
      <c r="A5090" s="96"/>
      <c r="B5090" s="96"/>
      <c r="E5090" s="98"/>
      <c r="G5090" s="98"/>
    </row>
    <row r="5091" spans="1:7" s="97" customFormat="1" x14ac:dyDescent="0.2">
      <c r="A5091" s="96"/>
      <c r="B5091" s="96"/>
      <c r="E5091" s="98"/>
      <c r="G5091" s="98"/>
    </row>
    <row r="5092" spans="1:7" s="97" customFormat="1" x14ac:dyDescent="0.2">
      <c r="A5092" s="96"/>
      <c r="B5092" s="96"/>
      <c r="E5092" s="98"/>
      <c r="G5092" s="98"/>
    </row>
    <row r="5093" spans="1:7" s="97" customFormat="1" x14ac:dyDescent="0.2">
      <c r="A5093" s="96"/>
      <c r="B5093" s="96"/>
      <c r="E5093" s="98"/>
      <c r="G5093" s="98"/>
    </row>
    <row r="5094" spans="1:7" s="97" customFormat="1" x14ac:dyDescent="0.2">
      <c r="A5094" s="96"/>
      <c r="B5094" s="96"/>
      <c r="E5094" s="98"/>
      <c r="G5094" s="98"/>
    </row>
    <row r="5095" spans="1:7" s="97" customFormat="1" x14ac:dyDescent="0.2">
      <c r="A5095" s="96"/>
      <c r="B5095" s="96"/>
      <c r="E5095" s="98"/>
      <c r="G5095" s="98"/>
    </row>
    <row r="5096" spans="1:7" s="97" customFormat="1" x14ac:dyDescent="0.2">
      <c r="A5096" s="96"/>
      <c r="B5096" s="96"/>
      <c r="E5096" s="98"/>
      <c r="G5096" s="98"/>
    </row>
    <row r="5097" spans="1:7" s="97" customFormat="1" x14ac:dyDescent="0.2">
      <c r="A5097" s="96"/>
      <c r="B5097" s="96"/>
      <c r="E5097" s="98"/>
      <c r="G5097" s="98"/>
    </row>
    <row r="5098" spans="1:7" s="97" customFormat="1" x14ac:dyDescent="0.2">
      <c r="A5098" s="96"/>
      <c r="B5098" s="96"/>
      <c r="E5098" s="98"/>
      <c r="G5098" s="98"/>
    </row>
    <row r="5099" spans="1:7" s="97" customFormat="1" x14ac:dyDescent="0.2">
      <c r="A5099" s="96"/>
      <c r="B5099" s="96"/>
      <c r="E5099" s="98"/>
      <c r="G5099" s="98"/>
    </row>
    <row r="5100" spans="1:7" s="97" customFormat="1" x14ac:dyDescent="0.2">
      <c r="A5100" s="96"/>
      <c r="B5100" s="96"/>
      <c r="E5100" s="98"/>
      <c r="G5100" s="98"/>
    </row>
    <row r="5101" spans="1:7" s="97" customFormat="1" x14ac:dyDescent="0.2">
      <c r="A5101" s="96"/>
      <c r="B5101" s="96"/>
      <c r="E5101" s="98"/>
      <c r="G5101" s="98"/>
    </row>
    <row r="5102" spans="1:7" s="97" customFormat="1" x14ac:dyDescent="0.2">
      <c r="A5102" s="96"/>
      <c r="B5102" s="96"/>
      <c r="E5102" s="98"/>
      <c r="G5102" s="98"/>
    </row>
    <row r="5103" spans="1:7" s="97" customFormat="1" x14ac:dyDescent="0.2">
      <c r="A5103" s="96"/>
      <c r="B5103" s="96"/>
      <c r="E5103" s="98"/>
      <c r="G5103" s="98"/>
    </row>
    <row r="5104" spans="1:7" s="97" customFormat="1" x14ac:dyDescent="0.2">
      <c r="A5104" s="96"/>
      <c r="B5104" s="96"/>
      <c r="E5104" s="98"/>
      <c r="G5104" s="98"/>
    </row>
    <row r="5105" spans="1:7" s="97" customFormat="1" x14ac:dyDescent="0.2">
      <c r="A5105" s="96"/>
      <c r="B5105" s="96"/>
      <c r="E5105" s="98"/>
      <c r="G5105" s="98"/>
    </row>
    <row r="5106" spans="1:7" s="97" customFormat="1" x14ac:dyDescent="0.2">
      <c r="A5106" s="96"/>
      <c r="B5106" s="96"/>
      <c r="E5106" s="98"/>
      <c r="G5106" s="98"/>
    </row>
    <row r="5107" spans="1:7" s="97" customFormat="1" x14ac:dyDescent="0.2">
      <c r="A5107" s="96"/>
      <c r="B5107" s="96"/>
      <c r="E5107" s="98"/>
      <c r="G5107" s="98"/>
    </row>
    <row r="5108" spans="1:7" s="97" customFormat="1" x14ac:dyDescent="0.2">
      <c r="A5108" s="96"/>
      <c r="B5108" s="96"/>
      <c r="E5108" s="98"/>
      <c r="G5108" s="98"/>
    </row>
    <row r="5109" spans="1:7" s="97" customFormat="1" x14ac:dyDescent="0.2">
      <c r="A5109" s="96"/>
      <c r="B5109" s="96"/>
      <c r="E5109" s="98"/>
      <c r="G5109" s="98"/>
    </row>
    <row r="5110" spans="1:7" s="97" customFormat="1" x14ac:dyDescent="0.2">
      <c r="A5110" s="96"/>
      <c r="B5110" s="96"/>
      <c r="E5110" s="98"/>
      <c r="G5110" s="98"/>
    </row>
    <row r="5111" spans="1:7" s="97" customFormat="1" x14ac:dyDescent="0.2">
      <c r="A5111" s="96"/>
      <c r="B5111" s="96"/>
      <c r="E5111" s="98"/>
      <c r="G5111" s="98"/>
    </row>
    <row r="5112" spans="1:7" s="97" customFormat="1" x14ac:dyDescent="0.2">
      <c r="A5112" s="96"/>
      <c r="B5112" s="96"/>
      <c r="E5112" s="98"/>
      <c r="G5112" s="98"/>
    </row>
    <row r="5113" spans="1:7" s="97" customFormat="1" x14ac:dyDescent="0.2">
      <c r="A5113" s="96"/>
      <c r="B5113" s="96"/>
      <c r="E5113" s="98"/>
      <c r="G5113" s="98"/>
    </row>
    <row r="5114" spans="1:7" s="97" customFormat="1" x14ac:dyDescent="0.2">
      <c r="A5114" s="96"/>
      <c r="B5114" s="96"/>
      <c r="E5114" s="98"/>
      <c r="G5114" s="98"/>
    </row>
    <row r="5115" spans="1:7" s="97" customFormat="1" x14ac:dyDescent="0.2">
      <c r="A5115" s="96"/>
      <c r="B5115" s="96"/>
      <c r="E5115" s="98"/>
      <c r="G5115" s="98"/>
    </row>
    <row r="5116" spans="1:7" s="97" customFormat="1" x14ac:dyDescent="0.2">
      <c r="A5116" s="96"/>
      <c r="B5116" s="96"/>
      <c r="E5116" s="98"/>
      <c r="G5116" s="98"/>
    </row>
    <row r="5117" spans="1:7" s="97" customFormat="1" x14ac:dyDescent="0.2">
      <c r="A5117" s="96"/>
      <c r="B5117" s="96"/>
      <c r="E5117" s="98"/>
      <c r="G5117" s="98"/>
    </row>
    <row r="5118" spans="1:7" s="97" customFormat="1" x14ac:dyDescent="0.2">
      <c r="A5118" s="96"/>
      <c r="B5118" s="96"/>
      <c r="E5118" s="98"/>
      <c r="G5118" s="98"/>
    </row>
    <row r="5119" spans="1:7" s="97" customFormat="1" x14ac:dyDescent="0.2">
      <c r="A5119" s="96"/>
      <c r="B5119" s="96"/>
      <c r="E5119" s="98"/>
      <c r="G5119" s="98"/>
    </row>
    <row r="5120" spans="1:7" s="97" customFormat="1" x14ac:dyDescent="0.2">
      <c r="A5120" s="96"/>
      <c r="B5120" s="96"/>
      <c r="E5120" s="98"/>
      <c r="G5120" s="98"/>
    </row>
    <row r="5121" spans="1:7" s="97" customFormat="1" x14ac:dyDescent="0.2">
      <c r="A5121" s="96"/>
      <c r="B5121" s="96"/>
      <c r="E5121" s="98"/>
      <c r="G5121" s="98"/>
    </row>
    <row r="5122" spans="1:7" s="97" customFormat="1" x14ac:dyDescent="0.2">
      <c r="A5122" s="96"/>
      <c r="B5122" s="96"/>
      <c r="E5122" s="98"/>
      <c r="G5122" s="98"/>
    </row>
    <row r="5123" spans="1:7" s="97" customFormat="1" x14ac:dyDescent="0.2">
      <c r="A5123" s="96"/>
      <c r="B5123" s="96"/>
      <c r="E5123" s="98"/>
      <c r="G5123" s="98"/>
    </row>
    <row r="5124" spans="1:7" s="97" customFormat="1" x14ac:dyDescent="0.2">
      <c r="A5124" s="96"/>
      <c r="B5124" s="96"/>
      <c r="E5124" s="98"/>
      <c r="G5124" s="98"/>
    </row>
    <row r="5125" spans="1:7" s="97" customFormat="1" x14ac:dyDescent="0.2">
      <c r="A5125" s="96"/>
      <c r="B5125" s="96"/>
      <c r="E5125" s="98"/>
      <c r="G5125" s="98"/>
    </row>
    <row r="5126" spans="1:7" s="97" customFormat="1" x14ac:dyDescent="0.2">
      <c r="A5126" s="96"/>
      <c r="B5126" s="96"/>
      <c r="E5126" s="98"/>
      <c r="G5126" s="98"/>
    </row>
    <row r="5127" spans="1:7" s="97" customFormat="1" x14ac:dyDescent="0.2">
      <c r="A5127" s="96"/>
      <c r="B5127" s="96"/>
      <c r="E5127" s="98"/>
      <c r="G5127" s="98"/>
    </row>
    <row r="5128" spans="1:7" s="97" customFormat="1" x14ac:dyDescent="0.2">
      <c r="A5128" s="96"/>
      <c r="B5128" s="96"/>
      <c r="E5128" s="98"/>
      <c r="G5128" s="98"/>
    </row>
    <row r="5129" spans="1:7" s="97" customFormat="1" x14ac:dyDescent="0.2">
      <c r="A5129" s="96"/>
      <c r="B5129" s="96"/>
      <c r="E5129" s="98"/>
      <c r="G5129" s="98"/>
    </row>
    <row r="5130" spans="1:7" s="97" customFormat="1" x14ac:dyDescent="0.2">
      <c r="A5130" s="96"/>
      <c r="B5130" s="96"/>
      <c r="E5130" s="98"/>
      <c r="G5130" s="98"/>
    </row>
    <row r="5131" spans="1:7" s="97" customFormat="1" x14ac:dyDescent="0.2">
      <c r="A5131" s="96"/>
      <c r="B5131" s="96"/>
      <c r="E5131" s="98"/>
      <c r="G5131" s="98"/>
    </row>
    <row r="5132" spans="1:7" s="97" customFormat="1" x14ac:dyDescent="0.2">
      <c r="A5132" s="96"/>
      <c r="B5132" s="96"/>
      <c r="E5132" s="98"/>
      <c r="G5132" s="98"/>
    </row>
    <row r="5133" spans="1:7" s="97" customFormat="1" x14ac:dyDescent="0.2">
      <c r="A5133" s="96"/>
      <c r="B5133" s="96"/>
      <c r="E5133" s="98"/>
      <c r="G5133" s="98"/>
    </row>
    <row r="5134" spans="1:7" s="97" customFormat="1" x14ac:dyDescent="0.2">
      <c r="A5134" s="96"/>
      <c r="B5134" s="96"/>
      <c r="E5134" s="98"/>
      <c r="G5134" s="98"/>
    </row>
    <row r="5135" spans="1:7" s="97" customFormat="1" x14ac:dyDescent="0.2">
      <c r="A5135" s="96"/>
      <c r="B5135" s="96"/>
      <c r="E5135" s="98"/>
      <c r="G5135" s="98"/>
    </row>
    <row r="5136" spans="1:7" s="97" customFormat="1" x14ac:dyDescent="0.2">
      <c r="A5136" s="96"/>
      <c r="B5136" s="96"/>
      <c r="E5136" s="98"/>
      <c r="G5136" s="98"/>
    </row>
    <row r="5137" spans="1:7" s="97" customFormat="1" x14ac:dyDescent="0.2">
      <c r="A5137" s="96"/>
      <c r="B5137" s="96"/>
      <c r="E5137" s="98"/>
      <c r="G5137" s="98"/>
    </row>
    <row r="5138" spans="1:7" s="97" customFormat="1" x14ac:dyDescent="0.2">
      <c r="A5138" s="96"/>
      <c r="B5138" s="96"/>
      <c r="E5138" s="98"/>
      <c r="G5138" s="98"/>
    </row>
    <row r="5139" spans="1:7" s="97" customFormat="1" x14ac:dyDescent="0.2">
      <c r="A5139" s="96"/>
      <c r="B5139" s="96"/>
      <c r="E5139" s="98"/>
      <c r="G5139" s="98"/>
    </row>
    <row r="5140" spans="1:7" s="97" customFormat="1" x14ac:dyDescent="0.2">
      <c r="A5140" s="96"/>
      <c r="B5140" s="96"/>
      <c r="E5140" s="98"/>
      <c r="G5140" s="98"/>
    </row>
    <row r="5141" spans="1:7" s="97" customFormat="1" x14ac:dyDescent="0.2">
      <c r="A5141" s="96"/>
      <c r="B5141" s="96"/>
      <c r="E5141" s="98"/>
      <c r="G5141" s="98"/>
    </row>
    <row r="5142" spans="1:7" s="97" customFormat="1" x14ac:dyDescent="0.2">
      <c r="A5142" s="96"/>
      <c r="B5142" s="96"/>
      <c r="E5142" s="98"/>
      <c r="G5142" s="98"/>
    </row>
    <row r="5143" spans="1:7" s="97" customFormat="1" x14ac:dyDescent="0.2">
      <c r="A5143" s="96"/>
      <c r="B5143" s="96"/>
      <c r="E5143" s="98"/>
      <c r="G5143" s="98"/>
    </row>
    <row r="5144" spans="1:7" s="97" customFormat="1" x14ac:dyDescent="0.2">
      <c r="A5144" s="96"/>
      <c r="B5144" s="96"/>
      <c r="E5144" s="98"/>
      <c r="G5144" s="98"/>
    </row>
    <row r="5145" spans="1:7" s="97" customFormat="1" x14ac:dyDescent="0.2">
      <c r="A5145" s="96"/>
      <c r="B5145" s="96"/>
      <c r="E5145" s="98"/>
      <c r="G5145" s="98"/>
    </row>
    <row r="5146" spans="1:7" s="97" customFormat="1" x14ac:dyDescent="0.2">
      <c r="A5146" s="96"/>
      <c r="B5146" s="96"/>
      <c r="E5146" s="98"/>
      <c r="G5146" s="98"/>
    </row>
    <row r="5147" spans="1:7" s="97" customFormat="1" x14ac:dyDescent="0.2">
      <c r="A5147" s="96"/>
      <c r="B5147" s="96"/>
      <c r="E5147" s="98"/>
      <c r="G5147" s="98"/>
    </row>
    <row r="5148" spans="1:7" s="97" customFormat="1" x14ac:dyDescent="0.2">
      <c r="A5148" s="96"/>
      <c r="B5148" s="96"/>
      <c r="E5148" s="98"/>
      <c r="G5148" s="98"/>
    </row>
    <row r="5149" spans="1:7" s="97" customFormat="1" x14ac:dyDescent="0.2">
      <c r="A5149" s="96"/>
      <c r="B5149" s="96"/>
      <c r="E5149" s="98"/>
      <c r="G5149" s="98"/>
    </row>
    <row r="5150" spans="1:7" s="97" customFormat="1" x14ac:dyDescent="0.2">
      <c r="A5150" s="96"/>
      <c r="B5150" s="96"/>
      <c r="E5150" s="98"/>
      <c r="G5150" s="98"/>
    </row>
    <row r="5151" spans="1:7" s="97" customFormat="1" x14ac:dyDescent="0.2">
      <c r="A5151" s="96"/>
      <c r="B5151" s="96"/>
      <c r="E5151" s="98"/>
      <c r="G5151" s="98"/>
    </row>
    <row r="5152" spans="1:7" s="97" customFormat="1" x14ac:dyDescent="0.2">
      <c r="A5152" s="96"/>
      <c r="B5152" s="96"/>
      <c r="E5152" s="98"/>
      <c r="G5152" s="98"/>
    </row>
    <row r="5153" spans="1:7" s="97" customFormat="1" x14ac:dyDescent="0.2">
      <c r="A5153" s="96"/>
      <c r="B5153" s="96"/>
      <c r="E5153" s="98"/>
      <c r="G5153" s="98"/>
    </row>
    <row r="5154" spans="1:7" s="97" customFormat="1" x14ac:dyDescent="0.2">
      <c r="A5154" s="96"/>
      <c r="B5154" s="96"/>
      <c r="E5154" s="98"/>
      <c r="G5154" s="98"/>
    </row>
    <row r="5155" spans="1:7" s="97" customFormat="1" x14ac:dyDescent="0.2">
      <c r="A5155" s="96"/>
      <c r="B5155" s="96"/>
      <c r="E5155" s="98"/>
      <c r="G5155" s="98"/>
    </row>
    <row r="5156" spans="1:7" s="97" customFormat="1" x14ac:dyDescent="0.2">
      <c r="A5156" s="96"/>
      <c r="B5156" s="96"/>
      <c r="E5156" s="98"/>
      <c r="G5156" s="98"/>
    </row>
    <row r="5157" spans="1:7" s="97" customFormat="1" x14ac:dyDescent="0.2">
      <c r="A5157" s="96"/>
      <c r="B5157" s="96"/>
      <c r="E5157" s="98"/>
      <c r="G5157" s="98"/>
    </row>
    <row r="5158" spans="1:7" s="97" customFormat="1" x14ac:dyDescent="0.2">
      <c r="A5158" s="96"/>
      <c r="B5158" s="96"/>
      <c r="E5158" s="98"/>
      <c r="G5158" s="98"/>
    </row>
    <row r="5159" spans="1:7" s="97" customFormat="1" x14ac:dyDescent="0.2">
      <c r="A5159" s="96"/>
      <c r="B5159" s="96"/>
      <c r="E5159" s="98"/>
      <c r="G5159" s="98"/>
    </row>
    <row r="5160" spans="1:7" s="97" customFormat="1" x14ac:dyDescent="0.2">
      <c r="A5160" s="96"/>
      <c r="B5160" s="96"/>
      <c r="E5160" s="98"/>
      <c r="G5160" s="98"/>
    </row>
    <row r="5161" spans="1:7" s="97" customFormat="1" x14ac:dyDescent="0.2">
      <c r="A5161" s="96"/>
      <c r="B5161" s="96"/>
      <c r="E5161" s="98"/>
      <c r="G5161" s="98"/>
    </row>
    <row r="5162" spans="1:7" s="97" customFormat="1" x14ac:dyDescent="0.2">
      <c r="A5162" s="96"/>
      <c r="B5162" s="96"/>
      <c r="E5162" s="98"/>
      <c r="G5162" s="98"/>
    </row>
    <row r="5163" spans="1:7" s="97" customFormat="1" x14ac:dyDescent="0.2">
      <c r="A5163" s="96"/>
      <c r="B5163" s="96"/>
      <c r="E5163" s="98"/>
      <c r="G5163" s="98"/>
    </row>
    <row r="5164" spans="1:7" s="97" customFormat="1" x14ac:dyDescent="0.2">
      <c r="A5164" s="96"/>
      <c r="B5164" s="96"/>
      <c r="E5164" s="98"/>
      <c r="G5164" s="98"/>
    </row>
    <row r="5165" spans="1:7" s="97" customFormat="1" x14ac:dyDescent="0.2">
      <c r="A5165" s="96"/>
      <c r="B5165" s="96"/>
      <c r="E5165" s="98"/>
      <c r="G5165" s="98"/>
    </row>
    <row r="5166" spans="1:7" s="97" customFormat="1" x14ac:dyDescent="0.2">
      <c r="A5166" s="96"/>
      <c r="B5166" s="96"/>
      <c r="E5166" s="98"/>
      <c r="G5166" s="98"/>
    </row>
    <row r="5167" spans="1:7" s="97" customFormat="1" x14ac:dyDescent="0.2">
      <c r="A5167" s="96"/>
      <c r="B5167" s="96"/>
      <c r="E5167" s="98"/>
      <c r="G5167" s="98"/>
    </row>
    <row r="5168" spans="1:7" s="97" customFormat="1" x14ac:dyDescent="0.2">
      <c r="A5168" s="96"/>
      <c r="B5168" s="96"/>
      <c r="E5168" s="98"/>
      <c r="G5168" s="98"/>
    </row>
    <row r="5169" spans="1:7" s="97" customFormat="1" x14ac:dyDescent="0.2">
      <c r="A5169" s="96"/>
      <c r="B5169" s="96"/>
      <c r="E5169" s="98"/>
      <c r="G5169" s="98"/>
    </row>
    <row r="5170" spans="1:7" s="97" customFormat="1" x14ac:dyDescent="0.2">
      <c r="A5170" s="96"/>
      <c r="B5170" s="96"/>
      <c r="E5170" s="98"/>
      <c r="G5170" s="98"/>
    </row>
    <row r="5171" spans="1:7" s="97" customFormat="1" x14ac:dyDescent="0.2">
      <c r="A5171" s="96"/>
      <c r="B5171" s="96"/>
      <c r="E5171" s="98"/>
      <c r="G5171" s="98"/>
    </row>
    <row r="5172" spans="1:7" s="97" customFormat="1" x14ac:dyDescent="0.2">
      <c r="A5172" s="96"/>
      <c r="B5172" s="96"/>
      <c r="E5172" s="98"/>
      <c r="G5172" s="98"/>
    </row>
    <row r="5173" spans="1:7" s="97" customFormat="1" x14ac:dyDescent="0.2">
      <c r="A5173" s="96"/>
      <c r="B5173" s="96"/>
      <c r="E5173" s="98"/>
      <c r="G5173" s="98"/>
    </row>
    <row r="5174" spans="1:7" s="97" customFormat="1" x14ac:dyDescent="0.2">
      <c r="A5174" s="96"/>
      <c r="B5174" s="96"/>
      <c r="E5174" s="98"/>
      <c r="G5174" s="98"/>
    </row>
    <row r="5175" spans="1:7" s="97" customFormat="1" x14ac:dyDescent="0.2">
      <c r="A5175" s="96"/>
      <c r="B5175" s="96"/>
      <c r="E5175" s="98"/>
      <c r="G5175" s="98"/>
    </row>
    <row r="5176" spans="1:7" s="97" customFormat="1" x14ac:dyDescent="0.2">
      <c r="A5176" s="96"/>
      <c r="B5176" s="96"/>
      <c r="E5176" s="98"/>
      <c r="G5176" s="98"/>
    </row>
    <row r="5177" spans="1:7" s="97" customFormat="1" x14ac:dyDescent="0.2">
      <c r="A5177" s="96"/>
      <c r="B5177" s="96"/>
      <c r="E5177" s="98"/>
      <c r="G5177" s="98"/>
    </row>
    <row r="5178" spans="1:7" s="97" customFormat="1" x14ac:dyDescent="0.2">
      <c r="A5178" s="96"/>
      <c r="B5178" s="96"/>
      <c r="E5178" s="98"/>
      <c r="G5178" s="98"/>
    </row>
    <row r="5179" spans="1:7" s="97" customFormat="1" x14ac:dyDescent="0.2">
      <c r="A5179" s="96"/>
      <c r="B5179" s="96"/>
      <c r="E5179" s="98"/>
      <c r="G5179" s="98"/>
    </row>
    <row r="5180" spans="1:7" s="97" customFormat="1" x14ac:dyDescent="0.2">
      <c r="A5180" s="96"/>
      <c r="B5180" s="96"/>
      <c r="E5180" s="98"/>
      <c r="G5180" s="98"/>
    </row>
    <row r="5181" spans="1:7" s="97" customFormat="1" x14ac:dyDescent="0.2">
      <c r="A5181" s="96"/>
      <c r="B5181" s="96"/>
      <c r="E5181" s="98"/>
      <c r="G5181" s="98"/>
    </row>
    <row r="5182" spans="1:7" s="97" customFormat="1" x14ac:dyDescent="0.2">
      <c r="A5182" s="96"/>
      <c r="B5182" s="96"/>
      <c r="E5182" s="98"/>
      <c r="G5182" s="98"/>
    </row>
    <row r="5183" spans="1:7" s="97" customFormat="1" x14ac:dyDescent="0.2">
      <c r="A5183" s="96"/>
      <c r="B5183" s="96"/>
      <c r="E5183" s="98"/>
      <c r="G5183" s="98"/>
    </row>
    <row r="5184" spans="1:7" s="97" customFormat="1" x14ac:dyDescent="0.2">
      <c r="A5184" s="96"/>
      <c r="B5184" s="96"/>
      <c r="E5184" s="98"/>
      <c r="G5184" s="98"/>
    </row>
    <row r="5185" spans="1:7" s="97" customFormat="1" x14ac:dyDescent="0.2">
      <c r="A5185" s="96"/>
      <c r="B5185" s="96"/>
      <c r="E5185" s="98"/>
      <c r="G5185" s="98"/>
    </row>
    <row r="5186" spans="1:7" s="97" customFormat="1" x14ac:dyDescent="0.2">
      <c r="A5186" s="96"/>
      <c r="B5186" s="96"/>
      <c r="E5186" s="98"/>
      <c r="G5186" s="98"/>
    </row>
    <row r="5187" spans="1:7" s="97" customFormat="1" x14ac:dyDescent="0.2">
      <c r="A5187" s="96"/>
      <c r="B5187" s="96"/>
      <c r="E5187" s="98"/>
      <c r="G5187" s="98"/>
    </row>
    <row r="5188" spans="1:7" s="97" customFormat="1" x14ac:dyDescent="0.2">
      <c r="A5188" s="96"/>
      <c r="B5188" s="96"/>
      <c r="E5188" s="98"/>
      <c r="G5188" s="98"/>
    </row>
    <row r="5189" spans="1:7" s="97" customFormat="1" x14ac:dyDescent="0.2">
      <c r="A5189" s="96"/>
      <c r="B5189" s="96"/>
      <c r="E5189" s="98"/>
      <c r="G5189" s="98"/>
    </row>
    <row r="5190" spans="1:7" s="97" customFormat="1" x14ac:dyDescent="0.2">
      <c r="A5190" s="96"/>
      <c r="B5190" s="96"/>
      <c r="E5190" s="98"/>
      <c r="G5190" s="98"/>
    </row>
    <row r="5191" spans="1:7" s="97" customFormat="1" x14ac:dyDescent="0.2">
      <c r="A5191" s="96"/>
      <c r="B5191" s="96"/>
      <c r="E5191" s="98"/>
      <c r="G5191" s="98"/>
    </row>
    <row r="5192" spans="1:7" s="97" customFormat="1" x14ac:dyDescent="0.2">
      <c r="A5192" s="96"/>
      <c r="B5192" s="96"/>
      <c r="E5192" s="98"/>
      <c r="G5192" s="98"/>
    </row>
    <row r="5193" spans="1:7" s="97" customFormat="1" x14ac:dyDescent="0.2">
      <c r="A5193" s="96"/>
      <c r="B5193" s="96"/>
      <c r="E5193" s="98"/>
      <c r="G5193" s="98"/>
    </row>
    <row r="5194" spans="1:7" s="97" customFormat="1" x14ac:dyDescent="0.2">
      <c r="A5194" s="96"/>
      <c r="B5194" s="96"/>
      <c r="E5194" s="98"/>
      <c r="G5194" s="98"/>
    </row>
    <row r="5195" spans="1:7" s="97" customFormat="1" x14ac:dyDescent="0.2">
      <c r="A5195" s="96"/>
      <c r="B5195" s="96"/>
      <c r="E5195" s="98"/>
      <c r="G5195" s="98"/>
    </row>
    <row r="5196" spans="1:7" s="97" customFormat="1" x14ac:dyDescent="0.2">
      <c r="A5196" s="96"/>
      <c r="B5196" s="96"/>
      <c r="E5196" s="98"/>
      <c r="G5196" s="98"/>
    </row>
    <row r="5197" spans="1:7" s="97" customFormat="1" x14ac:dyDescent="0.2">
      <c r="A5197" s="96"/>
      <c r="B5197" s="96"/>
      <c r="E5197" s="98"/>
      <c r="G5197" s="98"/>
    </row>
    <row r="5198" spans="1:7" s="97" customFormat="1" x14ac:dyDescent="0.2">
      <c r="A5198" s="96"/>
      <c r="B5198" s="96"/>
      <c r="E5198" s="98"/>
      <c r="G5198" s="98"/>
    </row>
    <row r="5199" spans="1:7" s="97" customFormat="1" x14ac:dyDescent="0.2">
      <c r="A5199" s="96"/>
      <c r="B5199" s="96"/>
      <c r="E5199" s="98"/>
      <c r="G5199" s="98"/>
    </row>
    <row r="5200" spans="1:7" s="97" customFormat="1" x14ac:dyDescent="0.2">
      <c r="A5200" s="96"/>
      <c r="B5200" s="96"/>
      <c r="E5200" s="98"/>
      <c r="G5200" s="98"/>
    </row>
    <row r="5201" spans="1:7" s="97" customFormat="1" x14ac:dyDescent="0.2">
      <c r="A5201" s="96"/>
      <c r="B5201" s="96"/>
      <c r="E5201" s="98"/>
      <c r="G5201" s="98"/>
    </row>
    <row r="5202" spans="1:7" s="97" customFormat="1" x14ac:dyDescent="0.2">
      <c r="A5202" s="96"/>
      <c r="B5202" s="96"/>
      <c r="E5202" s="98"/>
      <c r="G5202" s="98"/>
    </row>
    <row r="5203" spans="1:7" s="97" customFormat="1" x14ac:dyDescent="0.2">
      <c r="A5203" s="96"/>
      <c r="B5203" s="96"/>
      <c r="E5203" s="98"/>
      <c r="G5203" s="98"/>
    </row>
    <row r="5204" spans="1:7" s="97" customFormat="1" x14ac:dyDescent="0.2">
      <c r="A5204" s="96"/>
      <c r="B5204" s="96"/>
      <c r="E5204" s="98"/>
      <c r="G5204" s="98"/>
    </row>
    <row r="5205" spans="1:7" s="97" customFormat="1" x14ac:dyDescent="0.2">
      <c r="A5205" s="96"/>
      <c r="B5205" s="96"/>
      <c r="E5205" s="98"/>
      <c r="G5205" s="98"/>
    </row>
    <row r="5206" spans="1:7" s="97" customFormat="1" x14ac:dyDescent="0.2">
      <c r="A5206" s="96"/>
      <c r="B5206" s="96"/>
      <c r="E5206" s="98"/>
      <c r="G5206" s="98"/>
    </row>
    <row r="5207" spans="1:7" s="97" customFormat="1" x14ac:dyDescent="0.2">
      <c r="A5207" s="96"/>
      <c r="B5207" s="96"/>
      <c r="E5207" s="98"/>
      <c r="G5207" s="98"/>
    </row>
    <row r="5208" spans="1:7" s="97" customFormat="1" x14ac:dyDescent="0.2">
      <c r="A5208" s="96"/>
      <c r="B5208" s="96"/>
      <c r="E5208" s="98"/>
      <c r="G5208" s="98"/>
    </row>
    <row r="5209" spans="1:7" s="97" customFormat="1" x14ac:dyDescent="0.2">
      <c r="A5209" s="96"/>
      <c r="B5209" s="96"/>
      <c r="E5209" s="98"/>
      <c r="G5209" s="98"/>
    </row>
    <row r="5210" spans="1:7" s="97" customFormat="1" x14ac:dyDescent="0.2">
      <c r="A5210" s="96"/>
      <c r="B5210" s="96"/>
      <c r="E5210" s="98"/>
      <c r="G5210" s="98"/>
    </row>
    <row r="5211" spans="1:7" s="97" customFormat="1" x14ac:dyDescent="0.2">
      <c r="A5211" s="96"/>
      <c r="B5211" s="96"/>
      <c r="E5211" s="98"/>
      <c r="G5211" s="98"/>
    </row>
    <row r="5212" spans="1:7" s="97" customFormat="1" x14ac:dyDescent="0.2">
      <c r="A5212" s="96"/>
      <c r="B5212" s="96"/>
      <c r="E5212" s="98"/>
      <c r="G5212" s="98"/>
    </row>
    <row r="5213" spans="1:7" s="97" customFormat="1" x14ac:dyDescent="0.2">
      <c r="A5213" s="96"/>
      <c r="B5213" s="96"/>
      <c r="E5213" s="98"/>
      <c r="G5213" s="98"/>
    </row>
    <row r="5214" spans="1:7" s="97" customFormat="1" x14ac:dyDescent="0.2">
      <c r="A5214" s="96"/>
      <c r="B5214" s="96"/>
      <c r="E5214" s="98"/>
      <c r="G5214" s="98"/>
    </row>
    <row r="5215" spans="1:7" s="97" customFormat="1" x14ac:dyDescent="0.2">
      <c r="A5215" s="96"/>
      <c r="B5215" s="96"/>
      <c r="E5215" s="98"/>
      <c r="G5215" s="98"/>
    </row>
    <row r="5216" spans="1:7" s="97" customFormat="1" x14ac:dyDescent="0.2">
      <c r="A5216" s="96"/>
      <c r="B5216" s="96"/>
      <c r="E5216" s="98"/>
      <c r="G5216" s="98"/>
    </row>
    <row r="5217" spans="1:7" s="97" customFormat="1" x14ac:dyDescent="0.2">
      <c r="A5217" s="96"/>
      <c r="B5217" s="96"/>
      <c r="E5217" s="98"/>
      <c r="G5217" s="98"/>
    </row>
    <row r="5218" spans="1:7" s="97" customFormat="1" x14ac:dyDescent="0.2">
      <c r="A5218" s="96"/>
      <c r="B5218" s="96"/>
      <c r="E5218" s="98"/>
      <c r="G5218" s="98"/>
    </row>
    <row r="5219" spans="1:7" s="97" customFormat="1" x14ac:dyDescent="0.2">
      <c r="A5219" s="96"/>
      <c r="B5219" s="96"/>
      <c r="E5219" s="98"/>
      <c r="G5219" s="98"/>
    </row>
    <row r="5220" spans="1:7" s="97" customFormat="1" x14ac:dyDescent="0.2">
      <c r="A5220" s="96"/>
      <c r="B5220" s="96"/>
      <c r="E5220" s="98"/>
      <c r="G5220" s="98"/>
    </row>
    <row r="5221" spans="1:7" s="97" customFormat="1" x14ac:dyDescent="0.2">
      <c r="A5221" s="96"/>
      <c r="B5221" s="96"/>
      <c r="E5221" s="98"/>
      <c r="G5221" s="98"/>
    </row>
    <row r="5222" spans="1:7" s="97" customFormat="1" x14ac:dyDescent="0.2">
      <c r="A5222" s="96"/>
      <c r="B5222" s="96"/>
      <c r="E5222" s="98"/>
      <c r="G5222" s="98"/>
    </row>
    <row r="5223" spans="1:7" s="97" customFormat="1" x14ac:dyDescent="0.2">
      <c r="A5223" s="96"/>
      <c r="B5223" s="96"/>
      <c r="E5223" s="98"/>
      <c r="G5223" s="98"/>
    </row>
    <row r="5224" spans="1:7" s="97" customFormat="1" x14ac:dyDescent="0.2">
      <c r="A5224" s="96"/>
      <c r="B5224" s="96"/>
      <c r="E5224" s="98"/>
      <c r="G5224" s="98"/>
    </row>
    <row r="5225" spans="1:7" s="97" customFormat="1" x14ac:dyDescent="0.2">
      <c r="A5225" s="96"/>
      <c r="B5225" s="96"/>
      <c r="E5225" s="98"/>
      <c r="G5225" s="98"/>
    </row>
    <row r="5226" spans="1:7" s="97" customFormat="1" x14ac:dyDescent="0.2">
      <c r="A5226" s="96"/>
      <c r="B5226" s="96"/>
      <c r="E5226" s="98"/>
      <c r="G5226" s="98"/>
    </row>
    <row r="5227" spans="1:7" s="97" customFormat="1" x14ac:dyDescent="0.2">
      <c r="A5227" s="96"/>
      <c r="B5227" s="96"/>
      <c r="E5227" s="98"/>
      <c r="G5227" s="98"/>
    </row>
    <row r="5228" spans="1:7" s="97" customFormat="1" x14ac:dyDescent="0.2">
      <c r="A5228" s="96"/>
      <c r="B5228" s="96"/>
      <c r="E5228" s="98"/>
      <c r="G5228" s="98"/>
    </row>
    <row r="5229" spans="1:7" s="97" customFormat="1" x14ac:dyDescent="0.2">
      <c r="A5229" s="96"/>
      <c r="B5229" s="96"/>
      <c r="E5229" s="98"/>
      <c r="G5229" s="98"/>
    </row>
    <row r="5230" spans="1:7" s="97" customFormat="1" x14ac:dyDescent="0.2">
      <c r="A5230" s="96"/>
      <c r="B5230" s="96"/>
      <c r="E5230" s="98"/>
      <c r="G5230" s="98"/>
    </row>
    <row r="5231" spans="1:7" s="97" customFormat="1" x14ac:dyDescent="0.2">
      <c r="A5231" s="96"/>
      <c r="B5231" s="96"/>
      <c r="E5231" s="98"/>
      <c r="G5231" s="98"/>
    </row>
    <row r="5232" spans="1:7" s="97" customFormat="1" x14ac:dyDescent="0.2">
      <c r="A5232" s="96"/>
      <c r="B5232" s="96"/>
      <c r="E5232" s="98"/>
      <c r="G5232" s="98"/>
    </row>
    <row r="5233" spans="1:7" s="97" customFormat="1" x14ac:dyDescent="0.2">
      <c r="A5233" s="96"/>
      <c r="B5233" s="96"/>
      <c r="E5233" s="98"/>
      <c r="G5233" s="98"/>
    </row>
    <row r="5234" spans="1:7" s="97" customFormat="1" x14ac:dyDescent="0.2">
      <c r="A5234" s="96"/>
      <c r="B5234" s="96"/>
      <c r="E5234" s="98"/>
      <c r="G5234" s="98"/>
    </row>
    <row r="5235" spans="1:7" s="97" customFormat="1" x14ac:dyDescent="0.2">
      <c r="A5235" s="96"/>
      <c r="B5235" s="96"/>
      <c r="E5235" s="98"/>
      <c r="G5235" s="98"/>
    </row>
    <row r="5236" spans="1:7" s="97" customFormat="1" x14ac:dyDescent="0.2">
      <c r="A5236" s="96"/>
      <c r="B5236" s="96"/>
      <c r="E5236" s="98"/>
      <c r="G5236" s="98"/>
    </row>
    <row r="5237" spans="1:7" s="97" customFormat="1" x14ac:dyDescent="0.2">
      <c r="A5237" s="96"/>
      <c r="B5237" s="96"/>
      <c r="E5237" s="98"/>
      <c r="G5237" s="98"/>
    </row>
    <row r="5238" spans="1:7" s="97" customFormat="1" x14ac:dyDescent="0.2">
      <c r="A5238" s="96"/>
      <c r="B5238" s="96"/>
      <c r="E5238" s="98"/>
      <c r="G5238" s="98"/>
    </row>
    <row r="5239" spans="1:7" s="97" customFormat="1" x14ac:dyDescent="0.2">
      <c r="A5239" s="96"/>
      <c r="B5239" s="96"/>
      <c r="E5239" s="98"/>
      <c r="G5239" s="98"/>
    </row>
    <row r="5240" spans="1:7" s="97" customFormat="1" x14ac:dyDescent="0.2">
      <c r="A5240" s="96"/>
      <c r="B5240" s="96"/>
      <c r="E5240" s="98"/>
      <c r="G5240" s="98"/>
    </row>
    <row r="5241" spans="1:7" s="97" customFormat="1" x14ac:dyDescent="0.2">
      <c r="A5241" s="96"/>
      <c r="B5241" s="96"/>
      <c r="E5241" s="98"/>
      <c r="G5241" s="98"/>
    </row>
    <row r="5242" spans="1:7" s="97" customFormat="1" x14ac:dyDescent="0.2">
      <c r="A5242" s="96"/>
      <c r="B5242" s="96"/>
      <c r="E5242" s="98"/>
      <c r="G5242" s="98"/>
    </row>
    <row r="5243" spans="1:7" s="97" customFormat="1" x14ac:dyDescent="0.2">
      <c r="A5243" s="96"/>
      <c r="B5243" s="96"/>
      <c r="E5243" s="98"/>
      <c r="G5243" s="98"/>
    </row>
    <row r="5244" spans="1:7" s="97" customFormat="1" x14ac:dyDescent="0.2">
      <c r="A5244" s="96"/>
      <c r="B5244" s="96"/>
      <c r="E5244" s="98"/>
      <c r="G5244" s="98"/>
    </row>
    <row r="5245" spans="1:7" s="97" customFormat="1" x14ac:dyDescent="0.2">
      <c r="A5245" s="96"/>
      <c r="B5245" s="96"/>
      <c r="E5245" s="98"/>
      <c r="G5245" s="98"/>
    </row>
    <row r="5246" spans="1:7" s="97" customFormat="1" x14ac:dyDescent="0.2">
      <c r="A5246" s="96"/>
      <c r="B5246" s="96"/>
      <c r="E5246" s="98"/>
      <c r="G5246" s="98"/>
    </row>
    <row r="5247" spans="1:7" s="97" customFormat="1" x14ac:dyDescent="0.2">
      <c r="A5247" s="96"/>
      <c r="B5247" s="96"/>
      <c r="E5247" s="98"/>
      <c r="G5247" s="98"/>
    </row>
    <row r="5248" spans="1:7" s="97" customFormat="1" x14ac:dyDescent="0.2">
      <c r="A5248" s="96"/>
      <c r="B5248" s="96"/>
      <c r="E5248" s="98"/>
      <c r="G5248" s="98"/>
    </row>
    <row r="5249" spans="1:7" s="97" customFormat="1" x14ac:dyDescent="0.2">
      <c r="A5249" s="96"/>
      <c r="B5249" s="96"/>
      <c r="E5249" s="98"/>
      <c r="G5249" s="98"/>
    </row>
    <row r="5250" spans="1:7" s="97" customFormat="1" x14ac:dyDescent="0.2">
      <c r="A5250" s="96"/>
      <c r="B5250" s="96"/>
      <c r="E5250" s="98"/>
      <c r="G5250" s="98"/>
    </row>
    <row r="5251" spans="1:7" s="97" customFormat="1" x14ac:dyDescent="0.2">
      <c r="A5251" s="96"/>
      <c r="B5251" s="96"/>
      <c r="E5251" s="98"/>
      <c r="G5251" s="98"/>
    </row>
    <row r="5252" spans="1:7" s="97" customFormat="1" x14ac:dyDescent="0.2">
      <c r="A5252" s="96"/>
      <c r="B5252" s="96"/>
      <c r="E5252" s="98"/>
      <c r="G5252" s="98"/>
    </row>
    <row r="5253" spans="1:7" s="97" customFormat="1" x14ac:dyDescent="0.2">
      <c r="A5253" s="96"/>
      <c r="B5253" s="96"/>
      <c r="E5253" s="98"/>
      <c r="G5253" s="98"/>
    </row>
    <row r="5254" spans="1:7" s="97" customFormat="1" x14ac:dyDescent="0.2">
      <c r="A5254" s="96"/>
      <c r="B5254" s="96"/>
      <c r="E5254" s="98"/>
      <c r="G5254" s="98"/>
    </row>
    <row r="5255" spans="1:7" s="97" customFormat="1" x14ac:dyDescent="0.2">
      <c r="A5255" s="96"/>
      <c r="B5255" s="96"/>
      <c r="E5255" s="98"/>
      <c r="G5255" s="98"/>
    </row>
    <row r="5256" spans="1:7" s="97" customFormat="1" x14ac:dyDescent="0.2">
      <c r="A5256" s="96"/>
      <c r="B5256" s="96"/>
      <c r="E5256" s="98"/>
      <c r="G5256" s="98"/>
    </row>
    <row r="5257" spans="1:7" s="97" customFormat="1" x14ac:dyDescent="0.2">
      <c r="A5257" s="96"/>
      <c r="B5257" s="96"/>
      <c r="E5257" s="98"/>
      <c r="G5257" s="98"/>
    </row>
    <row r="5258" spans="1:7" s="97" customFormat="1" x14ac:dyDescent="0.2">
      <c r="A5258" s="96"/>
      <c r="B5258" s="96"/>
      <c r="E5258" s="98"/>
      <c r="G5258" s="98"/>
    </row>
    <row r="5259" spans="1:7" s="97" customFormat="1" x14ac:dyDescent="0.2">
      <c r="A5259" s="96"/>
      <c r="B5259" s="96"/>
      <c r="E5259" s="98"/>
      <c r="G5259" s="98"/>
    </row>
    <row r="5260" spans="1:7" s="97" customFormat="1" x14ac:dyDescent="0.2">
      <c r="A5260" s="96"/>
      <c r="B5260" s="96"/>
      <c r="E5260" s="98"/>
      <c r="G5260" s="98"/>
    </row>
    <row r="5261" spans="1:7" s="97" customFormat="1" x14ac:dyDescent="0.2">
      <c r="A5261" s="96"/>
      <c r="B5261" s="96"/>
      <c r="E5261" s="98"/>
      <c r="G5261" s="98"/>
    </row>
    <row r="5262" spans="1:7" s="97" customFormat="1" x14ac:dyDescent="0.2">
      <c r="A5262" s="96"/>
      <c r="B5262" s="96"/>
      <c r="E5262" s="98"/>
      <c r="G5262" s="98"/>
    </row>
    <row r="5263" spans="1:7" s="97" customFormat="1" x14ac:dyDescent="0.2">
      <c r="A5263" s="96"/>
      <c r="B5263" s="96"/>
      <c r="E5263" s="98"/>
      <c r="G5263" s="98"/>
    </row>
    <row r="5264" spans="1:7" s="97" customFormat="1" x14ac:dyDescent="0.2">
      <c r="A5264" s="96"/>
      <c r="B5264" s="96"/>
      <c r="E5264" s="98"/>
      <c r="G5264" s="98"/>
    </row>
    <row r="5265" spans="1:7" s="97" customFormat="1" x14ac:dyDescent="0.2">
      <c r="A5265" s="96"/>
      <c r="B5265" s="96"/>
      <c r="E5265" s="98"/>
      <c r="G5265" s="98"/>
    </row>
    <row r="5266" spans="1:7" s="97" customFormat="1" x14ac:dyDescent="0.2">
      <c r="A5266" s="96"/>
      <c r="B5266" s="96"/>
      <c r="E5266" s="98"/>
      <c r="G5266" s="98"/>
    </row>
    <row r="5267" spans="1:7" s="97" customFormat="1" x14ac:dyDescent="0.2">
      <c r="A5267" s="96"/>
      <c r="B5267" s="96"/>
      <c r="E5267" s="98"/>
      <c r="G5267" s="98"/>
    </row>
    <row r="5268" spans="1:7" s="97" customFormat="1" x14ac:dyDescent="0.2">
      <c r="A5268" s="96"/>
      <c r="B5268" s="96"/>
      <c r="E5268" s="98"/>
      <c r="G5268" s="98"/>
    </row>
    <row r="5269" spans="1:7" s="97" customFormat="1" x14ac:dyDescent="0.2">
      <c r="A5269" s="96"/>
      <c r="B5269" s="96"/>
      <c r="E5269" s="98"/>
      <c r="G5269" s="98"/>
    </row>
    <row r="5270" spans="1:7" s="97" customFormat="1" x14ac:dyDescent="0.2">
      <c r="A5270" s="96"/>
      <c r="B5270" s="96"/>
      <c r="E5270" s="98"/>
      <c r="G5270" s="98"/>
    </row>
    <row r="5271" spans="1:7" s="97" customFormat="1" x14ac:dyDescent="0.2">
      <c r="A5271" s="96"/>
      <c r="B5271" s="96"/>
      <c r="E5271" s="98"/>
      <c r="G5271" s="98"/>
    </row>
    <row r="5272" spans="1:7" s="97" customFormat="1" x14ac:dyDescent="0.2">
      <c r="A5272" s="96"/>
      <c r="B5272" s="96"/>
      <c r="E5272" s="98"/>
      <c r="G5272" s="98"/>
    </row>
    <row r="5273" spans="1:7" s="97" customFormat="1" x14ac:dyDescent="0.2">
      <c r="A5273" s="96"/>
      <c r="B5273" s="96"/>
      <c r="E5273" s="98"/>
      <c r="G5273" s="98"/>
    </row>
    <row r="5274" spans="1:7" s="97" customFormat="1" x14ac:dyDescent="0.2">
      <c r="A5274" s="96"/>
      <c r="B5274" s="96"/>
      <c r="E5274" s="98"/>
      <c r="G5274" s="98"/>
    </row>
    <row r="5275" spans="1:7" s="97" customFormat="1" x14ac:dyDescent="0.2">
      <c r="A5275" s="96"/>
      <c r="B5275" s="96"/>
      <c r="E5275" s="98"/>
      <c r="G5275" s="98"/>
    </row>
    <row r="5276" spans="1:7" s="97" customFormat="1" x14ac:dyDescent="0.2">
      <c r="A5276" s="96"/>
      <c r="B5276" s="96"/>
      <c r="E5276" s="98"/>
      <c r="G5276" s="98"/>
    </row>
    <row r="5277" spans="1:7" s="97" customFormat="1" x14ac:dyDescent="0.2">
      <c r="A5277" s="96"/>
      <c r="B5277" s="96"/>
      <c r="E5277" s="98"/>
      <c r="G5277" s="98"/>
    </row>
    <row r="5278" spans="1:7" s="97" customFormat="1" x14ac:dyDescent="0.2">
      <c r="A5278" s="96"/>
      <c r="B5278" s="96"/>
      <c r="E5278" s="98"/>
      <c r="G5278" s="98"/>
    </row>
    <row r="5279" spans="1:7" s="97" customFormat="1" x14ac:dyDescent="0.2">
      <c r="A5279" s="96"/>
      <c r="B5279" s="96"/>
      <c r="E5279" s="98"/>
      <c r="G5279" s="98"/>
    </row>
    <row r="5280" spans="1:7" s="97" customFormat="1" x14ac:dyDescent="0.2">
      <c r="A5280" s="96"/>
      <c r="B5280" s="96"/>
      <c r="E5280" s="98"/>
      <c r="G5280" s="98"/>
    </row>
    <row r="5281" spans="1:7" s="97" customFormat="1" x14ac:dyDescent="0.2">
      <c r="A5281" s="96"/>
      <c r="B5281" s="96"/>
      <c r="E5281" s="98"/>
      <c r="G5281" s="98"/>
    </row>
    <row r="5282" spans="1:7" s="97" customFormat="1" x14ac:dyDescent="0.2">
      <c r="A5282" s="96"/>
      <c r="B5282" s="96"/>
      <c r="E5282" s="98"/>
      <c r="G5282" s="98"/>
    </row>
    <row r="5283" spans="1:7" s="97" customFormat="1" x14ac:dyDescent="0.2">
      <c r="A5283" s="96"/>
      <c r="B5283" s="96"/>
      <c r="E5283" s="98"/>
      <c r="G5283" s="98"/>
    </row>
    <row r="5284" spans="1:7" s="97" customFormat="1" x14ac:dyDescent="0.2">
      <c r="A5284" s="96"/>
      <c r="B5284" s="96"/>
      <c r="E5284" s="98"/>
      <c r="G5284" s="98"/>
    </row>
    <row r="5285" spans="1:7" s="97" customFormat="1" x14ac:dyDescent="0.2">
      <c r="A5285" s="96"/>
      <c r="B5285" s="96"/>
      <c r="E5285" s="98"/>
      <c r="G5285" s="98"/>
    </row>
    <row r="5286" spans="1:7" s="97" customFormat="1" x14ac:dyDescent="0.2">
      <c r="A5286" s="96"/>
      <c r="B5286" s="96"/>
      <c r="E5286" s="98"/>
      <c r="G5286" s="98"/>
    </row>
    <row r="5287" spans="1:7" s="97" customFormat="1" x14ac:dyDescent="0.2">
      <c r="A5287" s="96"/>
      <c r="B5287" s="96"/>
      <c r="E5287" s="98"/>
      <c r="G5287" s="98"/>
    </row>
    <row r="5288" spans="1:7" s="97" customFormat="1" x14ac:dyDescent="0.2">
      <c r="A5288" s="96"/>
      <c r="B5288" s="96"/>
      <c r="E5288" s="98"/>
      <c r="G5288" s="98"/>
    </row>
    <row r="5289" spans="1:7" s="97" customFormat="1" x14ac:dyDescent="0.2">
      <c r="A5289" s="96"/>
      <c r="B5289" s="96"/>
      <c r="E5289" s="98"/>
      <c r="G5289" s="98"/>
    </row>
    <row r="5290" spans="1:7" s="97" customFormat="1" x14ac:dyDescent="0.2">
      <c r="A5290" s="96"/>
      <c r="B5290" s="96"/>
      <c r="E5290" s="98"/>
      <c r="G5290" s="98"/>
    </row>
    <row r="5291" spans="1:7" s="97" customFormat="1" x14ac:dyDescent="0.2">
      <c r="A5291" s="96"/>
      <c r="B5291" s="96"/>
      <c r="E5291" s="98"/>
      <c r="G5291" s="98"/>
    </row>
    <row r="5292" spans="1:7" s="97" customFormat="1" x14ac:dyDescent="0.2">
      <c r="A5292" s="96"/>
      <c r="B5292" s="96"/>
      <c r="E5292" s="98"/>
      <c r="G5292" s="98"/>
    </row>
    <row r="5293" spans="1:7" s="97" customFormat="1" x14ac:dyDescent="0.2">
      <c r="A5293" s="96"/>
      <c r="B5293" s="96"/>
      <c r="E5293" s="98"/>
      <c r="G5293" s="98"/>
    </row>
    <row r="5294" spans="1:7" s="97" customFormat="1" x14ac:dyDescent="0.2">
      <c r="A5294" s="96"/>
      <c r="B5294" s="96"/>
      <c r="E5294" s="98"/>
      <c r="G5294" s="98"/>
    </row>
    <row r="5295" spans="1:7" s="97" customFormat="1" x14ac:dyDescent="0.2">
      <c r="A5295" s="96"/>
      <c r="B5295" s="96"/>
      <c r="E5295" s="98"/>
      <c r="G5295" s="98"/>
    </row>
    <row r="5296" spans="1:7" s="97" customFormat="1" x14ac:dyDescent="0.2">
      <c r="A5296" s="96"/>
      <c r="B5296" s="96"/>
      <c r="E5296" s="98"/>
      <c r="G5296" s="98"/>
    </row>
    <row r="5297" spans="1:7" s="97" customFormat="1" x14ac:dyDescent="0.2">
      <c r="A5297" s="96"/>
      <c r="B5297" s="96"/>
      <c r="E5297" s="98"/>
      <c r="G5297" s="98"/>
    </row>
    <row r="5298" spans="1:7" s="97" customFormat="1" x14ac:dyDescent="0.2">
      <c r="A5298" s="96"/>
      <c r="B5298" s="96"/>
      <c r="E5298" s="98"/>
      <c r="G5298" s="98"/>
    </row>
    <row r="5299" spans="1:7" s="97" customFormat="1" x14ac:dyDescent="0.2">
      <c r="A5299" s="96"/>
      <c r="B5299" s="96"/>
      <c r="E5299" s="98"/>
      <c r="G5299" s="98"/>
    </row>
    <row r="5300" spans="1:7" s="97" customFormat="1" x14ac:dyDescent="0.2">
      <c r="A5300" s="96"/>
      <c r="B5300" s="96"/>
      <c r="E5300" s="98"/>
      <c r="G5300" s="98"/>
    </row>
    <row r="5301" spans="1:7" s="97" customFormat="1" x14ac:dyDescent="0.2">
      <c r="A5301" s="96"/>
      <c r="B5301" s="96"/>
      <c r="E5301" s="98"/>
      <c r="G5301" s="98"/>
    </row>
    <row r="5302" spans="1:7" s="97" customFormat="1" x14ac:dyDescent="0.2">
      <c r="A5302" s="96"/>
      <c r="B5302" s="96"/>
      <c r="E5302" s="98"/>
      <c r="G5302" s="98"/>
    </row>
    <row r="5303" spans="1:7" s="97" customFormat="1" x14ac:dyDescent="0.2">
      <c r="A5303" s="96"/>
      <c r="B5303" s="96"/>
      <c r="E5303" s="98"/>
      <c r="G5303" s="98"/>
    </row>
    <row r="5304" spans="1:7" s="97" customFormat="1" x14ac:dyDescent="0.2">
      <c r="A5304" s="96"/>
      <c r="B5304" s="96"/>
      <c r="E5304" s="98"/>
      <c r="G5304" s="98"/>
    </row>
    <row r="5305" spans="1:7" s="97" customFormat="1" x14ac:dyDescent="0.2">
      <c r="A5305" s="96"/>
      <c r="B5305" s="96"/>
      <c r="E5305" s="98"/>
      <c r="G5305" s="98"/>
    </row>
    <row r="5306" spans="1:7" s="97" customFormat="1" x14ac:dyDescent="0.2">
      <c r="A5306" s="96"/>
      <c r="B5306" s="96"/>
      <c r="E5306" s="98"/>
      <c r="G5306" s="98"/>
    </row>
    <row r="5307" spans="1:7" s="97" customFormat="1" x14ac:dyDescent="0.2">
      <c r="A5307" s="96"/>
      <c r="B5307" s="96"/>
      <c r="E5307" s="98"/>
      <c r="G5307" s="98"/>
    </row>
    <row r="5308" spans="1:7" s="97" customFormat="1" x14ac:dyDescent="0.2">
      <c r="A5308" s="96"/>
      <c r="B5308" s="96"/>
      <c r="E5308" s="98"/>
      <c r="G5308" s="98"/>
    </row>
    <row r="5309" spans="1:7" s="97" customFormat="1" x14ac:dyDescent="0.2">
      <c r="A5309" s="96"/>
      <c r="B5309" s="96"/>
      <c r="E5309" s="98"/>
      <c r="G5309" s="98"/>
    </row>
    <row r="5310" spans="1:7" s="97" customFormat="1" x14ac:dyDescent="0.2">
      <c r="A5310" s="96"/>
      <c r="B5310" s="96"/>
      <c r="E5310" s="98"/>
      <c r="G5310" s="98"/>
    </row>
    <row r="5311" spans="1:7" s="97" customFormat="1" x14ac:dyDescent="0.2">
      <c r="A5311" s="96"/>
      <c r="B5311" s="96"/>
      <c r="E5311" s="98"/>
      <c r="G5311" s="98"/>
    </row>
    <row r="5312" spans="1:7" s="97" customFormat="1" x14ac:dyDescent="0.2">
      <c r="A5312" s="96"/>
      <c r="B5312" s="96"/>
      <c r="E5312" s="98"/>
      <c r="G5312" s="98"/>
    </row>
    <row r="5313" spans="1:7" s="97" customFormat="1" x14ac:dyDescent="0.2">
      <c r="A5313" s="96"/>
      <c r="B5313" s="96"/>
      <c r="E5313" s="98"/>
      <c r="G5313" s="98"/>
    </row>
    <row r="5314" spans="1:7" s="97" customFormat="1" x14ac:dyDescent="0.2">
      <c r="A5314" s="96"/>
      <c r="B5314" s="96"/>
      <c r="E5314" s="98"/>
      <c r="G5314" s="98"/>
    </row>
    <row r="5315" spans="1:7" s="97" customFormat="1" x14ac:dyDescent="0.2">
      <c r="A5315" s="96"/>
      <c r="B5315" s="96"/>
      <c r="E5315" s="98"/>
      <c r="G5315" s="98"/>
    </row>
    <row r="5316" spans="1:7" s="97" customFormat="1" x14ac:dyDescent="0.2">
      <c r="A5316" s="96"/>
      <c r="B5316" s="96"/>
      <c r="E5316" s="98"/>
      <c r="G5316" s="98"/>
    </row>
    <row r="5317" spans="1:7" s="97" customFormat="1" x14ac:dyDescent="0.2">
      <c r="A5317" s="96"/>
      <c r="B5317" s="96"/>
      <c r="E5317" s="98"/>
      <c r="G5317" s="98"/>
    </row>
    <row r="5318" spans="1:7" s="97" customFormat="1" x14ac:dyDescent="0.2">
      <c r="A5318" s="96"/>
      <c r="B5318" s="96"/>
      <c r="E5318" s="98"/>
      <c r="G5318" s="98"/>
    </row>
    <row r="5319" spans="1:7" s="97" customFormat="1" x14ac:dyDescent="0.2">
      <c r="A5319" s="96"/>
      <c r="B5319" s="96"/>
      <c r="E5319" s="98"/>
      <c r="G5319" s="98"/>
    </row>
    <row r="5320" spans="1:7" s="97" customFormat="1" x14ac:dyDescent="0.2">
      <c r="A5320" s="96"/>
      <c r="B5320" s="96"/>
      <c r="E5320" s="98"/>
      <c r="G5320" s="98"/>
    </row>
    <row r="5321" spans="1:7" s="97" customFormat="1" x14ac:dyDescent="0.2">
      <c r="A5321" s="96"/>
      <c r="B5321" s="96"/>
      <c r="E5321" s="98"/>
      <c r="G5321" s="98"/>
    </row>
    <row r="5322" spans="1:7" s="97" customFormat="1" x14ac:dyDescent="0.2">
      <c r="A5322" s="96"/>
      <c r="B5322" s="96"/>
      <c r="E5322" s="98"/>
      <c r="G5322" s="98"/>
    </row>
    <row r="5323" spans="1:7" s="97" customFormat="1" x14ac:dyDescent="0.2">
      <c r="A5323" s="96"/>
      <c r="B5323" s="96"/>
      <c r="E5323" s="98"/>
      <c r="G5323" s="98"/>
    </row>
    <row r="5324" spans="1:7" s="97" customFormat="1" x14ac:dyDescent="0.2">
      <c r="A5324" s="96"/>
      <c r="B5324" s="96"/>
      <c r="E5324" s="98"/>
      <c r="G5324" s="98"/>
    </row>
    <row r="5325" spans="1:7" s="97" customFormat="1" x14ac:dyDescent="0.2">
      <c r="A5325" s="96"/>
      <c r="B5325" s="96"/>
      <c r="E5325" s="98"/>
      <c r="G5325" s="98"/>
    </row>
    <row r="5326" spans="1:7" s="97" customFormat="1" x14ac:dyDescent="0.2">
      <c r="A5326" s="96"/>
      <c r="B5326" s="96"/>
      <c r="E5326" s="98"/>
      <c r="G5326" s="98"/>
    </row>
    <row r="5327" spans="1:7" s="97" customFormat="1" x14ac:dyDescent="0.2">
      <c r="A5327" s="96"/>
      <c r="B5327" s="96"/>
      <c r="E5327" s="98"/>
      <c r="G5327" s="98"/>
    </row>
    <row r="5328" spans="1:7" s="97" customFormat="1" x14ac:dyDescent="0.2">
      <c r="A5328" s="96"/>
      <c r="B5328" s="96"/>
      <c r="E5328" s="98"/>
      <c r="G5328" s="98"/>
    </row>
    <row r="5329" spans="1:7" s="97" customFormat="1" x14ac:dyDescent="0.2">
      <c r="A5329" s="96"/>
      <c r="B5329" s="96"/>
      <c r="E5329" s="98"/>
      <c r="G5329" s="98"/>
    </row>
    <row r="5330" spans="1:7" s="97" customFormat="1" x14ac:dyDescent="0.2">
      <c r="A5330" s="96"/>
      <c r="B5330" s="96"/>
      <c r="E5330" s="98"/>
      <c r="G5330" s="98"/>
    </row>
    <row r="5331" spans="1:7" s="97" customFormat="1" x14ac:dyDescent="0.2">
      <c r="A5331" s="96"/>
      <c r="B5331" s="96"/>
      <c r="E5331" s="98"/>
      <c r="G5331" s="98"/>
    </row>
    <row r="5332" spans="1:7" s="97" customFormat="1" x14ac:dyDescent="0.2">
      <c r="A5332" s="96"/>
      <c r="B5332" s="96"/>
      <c r="E5332" s="98"/>
      <c r="G5332" s="98"/>
    </row>
    <row r="5333" spans="1:7" s="97" customFormat="1" x14ac:dyDescent="0.2">
      <c r="A5333" s="96"/>
      <c r="B5333" s="96"/>
      <c r="E5333" s="98"/>
      <c r="G5333" s="98"/>
    </row>
    <row r="5334" spans="1:7" s="97" customFormat="1" x14ac:dyDescent="0.2">
      <c r="A5334" s="96"/>
      <c r="B5334" s="96"/>
      <c r="E5334" s="98"/>
      <c r="G5334" s="98"/>
    </row>
    <row r="5335" spans="1:7" s="97" customFormat="1" x14ac:dyDescent="0.2">
      <c r="A5335" s="96"/>
      <c r="B5335" s="96"/>
      <c r="E5335" s="98"/>
      <c r="G5335" s="98"/>
    </row>
    <row r="5336" spans="1:7" s="97" customFormat="1" x14ac:dyDescent="0.2">
      <c r="A5336" s="96"/>
      <c r="B5336" s="96"/>
      <c r="E5336" s="98"/>
      <c r="G5336" s="98"/>
    </row>
    <row r="5337" spans="1:7" s="97" customFormat="1" x14ac:dyDescent="0.2">
      <c r="A5337" s="96"/>
      <c r="B5337" s="96"/>
      <c r="E5337" s="98"/>
      <c r="G5337" s="98"/>
    </row>
    <row r="5338" spans="1:7" s="97" customFormat="1" x14ac:dyDescent="0.2">
      <c r="A5338" s="96"/>
      <c r="B5338" s="96"/>
      <c r="E5338" s="98"/>
      <c r="G5338" s="98"/>
    </row>
    <row r="5339" spans="1:7" s="97" customFormat="1" x14ac:dyDescent="0.2">
      <c r="A5339" s="96"/>
      <c r="B5339" s="96"/>
      <c r="E5339" s="98"/>
      <c r="G5339" s="98"/>
    </row>
    <row r="5340" spans="1:7" s="97" customFormat="1" x14ac:dyDescent="0.2">
      <c r="A5340" s="96"/>
      <c r="B5340" s="96"/>
      <c r="E5340" s="98"/>
      <c r="G5340" s="98"/>
    </row>
    <row r="5341" spans="1:7" s="97" customFormat="1" x14ac:dyDescent="0.2">
      <c r="A5341" s="96"/>
      <c r="B5341" s="96"/>
      <c r="E5341" s="98"/>
      <c r="G5341" s="98"/>
    </row>
    <row r="5342" spans="1:7" s="97" customFormat="1" x14ac:dyDescent="0.2">
      <c r="A5342" s="96"/>
      <c r="B5342" s="96"/>
      <c r="E5342" s="98"/>
      <c r="G5342" s="98"/>
    </row>
    <row r="5343" spans="1:7" s="97" customFormat="1" x14ac:dyDescent="0.2">
      <c r="A5343" s="96"/>
      <c r="B5343" s="96"/>
      <c r="E5343" s="98"/>
      <c r="G5343" s="98"/>
    </row>
    <row r="5344" spans="1:7" s="97" customFormat="1" x14ac:dyDescent="0.2">
      <c r="A5344" s="96"/>
      <c r="B5344" s="96"/>
      <c r="E5344" s="98"/>
      <c r="G5344" s="98"/>
    </row>
    <row r="5345" spans="1:7" s="97" customFormat="1" x14ac:dyDescent="0.2">
      <c r="A5345" s="96"/>
      <c r="B5345" s="96"/>
      <c r="E5345" s="98"/>
      <c r="G5345" s="98"/>
    </row>
    <row r="5346" spans="1:7" s="97" customFormat="1" x14ac:dyDescent="0.2">
      <c r="A5346" s="96"/>
      <c r="B5346" s="96"/>
      <c r="E5346" s="98"/>
      <c r="G5346" s="98"/>
    </row>
    <row r="5347" spans="1:7" s="97" customFormat="1" x14ac:dyDescent="0.2">
      <c r="A5347" s="96"/>
      <c r="B5347" s="96"/>
      <c r="E5347" s="98"/>
      <c r="G5347" s="98"/>
    </row>
    <row r="5348" spans="1:7" s="97" customFormat="1" x14ac:dyDescent="0.2">
      <c r="A5348" s="96"/>
      <c r="B5348" s="96"/>
      <c r="E5348" s="98"/>
      <c r="G5348" s="98"/>
    </row>
    <row r="5349" spans="1:7" s="97" customFormat="1" x14ac:dyDescent="0.2">
      <c r="A5349" s="96"/>
      <c r="B5349" s="96"/>
      <c r="E5349" s="98"/>
      <c r="G5349" s="98"/>
    </row>
    <row r="5350" spans="1:7" s="97" customFormat="1" x14ac:dyDescent="0.2">
      <c r="A5350" s="96"/>
      <c r="B5350" s="96"/>
      <c r="E5350" s="98"/>
      <c r="G5350" s="98"/>
    </row>
    <row r="5351" spans="1:7" s="97" customFormat="1" x14ac:dyDescent="0.2">
      <c r="A5351" s="96"/>
      <c r="B5351" s="96"/>
      <c r="E5351" s="98"/>
      <c r="G5351" s="98"/>
    </row>
    <row r="5352" spans="1:7" s="97" customFormat="1" x14ac:dyDescent="0.2">
      <c r="A5352" s="96"/>
      <c r="B5352" s="96"/>
      <c r="E5352" s="98"/>
      <c r="G5352" s="98"/>
    </row>
    <row r="5353" spans="1:7" s="97" customFormat="1" x14ac:dyDescent="0.2">
      <c r="A5353" s="96"/>
      <c r="B5353" s="96"/>
      <c r="E5353" s="98"/>
      <c r="G5353" s="98"/>
    </row>
    <row r="5354" spans="1:7" s="97" customFormat="1" x14ac:dyDescent="0.2">
      <c r="A5354" s="96"/>
      <c r="B5354" s="96"/>
      <c r="E5354" s="98"/>
      <c r="G5354" s="98"/>
    </row>
    <row r="5355" spans="1:7" s="97" customFormat="1" x14ac:dyDescent="0.2">
      <c r="A5355" s="96"/>
      <c r="B5355" s="96"/>
      <c r="E5355" s="98"/>
      <c r="G5355" s="98"/>
    </row>
    <row r="5356" spans="1:7" s="97" customFormat="1" x14ac:dyDescent="0.2">
      <c r="A5356" s="96"/>
      <c r="B5356" s="96"/>
      <c r="E5356" s="98"/>
      <c r="G5356" s="98"/>
    </row>
    <row r="5357" spans="1:7" s="97" customFormat="1" x14ac:dyDescent="0.2">
      <c r="A5357" s="96"/>
      <c r="B5357" s="96"/>
      <c r="E5357" s="98"/>
      <c r="G5357" s="98"/>
    </row>
    <row r="5358" spans="1:7" s="97" customFormat="1" x14ac:dyDescent="0.2">
      <c r="A5358" s="96"/>
      <c r="B5358" s="96"/>
      <c r="E5358" s="98"/>
      <c r="G5358" s="98"/>
    </row>
    <row r="5359" spans="1:7" s="97" customFormat="1" x14ac:dyDescent="0.2">
      <c r="A5359" s="96"/>
      <c r="B5359" s="96"/>
      <c r="E5359" s="98"/>
      <c r="G5359" s="98"/>
    </row>
    <row r="5360" spans="1:7" s="97" customFormat="1" x14ac:dyDescent="0.2">
      <c r="A5360" s="96"/>
      <c r="B5360" s="96"/>
      <c r="E5360" s="98"/>
      <c r="G5360" s="98"/>
    </row>
    <row r="5361" spans="1:7" s="97" customFormat="1" x14ac:dyDescent="0.2">
      <c r="A5361" s="96"/>
      <c r="B5361" s="96"/>
      <c r="E5361" s="98"/>
      <c r="G5361" s="98"/>
    </row>
    <row r="5362" spans="1:7" s="97" customFormat="1" x14ac:dyDescent="0.2">
      <c r="A5362" s="96"/>
      <c r="B5362" s="96"/>
      <c r="E5362" s="98"/>
      <c r="G5362" s="98"/>
    </row>
    <row r="5363" spans="1:7" s="97" customFormat="1" x14ac:dyDescent="0.2">
      <c r="A5363" s="96"/>
      <c r="B5363" s="96"/>
      <c r="E5363" s="98"/>
      <c r="G5363" s="98"/>
    </row>
    <row r="5364" spans="1:7" s="97" customFormat="1" x14ac:dyDescent="0.2">
      <c r="A5364" s="96"/>
      <c r="B5364" s="96"/>
      <c r="E5364" s="98"/>
      <c r="G5364" s="98"/>
    </row>
    <row r="5365" spans="1:7" s="97" customFormat="1" x14ac:dyDescent="0.2">
      <c r="A5365" s="96"/>
      <c r="B5365" s="96"/>
      <c r="E5365" s="98"/>
      <c r="G5365" s="98"/>
    </row>
    <row r="5366" spans="1:7" s="97" customFormat="1" x14ac:dyDescent="0.2">
      <c r="A5366" s="96"/>
      <c r="B5366" s="96"/>
      <c r="E5366" s="98"/>
      <c r="G5366" s="98"/>
    </row>
    <row r="5367" spans="1:7" s="97" customFormat="1" x14ac:dyDescent="0.2">
      <c r="A5367" s="96"/>
      <c r="B5367" s="96"/>
      <c r="E5367" s="98"/>
      <c r="G5367" s="98"/>
    </row>
    <row r="5368" spans="1:7" s="97" customFormat="1" x14ac:dyDescent="0.2">
      <c r="A5368" s="96"/>
      <c r="B5368" s="96"/>
      <c r="E5368" s="98"/>
      <c r="G5368" s="98"/>
    </row>
    <row r="5369" spans="1:7" s="97" customFormat="1" x14ac:dyDescent="0.2">
      <c r="A5369" s="96"/>
      <c r="B5369" s="96"/>
      <c r="E5369" s="98"/>
      <c r="G5369" s="98"/>
    </row>
    <row r="5370" spans="1:7" s="97" customFormat="1" x14ac:dyDescent="0.2">
      <c r="A5370" s="96"/>
      <c r="B5370" s="96"/>
      <c r="E5370" s="98"/>
      <c r="G5370" s="98"/>
    </row>
    <row r="5371" spans="1:7" s="97" customFormat="1" x14ac:dyDescent="0.2">
      <c r="A5371" s="96"/>
      <c r="B5371" s="96"/>
      <c r="E5371" s="98"/>
      <c r="G5371" s="98"/>
    </row>
    <row r="5372" spans="1:7" s="97" customFormat="1" x14ac:dyDescent="0.2">
      <c r="A5372" s="96"/>
      <c r="B5372" s="96"/>
      <c r="E5372" s="98"/>
      <c r="G5372" s="98"/>
    </row>
    <row r="5373" spans="1:7" s="97" customFormat="1" x14ac:dyDescent="0.2">
      <c r="A5373" s="96"/>
      <c r="B5373" s="96"/>
      <c r="E5373" s="98"/>
      <c r="G5373" s="98"/>
    </row>
    <row r="5374" spans="1:7" s="97" customFormat="1" x14ac:dyDescent="0.2">
      <c r="A5374" s="96"/>
      <c r="B5374" s="96"/>
      <c r="E5374" s="98"/>
      <c r="G5374" s="98"/>
    </row>
    <row r="5375" spans="1:7" s="97" customFormat="1" x14ac:dyDescent="0.2">
      <c r="A5375" s="96"/>
      <c r="B5375" s="96"/>
      <c r="E5375" s="98"/>
      <c r="G5375" s="98"/>
    </row>
    <row r="5376" spans="1:7" s="97" customFormat="1" x14ac:dyDescent="0.2">
      <c r="A5376" s="96"/>
      <c r="B5376" s="96"/>
      <c r="E5376" s="98"/>
      <c r="G5376" s="98"/>
    </row>
    <row r="5377" spans="1:7" s="97" customFormat="1" x14ac:dyDescent="0.2">
      <c r="A5377" s="96"/>
      <c r="B5377" s="96"/>
      <c r="E5377" s="98"/>
      <c r="G5377" s="98"/>
    </row>
    <row r="5378" spans="1:7" s="97" customFormat="1" x14ac:dyDescent="0.2">
      <c r="A5378" s="96"/>
      <c r="B5378" s="96"/>
      <c r="E5378" s="98"/>
      <c r="G5378" s="98"/>
    </row>
    <row r="5379" spans="1:7" s="97" customFormat="1" x14ac:dyDescent="0.2">
      <c r="A5379" s="96"/>
      <c r="B5379" s="96"/>
      <c r="E5379" s="98"/>
      <c r="G5379" s="98"/>
    </row>
    <row r="5380" spans="1:7" s="97" customFormat="1" x14ac:dyDescent="0.2">
      <c r="A5380" s="96"/>
      <c r="B5380" s="96"/>
      <c r="E5380" s="98"/>
      <c r="G5380" s="98"/>
    </row>
    <row r="5381" spans="1:7" s="97" customFormat="1" x14ac:dyDescent="0.2">
      <c r="A5381" s="96"/>
      <c r="B5381" s="96"/>
      <c r="E5381" s="98"/>
      <c r="G5381" s="98"/>
    </row>
    <row r="5382" spans="1:7" s="97" customFormat="1" x14ac:dyDescent="0.2">
      <c r="A5382" s="96"/>
      <c r="B5382" s="96"/>
      <c r="E5382" s="98"/>
      <c r="G5382" s="98"/>
    </row>
    <row r="5383" spans="1:7" s="97" customFormat="1" x14ac:dyDescent="0.2">
      <c r="A5383" s="96"/>
      <c r="B5383" s="96"/>
      <c r="E5383" s="98"/>
      <c r="G5383" s="98"/>
    </row>
    <row r="5384" spans="1:7" s="97" customFormat="1" x14ac:dyDescent="0.2">
      <c r="A5384" s="96"/>
      <c r="B5384" s="96"/>
      <c r="E5384" s="98"/>
      <c r="G5384" s="98"/>
    </row>
    <row r="5385" spans="1:7" s="97" customFormat="1" x14ac:dyDescent="0.2">
      <c r="A5385" s="96"/>
      <c r="B5385" s="96"/>
      <c r="E5385" s="98"/>
      <c r="G5385" s="98"/>
    </row>
    <row r="5386" spans="1:7" s="97" customFormat="1" x14ac:dyDescent="0.2">
      <c r="A5386" s="96"/>
      <c r="B5386" s="96"/>
      <c r="E5386" s="98"/>
      <c r="G5386" s="98"/>
    </row>
    <row r="5387" spans="1:7" s="97" customFormat="1" x14ac:dyDescent="0.2">
      <c r="A5387" s="96"/>
      <c r="B5387" s="96"/>
      <c r="E5387" s="98"/>
      <c r="G5387" s="98"/>
    </row>
    <row r="5388" spans="1:7" s="97" customFormat="1" x14ac:dyDescent="0.2">
      <c r="A5388" s="96"/>
      <c r="B5388" s="96"/>
      <c r="E5388" s="98"/>
      <c r="G5388" s="98"/>
    </row>
    <row r="5389" spans="1:7" s="97" customFormat="1" x14ac:dyDescent="0.2">
      <c r="A5389" s="96"/>
      <c r="B5389" s="96"/>
      <c r="E5389" s="98"/>
      <c r="G5389" s="98"/>
    </row>
    <row r="5390" spans="1:7" s="97" customFormat="1" x14ac:dyDescent="0.2">
      <c r="A5390" s="96"/>
      <c r="B5390" s="96"/>
      <c r="E5390" s="98"/>
      <c r="G5390" s="98"/>
    </row>
    <row r="5391" spans="1:7" s="97" customFormat="1" x14ac:dyDescent="0.2">
      <c r="A5391" s="96"/>
      <c r="B5391" s="96"/>
      <c r="E5391" s="98"/>
      <c r="G5391" s="98"/>
    </row>
    <row r="5392" spans="1:7" s="97" customFormat="1" x14ac:dyDescent="0.2">
      <c r="A5392" s="96"/>
      <c r="B5392" s="96"/>
      <c r="E5392" s="98"/>
      <c r="G5392" s="98"/>
    </row>
    <row r="5393" spans="1:7" s="97" customFormat="1" x14ac:dyDescent="0.2">
      <c r="A5393" s="96"/>
      <c r="B5393" s="96"/>
      <c r="E5393" s="98"/>
      <c r="G5393" s="98"/>
    </row>
    <row r="5394" spans="1:7" s="97" customFormat="1" x14ac:dyDescent="0.2">
      <c r="A5394" s="96"/>
      <c r="B5394" s="96"/>
      <c r="E5394" s="98"/>
      <c r="G5394" s="98"/>
    </row>
    <row r="5395" spans="1:7" s="97" customFormat="1" x14ac:dyDescent="0.2">
      <c r="A5395" s="96"/>
      <c r="B5395" s="96"/>
      <c r="E5395" s="98"/>
      <c r="G5395" s="98"/>
    </row>
    <row r="5396" spans="1:7" s="97" customFormat="1" x14ac:dyDescent="0.2">
      <c r="A5396" s="96"/>
      <c r="B5396" s="96"/>
      <c r="E5396" s="98"/>
      <c r="G5396" s="98"/>
    </row>
    <row r="5397" spans="1:7" s="97" customFormat="1" x14ac:dyDescent="0.2">
      <c r="A5397" s="96"/>
      <c r="B5397" s="96"/>
      <c r="E5397" s="98"/>
      <c r="G5397" s="98"/>
    </row>
    <row r="5398" spans="1:7" s="97" customFormat="1" x14ac:dyDescent="0.2">
      <c r="A5398" s="96"/>
      <c r="B5398" s="96"/>
      <c r="E5398" s="98"/>
      <c r="G5398" s="98"/>
    </row>
    <row r="5399" spans="1:7" s="97" customFormat="1" x14ac:dyDescent="0.2">
      <c r="A5399" s="96"/>
      <c r="B5399" s="96"/>
      <c r="E5399" s="98"/>
      <c r="G5399" s="98"/>
    </row>
    <row r="5400" spans="1:7" s="97" customFormat="1" x14ac:dyDescent="0.2">
      <c r="A5400" s="96"/>
      <c r="B5400" s="96"/>
      <c r="E5400" s="98"/>
      <c r="G5400" s="98"/>
    </row>
    <row r="5401" spans="1:7" s="97" customFormat="1" x14ac:dyDescent="0.2">
      <c r="A5401" s="96"/>
      <c r="B5401" s="96"/>
      <c r="E5401" s="98"/>
      <c r="G5401" s="98"/>
    </row>
    <row r="5402" spans="1:7" s="97" customFormat="1" x14ac:dyDescent="0.2">
      <c r="A5402" s="96"/>
      <c r="B5402" s="96"/>
      <c r="E5402" s="98"/>
      <c r="G5402" s="98"/>
    </row>
    <row r="5403" spans="1:7" s="97" customFormat="1" x14ac:dyDescent="0.2">
      <c r="A5403" s="96"/>
      <c r="B5403" s="96"/>
      <c r="E5403" s="98"/>
      <c r="G5403" s="98"/>
    </row>
    <row r="5404" spans="1:7" s="97" customFormat="1" x14ac:dyDescent="0.2">
      <c r="A5404" s="96"/>
      <c r="B5404" s="96"/>
      <c r="E5404" s="98"/>
      <c r="G5404" s="98"/>
    </row>
    <row r="5405" spans="1:7" s="97" customFormat="1" x14ac:dyDescent="0.2">
      <c r="A5405" s="96"/>
      <c r="B5405" s="96"/>
      <c r="E5405" s="98"/>
      <c r="G5405" s="98"/>
    </row>
    <row r="5406" spans="1:7" s="97" customFormat="1" x14ac:dyDescent="0.2">
      <c r="A5406" s="96"/>
      <c r="B5406" s="96"/>
      <c r="E5406" s="98"/>
      <c r="G5406" s="98"/>
    </row>
    <row r="5407" spans="1:7" s="97" customFormat="1" x14ac:dyDescent="0.2">
      <c r="A5407" s="96"/>
      <c r="B5407" s="96"/>
      <c r="E5407" s="98"/>
      <c r="G5407" s="98"/>
    </row>
    <row r="5408" spans="1:7" s="97" customFormat="1" x14ac:dyDescent="0.2">
      <c r="A5408" s="96"/>
      <c r="B5408" s="96"/>
      <c r="E5408" s="98"/>
      <c r="G5408" s="98"/>
    </row>
    <row r="5409" spans="1:7" s="97" customFormat="1" x14ac:dyDescent="0.2">
      <c r="A5409" s="96"/>
      <c r="B5409" s="96"/>
      <c r="E5409" s="98"/>
      <c r="G5409" s="98"/>
    </row>
    <row r="5410" spans="1:7" s="97" customFormat="1" x14ac:dyDescent="0.2">
      <c r="A5410" s="96"/>
      <c r="B5410" s="96"/>
      <c r="E5410" s="98"/>
      <c r="G5410" s="98"/>
    </row>
    <row r="5411" spans="1:7" s="97" customFormat="1" x14ac:dyDescent="0.2">
      <c r="A5411" s="96"/>
      <c r="B5411" s="96"/>
      <c r="E5411" s="98"/>
      <c r="G5411" s="98"/>
    </row>
    <row r="5412" spans="1:7" s="97" customFormat="1" x14ac:dyDescent="0.2">
      <c r="A5412" s="96"/>
      <c r="B5412" s="96"/>
      <c r="E5412" s="98"/>
      <c r="G5412" s="98"/>
    </row>
    <row r="5413" spans="1:7" s="97" customFormat="1" x14ac:dyDescent="0.2">
      <c r="A5413" s="96"/>
      <c r="B5413" s="96"/>
      <c r="E5413" s="98"/>
      <c r="G5413" s="98"/>
    </row>
    <row r="5414" spans="1:7" s="97" customFormat="1" x14ac:dyDescent="0.2">
      <c r="A5414" s="96"/>
      <c r="B5414" s="96"/>
      <c r="E5414" s="98"/>
      <c r="G5414" s="98"/>
    </row>
    <row r="5415" spans="1:7" s="97" customFormat="1" x14ac:dyDescent="0.2">
      <c r="A5415" s="96"/>
      <c r="B5415" s="96"/>
      <c r="E5415" s="98"/>
      <c r="G5415" s="98"/>
    </row>
    <row r="5416" spans="1:7" s="97" customFormat="1" x14ac:dyDescent="0.2">
      <c r="A5416" s="96"/>
      <c r="B5416" s="96"/>
      <c r="E5416" s="98"/>
      <c r="G5416" s="98"/>
    </row>
    <row r="5417" spans="1:7" s="97" customFormat="1" x14ac:dyDescent="0.2">
      <c r="A5417" s="96"/>
      <c r="B5417" s="96"/>
      <c r="E5417" s="98"/>
      <c r="G5417" s="98"/>
    </row>
    <row r="5418" spans="1:7" s="97" customFormat="1" x14ac:dyDescent="0.2">
      <c r="A5418" s="96"/>
      <c r="B5418" s="96"/>
      <c r="E5418" s="98"/>
      <c r="G5418" s="98"/>
    </row>
    <row r="5419" spans="1:7" s="97" customFormat="1" x14ac:dyDescent="0.2">
      <c r="A5419" s="96"/>
      <c r="B5419" s="96"/>
      <c r="E5419" s="98"/>
      <c r="G5419" s="98"/>
    </row>
    <row r="5420" spans="1:7" s="97" customFormat="1" x14ac:dyDescent="0.2">
      <c r="A5420" s="96"/>
      <c r="B5420" s="96"/>
      <c r="E5420" s="98"/>
      <c r="G5420" s="98"/>
    </row>
    <row r="5421" spans="1:7" s="97" customFormat="1" x14ac:dyDescent="0.2">
      <c r="A5421" s="96"/>
      <c r="B5421" s="96"/>
      <c r="E5421" s="98"/>
      <c r="G5421" s="98"/>
    </row>
    <row r="5422" spans="1:7" s="97" customFormat="1" x14ac:dyDescent="0.2">
      <c r="A5422" s="96"/>
      <c r="B5422" s="96"/>
      <c r="E5422" s="98"/>
      <c r="G5422" s="98"/>
    </row>
    <row r="5423" spans="1:7" s="97" customFormat="1" x14ac:dyDescent="0.2">
      <c r="A5423" s="96"/>
      <c r="B5423" s="96"/>
      <c r="E5423" s="98"/>
      <c r="G5423" s="98"/>
    </row>
    <row r="5424" spans="1:7" s="97" customFormat="1" x14ac:dyDescent="0.2">
      <c r="A5424" s="96"/>
      <c r="B5424" s="96"/>
      <c r="E5424" s="98"/>
      <c r="G5424" s="98"/>
    </row>
    <row r="5425" spans="1:7" s="97" customFormat="1" x14ac:dyDescent="0.2">
      <c r="A5425" s="96"/>
      <c r="B5425" s="96"/>
      <c r="E5425" s="98"/>
      <c r="G5425" s="98"/>
    </row>
    <row r="5426" spans="1:7" s="97" customFormat="1" x14ac:dyDescent="0.2">
      <c r="A5426" s="96"/>
      <c r="B5426" s="96"/>
      <c r="E5426" s="98"/>
      <c r="G5426" s="98"/>
    </row>
    <row r="5427" spans="1:7" s="97" customFormat="1" x14ac:dyDescent="0.2">
      <c r="A5427" s="96"/>
      <c r="B5427" s="96"/>
      <c r="E5427" s="98"/>
      <c r="G5427" s="98"/>
    </row>
    <row r="5428" spans="1:7" s="97" customFormat="1" x14ac:dyDescent="0.2">
      <c r="A5428" s="96"/>
      <c r="B5428" s="96"/>
      <c r="E5428" s="98"/>
      <c r="G5428" s="98"/>
    </row>
    <row r="5429" spans="1:7" s="97" customFormat="1" x14ac:dyDescent="0.2">
      <c r="A5429" s="96"/>
      <c r="B5429" s="96"/>
      <c r="E5429" s="98"/>
      <c r="G5429" s="98"/>
    </row>
    <row r="5430" spans="1:7" s="97" customFormat="1" x14ac:dyDescent="0.2">
      <c r="A5430" s="96"/>
      <c r="B5430" s="96"/>
      <c r="E5430" s="98"/>
      <c r="G5430" s="98"/>
    </row>
    <row r="5431" spans="1:7" s="97" customFormat="1" x14ac:dyDescent="0.2">
      <c r="A5431" s="96"/>
      <c r="B5431" s="96"/>
      <c r="E5431" s="98"/>
      <c r="G5431" s="98"/>
    </row>
    <row r="5432" spans="1:7" s="97" customFormat="1" x14ac:dyDescent="0.2">
      <c r="A5432" s="96"/>
      <c r="B5432" s="96"/>
      <c r="E5432" s="98"/>
      <c r="G5432" s="98"/>
    </row>
    <row r="5433" spans="1:7" s="97" customFormat="1" x14ac:dyDescent="0.2">
      <c r="A5433" s="96"/>
      <c r="B5433" s="96"/>
      <c r="E5433" s="98"/>
      <c r="G5433" s="98"/>
    </row>
    <row r="5434" spans="1:7" s="97" customFormat="1" x14ac:dyDescent="0.2">
      <c r="A5434" s="96"/>
      <c r="B5434" s="96"/>
      <c r="E5434" s="98"/>
      <c r="G5434" s="98"/>
    </row>
    <row r="5435" spans="1:7" s="97" customFormat="1" x14ac:dyDescent="0.2">
      <c r="A5435" s="96"/>
      <c r="B5435" s="96"/>
      <c r="E5435" s="98"/>
      <c r="G5435" s="98"/>
    </row>
    <row r="5436" spans="1:7" s="97" customFormat="1" x14ac:dyDescent="0.2">
      <c r="A5436" s="96"/>
      <c r="B5436" s="96"/>
      <c r="E5436" s="98"/>
      <c r="G5436" s="98"/>
    </row>
    <row r="5437" spans="1:7" s="97" customFormat="1" x14ac:dyDescent="0.2">
      <c r="A5437" s="96"/>
      <c r="B5437" s="96"/>
      <c r="E5437" s="98"/>
      <c r="G5437" s="98"/>
    </row>
    <row r="5438" spans="1:7" s="97" customFormat="1" x14ac:dyDescent="0.2">
      <c r="A5438" s="96"/>
      <c r="B5438" s="96"/>
      <c r="E5438" s="98"/>
      <c r="G5438" s="98"/>
    </row>
    <row r="5439" spans="1:7" s="97" customFormat="1" x14ac:dyDescent="0.2">
      <c r="A5439" s="96"/>
      <c r="B5439" s="96"/>
      <c r="E5439" s="98"/>
      <c r="G5439" s="98"/>
    </row>
    <row r="5440" spans="1:7" s="97" customFormat="1" x14ac:dyDescent="0.2">
      <c r="A5440" s="96"/>
      <c r="B5440" s="96"/>
      <c r="E5440" s="98"/>
      <c r="G5440" s="98"/>
    </row>
    <row r="5441" spans="1:7" s="97" customFormat="1" x14ac:dyDescent="0.2">
      <c r="A5441" s="96"/>
      <c r="B5441" s="96"/>
      <c r="E5441" s="98"/>
      <c r="G5441" s="98"/>
    </row>
    <row r="5442" spans="1:7" s="97" customFormat="1" x14ac:dyDescent="0.2">
      <c r="A5442" s="96"/>
      <c r="B5442" s="96"/>
      <c r="E5442" s="98"/>
      <c r="G5442" s="98"/>
    </row>
    <row r="5443" spans="1:7" s="97" customFormat="1" x14ac:dyDescent="0.2">
      <c r="A5443" s="96"/>
      <c r="B5443" s="96"/>
      <c r="E5443" s="98"/>
      <c r="G5443" s="98"/>
    </row>
    <row r="5444" spans="1:7" s="97" customFormat="1" x14ac:dyDescent="0.2">
      <c r="A5444" s="96"/>
      <c r="B5444" s="96"/>
      <c r="E5444" s="98"/>
      <c r="G5444" s="98"/>
    </row>
    <row r="5445" spans="1:7" s="97" customFormat="1" x14ac:dyDescent="0.2">
      <c r="A5445" s="96"/>
      <c r="B5445" s="96"/>
      <c r="E5445" s="98"/>
      <c r="G5445" s="98"/>
    </row>
    <row r="5446" spans="1:7" s="97" customFormat="1" x14ac:dyDescent="0.2">
      <c r="A5446" s="96"/>
      <c r="B5446" s="96"/>
      <c r="E5446" s="98"/>
      <c r="G5446" s="98"/>
    </row>
    <row r="5447" spans="1:7" s="97" customFormat="1" x14ac:dyDescent="0.2">
      <c r="A5447" s="96"/>
      <c r="B5447" s="96"/>
      <c r="E5447" s="98"/>
      <c r="G5447" s="98"/>
    </row>
    <row r="5448" spans="1:7" s="97" customFormat="1" x14ac:dyDescent="0.2">
      <c r="A5448" s="96"/>
      <c r="B5448" s="96"/>
      <c r="E5448" s="98"/>
      <c r="G5448" s="98"/>
    </row>
    <row r="5449" spans="1:7" s="97" customFormat="1" x14ac:dyDescent="0.2">
      <c r="A5449" s="96"/>
      <c r="B5449" s="96"/>
      <c r="E5449" s="98"/>
      <c r="G5449" s="98"/>
    </row>
    <row r="5450" spans="1:7" s="97" customFormat="1" x14ac:dyDescent="0.2">
      <c r="A5450" s="96"/>
      <c r="B5450" s="96"/>
      <c r="E5450" s="98"/>
      <c r="G5450" s="98"/>
    </row>
    <row r="5451" spans="1:7" s="97" customFormat="1" x14ac:dyDescent="0.2">
      <c r="A5451" s="96"/>
      <c r="B5451" s="96"/>
      <c r="E5451" s="98"/>
      <c r="G5451" s="98"/>
    </row>
    <row r="5452" spans="1:7" s="97" customFormat="1" x14ac:dyDescent="0.2">
      <c r="A5452" s="96"/>
      <c r="B5452" s="96"/>
      <c r="E5452" s="98"/>
      <c r="G5452" s="98"/>
    </row>
    <row r="5453" spans="1:7" s="97" customFormat="1" x14ac:dyDescent="0.2">
      <c r="A5453" s="96"/>
      <c r="B5453" s="96"/>
      <c r="E5453" s="98"/>
      <c r="G5453" s="98"/>
    </row>
    <row r="5454" spans="1:7" s="97" customFormat="1" x14ac:dyDescent="0.2">
      <c r="A5454" s="96"/>
      <c r="B5454" s="96"/>
      <c r="E5454" s="98"/>
      <c r="G5454" s="98"/>
    </row>
    <row r="5455" spans="1:7" s="97" customFormat="1" x14ac:dyDescent="0.2">
      <c r="A5455" s="96"/>
      <c r="B5455" s="96"/>
      <c r="E5455" s="98"/>
      <c r="G5455" s="98"/>
    </row>
    <row r="5456" spans="1:7" s="97" customFormat="1" x14ac:dyDescent="0.2">
      <c r="A5456" s="96"/>
      <c r="B5456" s="96"/>
      <c r="E5456" s="98"/>
      <c r="G5456" s="98"/>
    </row>
    <row r="5457" spans="1:7" s="97" customFormat="1" x14ac:dyDescent="0.2">
      <c r="A5457" s="96"/>
      <c r="B5457" s="96"/>
      <c r="E5457" s="98"/>
      <c r="G5457" s="98"/>
    </row>
    <row r="5458" spans="1:7" s="97" customFormat="1" x14ac:dyDescent="0.2">
      <c r="A5458" s="96"/>
      <c r="B5458" s="96"/>
      <c r="E5458" s="98"/>
      <c r="G5458" s="98"/>
    </row>
    <row r="5459" spans="1:7" s="97" customFormat="1" x14ac:dyDescent="0.2">
      <c r="A5459" s="96"/>
      <c r="B5459" s="96"/>
      <c r="E5459" s="98"/>
      <c r="G5459" s="98"/>
    </row>
    <row r="5460" spans="1:7" s="97" customFormat="1" x14ac:dyDescent="0.2">
      <c r="A5460" s="96"/>
      <c r="B5460" s="96"/>
      <c r="E5460" s="98"/>
      <c r="G5460" s="98"/>
    </row>
    <row r="5461" spans="1:7" s="97" customFormat="1" x14ac:dyDescent="0.2">
      <c r="A5461" s="96"/>
      <c r="B5461" s="96"/>
      <c r="E5461" s="98"/>
      <c r="G5461" s="98"/>
    </row>
    <row r="5462" spans="1:7" s="97" customFormat="1" x14ac:dyDescent="0.2">
      <c r="A5462" s="96"/>
      <c r="B5462" s="96"/>
      <c r="E5462" s="98"/>
      <c r="G5462" s="98"/>
    </row>
    <row r="5463" spans="1:7" s="97" customFormat="1" x14ac:dyDescent="0.2">
      <c r="A5463" s="96"/>
      <c r="B5463" s="96"/>
      <c r="E5463" s="98"/>
      <c r="G5463" s="98"/>
    </row>
    <row r="5464" spans="1:7" s="97" customFormat="1" x14ac:dyDescent="0.2">
      <c r="A5464" s="96"/>
      <c r="B5464" s="96"/>
      <c r="E5464" s="98"/>
      <c r="G5464" s="98"/>
    </row>
    <row r="5465" spans="1:7" s="97" customFormat="1" x14ac:dyDescent="0.2">
      <c r="A5465" s="96"/>
      <c r="B5465" s="96"/>
      <c r="E5465" s="98"/>
      <c r="G5465" s="98"/>
    </row>
    <row r="5466" spans="1:7" s="97" customFormat="1" x14ac:dyDescent="0.2">
      <c r="A5466" s="96"/>
      <c r="B5466" s="96"/>
      <c r="E5466" s="98"/>
      <c r="G5466" s="98"/>
    </row>
    <row r="5467" spans="1:7" s="97" customFormat="1" x14ac:dyDescent="0.2">
      <c r="A5467" s="96"/>
      <c r="B5467" s="96"/>
      <c r="E5467" s="98"/>
      <c r="G5467" s="98"/>
    </row>
    <row r="5468" spans="1:7" s="97" customFormat="1" x14ac:dyDescent="0.2">
      <c r="A5468" s="96"/>
      <c r="B5468" s="96"/>
      <c r="E5468" s="98"/>
      <c r="G5468" s="98"/>
    </row>
    <row r="5469" spans="1:7" s="97" customFormat="1" x14ac:dyDescent="0.2">
      <c r="A5469" s="96"/>
      <c r="B5469" s="96"/>
      <c r="E5469" s="98"/>
      <c r="G5469" s="98"/>
    </row>
    <row r="5470" spans="1:7" s="97" customFormat="1" x14ac:dyDescent="0.2">
      <c r="A5470" s="96"/>
      <c r="B5470" s="96"/>
      <c r="E5470" s="98"/>
      <c r="G5470" s="98"/>
    </row>
    <row r="5471" spans="1:7" s="97" customFormat="1" x14ac:dyDescent="0.2">
      <c r="A5471" s="96"/>
      <c r="B5471" s="96"/>
      <c r="E5471" s="98"/>
      <c r="G5471" s="98"/>
    </row>
    <row r="5472" spans="1:7" s="97" customFormat="1" x14ac:dyDescent="0.2">
      <c r="A5472" s="96"/>
      <c r="B5472" s="96"/>
      <c r="E5472" s="98"/>
      <c r="G5472" s="98"/>
    </row>
    <row r="5473" spans="1:7" s="97" customFormat="1" x14ac:dyDescent="0.2">
      <c r="A5473" s="96"/>
      <c r="B5473" s="96"/>
      <c r="E5473" s="98"/>
      <c r="G5473" s="98"/>
    </row>
    <row r="5474" spans="1:7" s="97" customFormat="1" x14ac:dyDescent="0.2">
      <c r="A5474" s="96"/>
      <c r="B5474" s="96"/>
      <c r="E5474" s="98"/>
      <c r="G5474" s="98"/>
    </row>
    <row r="5475" spans="1:7" s="97" customFormat="1" x14ac:dyDescent="0.2">
      <c r="A5475" s="96"/>
      <c r="B5475" s="96"/>
      <c r="E5475" s="98"/>
      <c r="G5475" s="98"/>
    </row>
    <row r="5476" spans="1:7" s="97" customFormat="1" x14ac:dyDescent="0.2">
      <c r="A5476" s="96"/>
      <c r="B5476" s="96"/>
      <c r="E5476" s="98"/>
      <c r="G5476" s="98"/>
    </row>
    <row r="5477" spans="1:7" s="97" customFormat="1" x14ac:dyDescent="0.2">
      <c r="A5477" s="96"/>
      <c r="B5477" s="96"/>
      <c r="E5477" s="98"/>
      <c r="G5477" s="98"/>
    </row>
    <row r="5478" spans="1:7" s="97" customFormat="1" x14ac:dyDescent="0.2">
      <c r="A5478" s="96"/>
      <c r="B5478" s="96"/>
      <c r="E5478" s="98"/>
      <c r="G5478" s="98"/>
    </row>
    <row r="5479" spans="1:7" s="97" customFormat="1" x14ac:dyDescent="0.2">
      <c r="A5479" s="96"/>
      <c r="B5479" s="96"/>
      <c r="E5479" s="98"/>
      <c r="G5479" s="98"/>
    </row>
    <row r="5480" spans="1:7" s="97" customFormat="1" x14ac:dyDescent="0.2">
      <c r="A5480" s="96"/>
      <c r="B5480" s="96"/>
      <c r="E5480" s="98"/>
      <c r="G5480" s="98"/>
    </row>
    <row r="5481" spans="1:7" s="97" customFormat="1" x14ac:dyDescent="0.2">
      <c r="A5481" s="96"/>
      <c r="B5481" s="96"/>
      <c r="E5481" s="98"/>
      <c r="G5481" s="98"/>
    </row>
    <row r="5482" spans="1:7" s="97" customFormat="1" x14ac:dyDescent="0.2">
      <c r="A5482" s="96"/>
      <c r="B5482" s="96"/>
      <c r="E5482" s="98"/>
      <c r="G5482" s="98"/>
    </row>
    <row r="5483" spans="1:7" s="97" customFormat="1" x14ac:dyDescent="0.2">
      <c r="A5483" s="96"/>
      <c r="B5483" s="96"/>
      <c r="E5483" s="98"/>
      <c r="G5483" s="98"/>
    </row>
    <row r="5484" spans="1:7" s="97" customFormat="1" x14ac:dyDescent="0.2">
      <c r="A5484" s="96"/>
      <c r="B5484" s="96"/>
      <c r="E5484" s="98"/>
      <c r="G5484" s="98"/>
    </row>
    <row r="5485" spans="1:7" s="97" customFormat="1" x14ac:dyDescent="0.2">
      <c r="A5485" s="96"/>
      <c r="B5485" s="96"/>
      <c r="E5485" s="98"/>
      <c r="G5485" s="98"/>
    </row>
    <row r="5486" spans="1:7" s="97" customFormat="1" x14ac:dyDescent="0.2">
      <c r="A5486" s="96"/>
      <c r="B5486" s="96"/>
      <c r="E5486" s="98"/>
      <c r="G5486" s="98"/>
    </row>
    <row r="5487" spans="1:7" s="97" customFormat="1" x14ac:dyDescent="0.2">
      <c r="A5487" s="96"/>
      <c r="B5487" s="96"/>
      <c r="E5487" s="98"/>
      <c r="G5487" s="98"/>
    </row>
    <row r="5488" spans="1:7" s="97" customFormat="1" x14ac:dyDescent="0.2">
      <c r="A5488" s="96"/>
      <c r="B5488" s="96"/>
      <c r="E5488" s="98"/>
      <c r="G5488" s="98"/>
    </row>
    <row r="5489" spans="1:7" s="97" customFormat="1" x14ac:dyDescent="0.2">
      <c r="A5489" s="96"/>
      <c r="B5489" s="96"/>
      <c r="E5489" s="98"/>
      <c r="G5489" s="98"/>
    </row>
    <row r="5490" spans="1:7" s="97" customFormat="1" x14ac:dyDescent="0.2">
      <c r="A5490" s="96"/>
      <c r="B5490" s="96"/>
      <c r="E5490" s="98"/>
      <c r="G5490" s="98"/>
    </row>
    <row r="5491" spans="1:7" s="97" customFormat="1" x14ac:dyDescent="0.2">
      <c r="A5491" s="96"/>
      <c r="B5491" s="96"/>
      <c r="E5491" s="98"/>
      <c r="G5491" s="98"/>
    </row>
    <row r="5492" spans="1:7" s="97" customFormat="1" x14ac:dyDescent="0.2">
      <c r="A5492" s="96"/>
      <c r="B5492" s="96"/>
      <c r="E5492" s="98"/>
      <c r="G5492" s="98"/>
    </row>
    <row r="5493" spans="1:7" s="97" customFormat="1" x14ac:dyDescent="0.2">
      <c r="A5493" s="96"/>
      <c r="B5493" s="96"/>
      <c r="E5493" s="98"/>
      <c r="G5493" s="98"/>
    </row>
    <row r="5494" spans="1:7" s="97" customFormat="1" x14ac:dyDescent="0.2">
      <c r="A5494" s="96"/>
      <c r="B5494" s="96"/>
      <c r="E5494" s="98"/>
      <c r="G5494" s="98"/>
    </row>
    <row r="5495" spans="1:7" s="97" customFormat="1" x14ac:dyDescent="0.2">
      <c r="A5495" s="96"/>
      <c r="B5495" s="96"/>
      <c r="E5495" s="98"/>
      <c r="G5495" s="98"/>
    </row>
    <row r="5496" spans="1:7" s="97" customFormat="1" x14ac:dyDescent="0.2">
      <c r="A5496" s="96"/>
      <c r="B5496" s="96"/>
      <c r="E5496" s="98"/>
      <c r="G5496" s="98"/>
    </row>
    <row r="5497" spans="1:7" s="97" customFormat="1" x14ac:dyDescent="0.2">
      <c r="A5497" s="96"/>
      <c r="B5497" s="96"/>
      <c r="E5497" s="98"/>
      <c r="G5497" s="98"/>
    </row>
    <row r="5498" spans="1:7" s="97" customFormat="1" x14ac:dyDescent="0.2">
      <c r="A5498" s="96"/>
      <c r="B5498" s="96"/>
      <c r="E5498" s="98"/>
      <c r="G5498" s="98"/>
    </row>
    <row r="5499" spans="1:7" s="97" customFormat="1" x14ac:dyDescent="0.2">
      <c r="A5499" s="96"/>
      <c r="B5499" s="96"/>
      <c r="E5499" s="98"/>
      <c r="G5499" s="98"/>
    </row>
    <row r="5500" spans="1:7" s="97" customFormat="1" x14ac:dyDescent="0.2">
      <c r="A5500" s="96"/>
      <c r="B5500" s="96"/>
      <c r="E5500" s="98"/>
      <c r="G5500" s="98"/>
    </row>
    <row r="5501" spans="1:7" s="97" customFormat="1" x14ac:dyDescent="0.2">
      <c r="A5501" s="96"/>
      <c r="B5501" s="96"/>
      <c r="E5501" s="98"/>
      <c r="G5501" s="98"/>
    </row>
    <row r="5502" spans="1:7" s="97" customFormat="1" x14ac:dyDescent="0.2">
      <c r="A5502" s="96"/>
      <c r="B5502" s="96"/>
      <c r="E5502" s="98"/>
      <c r="G5502" s="98"/>
    </row>
    <row r="5503" spans="1:7" s="97" customFormat="1" x14ac:dyDescent="0.2">
      <c r="A5503" s="96"/>
      <c r="B5503" s="96"/>
      <c r="E5503" s="98"/>
      <c r="G5503" s="98"/>
    </row>
    <row r="5504" spans="1:7" s="97" customFormat="1" x14ac:dyDescent="0.2">
      <c r="A5504" s="96"/>
      <c r="B5504" s="96"/>
      <c r="E5504" s="98"/>
      <c r="G5504" s="98"/>
    </row>
    <row r="5505" spans="1:7" s="97" customFormat="1" x14ac:dyDescent="0.2">
      <c r="A5505" s="96"/>
      <c r="B5505" s="96"/>
      <c r="E5505" s="98"/>
      <c r="G5505" s="98"/>
    </row>
    <row r="5506" spans="1:7" s="97" customFormat="1" x14ac:dyDescent="0.2">
      <c r="A5506" s="96"/>
      <c r="B5506" s="96"/>
      <c r="E5506" s="98"/>
      <c r="G5506" s="98"/>
    </row>
    <row r="5507" spans="1:7" s="97" customFormat="1" x14ac:dyDescent="0.2">
      <c r="A5507" s="96"/>
      <c r="B5507" s="96"/>
      <c r="E5507" s="98"/>
      <c r="G5507" s="98"/>
    </row>
    <row r="5508" spans="1:7" s="97" customFormat="1" x14ac:dyDescent="0.2">
      <c r="A5508" s="96"/>
      <c r="B5508" s="96"/>
      <c r="E5508" s="98"/>
      <c r="G5508" s="98"/>
    </row>
    <row r="5509" spans="1:7" s="97" customFormat="1" x14ac:dyDescent="0.2">
      <c r="A5509" s="96"/>
      <c r="B5509" s="96"/>
      <c r="E5509" s="98"/>
      <c r="G5509" s="98"/>
    </row>
    <row r="5510" spans="1:7" s="97" customFormat="1" x14ac:dyDescent="0.2">
      <c r="A5510" s="96"/>
      <c r="B5510" s="96"/>
      <c r="E5510" s="98"/>
      <c r="G5510" s="98"/>
    </row>
    <row r="5511" spans="1:7" s="97" customFormat="1" x14ac:dyDescent="0.2">
      <c r="A5511" s="96"/>
      <c r="B5511" s="96"/>
      <c r="E5511" s="98"/>
      <c r="G5511" s="98"/>
    </row>
    <row r="5512" spans="1:7" s="97" customFormat="1" x14ac:dyDescent="0.2">
      <c r="A5512" s="96"/>
      <c r="B5512" s="96"/>
      <c r="E5512" s="98"/>
      <c r="G5512" s="98"/>
    </row>
    <row r="5513" spans="1:7" s="97" customFormat="1" x14ac:dyDescent="0.2">
      <c r="A5513" s="96"/>
      <c r="B5513" s="96"/>
      <c r="E5513" s="98"/>
      <c r="G5513" s="98"/>
    </row>
    <row r="5514" spans="1:7" s="97" customFormat="1" x14ac:dyDescent="0.2">
      <c r="A5514" s="96"/>
      <c r="B5514" s="96"/>
      <c r="E5514" s="98"/>
      <c r="G5514" s="98"/>
    </row>
    <row r="5515" spans="1:7" s="97" customFormat="1" x14ac:dyDescent="0.2">
      <c r="A5515" s="96"/>
      <c r="B5515" s="96"/>
      <c r="E5515" s="98"/>
      <c r="G5515" s="98"/>
    </row>
    <row r="5516" spans="1:7" s="97" customFormat="1" x14ac:dyDescent="0.2">
      <c r="A5516" s="96"/>
      <c r="B5516" s="96"/>
      <c r="E5516" s="98"/>
      <c r="G5516" s="98"/>
    </row>
    <row r="5517" spans="1:7" s="97" customFormat="1" x14ac:dyDescent="0.2">
      <c r="A5517" s="96"/>
      <c r="B5517" s="96"/>
      <c r="E5517" s="98"/>
      <c r="G5517" s="98"/>
    </row>
    <row r="5518" spans="1:7" s="97" customFormat="1" x14ac:dyDescent="0.2">
      <c r="A5518" s="96"/>
      <c r="B5518" s="96"/>
      <c r="E5518" s="98"/>
      <c r="G5518" s="98"/>
    </row>
    <row r="5519" spans="1:7" s="97" customFormat="1" x14ac:dyDescent="0.2">
      <c r="A5519" s="96"/>
      <c r="B5519" s="96"/>
      <c r="E5519" s="98"/>
      <c r="G5519" s="98"/>
    </row>
    <row r="5520" spans="1:7" s="97" customFormat="1" x14ac:dyDescent="0.2">
      <c r="A5520" s="96"/>
      <c r="B5520" s="96"/>
      <c r="E5520" s="98"/>
      <c r="G5520" s="98"/>
    </row>
    <row r="5521" spans="1:7" s="97" customFormat="1" x14ac:dyDescent="0.2">
      <c r="A5521" s="96"/>
      <c r="B5521" s="96"/>
      <c r="E5521" s="98"/>
      <c r="G5521" s="98"/>
    </row>
    <row r="5522" spans="1:7" s="97" customFormat="1" x14ac:dyDescent="0.2">
      <c r="A5522" s="96"/>
      <c r="B5522" s="96"/>
      <c r="E5522" s="98"/>
      <c r="G5522" s="98"/>
    </row>
    <row r="5523" spans="1:7" s="97" customFormat="1" x14ac:dyDescent="0.2">
      <c r="A5523" s="96"/>
      <c r="B5523" s="96"/>
      <c r="E5523" s="98"/>
      <c r="G5523" s="98"/>
    </row>
    <row r="5524" spans="1:7" s="97" customFormat="1" x14ac:dyDescent="0.2">
      <c r="A5524" s="96"/>
      <c r="B5524" s="96"/>
      <c r="E5524" s="98"/>
      <c r="G5524" s="98"/>
    </row>
    <row r="5525" spans="1:7" s="97" customFormat="1" x14ac:dyDescent="0.2">
      <c r="A5525" s="96"/>
      <c r="B5525" s="96"/>
      <c r="E5525" s="98"/>
      <c r="G5525" s="98"/>
    </row>
    <row r="5526" spans="1:7" s="97" customFormat="1" x14ac:dyDescent="0.2">
      <c r="A5526" s="96"/>
      <c r="B5526" s="96"/>
      <c r="E5526" s="98"/>
      <c r="G5526" s="98"/>
    </row>
    <row r="5527" spans="1:7" s="97" customFormat="1" x14ac:dyDescent="0.2">
      <c r="A5527" s="96"/>
      <c r="B5527" s="96"/>
      <c r="E5527" s="98"/>
      <c r="G5527" s="98"/>
    </row>
    <row r="5528" spans="1:7" s="97" customFormat="1" x14ac:dyDescent="0.2">
      <c r="A5528" s="96"/>
      <c r="B5528" s="96"/>
      <c r="E5528" s="98"/>
      <c r="G5528" s="98"/>
    </row>
    <row r="5529" spans="1:7" s="97" customFormat="1" x14ac:dyDescent="0.2">
      <c r="A5529" s="96"/>
      <c r="B5529" s="96"/>
      <c r="E5529" s="98"/>
      <c r="G5529" s="98"/>
    </row>
    <row r="5530" spans="1:7" s="97" customFormat="1" x14ac:dyDescent="0.2">
      <c r="A5530" s="96"/>
      <c r="B5530" s="96"/>
      <c r="E5530" s="98"/>
      <c r="G5530" s="98"/>
    </row>
    <row r="5531" spans="1:7" s="97" customFormat="1" x14ac:dyDescent="0.2">
      <c r="A5531" s="96"/>
      <c r="B5531" s="96"/>
      <c r="E5531" s="98"/>
      <c r="G5531" s="98"/>
    </row>
    <row r="5532" spans="1:7" s="97" customFormat="1" x14ac:dyDescent="0.2">
      <c r="A5532" s="96"/>
      <c r="B5532" s="96"/>
      <c r="E5532" s="98"/>
      <c r="G5532" s="98"/>
    </row>
    <row r="5533" spans="1:7" s="97" customFormat="1" x14ac:dyDescent="0.2">
      <c r="A5533" s="96"/>
      <c r="B5533" s="96"/>
      <c r="E5533" s="98"/>
      <c r="G5533" s="98"/>
    </row>
    <row r="5534" spans="1:7" s="97" customFormat="1" x14ac:dyDescent="0.2">
      <c r="A5534" s="96"/>
      <c r="B5534" s="96"/>
      <c r="E5534" s="98"/>
      <c r="G5534" s="98"/>
    </row>
    <row r="5535" spans="1:7" s="97" customFormat="1" x14ac:dyDescent="0.2">
      <c r="A5535" s="96"/>
      <c r="B5535" s="96"/>
      <c r="E5535" s="98"/>
      <c r="G5535" s="98"/>
    </row>
    <row r="5536" spans="1:7" s="97" customFormat="1" x14ac:dyDescent="0.2">
      <c r="A5536" s="96"/>
      <c r="B5536" s="96"/>
      <c r="E5536" s="98"/>
      <c r="G5536" s="98"/>
    </row>
    <row r="5537" spans="1:7" s="97" customFormat="1" x14ac:dyDescent="0.2">
      <c r="A5537" s="96"/>
      <c r="B5537" s="96"/>
      <c r="E5537" s="98"/>
      <c r="G5537" s="98"/>
    </row>
    <row r="5538" spans="1:7" s="97" customFormat="1" x14ac:dyDescent="0.2">
      <c r="A5538" s="96"/>
      <c r="B5538" s="96"/>
      <c r="E5538" s="98"/>
      <c r="G5538" s="98"/>
    </row>
    <row r="5539" spans="1:7" s="97" customFormat="1" x14ac:dyDescent="0.2">
      <c r="A5539" s="96"/>
      <c r="B5539" s="96"/>
      <c r="E5539" s="98"/>
      <c r="G5539" s="98"/>
    </row>
    <row r="5540" spans="1:7" s="97" customFormat="1" x14ac:dyDescent="0.2">
      <c r="A5540" s="96"/>
      <c r="B5540" s="96"/>
      <c r="E5540" s="98"/>
      <c r="G5540" s="98"/>
    </row>
    <row r="5541" spans="1:7" s="97" customFormat="1" x14ac:dyDescent="0.2">
      <c r="A5541" s="96"/>
      <c r="B5541" s="96"/>
      <c r="E5541" s="98"/>
      <c r="G5541" s="98"/>
    </row>
    <row r="5542" spans="1:7" s="97" customFormat="1" x14ac:dyDescent="0.2">
      <c r="A5542" s="96"/>
      <c r="B5542" s="96"/>
      <c r="E5542" s="98"/>
      <c r="G5542" s="98"/>
    </row>
    <row r="5543" spans="1:7" s="97" customFormat="1" x14ac:dyDescent="0.2">
      <c r="A5543" s="96"/>
      <c r="B5543" s="96"/>
      <c r="E5543" s="98"/>
      <c r="G5543" s="98"/>
    </row>
    <row r="5544" spans="1:7" s="97" customFormat="1" x14ac:dyDescent="0.2">
      <c r="A5544" s="96"/>
      <c r="B5544" s="96"/>
      <c r="E5544" s="98"/>
      <c r="G5544" s="98"/>
    </row>
    <row r="5545" spans="1:7" s="97" customFormat="1" x14ac:dyDescent="0.2">
      <c r="A5545" s="96"/>
      <c r="B5545" s="96"/>
      <c r="E5545" s="98"/>
      <c r="G5545" s="98"/>
    </row>
    <row r="5546" spans="1:7" s="97" customFormat="1" x14ac:dyDescent="0.2">
      <c r="A5546" s="96"/>
      <c r="B5546" s="96"/>
      <c r="E5546" s="98"/>
      <c r="G5546" s="98"/>
    </row>
    <row r="5547" spans="1:7" s="97" customFormat="1" x14ac:dyDescent="0.2">
      <c r="A5547" s="96"/>
      <c r="B5547" s="96"/>
      <c r="E5547" s="98"/>
      <c r="G5547" s="98"/>
    </row>
    <row r="5548" spans="1:7" s="97" customFormat="1" x14ac:dyDescent="0.2">
      <c r="A5548" s="96"/>
      <c r="B5548" s="96"/>
      <c r="E5548" s="98"/>
      <c r="G5548" s="98"/>
    </row>
    <row r="5549" spans="1:7" s="97" customFormat="1" x14ac:dyDescent="0.2">
      <c r="A5549" s="96"/>
      <c r="B5549" s="96"/>
      <c r="E5549" s="98"/>
      <c r="G5549" s="98"/>
    </row>
    <row r="5550" spans="1:7" s="97" customFormat="1" x14ac:dyDescent="0.2">
      <c r="A5550" s="96"/>
      <c r="B5550" s="96"/>
      <c r="E5550" s="98"/>
      <c r="G5550" s="98"/>
    </row>
    <row r="5551" spans="1:7" s="97" customFormat="1" x14ac:dyDescent="0.2">
      <c r="A5551" s="96"/>
      <c r="B5551" s="96"/>
      <c r="E5551" s="98"/>
      <c r="G5551" s="98"/>
    </row>
    <row r="5552" spans="1:7" s="97" customFormat="1" x14ac:dyDescent="0.2">
      <c r="A5552" s="96"/>
      <c r="B5552" s="96"/>
      <c r="E5552" s="98"/>
      <c r="G5552" s="98"/>
    </row>
    <row r="5553" spans="1:7" s="97" customFormat="1" x14ac:dyDescent="0.2">
      <c r="A5553" s="96"/>
      <c r="B5553" s="96"/>
      <c r="E5553" s="98"/>
      <c r="G5553" s="98"/>
    </row>
    <row r="5554" spans="1:7" s="97" customFormat="1" x14ac:dyDescent="0.2">
      <c r="A5554" s="96"/>
      <c r="B5554" s="96"/>
      <c r="E5554" s="98"/>
      <c r="G5554" s="98"/>
    </row>
    <row r="5555" spans="1:7" s="97" customFormat="1" x14ac:dyDescent="0.2">
      <c r="A5555" s="96"/>
      <c r="B5555" s="96"/>
      <c r="E5555" s="98"/>
      <c r="G5555" s="98"/>
    </row>
    <row r="5556" spans="1:7" s="97" customFormat="1" x14ac:dyDescent="0.2">
      <c r="A5556" s="96"/>
      <c r="B5556" s="96"/>
      <c r="E5556" s="98"/>
      <c r="G5556" s="98"/>
    </row>
    <row r="5557" spans="1:7" s="97" customFormat="1" x14ac:dyDescent="0.2">
      <c r="A5557" s="96"/>
      <c r="B5557" s="96"/>
      <c r="E5557" s="98"/>
      <c r="G5557" s="98"/>
    </row>
    <row r="5558" spans="1:7" s="97" customFormat="1" x14ac:dyDescent="0.2">
      <c r="A5558" s="96"/>
      <c r="B5558" s="96"/>
      <c r="E5558" s="98"/>
      <c r="G5558" s="98"/>
    </row>
    <row r="5559" spans="1:7" s="97" customFormat="1" x14ac:dyDescent="0.2">
      <c r="A5559" s="96"/>
      <c r="B5559" s="96"/>
      <c r="E5559" s="98"/>
      <c r="G5559" s="98"/>
    </row>
    <row r="5560" spans="1:7" s="97" customFormat="1" x14ac:dyDescent="0.2">
      <c r="A5560" s="96"/>
      <c r="B5560" s="96"/>
      <c r="E5560" s="98"/>
      <c r="G5560" s="98"/>
    </row>
    <row r="5561" spans="1:7" s="97" customFormat="1" x14ac:dyDescent="0.2">
      <c r="A5561" s="96"/>
      <c r="B5561" s="96"/>
      <c r="E5561" s="98"/>
      <c r="G5561" s="98"/>
    </row>
    <row r="5562" spans="1:7" s="97" customFormat="1" x14ac:dyDescent="0.2">
      <c r="A5562" s="96"/>
      <c r="B5562" s="96"/>
      <c r="E5562" s="98"/>
      <c r="G5562" s="98"/>
    </row>
    <row r="5563" spans="1:7" s="97" customFormat="1" x14ac:dyDescent="0.2">
      <c r="A5563" s="96"/>
      <c r="B5563" s="96"/>
      <c r="E5563" s="98"/>
      <c r="G5563" s="98"/>
    </row>
    <row r="5564" spans="1:7" s="97" customFormat="1" x14ac:dyDescent="0.2">
      <c r="A5564" s="96"/>
      <c r="B5564" s="96"/>
      <c r="E5564" s="98"/>
      <c r="G5564" s="98"/>
    </row>
    <row r="5565" spans="1:7" s="97" customFormat="1" x14ac:dyDescent="0.2">
      <c r="A5565" s="96"/>
      <c r="B5565" s="96"/>
      <c r="E5565" s="98"/>
      <c r="G5565" s="98"/>
    </row>
    <row r="5566" spans="1:7" s="97" customFormat="1" x14ac:dyDescent="0.2">
      <c r="A5566" s="96"/>
      <c r="B5566" s="96"/>
      <c r="E5566" s="98"/>
      <c r="G5566" s="98"/>
    </row>
    <row r="5567" spans="1:7" s="97" customFormat="1" x14ac:dyDescent="0.2">
      <c r="A5567" s="96"/>
      <c r="B5567" s="96"/>
      <c r="E5567" s="98"/>
      <c r="G5567" s="98"/>
    </row>
    <row r="5568" spans="1:7" s="97" customFormat="1" x14ac:dyDescent="0.2">
      <c r="A5568" s="96"/>
      <c r="B5568" s="96"/>
      <c r="E5568" s="98"/>
      <c r="G5568" s="98"/>
    </row>
    <row r="5569" spans="1:7" s="97" customFormat="1" x14ac:dyDescent="0.2">
      <c r="A5569" s="96"/>
      <c r="B5569" s="96"/>
      <c r="E5569" s="98"/>
      <c r="G5569" s="98"/>
    </row>
    <row r="5570" spans="1:7" s="97" customFormat="1" x14ac:dyDescent="0.2">
      <c r="A5570" s="96"/>
      <c r="B5570" s="96"/>
      <c r="E5570" s="98"/>
      <c r="G5570" s="98"/>
    </row>
    <row r="5571" spans="1:7" s="97" customFormat="1" x14ac:dyDescent="0.2">
      <c r="A5571" s="96"/>
      <c r="B5571" s="96"/>
      <c r="E5571" s="98"/>
      <c r="G5571" s="98"/>
    </row>
    <row r="5572" spans="1:7" s="97" customFormat="1" x14ac:dyDescent="0.2">
      <c r="A5572" s="96"/>
      <c r="B5572" s="96"/>
      <c r="E5572" s="98"/>
      <c r="G5572" s="98"/>
    </row>
    <row r="5573" spans="1:7" s="97" customFormat="1" x14ac:dyDescent="0.2">
      <c r="A5573" s="96"/>
      <c r="B5573" s="96"/>
      <c r="E5573" s="98"/>
      <c r="G5573" s="98"/>
    </row>
    <row r="5574" spans="1:7" s="97" customFormat="1" x14ac:dyDescent="0.2">
      <c r="A5574" s="96"/>
      <c r="B5574" s="96"/>
      <c r="E5574" s="98"/>
      <c r="G5574" s="98"/>
    </row>
    <row r="5575" spans="1:7" s="97" customFormat="1" x14ac:dyDescent="0.2">
      <c r="A5575" s="96"/>
      <c r="B5575" s="96"/>
      <c r="E5575" s="98"/>
      <c r="G5575" s="98"/>
    </row>
    <row r="5576" spans="1:7" s="97" customFormat="1" x14ac:dyDescent="0.2">
      <c r="A5576" s="96"/>
      <c r="B5576" s="96"/>
      <c r="E5576" s="98"/>
      <c r="G5576" s="98"/>
    </row>
    <row r="5577" spans="1:7" s="97" customFormat="1" x14ac:dyDescent="0.2">
      <c r="A5577" s="96"/>
      <c r="B5577" s="96"/>
      <c r="E5577" s="98"/>
      <c r="G5577" s="98"/>
    </row>
    <row r="5578" spans="1:7" s="97" customFormat="1" x14ac:dyDescent="0.2">
      <c r="A5578" s="96"/>
      <c r="B5578" s="96"/>
      <c r="E5578" s="98"/>
      <c r="G5578" s="98"/>
    </row>
    <row r="5579" spans="1:7" s="97" customFormat="1" x14ac:dyDescent="0.2">
      <c r="A5579" s="96"/>
      <c r="B5579" s="96"/>
      <c r="E5579" s="98"/>
      <c r="G5579" s="98"/>
    </row>
    <row r="5580" spans="1:7" s="97" customFormat="1" x14ac:dyDescent="0.2">
      <c r="A5580" s="96"/>
      <c r="B5580" s="96"/>
      <c r="E5580" s="98"/>
      <c r="G5580" s="98"/>
    </row>
    <row r="5581" spans="1:7" s="97" customFormat="1" x14ac:dyDescent="0.2">
      <c r="A5581" s="96"/>
      <c r="B5581" s="96"/>
      <c r="E5581" s="98"/>
      <c r="G5581" s="98"/>
    </row>
    <row r="5582" spans="1:7" s="97" customFormat="1" x14ac:dyDescent="0.2">
      <c r="A5582" s="96"/>
      <c r="B5582" s="96"/>
      <c r="E5582" s="98"/>
      <c r="G5582" s="98"/>
    </row>
    <row r="5583" spans="1:7" s="97" customFormat="1" x14ac:dyDescent="0.2">
      <c r="A5583" s="96"/>
      <c r="B5583" s="96"/>
      <c r="E5583" s="98"/>
      <c r="G5583" s="98"/>
    </row>
    <row r="5584" spans="1:7" s="97" customFormat="1" x14ac:dyDescent="0.2">
      <c r="A5584" s="96"/>
      <c r="B5584" s="96"/>
      <c r="E5584" s="98"/>
      <c r="G5584" s="98"/>
    </row>
    <row r="5585" spans="1:7" s="97" customFormat="1" x14ac:dyDescent="0.2">
      <c r="A5585" s="96"/>
      <c r="B5585" s="96"/>
      <c r="E5585" s="98"/>
      <c r="G5585" s="98"/>
    </row>
    <row r="5586" spans="1:7" s="97" customFormat="1" x14ac:dyDescent="0.2">
      <c r="A5586" s="96"/>
      <c r="B5586" s="96"/>
      <c r="E5586" s="98"/>
      <c r="G5586" s="98"/>
    </row>
    <row r="5587" spans="1:7" s="97" customFormat="1" x14ac:dyDescent="0.2">
      <c r="A5587" s="96"/>
      <c r="B5587" s="96"/>
      <c r="E5587" s="98"/>
      <c r="G5587" s="98"/>
    </row>
    <row r="5588" spans="1:7" s="97" customFormat="1" x14ac:dyDescent="0.2">
      <c r="A5588" s="96"/>
      <c r="B5588" s="96"/>
      <c r="E5588" s="98"/>
      <c r="G5588" s="98"/>
    </row>
    <row r="5589" spans="1:7" s="97" customFormat="1" x14ac:dyDescent="0.2">
      <c r="A5589" s="96"/>
      <c r="B5589" s="96"/>
      <c r="E5589" s="98"/>
      <c r="G5589" s="98"/>
    </row>
    <row r="5590" spans="1:7" s="97" customFormat="1" x14ac:dyDescent="0.2">
      <c r="A5590" s="96"/>
      <c r="B5590" s="96"/>
      <c r="E5590" s="98"/>
      <c r="G5590" s="98"/>
    </row>
    <row r="5591" spans="1:7" s="97" customFormat="1" x14ac:dyDescent="0.2">
      <c r="A5591" s="96"/>
      <c r="B5591" s="96"/>
      <c r="E5591" s="98"/>
      <c r="G5591" s="98"/>
    </row>
    <row r="5592" spans="1:7" s="97" customFormat="1" x14ac:dyDescent="0.2">
      <c r="A5592" s="96"/>
      <c r="B5592" s="96"/>
      <c r="E5592" s="98"/>
      <c r="G5592" s="98"/>
    </row>
    <row r="5593" spans="1:7" s="97" customFormat="1" x14ac:dyDescent="0.2">
      <c r="A5593" s="96"/>
      <c r="B5593" s="96"/>
      <c r="E5593" s="98"/>
      <c r="G5593" s="98"/>
    </row>
    <row r="5594" spans="1:7" s="97" customFormat="1" x14ac:dyDescent="0.2">
      <c r="A5594" s="96"/>
      <c r="B5594" s="96"/>
      <c r="E5594" s="98"/>
      <c r="G5594" s="98"/>
    </row>
    <row r="5595" spans="1:7" s="97" customFormat="1" x14ac:dyDescent="0.2">
      <c r="A5595" s="96"/>
      <c r="B5595" s="96"/>
      <c r="E5595" s="98"/>
      <c r="G5595" s="98"/>
    </row>
    <row r="5596" spans="1:7" s="97" customFormat="1" x14ac:dyDescent="0.2">
      <c r="A5596" s="96"/>
      <c r="B5596" s="96"/>
      <c r="E5596" s="98"/>
      <c r="G5596" s="98"/>
    </row>
    <row r="5597" spans="1:7" s="97" customFormat="1" x14ac:dyDescent="0.2">
      <c r="A5597" s="96"/>
      <c r="B5597" s="96"/>
      <c r="E5597" s="98"/>
      <c r="G5597" s="98"/>
    </row>
    <row r="5598" spans="1:7" s="97" customFormat="1" x14ac:dyDescent="0.2">
      <c r="A5598" s="96"/>
      <c r="B5598" s="96"/>
      <c r="E5598" s="98"/>
      <c r="G5598" s="98"/>
    </row>
    <row r="5599" spans="1:7" s="97" customFormat="1" x14ac:dyDescent="0.2">
      <c r="A5599" s="96"/>
      <c r="B5599" s="96"/>
      <c r="E5599" s="98"/>
      <c r="G5599" s="98"/>
    </row>
    <row r="5600" spans="1:7" s="97" customFormat="1" x14ac:dyDescent="0.2">
      <c r="A5600" s="96"/>
      <c r="B5600" s="96"/>
      <c r="E5600" s="98"/>
      <c r="G5600" s="98"/>
    </row>
    <row r="5601" spans="1:7" s="97" customFormat="1" x14ac:dyDescent="0.2">
      <c r="A5601" s="96"/>
      <c r="B5601" s="96"/>
      <c r="E5601" s="98"/>
      <c r="G5601" s="98"/>
    </row>
    <row r="5602" spans="1:7" s="97" customFormat="1" x14ac:dyDescent="0.2">
      <c r="A5602" s="96"/>
      <c r="B5602" s="96"/>
      <c r="E5602" s="98"/>
      <c r="G5602" s="98"/>
    </row>
    <row r="5603" spans="1:7" s="97" customFormat="1" x14ac:dyDescent="0.2">
      <c r="A5603" s="96"/>
      <c r="B5603" s="96"/>
      <c r="E5603" s="98"/>
      <c r="G5603" s="98"/>
    </row>
    <row r="5604" spans="1:7" s="97" customFormat="1" x14ac:dyDescent="0.2">
      <c r="A5604" s="96"/>
      <c r="B5604" s="96"/>
      <c r="E5604" s="98"/>
      <c r="G5604" s="98"/>
    </row>
    <row r="5605" spans="1:7" s="97" customFormat="1" x14ac:dyDescent="0.2">
      <c r="A5605" s="96"/>
      <c r="B5605" s="96"/>
      <c r="E5605" s="98"/>
      <c r="G5605" s="98"/>
    </row>
    <row r="5606" spans="1:7" s="97" customFormat="1" x14ac:dyDescent="0.2">
      <c r="A5606" s="96"/>
      <c r="B5606" s="96"/>
      <c r="E5606" s="98"/>
      <c r="G5606" s="98"/>
    </row>
    <row r="5607" spans="1:7" s="97" customFormat="1" x14ac:dyDescent="0.2">
      <c r="A5607" s="96"/>
      <c r="B5607" s="96"/>
      <c r="E5607" s="98"/>
      <c r="G5607" s="98"/>
    </row>
    <row r="5608" spans="1:7" s="97" customFormat="1" x14ac:dyDescent="0.2">
      <c r="A5608" s="96"/>
      <c r="B5608" s="96"/>
      <c r="E5608" s="98"/>
      <c r="G5608" s="98"/>
    </row>
    <row r="5609" spans="1:7" s="97" customFormat="1" x14ac:dyDescent="0.2">
      <c r="A5609" s="96"/>
      <c r="B5609" s="96"/>
      <c r="E5609" s="98"/>
      <c r="G5609" s="98"/>
    </row>
    <row r="5610" spans="1:7" s="97" customFormat="1" x14ac:dyDescent="0.2">
      <c r="A5610" s="96"/>
      <c r="B5610" s="96"/>
      <c r="E5610" s="98"/>
      <c r="G5610" s="98"/>
    </row>
    <row r="5611" spans="1:7" s="97" customFormat="1" x14ac:dyDescent="0.2">
      <c r="A5611" s="96"/>
      <c r="B5611" s="96"/>
      <c r="E5611" s="98"/>
      <c r="G5611" s="98"/>
    </row>
    <row r="5612" spans="1:7" s="97" customFormat="1" x14ac:dyDescent="0.2">
      <c r="A5612" s="96"/>
      <c r="B5612" s="96"/>
      <c r="E5612" s="98"/>
      <c r="G5612" s="98"/>
    </row>
    <row r="5613" spans="1:7" s="97" customFormat="1" x14ac:dyDescent="0.2">
      <c r="A5613" s="96"/>
      <c r="B5613" s="96"/>
      <c r="E5613" s="98"/>
      <c r="G5613" s="98"/>
    </row>
    <row r="5614" spans="1:7" s="97" customFormat="1" x14ac:dyDescent="0.2">
      <c r="A5614" s="96"/>
      <c r="B5614" s="96"/>
      <c r="E5614" s="98"/>
      <c r="G5614" s="98"/>
    </row>
    <row r="5615" spans="1:7" s="97" customFormat="1" x14ac:dyDescent="0.2">
      <c r="A5615" s="96"/>
      <c r="B5615" s="96"/>
      <c r="E5615" s="98"/>
      <c r="G5615" s="98"/>
    </row>
    <row r="5616" spans="1:7" s="97" customFormat="1" x14ac:dyDescent="0.2">
      <c r="A5616" s="96"/>
      <c r="B5616" s="96"/>
      <c r="E5616" s="98"/>
      <c r="G5616" s="98"/>
    </row>
    <row r="5617" spans="1:7" s="97" customFormat="1" x14ac:dyDescent="0.2">
      <c r="A5617" s="96"/>
      <c r="B5617" s="96"/>
      <c r="E5617" s="98"/>
      <c r="G5617" s="98"/>
    </row>
    <row r="5618" spans="1:7" s="97" customFormat="1" x14ac:dyDescent="0.2">
      <c r="A5618" s="96"/>
      <c r="B5618" s="96"/>
      <c r="E5618" s="98"/>
      <c r="G5618" s="98"/>
    </row>
    <row r="5619" spans="1:7" s="97" customFormat="1" x14ac:dyDescent="0.2">
      <c r="A5619" s="96"/>
      <c r="B5619" s="96"/>
      <c r="E5619" s="98"/>
      <c r="G5619" s="98"/>
    </row>
    <row r="5620" spans="1:7" s="97" customFormat="1" x14ac:dyDescent="0.2">
      <c r="A5620" s="96"/>
      <c r="B5620" s="96"/>
      <c r="E5620" s="98"/>
      <c r="G5620" s="98"/>
    </row>
    <row r="5621" spans="1:7" s="97" customFormat="1" x14ac:dyDescent="0.2">
      <c r="A5621" s="96"/>
      <c r="B5621" s="96"/>
      <c r="E5621" s="98"/>
      <c r="G5621" s="98"/>
    </row>
    <row r="5622" spans="1:7" s="97" customFormat="1" x14ac:dyDescent="0.2">
      <c r="A5622" s="96"/>
      <c r="B5622" s="96"/>
      <c r="E5622" s="98"/>
      <c r="G5622" s="98"/>
    </row>
    <row r="5623" spans="1:7" s="97" customFormat="1" x14ac:dyDescent="0.2">
      <c r="A5623" s="96"/>
      <c r="B5623" s="96"/>
      <c r="E5623" s="98"/>
      <c r="G5623" s="98"/>
    </row>
    <row r="5624" spans="1:7" s="97" customFormat="1" x14ac:dyDescent="0.2">
      <c r="A5624" s="96"/>
      <c r="B5624" s="96"/>
      <c r="E5624" s="98"/>
      <c r="G5624" s="98"/>
    </row>
    <row r="5625" spans="1:7" s="97" customFormat="1" x14ac:dyDescent="0.2">
      <c r="A5625" s="96"/>
      <c r="B5625" s="96"/>
      <c r="E5625" s="98"/>
      <c r="G5625" s="98"/>
    </row>
    <row r="5626" spans="1:7" s="97" customFormat="1" x14ac:dyDescent="0.2">
      <c r="A5626" s="96"/>
      <c r="B5626" s="96"/>
      <c r="E5626" s="98"/>
      <c r="G5626" s="98"/>
    </row>
    <row r="5627" spans="1:7" s="97" customFormat="1" x14ac:dyDescent="0.2">
      <c r="A5627" s="96"/>
      <c r="B5627" s="96"/>
      <c r="E5627" s="98"/>
      <c r="G5627" s="98"/>
    </row>
    <row r="5628" spans="1:7" s="97" customFormat="1" x14ac:dyDescent="0.2">
      <c r="A5628" s="96"/>
      <c r="B5628" s="96"/>
      <c r="E5628" s="98"/>
      <c r="G5628" s="98"/>
    </row>
    <row r="5629" spans="1:7" s="97" customFormat="1" x14ac:dyDescent="0.2">
      <c r="A5629" s="96"/>
      <c r="B5629" s="96"/>
      <c r="E5629" s="98"/>
      <c r="G5629" s="98"/>
    </row>
    <row r="5630" spans="1:7" s="97" customFormat="1" x14ac:dyDescent="0.2">
      <c r="A5630" s="96"/>
      <c r="B5630" s="96"/>
      <c r="E5630" s="98"/>
      <c r="G5630" s="98"/>
    </row>
    <row r="5631" spans="1:7" s="97" customFormat="1" x14ac:dyDescent="0.2">
      <c r="A5631" s="96"/>
      <c r="B5631" s="96"/>
      <c r="E5631" s="98"/>
      <c r="G5631" s="98"/>
    </row>
    <row r="5632" spans="1:7" s="97" customFormat="1" x14ac:dyDescent="0.2">
      <c r="A5632" s="96"/>
      <c r="B5632" s="96"/>
      <c r="E5632" s="98"/>
      <c r="G5632" s="98"/>
    </row>
    <row r="5633" spans="1:7" s="97" customFormat="1" x14ac:dyDescent="0.2">
      <c r="A5633" s="96"/>
      <c r="B5633" s="96"/>
      <c r="E5633" s="98"/>
      <c r="G5633" s="98"/>
    </row>
    <row r="5634" spans="1:7" s="97" customFormat="1" x14ac:dyDescent="0.2">
      <c r="A5634" s="96"/>
      <c r="B5634" s="96"/>
      <c r="E5634" s="98"/>
      <c r="G5634" s="98"/>
    </row>
    <row r="5635" spans="1:7" s="97" customFormat="1" x14ac:dyDescent="0.2">
      <c r="A5635" s="96"/>
      <c r="B5635" s="96"/>
      <c r="E5635" s="98"/>
      <c r="G5635" s="98"/>
    </row>
    <row r="5636" spans="1:7" s="97" customFormat="1" x14ac:dyDescent="0.2">
      <c r="A5636" s="96"/>
      <c r="B5636" s="96"/>
      <c r="E5636" s="98"/>
      <c r="G5636" s="98"/>
    </row>
    <row r="5637" spans="1:7" s="97" customFormat="1" x14ac:dyDescent="0.2">
      <c r="A5637" s="96"/>
      <c r="B5637" s="96"/>
      <c r="E5637" s="98"/>
      <c r="G5637" s="98"/>
    </row>
    <row r="5638" spans="1:7" s="97" customFormat="1" x14ac:dyDescent="0.2">
      <c r="A5638" s="96"/>
      <c r="B5638" s="96"/>
      <c r="E5638" s="98"/>
      <c r="G5638" s="98"/>
    </row>
    <row r="5639" spans="1:7" s="97" customFormat="1" x14ac:dyDescent="0.2">
      <c r="A5639" s="96"/>
      <c r="B5639" s="96"/>
      <c r="E5639" s="98"/>
      <c r="G5639" s="98"/>
    </row>
    <row r="5640" spans="1:7" s="97" customFormat="1" x14ac:dyDescent="0.2">
      <c r="A5640" s="96"/>
      <c r="B5640" s="96"/>
      <c r="E5640" s="98"/>
      <c r="G5640" s="98"/>
    </row>
    <row r="5641" spans="1:7" s="97" customFormat="1" x14ac:dyDescent="0.2">
      <c r="A5641" s="96"/>
      <c r="B5641" s="96"/>
      <c r="E5641" s="98"/>
      <c r="G5641" s="98"/>
    </row>
    <row r="5642" spans="1:7" s="97" customFormat="1" x14ac:dyDescent="0.2">
      <c r="A5642" s="96"/>
      <c r="B5642" s="96"/>
      <c r="E5642" s="98"/>
      <c r="G5642" s="98"/>
    </row>
    <row r="5643" spans="1:7" s="97" customFormat="1" x14ac:dyDescent="0.2">
      <c r="A5643" s="96"/>
      <c r="B5643" s="96"/>
      <c r="E5643" s="98"/>
      <c r="G5643" s="98"/>
    </row>
    <row r="5644" spans="1:7" s="97" customFormat="1" x14ac:dyDescent="0.2">
      <c r="A5644" s="96"/>
      <c r="B5644" s="96"/>
      <c r="E5644" s="98"/>
      <c r="G5644" s="98"/>
    </row>
    <row r="5645" spans="1:7" s="97" customFormat="1" x14ac:dyDescent="0.2">
      <c r="A5645" s="96"/>
      <c r="B5645" s="96"/>
      <c r="E5645" s="98"/>
      <c r="G5645" s="98"/>
    </row>
    <row r="5646" spans="1:7" s="97" customFormat="1" x14ac:dyDescent="0.2">
      <c r="A5646" s="96"/>
      <c r="B5646" s="96"/>
      <c r="E5646" s="98"/>
      <c r="G5646" s="98"/>
    </row>
    <row r="5647" spans="1:7" s="97" customFormat="1" x14ac:dyDescent="0.2">
      <c r="A5647" s="96"/>
      <c r="B5647" s="96"/>
      <c r="E5647" s="98"/>
      <c r="G5647" s="98"/>
    </row>
    <row r="5648" spans="1:7" s="97" customFormat="1" x14ac:dyDescent="0.2">
      <c r="A5648" s="96"/>
      <c r="B5648" s="96"/>
      <c r="E5648" s="98"/>
      <c r="G5648" s="98"/>
    </row>
    <row r="5649" spans="1:7" s="97" customFormat="1" x14ac:dyDescent="0.2">
      <c r="A5649" s="96"/>
      <c r="B5649" s="96"/>
      <c r="E5649" s="98"/>
      <c r="G5649" s="98"/>
    </row>
    <row r="5650" spans="1:7" s="97" customFormat="1" x14ac:dyDescent="0.2">
      <c r="A5650" s="96"/>
      <c r="B5650" s="96"/>
      <c r="E5650" s="98"/>
      <c r="G5650" s="98"/>
    </row>
    <row r="5651" spans="1:7" s="97" customFormat="1" x14ac:dyDescent="0.2">
      <c r="A5651" s="96"/>
      <c r="B5651" s="96"/>
      <c r="E5651" s="98"/>
      <c r="G5651" s="98"/>
    </row>
    <row r="5652" spans="1:7" s="97" customFormat="1" x14ac:dyDescent="0.2">
      <c r="A5652" s="96"/>
      <c r="B5652" s="96"/>
      <c r="E5652" s="98"/>
      <c r="G5652" s="98"/>
    </row>
    <row r="5653" spans="1:7" s="97" customFormat="1" x14ac:dyDescent="0.2">
      <c r="A5653" s="96"/>
      <c r="B5653" s="96"/>
      <c r="E5653" s="98"/>
      <c r="G5653" s="98"/>
    </row>
    <row r="5654" spans="1:7" s="97" customFormat="1" x14ac:dyDescent="0.2">
      <c r="A5654" s="96"/>
      <c r="B5654" s="96"/>
      <c r="E5654" s="98"/>
      <c r="G5654" s="98"/>
    </row>
    <row r="5655" spans="1:7" s="97" customFormat="1" x14ac:dyDescent="0.2">
      <c r="A5655" s="96"/>
      <c r="B5655" s="96"/>
      <c r="E5655" s="98"/>
      <c r="G5655" s="98"/>
    </row>
    <row r="5656" spans="1:7" s="97" customFormat="1" x14ac:dyDescent="0.2">
      <c r="A5656" s="96"/>
      <c r="B5656" s="96"/>
      <c r="E5656" s="98"/>
      <c r="G5656" s="98"/>
    </row>
    <row r="5657" spans="1:7" s="97" customFormat="1" x14ac:dyDescent="0.2">
      <c r="A5657" s="96"/>
      <c r="B5657" s="96"/>
      <c r="E5657" s="98"/>
      <c r="G5657" s="98"/>
    </row>
    <row r="5658" spans="1:7" s="97" customFormat="1" x14ac:dyDescent="0.2">
      <c r="A5658" s="96"/>
      <c r="B5658" s="96"/>
      <c r="E5658" s="98"/>
      <c r="G5658" s="98"/>
    </row>
    <row r="5659" spans="1:7" s="97" customFormat="1" x14ac:dyDescent="0.2">
      <c r="A5659" s="96"/>
      <c r="B5659" s="96"/>
      <c r="E5659" s="98"/>
      <c r="G5659" s="98"/>
    </row>
    <row r="5660" spans="1:7" s="97" customFormat="1" x14ac:dyDescent="0.2">
      <c r="A5660" s="96"/>
      <c r="B5660" s="96"/>
      <c r="E5660" s="98"/>
      <c r="G5660" s="98"/>
    </row>
    <row r="5661" spans="1:7" s="97" customFormat="1" x14ac:dyDescent="0.2">
      <c r="A5661" s="96"/>
      <c r="B5661" s="96"/>
      <c r="E5661" s="98"/>
      <c r="G5661" s="98"/>
    </row>
    <row r="5662" spans="1:7" s="97" customFormat="1" x14ac:dyDescent="0.2">
      <c r="A5662" s="96"/>
      <c r="B5662" s="96"/>
      <c r="E5662" s="98"/>
      <c r="G5662" s="98"/>
    </row>
    <row r="5663" spans="1:7" s="97" customFormat="1" x14ac:dyDescent="0.2">
      <c r="A5663" s="96"/>
      <c r="B5663" s="96"/>
      <c r="E5663" s="98"/>
      <c r="G5663" s="98"/>
    </row>
    <row r="5664" spans="1:7" s="97" customFormat="1" x14ac:dyDescent="0.2">
      <c r="A5664" s="96"/>
      <c r="B5664" s="96"/>
      <c r="E5664" s="98"/>
      <c r="G5664" s="98"/>
    </row>
    <row r="5665" spans="1:7" s="97" customFormat="1" x14ac:dyDescent="0.2">
      <c r="A5665" s="96"/>
      <c r="B5665" s="96"/>
      <c r="E5665" s="98"/>
      <c r="G5665" s="98"/>
    </row>
    <row r="5666" spans="1:7" s="97" customFormat="1" x14ac:dyDescent="0.2">
      <c r="A5666" s="96"/>
      <c r="B5666" s="96"/>
      <c r="E5666" s="98"/>
      <c r="G5666" s="98"/>
    </row>
    <row r="5667" spans="1:7" s="97" customFormat="1" x14ac:dyDescent="0.2">
      <c r="A5667" s="96"/>
      <c r="B5667" s="96"/>
      <c r="E5667" s="98"/>
      <c r="G5667" s="98"/>
    </row>
    <row r="5668" spans="1:7" s="97" customFormat="1" x14ac:dyDescent="0.2">
      <c r="A5668" s="96"/>
      <c r="B5668" s="96"/>
      <c r="E5668" s="98"/>
      <c r="G5668" s="98"/>
    </row>
    <row r="5669" spans="1:7" s="97" customFormat="1" x14ac:dyDescent="0.2">
      <c r="A5669" s="96"/>
      <c r="B5669" s="96"/>
      <c r="E5669" s="98"/>
      <c r="G5669" s="98"/>
    </row>
    <row r="5670" spans="1:7" s="97" customFormat="1" x14ac:dyDescent="0.2">
      <c r="A5670" s="96"/>
      <c r="B5670" s="96"/>
      <c r="E5670" s="98"/>
      <c r="G5670" s="98"/>
    </row>
    <row r="5671" spans="1:7" s="97" customFormat="1" x14ac:dyDescent="0.2">
      <c r="A5671" s="96"/>
      <c r="B5671" s="96"/>
      <c r="E5671" s="98"/>
      <c r="G5671" s="98"/>
    </row>
    <row r="5672" spans="1:7" s="97" customFormat="1" x14ac:dyDescent="0.2">
      <c r="A5672" s="96"/>
      <c r="B5672" s="96"/>
      <c r="E5672" s="98"/>
      <c r="G5672" s="98"/>
    </row>
    <row r="5673" spans="1:7" s="97" customFormat="1" x14ac:dyDescent="0.2">
      <c r="A5673" s="96"/>
      <c r="B5673" s="96"/>
      <c r="E5673" s="98"/>
      <c r="G5673" s="98"/>
    </row>
    <row r="5674" spans="1:7" s="97" customFormat="1" x14ac:dyDescent="0.2">
      <c r="A5674" s="96"/>
      <c r="B5674" s="96"/>
      <c r="E5674" s="98"/>
      <c r="G5674" s="98"/>
    </row>
    <row r="5675" spans="1:7" s="97" customFormat="1" x14ac:dyDescent="0.2">
      <c r="A5675" s="96"/>
      <c r="B5675" s="96"/>
      <c r="E5675" s="98"/>
      <c r="G5675" s="98"/>
    </row>
    <row r="5676" spans="1:7" s="97" customFormat="1" x14ac:dyDescent="0.2">
      <c r="A5676" s="96"/>
      <c r="B5676" s="96"/>
      <c r="E5676" s="98"/>
      <c r="G5676" s="98"/>
    </row>
    <row r="5677" spans="1:7" s="97" customFormat="1" x14ac:dyDescent="0.2">
      <c r="A5677" s="96"/>
      <c r="B5677" s="96"/>
      <c r="E5677" s="98"/>
      <c r="G5677" s="98"/>
    </row>
    <row r="5678" spans="1:7" s="97" customFormat="1" x14ac:dyDescent="0.2">
      <c r="A5678" s="96"/>
      <c r="B5678" s="96"/>
      <c r="E5678" s="98"/>
      <c r="G5678" s="98"/>
    </row>
    <row r="5679" spans="1:7" s="97" customFormat="1" x14ac:dyDescent="0.2">
      <c r="A5679" s="96"/>
      <c r="B5679" s="96"/>
      <c r="E5679" s="98"/>
      <c r="G5679" s="98"/>
    </row>
    <row r="5680" spans="1:7" s="97" customFormat="1" x14ac:dyDescent="0.2">
      <c r="A5680" s="96"/>
      <c r="B5680" s="96"/>
      <c r="E5680" s="98"/>
      <c r="G5680" s="98"/>
    </row>
    <row r="5681" spans="1:7" s="97" customFormat="1" x14ac:dyDescent="0.2">
      <c r="A5681" s="96"/>
      <c r="B5681" s="96"/>
      <c r="E5681" s="98"/>
      <c r="G5681" s="98"/>
    </row>
    <row r="5682" spans="1:7" s="97" customFormat="1" x14ac:dyDescent="0.2">
      <c r="A5682" s="96"/>
      <c r="B5682" s="96"/>
      <c r="E5682" s="98"/>
      <c r="G5682" s="98"/>
    </row>
    <row r="5683" spans="1:7" s="97" customFormat="1" x14ac:dyDescent="0.2">
      <c r="A5683" s="96"/>
      <c r="B5683" s="96"/>
      <c r="E5683" s="98"/>
      <c r="G5683" s="98"/>
    </row>
    <row r="5684" spans="1:7" s="97" customFormat="1" x14ac:dyDescent="0.2">
      <c r="A5684" s="96"/>
      <c r="B5684" s="96"/>
      <c r="E5684" s="98"/>
      <c r="G5684" s="98"/>
    </row>
    <row r="5685" spans="1:7" s="97" customFormat="1" x14ac:dyDescent="0.2">
      <c r="A5685" s="96"/>
      <c r="B5685" s="96"/>
      <c r="E5685" s="98"/>
      <c r="G5685" s="98"/>
    </row>
    <row r="5686" spans="1:7" s="97" customFormat="1" x14ac:dyDescent="0.2">
      <c r="A5686" s="96"/>
      <c r="B5686" s="96"/>
      <c r="E5686" s="98"/>
      <c r="G5686" s="98"/>
    </row>
    <row r="5687" spans="1:7" s="97" customFormat="1" x14ac:dyDescent="0.2">
      <c r="A5687" s="96"/>
      <c r="B5687" s="96"/>
      <c r="E5687" s="98"/>
      <c r="G5687" s="98"/>
    </row>
    <row r="5688" spans="1:7" s="97" customFormat="1" x14ac:dyDescent="0.2">
      <c r="A5688" s="96"/>
      <c r="B5688" s="96"/>
      <c r="E5688" s="98"/>
      <c r="G5688" s="98"/>
    </row>
    <row r="5689" spans="1:7" s="97" customFormat="1" x14ac:dyDescent="0.2">
      <c r="A5689" s="96"/>
      <c r="B5689" s="96"/>
      <c r="E5689" s="98"/>
      <c r="G5689" s="98"/>
    </row>
    <row r="5690" spans="1:7" s="97" customFormat="1" x14ac:dyDescent="0.2">
      <c r="A5690" s="96"/>
      <c r="B5690" s="96"/>
      <c r="E5690" s="98"/>
      <c r="G5690" s="98"/>
    </row>
    <row r="5691" spans="1:7" s="97" customFormat="1" x14ac:dyDescent="0.2">
      <c r="A5691" s="96"/>
      <c r="B5691" s="96"/>
      <c r="E5691" s="98"/>
      <c r="G5691" s="98"/>
    </row>
    <row r="5692" spans="1:7" s="97" customFormat="1" x14ac:dyDescent="0.2">
      <c r="A5692" s="96"/>
      <c r="B5692" s="96"/>
      <c r="E5692" s="98"/>
      <c r="G5692" s="98"/>
    </row>
    <row r="5693" spans="1:7" s="97" customFormat="1" x14ac:dyDescent="0.2">
      <c r="A5693" s="96"/>
      <c r="B5693" s="96"/>
      <c r="E5693" s="98"/>
      <c r="G5693" s="98"/>
    </row>
    <row r="5694" spans="1:7" s="97" customFormat="1" x14ac:dyDescent="0.2">
      <c r="A5694" s="96"/>
      <c r="B5694" s="96"/>
      <c r="E5694" s="98"/>
      <c r="G5694" s="98"/>
    </row>
    <row r="5695" spans="1:7" s="97" customFormat="1" x14ac:dyDescent="0.2">
      <c r="A5695" s="96"/>
      <c r="B5695" s="96"/>
      <c r="E5695" s="98"/>
      <c r="G5695" s="98"/>
    </row>
    <row r="5696" spans="1:7" s="97" customFormat="1" x14ac:dyDescent="0.2">
      <c r="A5696" s="96"/>
      <c r="B5696" s="96"/>
      <c r="E5696" s="98"/>
      <c r="G5696" s="98"/>
    </row>
    <row r="5697" spans="1:7" s="97" customFormat="1" x14ac:dyDescent="0.2">
      <c r="A5697" s="96"/>
      <c r="B5697" s="96"/>
      <c r="E5697" s="98"/>
      <c r="G5697" s="98"/>
    </row>
    <row r="5698" spans="1:7" s="97" customFormat="1" x14ac:dyDescent="0.2">
      <c r="A5698" s="96"/>
      <c r="B5698" s="96"/>
      <c r="E5698" s="98"/>
      <c r="G5698" s="98"/>
    </row>
    <row r="5699" spans="1:7" s="97" customFormat="1" x14ac:dyDescent="0.2">
      <c r="A5699" s="96"/>
      <c r="B5699" s="96"/>
      <c r="E5699" s="98"/>
      <c r="G5699" s="98"/>
    </row>
    <row r="5700" spans="1:7" s="97" customFormat="1" x14ac:dyDescent="0.2">
      <c r="A5700" s="96"/>
      <c r="B5700" s="96"/>
      <c r="E5700" s="98"/>
      <c r="G5700" s="98"/>
    </row>
    <row r="5701" spans="1:7" s="97" customFormat="1" x14ac:dyDescent="0.2">
      <c r="A5701" s="96"/>
      <c r="B5701" s="96"/>
      <c r="E5701" s="98"/>
      <c r="G5701" s="98"/>
    </row>
    <row r="5702" spans="1:7" s="97" customFormat="1" x14ac:dyDescent="0.2">
      <c r="A5702" s="96"/>
      <c r="B5702" s="96"/>
      <c r="E5702" s="98"/>
      <c r="G5702" s="98"/>
    </row>
    <row r="5703" spans="1:7" s="97" customFormat="1" x14ac:dyDescent="0.2">
      <c r="A5703" s="96"/>
      <c r="B5703" s="96"/>
      <c r="E5703" s="98"/>
      <c r="G5703" s="98"/>
    </row>
    <row r="5704" spans="1:7" s="97" customFormat="1" x14ac:dyDescent="0.2">
      <c r="A5704" s="96"/>
      <c r="B5704" s="96"/>
      <c r="E5704" s="98"/>
      <c r="G5704" s="98"/>
    </row>
    <row r="5705" spans="1:7" s="97" customFormat="1" x14ac:dyDescent="0.2">
      <c r="A5705" s="96"/>
      <c r="B5705" s="96"/>
      <c r="E5705" s="98"/>
      <c r="G5705" s="98"/>
    </row>
    <row r="5706" spans="1:7" s="97" customFormat="1" x14ac:dyDescent="0.2">
      <c r="A5706" s="96"/>
      <c r="B5706" s="96"/>
      <c r="E5706" s="98"/>
      <c r="G5706" s="98"/>
    </row>
    <row r="5707" spans="1:7" s="97" customFormat="1" x14ac:dyDescent="0.2">
      <c r="A5707" s="96"/>
      <c r="B5707" s="96"/>
      <c r="E5707" s="98"/>
      <c r="G5707" s="98"/>
    </row>
    <row r="5708" spans="1:7" s="97" customFormat="1" x14ac:dyDescent="0.2">
      <c r="A5708" s="96"/>
      <c r="B5708" s="96"/>
      <c r="E5708" s="98"/>
      <c r="G5708" s="98"/>
    </row>
    <row r="5709" spans="1:7" s="97" customFormat="1" x14ac:dyDescent="0.2">
      <c r="A5709" s="96"/>
      <c r="B5709" s="96"/>
      <c r="E5709" s="98"/>
      <c r="G5709" s="98"/>
    </row>
    <row r="5710" spans="1:7" s="97" customFormat="1" x14ac:dyDescent="0.2">
      <c r="A5710" s="96"/>
      <c r="B5710" s="96"/>
      <c r="E5710" s="98"/>
      <c r="G5710" s="98"/>
    </row>
    <row r="5711" spans="1:7" s="97" customFormat="1" x14ac:dyDescent="0.2">
      <c r="A5711" s="96"/>
      <c r="B5711" s="96"/>
      <c r="E5711" s="98"/>
      <c r="G5711" s="98"/>
    </row>
    <row r="5712" spans="1:7" s="97" customFormat="1" x14ac:dyDescent="0.2">
      <c r="A5712" s="96"/>
      <c r="B5712" s="96"/>
      <c r="E5712" s="98"/>
      <c r="G5712" s="98"/>
    </row>
    <row r="5713" spans="1:7" s="97" customFormat="1" x14ac:dyDescent="0.2">
      <c r="A5713" s="96"/>
      <c r="B5713" s="96"/>
      <c r="E5713" s="98"/>
      <c r="G5713" s="98"/>
    </row>
    <row r="5714" spans="1:7" s="97" customFormat="1" x14ac:dyDescent="0.2">
      <c r="A5714" s="96"/>
      <c r="B5714" s="96"/>
      <c r="E5714" s="98"/>
      <c r="G5714" s="98"/>
    </row>
    <row r="5715" spans="1:7" s="97" customFormat="1" x14ac:dyDescent="0.2">
      <c r="A5715" s="96"/>
      <c r="B5715" s="96"/>
      <c r="E5715" s="98"/>
      <c r="G5715" s="98"/>
    </row>
    <row r="5716" spans="1:7" s="97" customFormat="1" x14ac:dyDescent="0.2">
      <c r="A5716" s="96"/>
      <c r="B5716" s="96"/>
      <c r="E5716" s="98"/>
      <c r="G5716" s="98"/>
    </row>
    <row r="5717" spans="1:7" s="97" customFormat="1" x14ac:dyDescent="0.2">
      <c r="A5717" s="96"/>
      <c r="B5717" s="96"/>
      <c r="E5717" s="98"/>
      <c r="G5717" s="98"/>
    </row>
    <row r="5718" spans="1:7" s="97" customFormat="1" x14ac:dyDescent="0.2">
      <c r="A5718" s="96"/>
      <c r="B5718" s="96"/>
      <c r="E5718" s="98"/>
      <c r="G5718" s="98"/>
    </row>
    <row r="5719" spans="1:7" s="97" customFormat="1" x14ac:dyDescent="0.2">
      <c r="A5719" s="96"/>
      <c r="B5719" s="96"/>
      <c r="E5719" s="98"/>
      <c r="G5719" s="98"/>
    </row>
    <row r="5720" spans="1:7" s="97" customFormat="1" x14ac:dyDescent="0.2">
      <c r="A5720" s="96"/>
      <c r="B5720" s="96"/>
      <c r="E5720" s="98"/>
      <c r="G5720" s="98"/>
    </row>
    <row r="5721" spans="1:7" s="97" customFormat="1" x14ac:dyDescent="0.2">
      <c r="A5721" s="96"/>
      <c r="B5721" s="96"/>
      <c r="E5721" s="98"/>
      <c r="G5721" s="98"/>
    </row>
    <row r="5722" spans="1:7" s="97" customFormat="1" x14ac:dyDescent="0.2">
      <c r="A5722" s="96"/>
      <c r="B5722" s="96"/>
      <c r="E5722" s="98"/>
      <c r="G5722" s="98"/>
    </row>
    <row r="5723" spans="1:7" s="97" customFormat="1" x14ac:dyDescent="0.2">
      <c r="A5723" s="96"/>
      <c r="B5723" s="96"/>
      <c r="E5723" s="98"/>
      <c r="G5723" s="98"/>
    </row>
    <row r="5724" spans="1:7" s="97" customFormat="1" x14ac:dyDescent="0.2">
      <c r="A5724" s="96"/>
      <c r="B5724" s="96"/>
      <c r="E5724" s="98"/>
      <c r="G5724" s="98"/>
    </row>
    <row r="5725" spans="1:7" s="97" customFormat="1" x14ac:dyDescent="0.2">
      <c r="A5725" s="96"/>
      <c r="B5725" s="96"/>
      <c r="E5725" s="98"/>
      <c r="G5725" s="98"/>
    </row>
    <row r="5726" spans="1:7" s="97" customFormat="1" x14ac:dyDescent="0.2">
      <c r="A5726" s="96"/>
      <c r="B5726" s="96"/>
      <c r="E5726" s="98"/>
      <c r="G5726" s="98"/>
    </row>
    <row r="5727" spans="1:7" s="97" customFormat="1" x14ac:dyDescent="0.2">
      <c r="A5727" s="96"/>
      <c r="B5727" s="96"/>
      <c r="E5727" s="98"/>
      <c r="G5727" s="98"/>
    </row>
    <row r="5728" spans="1:7" s="97" customFormat="1" x14ac:dyDescent="0.2">
      <c r="A5728" s="96"/>
      <c r="B5728" s="96"/>
      <c r="E5728" s="98"/>
      <c r="G5728" s="98"/>
    </row>
    <row r="5729" spans="1:7" s="97" customFormat="1" x14ac:dyDescent="0.2">
      <c r="A5729" s="96"/>
      <c r="B5729" s="96"/>
      <c r="E5729" s="98"/>
      <c r="G5729" s="98"/>
    </row>
    <row r="5730" spans="1:7" s="97" customFormat="1" x14ac:dyDescent="0.2">
      <c r="A5730" s="96"/>
      <c r="B5730" s="96"/>
      <c r="E5730" s="98"/>
      <c r="G5730" s="98"/>
    </row>
    <row r="5731" spans="1:7" s="97" customFormat="1" x14ac:dyDescent="0.2">
      <c r="A5731" s="96"/>
      <c r="B5731" s="96"/>
      <c r="E5731" s="98"/>
      <c r="G5731" s="98"/>
    </row>
    <row r="5732" spans="1:7" s="97" customFormat="1" x14ac:dyDescent="0.2">
      <c r="A5732" s="96"/>
      <c r="B5732" s="96"/>
      <c r="E5732" s="98"/>
      <c r="G5732" s="98"/>
    </row>
    <row r="5733" spans="1:7" s="97" customFormat="1" x14ac:dyDescent="0.2">
      <c r="A5733" s="96"/>
      <c r="B5733" s="96"/>
      <c r="E5733" s="98"/>
      <c r="G5733" s="98"/>
    </row>
    <row r="5734" spans="1:7" s="97" customFormat="1" x14ac:dyDescent="0.2">
      <c r="A5734" s="96"/>
      <c r="B5734" s="96"/>
      <c r="E5734" s="98"/>
      <c r="G5734" s="98"/>
    </row>
    <row r="5735" spans="1:7" s="97" customFormat="1" x14ac:dyDescent="0.2">
      <c r="A5735" s="96"/>
      <c r="B5735" s="96"/>
      <c r="E5735" s="98"/>
      <c r="G5735" s="98"/>
    </row>
    <row r="5736" spans="1:7" s="97" customFormat="1" x14ac:dyDescent="0.2">
      <c r="A5736" s="96"/>
      <c r="B5736" s="96"/>
      <c r="E5736" s="98"/>
      <c r="G5736" s="98"/>
    </row>
    <row r="5737" spans="1:7" s="97" customFormat="1" x14ac:dyDescent="0.2">
      <c r="A5737" s="96"/>
      <c r="B5737" s="96"/>
      <c r="E5737" s="98"/>
      <c r="G5737" s="98"/>
    </row>
    <row r="5738" spans="1:7" s="97" customFormat="1" x14ac:dyDescent="0.2">
      <c r="A5738" s="96"/>
      <c r="B5738" s="96"/>
      <c r="E5738" s="98"/>
      <c r="G5738" s="98"/>
    </row>
    <row r="5739" spans="1:7" s="97" customFormat="1" x14ac:dyDescent="0.2">
      <c r="A5739" s="96"/>
      <c r="B5739" s="96"/>
      <c r="E5739" s="98"/>
      <c r="G5739" s="98"/>
    </row>
    <row r="5740" spans="1:7" s="97" customFormat="1" x14ac:dyDescent="0.2">
      <c r="A5740" s="96"/>
      <c r="B5740" s="96"/>
      <c r="E5740" s="98"/>
      <c r="G5740" s="98"/>
    </row>
    <row r="5741" spans="1:7" s="97" customFormat="1" x14ac:dyDescent="0.2">
      <c r="A5741" s="96"/>
      <c r="B5741" s="96"/>
      <c r="E5741" s="98"/>
      <c r="G5741" s="98"/>
    </row>
    <row r="5742" spans="1:7" s="97" customFormat="1" x14ac:dyDescent="0.2">
      <c r="A5742" s="96"/>
      <c r="B5742" s="96"/>
      <c r="E5742" s="98"/>
      <c r="G5742" s="98"/>
    </row>
    <row r="5743" spans="1:7" s="97" customFormat="1" x14ac:dyDescent="0.2">
      <c r="A5743" s="96"/>
      <c r="B5743" s="96"/>
      <c r="E5743" s="98"/>
      <c r="G5743" s="98"/>
    </row>
    <row r="5744" spans="1:7" s="97" customFormat="1" x14ac:dyDescent="0.2">
      <c r="A5744" s="96"/>
      <c r="B5744" s="96"/>
      <c r="E5744" s="98"/>
      <c r="G5744" s="98"/>
    </row>
    <row r="5745" spans="1:7" s="97" customFormat="1" x14ac:dyDescent="0.2">
      <c r="A5745" s="96"/>
      <c r="B5745" s="96"/>
      <c r="E5745" s="98"/>
      <c r="G5745" s="98"/>
    </row>
    <row r="5746" spans="1:7" s="97" customFormat="1" x14ac:dyDescent="0.2">
      <c r="A5746" s="96"/>
      <c r="B5746" s="96"/>
      <c r="E5746" s="98"/>
      <c r="G5746" s="98"/>
    </row>
    <row r="5747" spans="1:7" s="97" customFormat="1" x14ac:dyDescent="0.2">
      <c r="A5747" s="96"/>
      <c r="B5747" s="96"/>
      <c r="E5747" s="98"/>
      <c r="G5747" s="98"/>
    </row>
    <row r="5748" spans="1:7" s="97" customFormat="1" x14ac:dyDescent="0.2">
      <c r="A5748" s="96"/>
      <c r="B5748" s="96"/>
      <c r="E5748" s="98"/>
      <c r="G5748" s="98"/>
    </row>
    <row r="5749" spans="1:7" s="97" customFormat="1" x14ac:dyDescent="0.2">
      <c r="A5749" s="96"/>
      <c r="B5749" s="96"/>
      <c r="E5749" s="98"/>
      <c r="G5749" s="98"/>
    </row>
    <row r="5750" spans="1:7" s="97" customFormat="1" x14ac:dyDescent="0.2">
      <c r="A5750" s="96"/>
      <c r="B5750" s="96"/>
      <c r="E5750" s="98"/>
      <c r="G5750" s="98"/>
    </row>
    <row r="5751" spans="1:7" s="97" customFormat="1" x14ac:dyDescent="0.2">
      <c r="A5751" s="96"/>
      <c r="B5751" s="96"/>
      <c r="E5751" s="98"/>
      <c r="G5751" s="98"/>
    </row>
    <row r="5752" spans="1:7" s="97" customFormat="1" x14ac:dyDescent="0.2">
      <c r="A5752" s="96"/>
      <c r="B5752" s="96"/>
      <c r="E5752" s="98"/>
      <c r="G5752" s="98"/>
    </row>
    <row r="5753" spans="1:7" s="97" customFormat="1" x14ac:dyDescent="0.2">
      <c r="A5753" s="96"/>
      <c r="B5753" s="96"/>
      <c r="E5753" s="98"/>
      <c r="G5753" s="98"/>
    </row>
    <row r="5754" spans="1:7" s="97" customFormat="1" x14ac:dyDescent="0.2">
      <c r="A5754" s="96"/>
      <c r="B5754" s="96"/>
      <c r="E5754" s="98"/>
      <c r="G5754" s="98"/>
    </row>
    <row r="5755" spans="1:7" s="97" customFormat="1" x14ac:dyDescent="0.2">
      <c r="A5755" s="96"/>
      <c r="B5755" s="96"/>
      <c r="E5755" s="98"/>
      <c r="G5755" s="98"/>
    </row>
    <row r="5756" spans="1:7" s="97" customFormat="1" x14ac:dyDescent="0.2">
      <c r="A5756" s="96"/>
      <c r="B5756" s="96"/>
      <c r="E5756" s="98"/>
      <c r="G5756" s="98"/>
    </row>
    <row r="5757" spans="1:7" s="97" customFormat="1" x14ac:dyDescent="0.2">
      <c r="A5757" s="96"/>
      <c r="B5757" s="96"/>
      <c r="E5757" s="98"/>
      <c r="G5757" s="98"/>
    </row>
    <row r="5758" spans="1:7" s="97" customFormat="1" x14ac:dyDescent="0.2">
      <c r="A5758" s="96"/>
      <c r="B5758" s="96"/>
      <c r="E5758" s="98"/>
      <c r="G5758" s="98"/>
    </row>
    <row r="5759" spans="1:7" s="97" customFormat="1" x14ac:dyDescent="0.2">
      <c r="A5759" s="96"/>
      <c r="B5759" s="96"/>
      <c r="E5759" s="98"/>
      <c r="G5759" s="98"/>
    </row>
    <row r="5760" spans="1:7" s="97" customFormat="1" x14ac:dyDescent="0.2">
      <c r="A5760" s="96"/>
      <c r="B5760" s="96"/>
      <c r="E5760" s="98"/>
      <c r="G5760" s="98"/>
    </row>
    <row r="5761" spans="1:7" s="97" customFormat="1" x14ac:dyDescent="0.2">
      <c r="A5761" s="96"/>
      <c r="B5761" s="96"/>
      <c r="E5761" s="98"/>
      <c r="G5761" s="98"/>
    </row>
    <row r="5762" spans="1:7" s="97" customFormat="1" x14ac:dyDescent="0.2">
      <c r="A5762" s="96"/>
      <c r="B5762" s="96"/>
      <c r="E5762" s="98"/>
      <c r="G5762" s="98"/>
    </row>
    <row r="5763" spans="1:7" s="97" customFormat="1" x14ac:dyDescent="0.2">
      <c r="A5763" s="96"/>
      <c r="B5763" s="96"/>
      <c r="E5763" s="98"/>
      <c r="G5763" s="98"/>
    </row>
    <row r="5764" spans="1:7" s="97" customFormat="1" x14ac:dyDescent="0.2">
      <c r="A5764" s="96"/>
      <c r="B5764" s="96"/>
      <c r="E5764" s="98"/>
      <c r="G5764" s="98"/>
    </row>
    <row r="5765" spans="1:7" s="97" customFormat="1" x14ac:dyDescent="0.2">
      <c r="A5765" s="96"/>
      <c r="B5765" s="96"/>
      <c r="E5765" s="98"/>
      <c r="G5765" s="98"/>
    </row>
    <row r="5766" spans="1:7" s="97" customFormat="1" x14ac:dyDescent="0.2">
      <c r="A5766" s="96"/>
      <c r="B5766" s="96"/>
      <c r="E5766" s="98"/>
      <c r="G5766" s="98"/>
    </row>
    <row r="5767" spans="1:7" s="97" customFormat="1" x14ac:dyDescent="0.2">
      <c r="A5767" s="96"/>
      <c r="B5767" s="96"/>
      <c r="E5767" s="98"/>
      <c r="G5767" s="98"/>
    </row>
    <row r="5768" spans="1:7" s="97" customFormat="1" x14ac:dyDescent="0.2">
      <c r="A5768" s="96"/>
      <c r="B5768" s="96"/>
      <c r="E5768" s="98"/>
      <c r="G5768" s="98"/>
    </row>
    <row r="5769" spans="1:7" s="97" customFormat="1" x14ac:dyDescent="0.2">
      <c r="A5769" s="96"/>
      <c r="B5769" s="96"/>
      <c r="E5769" s="98"/>
      <c r="G5769" s="98"/>
    </row>
    <row r="5770" spans="1:7" s="97" customFormat="1" x14ac:dyDescent="0.2">
      <c r="A5770" s="96"/>
      <c r="B5770" s="96"/>
      <c r="E5770" s="98"/>
      <c r="G5770" s="98"/>
    </row>
    <row r="5771" spans="1:7" s="97" customFormat="1" x14ac:dyDescent="0.2">
      <c r="A5771" s="96"/>
      <c r="B5771" s="96"/>
      <c r="E5771" s="98"/>
      <c r="G5771" s="98"/>
    </row>
    <row r="5772" spans="1:7" s="97" customFormat="1" x14ac:dyDescent="0.2">
      <c r="A5772" s="96"/>
      <c r="B5772" s="96"/>
      <c r="E5772" s="98"/>
      <c r="G5772" s="98"/>
    </row>
    <row r="5773" spans="1:7" s="97" customFormat="1" x14ac:dyDescent="0.2">
      <c r="A5773" s="96"/>
      <c r="B5773" s="96"/>
      <c r="E5773" s="98"/>
      <c r="G5773" s="98"/>
    </row>
    <row r="5774" spans="1:7" s="97" customFormat="1" x14ac:dyDescent="0.2">
      <c r="A5774" s="96"/>
      <c r="B5774" s="96"/>
      <c r="E5774" s="98"/>
      <c r="G5774" s="98"/>
    </row>
    <row r="5775" spans="1:7" s="97" customFormat="1" x14ac:dyDescent="0.2">
      <c r="A5775" s="96"/>
      <c r="B5775" s="96"/>
      <c r="E5775" s="98"/>
      <c r="G5775" s="98"/>
    </row>
    <row r="5776" spans="1:7" s="97" customFormat="1" x14ac:dyDescent="0.2">
      <c r="A5776" s="96"/>
      <c r="B5776" s="96"/>
      <c r="E5776" s="98"/>
      <c r="G5776" s="98"/>
    </row>
    <row r="5777" spans="1:7" s="97" customFormat="1" x14ac:dyDescent="0.2">
      <c r="A5777" s="96"/>
      <c r="B5777" s="96"/>
      <c r="E5777" s="98"/>
      <c r="G5777" s="98"/>
    </row>
    <row r="5778" spans="1:7" s="97" customFormat="1" x14ac:dyDescent="0.2">
      <c r="A5778" s="96"/>
      <c r="B5778" s="96"/>
      <c r="E5778" s="98"/>
      <c r="G5778" s="98"/>
    </row>
    <row r="5779" spans="1:7" s="97" customFormat="1" x14ac:dyDescent="0.2">
      <c r="A5779" s="96"/>
      <c r="B5779" s="96"/>
      <c r="E5779" s="98"/>
      <c r="G5779" s="98"/>
    </row>
    <row r="5780" spans="1:7" s="97" customFormat="1" x14ac:dyDescent="0.2">
      <c r="A5780" s="96"/>
      <c r="B5780" s="96"/>
      <c r="E5780" s="98"/>
      <c r="G5780" s="98"/>
    </row>
    <row r="5781" spans="1:7" s="97" customFormat="1" x14ac:dyDescent="0.2">
      <c r="A5781" s="96"/>
      <c r="B5781" s="96"/>
      <c r="E5781" s="98"/>
      <c r="G5781" s="98"/>
    </row>
    <row r="5782" spans="1:7" s="97" customFormat="1" x14ac:dyDescent="0.2">
      <c r="A5782" s="96"/>
      <c r="B5782" s="96"/>
      <c r="E5782" s="98"/>
      <c r="G5782" s="98"/>
    </row>
    <row r="5783" spans="1:7" s="97" customFormat="1" x14ac:dyDescent="0.2">
      <c r="A5783" s="96"/>
      <c r="B5783" s="96"/>
      <c r="E5783" s="98"/>
      <c r="G5783" s="98"/>
    </row>
    <row r="5784" spans="1:7" s="97" customFormat="1" x14ac:dyDescent="0.2">
      <c r="A5784" s="96"/>
      <c r="B5784" s="96"/>
      <c r="E5784" s="98"/>
      <c r="G5784" s="98"/>
    </row>
    <row r="5785" spans="1:7" s="97" customFormat="1" x14ac:dyDescent="0.2">
      <c r="A5785" s="96"/>
      <c r="B5785" s="96"/>
      <c r="E5785" s="98"/>
      <c r="G5785" s="98"/>
    </row>
    <row r="5786" spans="1:7" s="97" customFormat="1" x14ac:dyDescent="0.2">
      <c r="A5786" s="96"/>
      <c r="B5786" s="96"/>
      <c r="E5786" s="98"/>
      <c r="G5786" s="98"/>
    </row>
    <row r="5787" spans="1:7" s="97" customFormat="1" x14ac:dyDescent="0.2">
      <c r="A5787" s="96"/>
      <c r="B5787" s="96"/>
      <c r="E5787" s="98"/>
      <c r="G5787" s="98"/>
    </row>
    <row r="5788" spans="1:7" s="97" customFormat="1" x14ac:dyDescent="0.2">
      <c r="A5788" s="96"/>
      <c r="B5788" s="96"/>
      <c r="E5788" s="98"/>
      <c r="G5788" s="98"/>
    </row>
    <row r="5789" spans="1:7" s="97" customFormat="1" x14ac:dyDescent="0.2">
      <c r="A5789" s="96"/>
      <c r="B5789" s="96"/>
      <c r="E5789" s="98"/>
      <c r="G5789" s="98"/>
    </row>
    <row r="5790" spans="1:7" s="97" customFormat="1" x14ac:dyDescent="0.2">
      <c r="A5790" s="96"/>
      <c r="B5790" s="96"/>
      <c r="E5790" s="98"/>
      <c r="G5790" s="98"/>
    </row>
    <row r="5791" spans="1:7" s="97" customFormat="1" x14ac:dyDescent="0.2">
      <c r="A5791" s="96"/>
      <c r="B5791" s="96"/>
      <c r="E5791" s="98"/>
      <c r="G5791" s="98"/>
    </row>
    <row r="5792" spans="1:7" s="97" customFormat="1" x14ac:dyDescent="0.2">
      <c r="A5792" s="96"/>
      <c r="B5792" s="96"/>
      <c r="E5792" s="98"/>
      <c r="G5792" s="98"/>
    </row>
    <row r="5793" spans="1:7" s="97" customFormat="1" x14ac:dyDescent="0.2">
      <c r="A5793" s="96"/>
      <c r="B5793" s="96"/>
      <c r="E5793" s="98"/>
      <c r="G5793" s="98"/>
    </row>
    <row r="5794" spans="1:7" s="97" customFormat="1" x14ac:dyDescent="0.2">
      <c r="A5794" s="96"/>
      <c r="B5794" s="96"/>
      <c r="E5794" s="98"/>
      <c r="G5794" s="98"/>
    </row>
    <row r="5795" spans="1:7" s="97" customFormat="1" x14ac:dyDescent="0.2">
      <c r="A5795" s="96"/>
      <c r="B5795" s="96"/>
      <c r="E5795" s="98"/>
      <c r="G5795" s="98"/>
    </row>
    <row r="5796" spans="1:7" s="97" customFormat="1" x14ac:dyDescent="0.2">
      <c r="A5796" s="96"/>
      <c r="B5796" s="96"/>
      <c r="E5796" s="98"/>
      <c r="G5796" s="98"/>
    </row>
    <row r="5797" spans="1:7" s="97" customFormat="1" x14ac:dyDescent="0.2">
      <c r="A5797" s="96"/>
      <c r="B5797" s="96"/>
      <c r="E5797" s="98"/>
      <c r="G5797" s="98"/>
    </row>
    <row r="5798" spans="1:7" s="97" customFormat="1" x14ac:dyDescent="0.2">
      <c r="A5798" s="96"/>
      <c r="B5798" s="96"/>
      <c r="E5798" s="98"/>
      <c r="G5798" s="98"/>
    </row>
    <row r="5799" spans="1:7" s="97" customFormat="1" x14ac:dyDescent="0.2">
      <c r="A5799" s="96"/>
      <c r="B5799" s="96"/>
      <c r="E5799" s="98"/>
      <c r="G5799" s="98"/>
    </row>
    <row r="5800" spans="1:7" s="97" customFormat="1" x14ac:dyDescent="0.2">
      <c r="A5800" s="96"/>
      <c r="B5800" s="96"/>
      <c r="E5800" s="98"/>
      <c r="G5800" s="98"/>
    </row>
    <row r="5801" spans="1:7" s="97" customFormat="1" x14ac:dyDescent="0.2">
      <c r="A5801" s="96"/>
      <c r="B5801" s="96"/>
      <c r="E5801" s="98"/>
      <c r="G5801" s="98"/>
    </row>
    <row r="5802" spans="1:7" s="97" customFormat="1" x14ac:dyDescent="0.2">
      <c r="A5802" s="96"/>
      <c r="B5802" s="96"/>
      <c r="E5802" s="98"/>
      <c r="G5802" s="98"/>
    </row>
    <row r="5803" spans="1:7" s="97" customFormat="1" x14ac:dyDescent="0.2">
      <c r="A5803" s="96"/>
      <c r="B5803" s="96"/>
      <c r="E5803" s="98"/>
      <c r="G5803" s="98"/>
    </row>
    <row r="5804" spans="1:7" s="97" customFormat="1" x14ac:dyDescent="0.2">
      <c r="A5804" s="96"/>
      <c r="B5804" s="96"/>
      <c r="E5804" s="98"/>
      <c r="G5804" s="98"/>
    </row>
    <row r="5805" spans="1:7" s="97" customFormat="1" x14ac:dyDescent="0.2">
      <c r="A5805" s="96"/>
      <c r="B5805" s="96"/>
      <c r="E5805" s="98"/>
      <c r="G5805" s="98"/>
    </row>
    <row r="5806" spans="1:7" s="97" customFormat="1" x14ac:dyDescent="0.2">
      <c r="A5806" s="96"/>
      <c r="B5806" s="96"/>
      <c r="E5806" s="98"/>
      <c r="G5806" s="98"/>
    </row>
    <row r="5807" spans="1:7" s="97" customFormat="1" x14ac:dyDescent="0.2">
      <c r="A5807" s="96"/>
      <c r="B5807" s="96"/>
      <c r="E5807" s="98"/>
      <c r="G5807" s="98"/>
    </row>
    <row r="5808" spans="1:7" s="97" customFormat="1" x14ac:dyDescent="0.2">
      <c r="A5808" s="96"/>
      <c r="B5808" s="96"/>
      <c r="E5808" s="98"/>
      <c r="G5808" s="98"/>
    </row>
    <row r="5809" spans="1:7" s="97" customFormat="1" x14ac:dyDescent="0.2">
      <c r="A5809" s="96"/>
      <c r="B5809" s="96"/>
      <c r="E5809" s="98"/>
      <c r="G5809" s="98"/>
    </row>
    <row r="5810" spans="1:7" s="97" customFormat="1" x14ac:dyDescent="0.2">
      <c r="A5810" s="96"/>
      <c r="B5810" s="96"/>
      <c r="E5810" s="98"/>
      <c r="G5810" s="98"/>
    </row>
    <row r="5811" spans="1:7" s="97" customFormat="1" x14ac:dyDescent="0.2">
      <c r="A5811" s="96"/>
      <c r="B5811" s="96"/>
      <c r="E5811" s="98"/>
      <c r="G5811" s="98"/>
    </row>
    <row r="5812" spans="1:7" s="97" customFormat="1" x14ac:dyDescent="0.2">
      <c r="A5812" s="96"/>
      <c r="B5812" s="96"/>
      <c r="E5812" s="98"/>
      <c r="G5812" s="98"/>
    </row>
    <row r="5813" spans="1:7" s="97" customFormat="1" x14ac:dyDescent="0.2">
      <c r="A5813" s="96"/>
      <c r="B5813" s="96"/>
      <c r="E5813" s="98"/>
      <c r="G5813" s="98"/>
    </row>
    <row r="5814" spans="1:7" s="97" customFormat="1" x14ac:dyDescent="0.2">
      <c r="A5814" s="96"/>
      <c r="B5814" s="96"/>
      <c r="E5814" s="98"/>
      <c r="G5814" s="98"/>
    </row>
    <row r="5815" spans="1:7" s="97" customFormat="1" x14ac:dyDescent="0.2">
      <c r="A5815" s="96"/>
      <c r="B5815" s="96"/>
      <c r="E5815" s="98"/>
      <c r="G5815" s="98"/>
    </row>
    <row r="5816" spans="1:7" s="97" customFormat="1" x14ac:dyDescent="0.2">
      <c r="A5816" s="96"/>
      <c r="B5816" s="96"/>
      <c r="E5816" s="98"/>
      <c r="G5816" s="98"/>
    </row>
    <row r="5817" spans="1:7" s="97" customFormat="1" x14ac:dyDescent="0.2">
      <c r="A5817" s="96"/>
      <c r="B5817" s="96"/>
      <c r="E5817" s="98"/>
      <c r="G5817" s="98"/>
    </row>
    <row r="5818" spans="1:7" s="97" customFormat="1" x14ac:dyDescent="0.2">
      <c r="A5818" s="96"/>
      <c r="B5818" s="96"/>
      <c r="E5818" s="98"/>
      <c r="G5818" s="98"/>
    </row>
    <row r="5819" spans="1:7" s="97" customFormat="1" x14ac:dyDescent="0.2">
      <c r="A5819" s="96"/>
      <c r="B5819" s="96"/>
      <c r="E5819" s="98"/>
      <c r="G5819" s="98"/>
    </row>
    <row r="5820" spans="1:7" s="97" customFormat="1" x14ac:dyDescent="0.2">
      <c r="A5820" s="96"/>
      <c r="B5820" s="96"/>
      <c r="E5820" s="98"/>
      <c r="G5820" s="98"/>
    </row>
    <row r="5821" spans="1:7" s="97" customFormat="1" x14ac:dyDescent="0.2">
      <c r="A5821" s="96"/>
      <c r="B5821" s="96"/>
      <c r="E5821" s="98"/>
      <c r="G5821" s="98"/>
    </row>
    <row r="5822" spans="1:7" s="97" customFormat="1" x14ac:dyDescent="0.2">
      <c r="A5822" s="96"/>
      <c r="B5822" s="96"/>
      <c r="E5822" s="98"/>
      <c r="G5822" s="98"/>
    </row>
    <row r="5823" spans="1:7" s="97" customFormat="1" x14ac:dyDescent="0.2">
      <c r="A5823" s="96"/>
      <c r="B5823" s="96"/>
      <c r="E5823" s="98"/>
      <c r="G5823" s="98"/>
    </row>
    <row r="5824" spans="1:7" s="97" customFormat="1" x14ac:dyDescent="0.2">
      <c r="A5824" s="96"/>
      <c r="B5824" s="96"/>
      <c r="E5824" s="98"/>
      <c r="G5824" s="98"/>
    </row>
    <row r="5825" spans="1:7" s="97" customFormat="1" x14ac:dyDescent="0.2">
      <c r="A5825" s="96"/>
      <c r="B5825" s="96"/>
      <c r="E5825" s="98"/>
      <c r="G5825" s="98"/>
    </row>
    <row r="5826" spans="1:7" s="97" customFormat="1" x14ac:dyDescent="0.2">
      <c r="A5826" s="96"/>
      <c r="B5826" s="96"/>
      <c r="E5826" s="98"/>
      <c r="G5826" s="98"/>
    </row>
    <row r="5827" spans="1:7" s="97" customFormat="1" x14ac:dyDescent="0.2">
      <c r="A5827" s="96"/>
      <c r="B5827" s="96"/>
      <c r="E5827" s="98"/>
      <c r="G5827" s="98"/>
    </row>
    <row r="5828" spans="1:7" s="97" customFormat="1" x14ac:dyDescent="0.2">
      <c r="A5828" s="96"/>
      <c r="B5828" s="96"/>
      <c r="E5828" s="98"/>
      <c r="G5828" s="98"/>
    </row>
    <row r="5829" spans="1:7" s="97" customFormat="1" x14ac:dyDescent="0.2">
      <c r="A5829" s="96"/>
      <c r="B5829" s="96"/>
      <c r="E5829" s="98"/>
      <c r="G5829" s="98"/>
    </row>
    <row r="5830" spans="1:7" s="97" customFormat="1" x14ac:dyDescent="0.2">
      <c r="A5830" s="96"/>
      <c r="B5830" s="96"/>
      <c r="E5830" s="98"/>
      <c r="G5830" s="98"/>
    </row>
    <row r="5831" spans="1:7" s="97" customFormat="1" x14ac:dyDescent="0.2">
      <c r="A5831" s="96"/>
      <c r="B5831" s="96"/>
      <c r="E5831" s="98"/>
      <c r="G5831" s="98"/>
    </row>
    <row r="5832" spans="1:7" s="97" customFormat="1" x14ac:dyDescent="0.2">
      <c r="A5832" s="96"/>
      <c r="B5832" s="96"/>
      <c r="E5832" s="98"/>
      <c r="G5832" s="98"/>
    </row>
    <row r="5833" spans="1:7" s="97" customFormat="1" x14ac:dyDescent="0.2">
      <c r="A5833" s="96"/>
      <c r="B5833" s="96"/>
      <c r="E5833" s="98"/>
      <c r="G5833" s="98"/>
    </row>
    <row r="5834" spans="1:7" s="97" customFormat="1" x14ac:dyDescent="0.2">
      <c r="A5834" s="96"/>
      <c r="B5834" s="96"/>
      <c r="E5834" s="98"/>
      <c r="G5834" s="98"/>
    </row>
    <row r="5835" spans="1:7" s="97" customFormat="1" x14ac:dyDescent="0.2">
      <c r="A5835" s="96"/>
      <c r="B5835" s="96"/>
      <c r="E5835" s="98"/>
      <c r="G5835" s="98"/>
    </row>
    <row r="5836" spans="1:7" s="97" customFormat="1" x14ac:dyDescent="0.2">
      <c r="A5836" s="96"/>
      <c r="B5836" s="96"/>
      <c r="E5836" s="98"/>
      <c r="G5836" s="98"/>
    </row>
    <row r="5837" spans="1:7" s="97" customFormat="1" x14ac:dyDescent="0.2">
      <c r="A5837" s="96"/>
      <c r="B5837" s="96"/>
      <c r="E5837" s="98"/>
      <c r="G5837" s="98"/>
    </row>
    <row r="5838" spans="1:7" s="97" customFormat="1" x14ac:dyDescent="0.2">
      <c r="A5838" s="96"/>
      <c r="B5838" s="96"/>
      <c r="E5838" s="98"/>
      <c r="G5838" s="98"/>
    </row>
    <row r="5839" spans="1:7" s="97" customFormat="1" x14ac:dyDescent="0.2">
      <c r="A5839" s="96"/>
      <c r="B5839" s="96"/>
      <c r="E5839" s="98"/>
      <c r="G5839" s="98"/>
    </row>
    <row r="5840" spans="1:7" s="97" customFormat="1" x14ac:dyDescent="0.2">
      <c r="A5840" s="96"/>
      <c r="B5840" s="96"/>
      <c r="E5840" s="98"/>
      <c r="G5840" s="98"/>
    </row>
    <row r="5841" spans="1:7" s="97" customFormat="1" x14ac:dyDescent="0.2">
      <c r="A5841" s="96"/>
      <c r="B5841" s="96"/>
      <c r="E5841" s="98"/>
      <c r="G5841" s="98"/>
    </row>
    <row r="5842" spans="1:7" s="97" customFormat="1" x14ac:dyDescent="0.2">
      <c r="A5842" s="96"/>
      <c r="B5842" s="96"/>
      <c r="E5842" s="98"/>
      <c r="G5842" s="98"/>
    </row>
    <row r="5843" spans="1:7" s="97" customFormat="1" x14ac:dyDescent="0.2">
      <c r="A5843" s="96"/>
      <c r="B5843" s="96"/>
      <c r="E5843" s="98"/>
      <c r="G5843" s="98"/>
    </row>
    <row r="5844" spans="1:7" s="97" customFormat="1" x14ac:dyDescent="0.2">
      <c r="A5844" s="96"/>
      <c r="B5844" s="96"/>
      <c r="E5844" s="98"/>
      <c r="G5844" s="98"/>
    </row>
    <row r="5845" spans="1:7" s="97" customFormat="1" x14ac:dyDescent="0.2">
      <c r="A5845" s="96"/>
      <c r="B5845" s="96"/>
      <c r="E5845" s="98"/>
      <c r="G5845" s="98"/>
    </row>
    <row r="5846" spans="1:7" s="97" customFormat="1" x14ac:dyDescent="0.2">
      <c r="A5846" s="96"/>
      <c r="B5846" s="96"/>
      <c r="E5846" s="98"/>
      <c r="G5846" s="98"/>
    </row>
    <row r="5847" spans="1:7" s="97" customFormat="1" x14ac:dyDescent="0.2">
      <c r="A5847" s="96"/>
      <c r="B5847" s="96"/>
      <c r="E5847" s="98"/>
      <c r="G5847" s="98"/>
    </row>
    <row r="5848" spans="1:7" s="97" customFormat="1" x14ac:dyDescent="0.2">
      <c r="A5848" s="96"/>
      <c r="B5848" s="96"/>
      <c r="E5848" s="98"/>
      <c r="G5848" s="98"/>
    </row>
    <row r="5849" spans="1:7" s="97" customFormat="1" x14ac:dyDescent="0.2">
      <c r="A5849" s="96"/>
      <c r="B5849" s="96"/>
      <c r="E5849" s="98"/>
      <c r="G5849" s="98"/>
    </row>
    <row r="5850" spans="1:7" s="97" customFormat="1" x14ac:dyDescent="0.2">
      <c r="A5850" s="96"/>
      <c r="B5850" s="96"/>
      <c r="E5850" s="98"/>
      <c r="G5850" s="98"/>
    </row>
    <row r="5851" spans="1:7" s="97" customFormat="1" x14ac:dyDescent="0.2">
      <c r="A5851" s="96"/>
      <c r="B5851" s="96"/>
      <c r="E5851" s="98"/>
      <c r="G5851" s="98"/>
    </row>
    <row r="5852" spans="1:7" s="97" customFormat="1" x14ac:dyDescent="0.2">
      <c r="A5852" s="96"/>
      <c r="B5852" s="96"/>
      <c r="E5852" s="98"/>
      <c r="G5852" s="98"/>
    </row>
    <row r="5853" spans="1:7" s="97" customFormat="1" x14ac:dyDescent="0.2">
      <c r="A5853" s="96"/>
      <c r="B5853" s="96"/>
      <c r="E5853" s="98"/>
      <c r="G5853" s="98"/>
    </row>
    <row r="5854" spans="1:7" s="97" customFormat="1" x14ac:dyDescent="0.2">
      <c r="A5854" s="96"/>
      <c r="B5854" s="96"/>
      <c r="E5854" s="98"/>
      <c r="G5854" s="98"/>
    </row>
    <row r="5855" spans="1:7" s="97" customFormat="1" x14ac:dyDescent="0.2">
      <c r="A5855" s="96"/>
      <c r="B5855" s="96"/>
      <c r="E5855" s="98"/>
      <c r="G5855" s="98"/>
    </row>
    <row r="5856" spans="1:7" s="97" customFormat="1" x14ac:dyDescent="0.2">
      <c r="A5856" s="96"/>
      <c r="B5856" s="96"/>
      <c r="E5856" s="98"/>
      <c r="G5856" s="98"/>
    </row>
    <row r="5857" spans="1:7" s="97" customFormat="1" x14ac:dyDescent="0.2">
      <c r="A5857" s="96"/>
      <c r="B5857" s="96"/>
      <c r="E5857" s="98"/>
      <c r="G5857" s="98"/>
    </row>
    <row r="5858" spans="1:7" s="97" customFormat="1" x14ac:dyDescent="0.2">
      <c r="A5858" s="96"/>
      <c r="B5858" s="96"/>
      <c r="E5858" s="98"/>
      <c r="G5858" s="98"/>
    </row>
    <row r="5859" spans="1:7" s="97" customFormat="1" x14ac:dyDescent="0.2">
      <c r="A5859" s="96"/>
      <c r="B5859" s="96"/>
      <c r="E5859" s="98"/>
      <c r="G5859" s="98"/>
    </row>
    <row r="5860" spans="1:7" s="97" customFormat="1" x14ac:dyDescent="0.2">
      <c r="A5860" s="96"/>
      <c r="B5860" s="96"/>
      <c r="E5860" s="98"/>
      <c r="G5860" s="98"/>
    </row>
    <row r="5861" spans="1:7" s="97" customFormat="1" x14ac:dyDescent="0.2">
      <c r="A5861" s="96"/>
      <c r="B5861" s="96"/>
      <c r="E5861" s="98"/>
      <c r="G5861" s="98"/>
    </row>
    <row r="5862" spans="1:7" s="97" customFormat="1" x14ac:dyDescent="0.2">
      <c r="A5862" s="96"/>
      <c r="B5862" s="96"/>
      <c r="E5862" s="98"/>
      <c r="G5862" s="98"/>
    </row>
    <row r="5863" spans="1:7" s="97" customFormat="1" x14ac:dyDescent="0.2">
      <c r="A5863" s="96"/>
      <c r="B5863" s="96"/>
      <c r="E5863" s="98"/>
      <c r="G5863" s="98"/>
    </row>
    <row r="5864" spans="1:7" s="97" customFormat="1" x14ac:dyDescent="0.2">
      <c r="A5864" s="96"/>
      <c r="B5864" s="96"/>
      <c r="E5864" s="98"/>
      <c r="G5864" s="98"/>
    </row>
    <row r="5865" spans="1:7" s="97" customFormat="1" x14ac:dyDescent="0.2">
      <c r="A5865" s="96"/>
      <c r="B5865" s="96"/>
      <c r="E5865" s="98"/>
      <c r="G5865" s="98"/>
    </row>
    <row r="5866" spans="1:7" s="97" customFormat="1" x14ac:dyDescent="0.2">
      <c r="A5866" s="96"/>
      <c r="B5866" s="96"/>
      <c r="E5866" s="98"/>
      <c r="G5866" s="98"/>
    </row>
    <row r="5867" spans="1:7" s="97" customFormat="1" x14ac:dyDescent="0.2">
      <c r="A5867" s="96"/>
      <c r="B5867" s="96"/>
      <c r="E5867" s="98"/>
      <c r="G5867" s="98"/>
    </row>
    <row r="5868" spans="1:7" s="97" customFormat="1" x14ac:dyDescent="0.2">
      <c r="A5868" s="96"/>
      <c r="B5868" s="96"/>
      <c r="E5868" s="98"/>
      <c r="G5868" s="98"/>
    </row>
    <row r="5869" spans="1:7" s="97" customFormat="1" x14ac:dyDescent="0.2">
      <c r="A5869" s="96"/>
      <c r="B5869" s="96"/>
      <c r="E5869" s="98"/>
      <c r="G5869" s="98"/>
    </row>
    <row r="5870" spans="1:7" s="97" customFormat="1" x14ac:dyDescent="0.2">
      <c r="A5870" s="96"/>
      <c r="B5870" s="96"/>
      <c r="E5870" s="98"/>
      <c r="G5870" s="98"/>
    </row>
    <row r="5871" spans="1:7" s="97" customFormat="1" x14ac:dyDescent="0.2">
      <c r="A5871" s="96"/>
      <c r="B5871" s="96"/>
      <c r="E5871" s="98"/>
      <c r="G5871" s="98"/>
    </row>
    <row r="5872" spans="1:7" s="97" customFormat="1" x14ac:dyDescent="0.2">
      <c r="A5872" s="96"/>
      <c r="B5872" s="96"/>
      <c r="E5872" s="98"/>
      <c r="G5872" s="98"/>
    </row>
    <row r="5873" spans="1:7" s="97" customFormat="1" x14ac:dyDescent="0.2">
      <c r="A5873" s="96"/>
      <c r="B5873" s="96"/>
      <c r="E5873" s="98"/>
      <c r="G5873" s="98"/>
    </row>
    <row r="5874" spans="1:7" s="97" customFormat="1" x14ac:dyDescent="0.2">
      <c r="A5874" s="96"/>
      <c r="B5874" s="96"/>
      <c r="E5874" s="98"/>
      <c r="G5874" s="98"/>
    </row>
    <row r="5875" spans="1:7" s="97" customFormat="1" x14ac:dyDescent="0.2">
      <c r="A5875" s="96"/>
      <c r="B5875" s="96"/>
      <c r="E5875" s="98"/>
      <c r="G5875" s="98"/>
    </row>
    <row r="5876" spans="1:7" s="97" customFormat="1" x14ac:dyDescent="0.2">
      <c r="A5876" s="96"/>
      <c r="B5876" s="96"/>
      <c r="E5876" s="98"/>
      <c r="G5876" s="98"/>
    </row>
    <row r="5877" spans="1:7" s="97" customFormat="1" x14ac:dyDescent="0.2">
      <c r="A5877" s="96"/>
      <c r="B5877" s="96"/>
      <c r="E5877" s="98"/>
      <c r="G5877" s="98"/>
    </row>
    <row r="5878" spans="1:7" s="97" customFormat="1" x14ac:dyDescent="0.2">
      <c r="A5878" s="96"/>
      <c r="B5878" s="96"/>
      <c r="E5878" s="98"/>
      <c r="G5878" s="98"/>
    </row>
    <row r="5879" spans="1:7" s="97" customFormat="1" x14ac:dyDescent="0.2">
      <c r="A5879" s="96"/>
      <c r="B5879" s="96"/>
      <c r="E5879" s="98"/>
      <c r="G5879" s="98"/>
    </row>
    <row r="5880" spans="1:7" s="97" customFormat="1" x14ac:dyDescent="0.2">
      <c r="A5880" s="96"/>
      <c r="B5880" s="96"/>
      <c r="E5880" s="98"/>
      <c r="G5880" s="98"/>
    </row>
    <row r="5881" spans="1:7" s="97" customFormat="1" x14ac:dyDescent="0.2">
      <c r="A5881" s="96"/>
      <c r="B5881" s="96"/>
      <c r="E5881" s="98"/>
      <c r="G5881" s="98"/>
    </row>
    <row r="5882" spans="1:7" s="97" customFormat="1" x14ac:dyDescent="0.2">
      <c r="A5882" s="96"/>
      <c r="B5882" s="96"/>
      <c r="E5882" s="98"/>
      <c r="G5882" s="98"/>
    </row>
    <row r="5883" spans="1:7" s="97" customFormat="1" x14ac:dyDescent="0.2">
      <c r="A5883" s="96"/>
      <c r="B5883" s="96"/>
      <c r="E5883" s="98"/>
      <c r="G5883" s="98"/>
    </row>
    <row r="5884" spans="1:7" s="97" customFormat="1" x14ac:dyDescent="0.2">
      <c r="A5884" s="96"/>
      <c r="B5884" s="96"/>
      <c r="E5884" s="98"/>
      <c r="G5884" s="98"/>
    </row>
    <row r="5885" spans="1:7" s="97" customFormat="1" x14ac:dyDescent="0.2">
      <c r="A5885" s="96"/>
      <c r="B5885" s="96"/>
      <c r="E5885" s="98"/>
      <c r="G5885" s="98"/>
    </row>
    <row r="5886" spans="1:7" s="97" customFormat="1" x14ac:dyDescent="0.2">
      <c r="A5886" s="96"/>
      <c r="B5886" s="96"/>
      <c r="E5886" s="98"/>
      <c r="G5886" s="98"/>
    </row>
    <row r="5887" spans="1:7" s="97" customFormat="1" x14ac:dyDescent="0.2">
      <c r="A5887" s="96"/>
      <c r="B5887" s="96"/>
      <c r="E5887" s="98"/>
      <c r="G5887" s="98"/>
    </row>
    <row r="5888" spans="1:7" s="97" customFormat="1" x14ac:dyDescent="0.2">
      <c r="A5888" s="96"/>
      <c r="B5888" s="96"/>
      <c r="E5888" s="98"/>
      <c r="G5888" s="98"/>
    </row>
    <row r="5889" spans="1:7" s="97" customFormat="1" x14ac:dyDescent="0.2">
      <c r="A5889" s="96"/>
      <c r="B5889" s="96"/>
      <c r="E5889" s="98"/>
      <c r="G5889" s="98"/>
    </row>
    <row r="5890" spans="1:7" s="97" customFormat="1" x14ac:dyDescent="0.2">
      <c r="A5890" s="96"/>
      <c r="B5890" s="96"/>
      <c r="E5890" s="98"/>
      <c r="G5890" s="98"/>
    </row>
    <row r="5891" spans="1:7" s="97" customFormat="1" x14ac:dyDescent="0.2">
      <c r="A5891" s="96"/>
      <c r="B5891" s="96"/>
      <c r="E5891" s="98"/>
      <c r="G5891" s="98"/>
    </row>
    <row r="5892" spans="1:7" s="97" customFormat="1" x14ac:dyDescent="0.2">
      <c r="A5892" s="96"/>
      <c r="B5892" s="96"/>
      <c r="E5892" s="98"/>
      <c r="G5892" s="98"/>
    </row>
    <row r="5893" spans="1:7" s="97" customFormat="1" x14ac:dyDescent="0.2">
      <c r="A5893" s="96"/>
      <c r="B5893" s="96"/>
      <c r="E5893" s="98"/>
      <c r="G5893" s="98"/>
    </row>
    <row r="5894" spans="1:7" s="97" customFormat="1" x14ac:dyDescent="0.2">
      <c r="A5894" s="96"/>
      <c r="B5894" s="96"/>
      <c r="E5894" s="98"/>
      <c r="G5894" s="98"/>
    </row>
    <row r="5895" spans="1:7" s="97" customFormat="1" x14ac:dyDescent="0.2">
      <c r="A5895" s="96"/>
      <c r="B5895" s="96"/>
      <c r="E5895" s="98"/>
      <c r="G5895" s="98"/>
    </row>
    <row r="5896" spans="1:7" s="97" customFormat="1" x14ac:dyDescent="0.2">
      <c r="A5896" s="96"/>
      <c r="B5896" s="96"/>
      <c r="E5896" s="98"/>
      <c r="G5896" s="98"/>
    </row>
    <row r="5897" spans="1:7" s="97" customFormat="1" x14ac:dyDescent="0.2">
      <c r="A5897" s="96"/>
      <c r="B5897" s="96"/>
      <c r="E5897" s="98"/>
      <c r="G5897" s="98"/>
    </row>
    <row r="5898" spans="1:7" s="97" customFormat="1" x14ac:dyDescent="0.2">
      <c r="A5898" s="96"/>
      <c r="B5898" s="96"/>
      <c r="E5898" s="98"/>
      <c r="G5898" s="98"/>
    </row>
    <row r="5899" spans="1:7" s="97" customFormat="1" x14ac:dyDescent="0.2">
      <c r="A5899" s="96"/>
      <c r="B5899" s="96"/>
      <c r="E5899" s="98"/>
      <c r="G5899" s="98"/>
    </row>
    <row r="5900" spans="1:7" s="97" customFormat="1" x14ac:dyDescent="0.2">
      <c r="A5900" s="96"/>
      <c r="B5900" s="96"/>
      <c r="E5900" s="98"/>
      <c r="G5900" s="98"/>
    </row>
    <row r="5901" spans="1:7" s="97" customFormat="1" x14ac:dyDescent="0.2">
      <c r="A5901" s="96"/>
      <c r="B5901" s="96"/>
      <c r="E5901" s="98"/>
      <c r="G5901" s="98"/>
    </row>
    <row r="5902" spans="1:7" s="97" customFormat="1" x14ac:dyDescent="0.2">
      <c r="A5902" s="96"/>
      <c r="B5902" s="96"/>
      <c r="E5902" s="98"/>
      <c r="G5902" s="98"/>
    </row>
    <row r="5903" spans="1:7" s="97" customFormat="1" x14ac:dyDescent="0.2">
      <c r="A5903" s="96"/>
      <c r="B5903" s="96"/>
      <c r="E5903" s="98"/>
      <c r="G5903" s="98"/>
    </row>
    <row r="5904" spans="1:7" s="97" customFormat="1" x14ac:dyDescent="0.2">
      <c r="A5904" s="96"/>
      <c r="B5904" s="96"/>
      <c r="E5904" s="98"/>
      <c r="G5904" s="98"/>
    </row>
    <row r="5905" spans="1:7" s="97" customFormat="1" x14ac:dyDescent="0.2">
      <c r="A5905" s="96"/>
      <c r="B5905" s="96"/>
      <c r="E5905" s="98"/>
      <c r="G5905" s="98"/>
    </row>
    <row r="5906" spans="1:7" s="97" customFormat="1" x14ac:dyDescent="0.2">
      <c r="A5906" s="96"/>
      <c r="B5906" s="96"/>
      <c r="E5906" s="98"/>
      <c r="G5906" s="98"/>
    </row>
    <row r="5907" spans="1:7" s="97" customFormat="1" x14ac:dyDescent="0.2">
      <c r="A5907" s="96"/>
      <c r="B5907" s="96"/>
      <c r="E5907" s="98"/>
      <c r="G5907" s="98"/>
    </row>
    <row r="5908" spans="1:7" s="97" customFormat="1" x14ac:dyDescent="0.2">
      <c r="A5908" s="96"/>
      <c r="B5908" s="96"/>
      <c r="E5908" s="98"/>
      <c r="G5908" s="98"/>
    </row>
    <row r="5909" spans="1:7" s="97" customFormat="1" x14ac:dyDescent="0.2">
      <c r="A5909" s="96"/>
      <c r="B5909" s="96"/>
      <c r="E5909" s="98"/>
      <c r="G5909" s="98"/>
    </row>
    <row r="5910" spans="1:7" s="97" customFormat="1" x14ac:dyDescent="0.2">
      <c r="A5910" s="96"/>
      <c r="B5910" s="96"/>
      <c r="E5910" s="98"/>
      <c r="G5910" s="98"/>
    </row>
    <row r="5911" spans="1:7" s="97" customFormat="1" x14ac:dyDescent="0.2">
      <c r="A5911" s="96"/>
      <c r="B5911" s="96"/>
      <c r="E5911" s="98"/>
      <c r="G5911" s="98"/>
    </row>
    <row r="5912" spans="1:7" s="97" customFormat="1" x14ac:dyDescent="0.2">
      <c r="A5912" s="96"/>
      <c r="B5912" s="96"/>
      <c r="E5912" s="98"/>
      <c r="G5912" s="98"/>
    </row>
    <row r="5913" spans="1:7" s="97" customFormat="1" x14ac:dyDescent="0.2">
      <c r="A5913" s="96"/>
      <c r="B5913" s="96"/>
      <c r="E5913" s="98"/>
      <c r="G5913" s="98"/>
    </row>
    <row r="5914" spans="1:7" s="97" customFormat="1" x14ac:dyDescent="0.2">
      <c r="A5914" s="96"/>
      <c r="B5914" s="96"/>
      <c r="E5914" s="98"/>
      <c r="G5914" s="98"/>
    </row>
    <row r="5915" spans="1:7" s="97" customFormat="1" x14ac:dyDescent="0.2">
      <c r="A5915" s="96"/>
      <c r="B5915" s="96"/>
      <c r="E5915" s="98"/>
      <c r="G5915" s="98"/>
    </row>
    <row r="5916" spans="1:7" s="97" customFormat="1" x14ac:dyDescent="0.2">
      <c r="A5916" s="96"/>
      <c r="B5916" s="96"/>
      <c r="E5916" s="98"/>
      <c r="G5916" s="98"/>
    </row>
    <row r="5917" spans="1:7" s="97" customFormat="1" x14ac:dyDescent="0.2">
      <c r="A5917" s="96"/>
      <c r="B5917" s="96"/>
      <c r="E5917" s="98"/>
      <c r="G5917" s="98"/>
    </row>
    <row r="5918" spans="1:7" s="97" customFormat="1" x14ac:dyDescent="0.2">
      <c r="A5918" s="96"/>
      <c r="B5918" s="96"/>
      <c r="E5918" s="98"/>
      <c r="G5918" s="98"/>
    </row>
    <row r="5919" spans="1:7" s="97" customFormat="1" x14ac:dyDescent="0.2">
      <c r="A5919" s="96"/>
      <c r="B5919" s="96"/>
      <c r="E5919" s="98"/>
      <c r="G5919" s="98"/>
    </row>
    <row r="5920" spans="1:7" s="97" customFormat="1" x14ac:dyDescent="0.2">
      <c r="A5920" s="96"/>
      <c r="B5920" s="96"/>
      <c r="E5920" s="98"/>
      <c r="G5920" s="98"/>
    </row>
    <row r="5921" spans="1:7" s="97" customFormat="1" x14ac:dyDescent="0.2">
      <c r="A5921" s="96"/>
      <c r="B5921" s="96"/>
      <c r="E5921" s="98"/>
      <c r="G5921" s="98"/>
    </row>
    <row r="5922" spans="1:7" s="97" customFormat="1" x14ac:dyDescent="0.2">
      <c r="A5922" s="96"/>
      <c r="B5922" s="96"/>
      <c r="E5922" s="98"/>
      <c r="G5922" s="98"/>
    </row>
    <row r="5923" spans="1:7" s="97" customFormat="1" x14ac:dyDescent="0.2">
      <c r="A5923" s="96"/>
      <c r="B5923" s="96"/>
      <c r="E5923" s="98"/>
      <c r="G5923" s="98"/>
    </row>
    <row r="5924" spans="1:7" s="97" customFormat="1" x14ac:dyDescent="0.2">
      <c r="A5924" s="96"/>
      <c r="B5924" s="96"/>
      <c r="E5924" s="98"/>
      <c r="G5924" s="98"/>
    </row>
    <row r="5925" spans="1:7" s="97" customFormat="1" x14ac:dyDescent="0.2">
      <c r="A5925" s="96"/>
      <c r="B5925" s="96"/>
      <c r="E5925" s="98"/>
      <c r="G5925" s="98"/>
    </row>
    <row r="5926" spans="1:7" s="97" customFormat="1" x14ac:dyDescent="0.2">
      <c r="A5926" s="96"/>
      <c r="B5926" s="96"/>
      <c r="E5926" s="98"/>
      <c r="G5926" s="98"/>
    </row>
    <row r="5927" spans="1:7" s="97" customFormat="1" x14ac:dyDescent="0.2">
      <c r="A5927" s="96"/>
      <c r="B5927" s="96"/>
      <c r="E5927" s="98"/>
      <c r="G5927" s="98"/>
    </row>
    <row r="5928" spans="1:7" s="97" customFormat="1" x14ac:dyDescent="0.2">
      <c r="A5928" s="96"/>
      <c r="B5928" s="96"/>
      <c r="E5928" s="98"/>
      <c r="G5928" s="98"/>
    </row>
    <row r="5929" spans="1:7" s="97" customFormat="1" x14ac:dyDescent="0.2">
      <c r="A5929" s="96"/>
      <c r="B5929" s="96"/>
      <c r="E5929" s="98"/>
      <c r="G5929" s="98"/>
    </row>
    <row r="5930" spans="1:7" s="97" customFormat="1" x14ac:dyDescent="0.2">
      <c r="A5930" s="96"/>
      <c r="B5930" s="96"/>
      <c r="E5930" s="98"/>
      <c r="G5930" s="98"/>
    </row>
    <row r="5931" spans="1:7" s="97" customFormat="1" x14ac:dyDescent="0.2">
      <c r="A5931" s="96"/>
      <c r="B5931" s="96"/>
      <c r="E5931" s="98"/>
      <c r="G5931" s="98"/>
    </row>
    <row r="5932" spans="1:7" s="97" customFormat="1" x14ac:dyDescent="0.2">
      <c r="A5932" s="96"/>
      <c r="B5932" s="96"/>
      <c r="E5932" s="98"/>
      <c r="G5932" s="98"/>
    </row>
    <row r="5933" spans="1:7" s="97" customFormat="1" x14ac:dyDescent="0.2">
      <c r="A5933" s="96"/>
      <c r="B5933" s="96"/>
      <c r="E5933" s="98"/>
      <c r="G5933" s="98"/>
    </row>
    <row r="5934" spans="1:7" s="97" customFormat="1" x14ac:dyDescent="0.2">
      <c r="A5934" s="96"/>
      <c r="B5934" s="96"/>
      <c r="E5934" s="98"/>
      <c r="G5934" s="98"/>
    </row>
    <row r="5935" spans="1:7" s="97" customFormat="1" x14ac:dyDescent="0.2">
      <c r="A5935" s="96"/>
      <c r="B5935" s="96"/>
      <c r="E5935" s="98"/>
      <c r="G5935" s="98"/>
    </row>
    <row r="5936" spans="1:7" s="97" customFormat="1" x14ac:dyDescent="0.2">
      <c r="A5936" s="96"/>
      <c r="B5936" s="96"/>
      <c r="E5936" s="98"/>
      <c r="G5936" s="98"/>
    </row>
    <row r="5937" spans="1:7" s="97" customFormat="1" x14ac:dyDescent="0.2">
      <c r="A5937" s="96"/>
      <c r="B5937" s="96"/>
      <c r="E5937" s="98"/>
      <c r="G5937" s="98"/>
    </row>
    <row r="5938" spans="1:7" s="97" customFormat="1" x14ac:dyDescent="0.2">
      <c r="A5938" s="96"/>
      <c r="B5938" s="96"/>
      <c r="E5938" s="98"/>
      <c r="G5938" s="98"/>
    </row>
    <row r="5939" spans="1:7" s="97" customFormat="1" x14ac:dyDescent="0.2">
      <c r="A5939" s="96"/>
      <c r="B5939" s="96"/>
      <c r="E5939" s="98"/>
      <c r="G5939" s="98"/>
    </row>
    <row r="5940" spans="1:7" s="97" customFormat="1" x14ac:dyDescent="0.2">
      <c r="A5940" s="96"/>
      <c r="B5940" s="96"/>
      <c r="E5940" s="98"/>
      <c r="G5940" s="98"/>
    </row>
    <row r="5941" spans="1:7" s="97" customFormat="1" x14ac:dyDescent="0.2">
      <c r="A5941" s="96"/>
      <c r="B5941" s="96"/>
      <c r="E5941" s="98"/>
      <c r="G5941" s="98"/>
    </row>
    <row r="5942" spans="1:7" s="97" customFormat="1" x14ac:dyDescent="0.2">
      <c r="A5942" s="96"/>
      <c r="B5942" s="96"/>
      <c r="E5942" s="98"/>
      <c r="G5942" s="98"/>
    </row>
    <row r="5943" spans="1:7" s="97" customFormat="1" x14ac:dyDescent="0.2">
      <c r="A5943" s="96"/>
      <c r="B5943" s="96"/>
      <c r="E5943" s="98"/>
      <c r="G5943" s="98"/>
    </row>
    <row r="5944" spans="1:7" s="97" customFormat="1" x14ac:dyDescent="0.2">
      <c r="A5944" s="96"/>
      <c r="B5944" s="96"/>
      <c r="E5944" s="98"/>
      <c r="G5944" s="98"/>
    </row>
    <row r="5945" spans="1:7" s="97" customFormat="1" x14ac:dyDescent="0.2">
      <c r="A5945" s="96"/>
      <c r="B5945" s="96"/>
      <c r="E5945" s="98"/>
      <c r="G5945" s="98"/>
    </row>
    <row r="5946" spans="1:7" s="97" customFormat="1" x14ac:dyDescent="0.2">
      <c r="A5946" s="96"/>
      <c r="B5946" s="96"/>
      <c r="E5946" s="98"/>
      <c r="G5946" s="98"/>
    </row>
    <row r="5947" spans="1:7" s="97" customFormat="1" x14ac:dyDescent="0.2">
      <c r="A5947" s="96"/>
      <c r="B5947" s="96"/>
      <c r="E5947" s="98"/>
      <c r="G5947" s="98"/>
    </row>
    <row r="5948" spans="1:7" s="97" customFormat="1" x14ac:dyDescent="0.2">
      <c r="A5948" s="96"/>
      <c r="B5948" s="96"/>
      <c r="E5948" s="98"/>
      <c r="G5948" s="98"/>
    </row>
    <row r="5949" spans="1:7" s="97" customFormat="1" x14ac:dyDescent="0.2">
      <c r="A5949" s="96"/>
      <c r="B5949" s="96"/>
      <c r="E5949" s="98"/>
      <c r="G5949" s="98"/>
    </row>
    <row r="5950" spans="1:7" s="97" customFormat="1" x14ac:dyDescent="0.2">
      <c r="A5950" s="96"/>
      <c r="B5950" s="96"/>
      <c r="E5950" s="98"/>
      <c r="G5950" s="98"/>
    </row>
    <row r="5951" spans="1:7" s="97" customFormat="1" x14ac:dyDescent="0.2">
      <c r="A5951" s="96"/>
      <c r="B5951" s="96"/>
      <c r="E5951" s="98"/>
      <c r="G5951" s="98"/>
    </row>
    <row r="5952" spans="1:7" s="97" customFormat="1" x14ac:dyDescent="0.2">
      <c r="A5952" s="96"/>
      <c r="B5952" s="96"/>
      <c r="E5952" s="98"/>
      <c r="G5952" s="98"/>
    </row>
    <row r="5953" spans="1:7" s="97" customFormat="1" x14ac:dyDescent="0.2">
      <c r="A5953" s="96"/>
      <c r="B5953" s="96"/>
      <c r="E5953" s="98"/>
      <c r="G5953" s="98"/>
    </row>
    <row r="5954" spans="1:7" s="97" customFormat="1" x14ac:dyDescent="0.2">
      <c r="A5954" s="96"/>
      <c r="B5954" s="96"/>
      <c r="E5954" s="98"/>
      <c r="G5954" s="98"/>
    </row>
    <row r="5955" spans="1:7" s="97" customFormat="1" x14ac:dyDescent="0.2">
      <c r="A5955" s="96"/>
      <c r="B5955" s="96"/>
      <c r="E5955" s="98"/>
      <c r="G5955" s="98"/>
    </row>
    <row r="5956" spans="1:7" s="97" customFormat="1" x14ac:dyDescent="0.2">
      <c r="A5956" s="96"/>
      <c r="B5956" s="96"/>
      <c r="E5956" s="98"/>
      <c r="G5956" s="98"/>
    </row>
    <row r="5957" spans="1:7" s="97" customFormat="1" x14ac:dyDescent="0.2">
      <c r="A5957" s="96"/>
      <c r="B5957" s="96"/>
      <c r="E5957" s="98"/>
      <c r="G5957" s="98"/>
    </row>
    <row r="5958" spans="1:7" s="97" customFormat="1" x14ac:dyDescent="0.2">
      <c r="A5958" s="96"/>
      <c r="B5958" s="96"/>
      <c r="E5958" s="98"/>
      <c r="G5958" s="98"/>
    </row>
    <row r="5959" spans="1:7" s="97" customFormat="1" x14ac:dyDescent="0.2">
      <c r="A5959" s="96"/>
      <c r="B5959" s="96"/>
      <c r="E5959" s="98"/>
      <c r="G5959" s="98"/>
    </row>
    <row r="5960" spans="1:7" s="97" customFormat="1" x14ac:dyDescent="0.2">
      <c r="A5960" s="96"/>
      <c r="B5960" s="96"/>
      <c r="E5960" s="98"/>
      <c r="G5960" s="98"/>
    </row>
    <row r="5961" spans="1:7" s="97" customFormat="1" x14ac:dyDescent="0.2">
      <c r="A5961" s="96"/>
      <c r="B5961" s="96"/>
      <c r="E5961" s="98"/>
      <c r="G5961" s="98"/>
    </row>
    <row r="5962" spans="1:7" s="97" customFormat="1" x14ac:dyDescent="0.2">
      <c r="A5962" s="96"/>
      <c r="B5962" s="96"/>
      <c r="E5962" s="98"/>
      <c r="G5962" s="98"/>
    </row>
    <row r="5963" spans="1:7" s="97" customFormat="1" x14ac:dyDescent="0.2">
      <c r="A5963" s="96"/>
      <c r="B5963" s="96"/>
      <c r="E5963" s="98"/>
      <c r="G5963" s="98"/>
    </row>
    <row r="5964" spans="1:7" s="97" customFormat="1" x14ac:dyDescent="0.2">
      <c r="A5964" s="96"/>
      <c r="B5964" s="96"/>
      <c r="E5964" s="98"/>
      <c r="G5964" s="98"/>
    </row>
    <row r="5965" spans="1:7" s="97" customFormat="1" x14ac:dyDescent="0.2">
      <c r="A5965" s="96"/>
      <c r="B5965" s="96"/>
      <c r="E5965" s="98"/>
      <c r="G5965" s="98"/>
    </row>
    <row r="5966" spans="1:7" s="97" customFormat="1" x14ac:dyDescent="0.2">
      <c r="A5966" s="96"/>
      <c r="B5966" s="96"/>
      <c r="E5966" s="98"/>
      <c r="G5966" s="98"/>
    </row>
    <row r="5967" spans="1:7" s="97" customFormat="1" x14ac:dyDescent="0.2">
      <c r="A5967" s="96"/>
      <c r="B5967" s="96"/>
      <c r="E5967" s="98"/>
      <c r="G5967" s="98"/>
    </row>
    <row r="5968" spans="1:7" s="97" customFormat="1" x14ac:dyDescent="0.2">
      <c r="A5968" s="96"/>
      <c r="B5968" s="96"/>
      <c r="E5968" s="98"/>
      <c r="G5968" s="98"/>
    </row>
    <row r="5969" spans="1:7" s="97" customFormat="1" x14ac:dyDescent="0.2">
      <c r="A5969" s="96"/>
      <c r="B5969" s="96"/>
      <c r="E5969" s="98"/>
      <c r="G5969" s="98"/>
    </row>
    <row r="5970" spans="1:7" s="97" customFormat="1" x14ac:dyDescent="0.2">
      <c r="A5970" s="96"/>
      <c r="B5970" s="96"/>
      <c r="E5970" s="98"/>
      <c r="G5970" s="98"/>
    </row>
    <row r="5971" spans="1:7" s="97" customFormat="1" x14ac:dyDescent="0.2">
      <c r="A5971" s="96"/>
      <c r="B5971" s="96"/>
      <c r="E5971" s="98"/>
      <c r="G5971" s="98"/>
    </row>
    <row r="5972" spans="1:7" s="97" customFormat="1" x14ac:dyDescent="0.2">
      <c r="A5972" s="96"/>
      <c r="B5972" s="96"/>
      <c r="E5972" s="98"/>
      <c r="G5972" s="98"/>
    </row>
    <row r="5973" spans="1:7" s="97" customFormat="1" x14ac:dyDescent="0.2">
      <c r="A5973" s="96"/>
      <c r="B5973" s="96"/>
      <c r="E5973" s="98"/>
      <c r="G5973" s="98"/>
    </row>
    <row r="5974" spans="1:7" s="97" customFormat="1" x14ac:dyDescent="0.2">
      <c r="A5974" s="96"/>
      <c r="B5974" s="96"/>
      <c r="E5974" s="98"/>
      <c r="G5974" s="98"/>
    </row>
    <row r="5975" spans="1:7" s="97" customFormat="1" x14ac:dyDescent="0.2">
      <c r="A5975" s="96"/>
      <c r="B5975" s="96"/>
      <c r="E5975" s="98"/>
      <c r="G5975" s="98"/>
    </row>
    <row r="5976" spans="1:7" s="97" customFormat="1" x14ac:dyDescent="0.2">
      <c r="A5976" s="96"/>
      <c r="B5976" s="96"/>
      <c r="E5976" s="98"/>
      <c r="G5976" s="98"/>
    </row>
    <row r="5977" spans="1:7" s="97" customFormat="1" x14ac:dyDescent="0.2">
      <c r="A5977" s="96"/>
      <c r="B5977" s="96"/>
      <c r="E5977" s="98"/>
      <c r="G5977" s="98"/>
    </row>
    <row r="5978" spans="1:7" s="97" customFormat="1" x14ac:dyDescent="0.2">
      <c r="A5978" s="96"/>
      <c r="B5978" s="96"/>
      <c r="E5978" s="98"/>
      <c r="G5978" s="98"/>
    </row>
    <row r="5979" spans="1:7" s="97" customFormat="1" x14ac:dyDescent="0.2">
      <c r="A5979" s="96"/>
      <c r="B5979" s="96"/>
      <c r="E5979" s="98"/>
      <c r="G5979" s="98"/>
    </row>
    <row r="5980" spans="1:7" s="97" customFormat="1" x14ac:dyDescent="0.2">
      <c r="A5980" s="96"/>
      <c r="B5980" s="96"/>
      <c r="E5980" s="98"/>
      <c r="G5980" s="98"/>
    </row>
    <row r="5981" spans="1:7" s="97" customFormat="1" x14ac:dyDescent="0.2">
      <c r="A5981" s="96"/>
      <c r="B5981" s="96"/>
      <c r="E5981" s="98"/>
      <c r="G5981" s="98"/>
    </row>
    <row r="5982" spans="1:7" s="97" customFormat="1" x14ac:dyDescent="0.2">
      <c r="A5982" s="96"/>
      <c r="B5982" s="96"/>
      <c r="E5982" s="98"/>
      <c r="G5982" s="98"/>
    </row>
    <row r="5983" spans="1:7" s="97" customFormat="1" x14ac:dyDescent="0.2">
      <c r="A5983" s="96"/>
      <c r="B5983" s="96"/>
      <c r="E5983" s="98"/>
      <c r="G5983" s="98"/>
    </row>
    <row r="5984" spans="1:7" s="97" customFormat="1" x14ac:dyDescent="0.2">
      <c r="A5984" s="96"/>
      <c r="B5984" s="96"/>
      <c r="E5984" s="98"/>
      <c r="G5984" s="98"/>
    </row>
    <row r="5985" spans="1:7" s="97" customFormat="1" x14ac:dyDescent="0.2">
      <c r="A5985" s="96"/>
      <c r="B5985" s="96"/>
      <c r="E5985" s="98"/>
      <c r="G5985" s="98"/>
    </row>
    <row r="5986" spans="1:7" s="97" customFormat="1" x14ac:dyDescent="0.2">
      <c r="A5986" s="96"/>
      <c r="B5986" s="96"/>
      <c r="E5986" s="98"/>
      <c r="G5986" s="98"/>
    </row>
    <row r="5987" spans="1:7" s="97" customFormat="1" x14ac:dyDescent="0.2">
      <c r="A5987" s="96"/>
      <c r="B5987" s="96"/>
      <c r="E5987" s="98"/>
      <c r="G5987" s="98"/>
    </row>
    <row r="5988" spans="1:7" s="97" customFormat="1" x14ac:dyDescent="0.2">
      <c r="A5988" s="96"/>
      <c r="B5988" s="96"/>
      <c r="E5988" s="98"/>
      <c r="G5988" s="98"/>
    </row>
    <row r="5989" spans="1:7" s="97" customFormat="1" x14ac:dyDescent="0.2">
      <c r="A5989" s="96"/>
      <c r="B5989" s="96"/>
      <c r="E5989" s="98"/>
      <c r="G5989" s="98"/>
    </row>
    <row r="5990" spans="1:7" s="97" customFormat="1" x14ac:dyDescent="0.2">
      <c r="A5990" s="96"/>
      <c r="B5990" s="96"/>
      <c r="E5990" s="98"/>
      <c r="G5990" s="98"/>
    </row>
    <row r="5991" spans="1:7" s="97" customFormat="1" x14ac:dyDescent="0.2">
      <c r="A5991" s="96"/>
      <c r="B5991" s="96"/>
      <c r="E5991" s="98"/>
      <c r="G5991" s="98"/>
    </row>
    <row r="5992" spans="1:7" s="97" customFormat="1" x14ac:dyDescent="0.2">
      <c r="A5992" s="96"/>
      <c r="B5992" s="96"/>
      <c r="E5992" s="98"/>
      <c r="G5992" s="98"/>
    </row>
    <row r="5993" spans="1:7" s="97" customFormat="1" x14ac:dyDescent="0.2">
      <c r="A5993" s="96"/>
      <c r="B5993" s="96"/>
      <c r="E5993" s="98"/>
      <c r="G5993" s="98"/>
    </row>
    <row r="5994" spans="1:7" s="97" customFormat="1" x14ac:dyDescent="0.2">
      <c r="A5994" s="96"/>
      <c r="B5994" s="96"/>
      <c r="E5994" s="98"/>
      <c r="G5994" s="98"/>
    </row>
    <row r="5995" spans="1:7" s="97" customFormat="1" x14ac:dyDescent="0.2">
      <c r="A5995" s="96"/>
      <c r="B5995" s="96"/>
      <c r="E5995" s="98"/>
      <c r="G5995" s="98"/>
    </row>
    <row r="5996" spans="1:7" s="97" customFormat="1" x14ac:dyDescent="0.2">
      <c r="A5996" s="96"/>
      <c r="B5996" s="96"/>
      <c r="E5996" s="98"/>
      <c r="G5996" s="98"/>
    </row>
    <row r="5997" spans="1:7" s="97" customFormat="1" x14ac:dyDescent="0.2">
      <c r="A5997" s="96"/>
      <c r="B5997" s="96"/>
      <c r="E5997" s="98"/>
      <c r="G5997" s="98"/>
    </row>
    <row r="5998" spans="1:7" s="97" customFormat="1" x14ac:dyDescent="0.2">
      <c r="A5998" s="96"/>
      <c r="B5998" s="96"/>
      <c r="E5998" s="98"/>
      <c r="G5998" s="98"/>
    </row>
    <row r="5999" spans="1:7" s="97" customFormat="1" x14ac:dyDescent="0.2">
      <c r="A5999" s="96"/>
      <c r="B5999" s="96"/>
      <c r="E5999" s="98"/>
      <c r="G5999" s="98"/>
    </row>
    <row r="6000" spans="1:7" s="97" customFormat="1" x14ac:dyDescent="0.2">
      <c r="A6000" s="96"/>
      <c r="B6000" s="96"/>
      <c r="E6000" s="98"/>
      <c r="G6000" s="98"/>
    </row>
    <row r="6001" spans="1:7" s="97" customFormat="1" x14ac:dyDescent="0.2">
      <c r="A6001" s="96"/>
      <c r="B6001" s="96"/>
      <c r="E6001" s="98"/>
      <c r="G6001" s="98"/>
    </row>
    <row r="6002" spans="1:7" s="97" customFormat="1" x14ac:dyDescent="0.2">
      <c r="A6002" s="96"/>
      <c r="B6002" s="96"/>
      <c r="E6002" s="98"/>
      <c r="G6002" s="98"/>
    </row>
    <row r="6003" spans="1:7" s="97" customFormat="1" x14ac:dyDescent="0.2">
      <c r="A6003" s="96"/>
      <c r="B6003" s="96"/>
      <c r="E6003" s="98"/>
      <c r="G6003" s="98"/>
    </row>
    <row r="6004" spans="1:7" s="97" customFormat="1" x14ac:dyDescent="0.2">
      <c r="A6004" s="96"/>
      <c r="B6004" s="96"/>
      <c r="E6004" s="98"/>
      <c r="G6004" s="98"/>
    </row>
    <row r="6005" spans="1:7" s="97" customFormat="1" x14ac:dyDescent="0.2">
      <c r="A6005" s="96"/>
      <c r="B6005" s="96"/>
      <c r="E6005" s="98"/>
      <c r="G6005" s="98"/>
    </row>
    <row r="6006" spans="1:7" s="97" customFormat="1" x14ac:dyDescent="0.2">
      <c r="A6006" s="96"/>
      <c r="B6006" s="96"/>
      <c r="E6006" s="98"/>
      <c r="G6006" s="98"/>
    </row>
    <row r="6007" spans="1:7" s="97" customFormat="1" x14ac:dyDescent="0.2">
      <c r="A6007" s="96"/>
      <c r="B6007" s="96"/>
      <c r="E6007" s="98"/>
      <c r="G6007" s="98"/>
    </row>
    <row r="6008" spans="1:7" s="97" customFormat="1" x14ac:dyDescent="0.2">
      <c r="A6008" s="96"/>
      <c r="B6008" s="96"/>
      <c r="E6008" s="98"/>
      <c r="G6008" s="98"/>
    </row>
    <row r="6009" spans="1:7" s="97" customFormat="1" x14ac:dyDescent="0.2">
      <c r="A6009" s="96"/>
      <c r="B6009" s="96"/>
      <c r="E6009" s="98"/>
      <c r="G6009" s="98"/>
    </row>
    <row r="6010" spans="1:7" s="97" customFormat="1" x14ac:dyDescent="0.2">
      <c r="A6010" s="96"/>
      <c r="B6010" s="96"/>
      <c r="E6010" s="98"/>
      <c r="G6010" s="98"/>
    </row>
    <row r="6011" spans="1:7" s="97" customFormat="1" x14ac:dyDescent="0.2">
      <c r="A6011" s="96"/>
      <c r="B6011" s="96"/>
      <c r="E6011" s="98"/>
      <c r="G6011" s="98"/>
    </row>
    <row r="6012" spans="1:7" s="97" customFormat="1" x14ac:dyDescent="0.2">
      <c r="A6012" s="96"/>
      <c r="B6012" s="96"/>
      <c r="E6012" s="98"/>
      <c r="G6012" s="98"/>
    </row>
    <row r="6013" spans="1:7" s="97" customFormat="1" x14ac:dyDescent="0.2">
      <c r="A6013" s="96"/>
      <c r="B6013" s="96"/>
      <c r="E6013" s="98"/>
      <c r="G6013" s="98"/>
    </row>
    <row r="6014" spans="1:7" s="97" customFormat="1" x14ac:dyDescent="0.2">
      <c r="A6014" s="96"/>
      <c r="B6014" s="96"/>
      <c r="E6014" s="98"/>
      <c r="G6014" s="98"/>
    </row>
    <row r="6015" spans="1:7" s="97" customFormat="1" x14ac:dyDescent="0.2">
      <c r="A6015" s="96"/>
      <c r="B6015" s="96"/>
      <c r="E6015" s="98"/>
      <c r="G6015" s="98"/>
    </row>
    <row r="6016" spans="1:7" s="97" customFormat="1" x14ac:dyDescent="0.2">
      <c r="A6016" s="96"/>
      <c r="B6016" s="96"/>
      <c r="E6016" s="98"/>
      <c r="G6016" s="98"/>
    </row>
    <row r="6017" spans="1:7" s="97" customFormat="1" x14ac:dyDescent="0.2">
      <c r="A6017" s="96"/>
      <c r="B6017" s="96"/>
      <c r="E6017" s="98"/>
      <c r="G6017" s="98"/>
    </row>
    <row r="6018" spans="1:7" s="97" customFormat="1" x14ac:dyDescent="0.2">
      <c r="A6018" s="96"/>
      <c r="B6018" s="96"/>
      <c r="E6018" s="98"/>
      <c r="G6018" s="98"/>
    </row>
    <row r="6019" spans="1:7" s="97" customFormat="1" x14ac:dyDescent="0.2">
      <c r="A6019" s="96"/>
      <c r="B6019" s="96"/>
      <c r="E6019" s="98"/>
      <c r="G6019" s="98"/>
    </row>
    <row r="6020" spans="1:7" s="97" customFormat="1" x14ac:dyDescent="0.2">
      <c r="A6020" s="96"/>
      <c r="B6020" s="96"/>
      <c r="E6020" s="98"/>
      <c r="G6020" s="98"/>
    </row>
    <row r="6021" spans="1:7" s="97" customFormat="1" x14ac:dyDescent="0.2">
      <c r="A6021" s="96"/>
      <c r="B6021" s="96"/>
      <c r="E6021" s="98"/>
      <c r="G6021" s="98"/>
    </row>
    <row r="6022" spans="1:7" s="97" customFormat="1" x14ac:dyDescent="0.2">
      <c r="A6022" s="96"/>
      <c r="B6022" s="96"/>
      <c r="E6022" s="98"/>
      <c r="G6022" s="98"/>
    </row>
    <row r="6023" spans="1:7" s="97" customFormat="1" x14ac:dyDescent="0.2">
      <c r="A6023" s="96"/>
      <c r="B6023" s="96"/>
      <c r="E6023" s="98"/>
      <c r="G6023" s="98"/>
    </row>
    <row r="6024" spans="1:7" s="97" customFormat="1" x14ac:dyDescent="0.2">
      <c r="A6024" s="96"/>
      <c r="B6024" s="96"/>
      <c r="E6024" s="98"/>
      <c r="G6024" s="98"/>
    </row>
    <row r="6025" spans="1:7" s="97" customFormat="1" x14ac:dyDescent="0.2">
      <c r="A6025" s="96"/>
      <c r="B6025" s="96"/>
      <c r="E6025" s="98"/>
      <c r="G6025" s="98"/>
    </row>
    <row r="6026" spans="1:7" s="97" customFormat="1" x14ac:dyDescent="0.2">
      <c r="A6026" s="96"/>
      <c r="B6026" s="96"/>
      <c r="E6026" s="98"/>
      <c r="G6026" s="98"/>
    </row>
    <row r="6027" spans="1:7" s="97" customFormat="1" x14ac:dyDescent="0.2">
      <c r="A6027" s="96"/>
      <c r="B6027" s="96"/>
      <c r="E6027" s="98"/>
      <c r="G6027" s="98"/>
    </row>
    <row r="6028" spans="1:7" s="97" customFormat="1" x14ac:dyDescent="0.2">
      <c r="A6028" s="96"/>
      <c r="B6028" s="96"/>
      <c r="E6028" s="98"/>
      <c r="G6028" s="98"/>
    </row>
    <row r="6029" spans="1:7" s="97" customFormat="1" x14ac:dyDescent="0.2">
      <c r="A6029" s="96"/>
      <c r="B6029" s="96"/>
      <c r="E6029" s="98"/>
      <c r="G6029" s="98"/>
    </row>
    <row r="6030" spans="1:7" s="97" customFormat="1" x14ac:dyDescent="0.2">
      <c r="A6030" s="96"/>
      <c r="B6030" s="96"/>
      <c r="E6030" s="98"/>
      <c r="G6030" s="98"/>
    </row>
    <row r="6031" spans="1:7" s="97" customFormat="1" x14ac:dyDescent="0.2">
      <c r="A6031" s="96"/>
      <c r="B6031" s="96"/>
      <c r="E6031" s="98"/>
      <c r="G6031" s="98"/>
    </row>
    <row r="6032" spans="1:7" s="97" customFormat="1" x14ac:dyDescent="0.2">
      <c r="A6032" s="96"/>
      <c r="B6032" s="96"/>
      <c r="E6032" s="98"/>
      <c r="G6032" s="98"/>
    </row>
    <row r="6033" spans="1:7" s="97" customFormat="1" x14ac:dyDescent="0.2">
      <c r="A6033" s="96"/>
      <c r="B6033" s="96"/>
      <c r="E6033" s="98"/>
      <c r="G6033" s="98"/>
    </row>
    <row r="6034" spans="1:7" s="97" customFormat="1" x14ac:dyDescent="0.2">
      <c r="A6034" s="96"/>
      <c r="B6034" s="96"/>
      <c r="E6034" s="98"/>
      <c r="G6034" s="98"/>
    </row>
    <row r="6035" spans="1:7" s="97" customFormat="1" x14ac:dyDescent="0.2">
      <c r="A6035" s="96"/>
      <c r="B6035" s="96"/>
      <c r="E6035" s="98"/>
      <c r="G6035" s="98"/>
    </row>
    <row r="6036" spans="1:7" s="97" customFormat="1" x14ac:dyDescent="0.2">
      <c r="A6036" s="96"/>
      <c r="B6036" s="96"/>
      <c r="E6036" s="98"/>
      <c r="G6036" s="98"/>
    </row>
    <row r="6037" spans="1:7" s="97" customFormat="1" x14ac:dyDescent="0.2">
      <c r="A6037" s="96"/>
      <c r="B6037" s="96"/>
      <c r="E6037" s="98"/>
      <c r="G6037" s="98"/>
    </row>
    <row r="6038" spans="1:7" s="97" customFormat="1" x14ac:dyDescent="0.2">
      <c r="A6038" s="96"/>
      <c r="B6038" s="96"/>
      <c r="E6038" s="98"/>
      <c r="G6038" s="98"/>
    </row>
    <row r="6039" spans="1:7" s="97" customFormat="1" x14ac:dyDescent="0.2">
      <c r="A6039" s="96"/>
      <c r="B6039" s="96"/>
      <c r="E6039" s="98"/>
      <c r="G6039" s="98"/>
    </row>
    <row r="6040" spans="1:7" s="97" customFormat="1" x14ac:dyDescent="0.2">
      <c r="A6040" s="96"/>
      <c r="B6040" s="96"/>
      <c r="E6040" s="98"/>
      <c r="G6040" s="98"/>
    </row>
    <row r="6041" spans="1:7" s="97" customFormat="1" x14ac:dyDescent="0.2">
      <c r="A6041" s="96"/>
      <c r="B6041" s="96"/>
      <c r="E6041" s="98"/>
      <c r="G6041" s="98"/>
    </row>
    <row r="6042" spans="1:7" s="97" customFormat="1" x14ac:dyDescent="0.2">
      <c r="A6042" s="96"/>
      <c r="B6042" s="96"/>
      <c r="E6042" s="98"/>
      <c r="G6042" s="98"/>
    </row>
    <row r="6043" spans="1:7" s="97" customFormat="1" x14ac:dyDescent="0.2">
      <c r="A6043" s="96"/>
      <c r="B6043" s="96"/>
      <c r="E6043" s="98"/>
      <c r="G6043" s="98"/>
    </row>
    <row r="6044" spans="1:7" s="97" customFormat="1" x14ac:dyDescent="0.2">
      <c r="A6044" s="96"/>
      <c r="B6044" s="96"/>
      <c r="E6044" s="98"/>
      <c r="G6044" s="98"/>
    </row>
    <row r="6045" spans="1:7" s="97" customFormat="1" x14ac:dyDescent="0.2">
      <c r="A6045" s="96"/>
      <c r="B6045" s="96"/>
      <c r="E6045" s="98"/>
      <c r="G6045" s="98"/>
    </row>
    <row r="6046" spans="1:7" s="97" customFormat="1" x14ac:dyDescent="0.2">
      <c r="A6046" s="96"/>
      <c r="B6046" s="96"/>
      <c r="E6046" s="98"/>
      <c r="G6046" s="98"/>
    </row>
    <row r="6047" spans="1:7" s="97" customFormat="1" x14ac:dyDescent="0.2">
      <c r="A6047" s="96"/>
      <c r="B6047" s="96"/>
      <c r="E6047" s="98"/>
      <c r="G6047" s="98"/>
    </row>
    <row r="6048" spans="1:7" s="97" customFormat="1" x14ac:dyDescent="0.2">
      <c r="A6048" s="96"/>
      <c r="B6048" s="96"/>
      <c r="E6048" s="98"/>
      <c r="G6048" s="98"/>
    </row>
    <row r="6049" spans="1:7" s="97" customFormat="1" x14ac:dyDescent="0.2">
      <c r="A6049" s="96"/>
      <c r="B6049" s="96"/>
      <c r="E6049" s="98"/>
      <c r="G6049" s="98"/>
    </row>
    <row r="6050" spans="1:7" s="97" customFormat="1" x14ac:dyDescent="0.2">
      <c r="A6050" s="96"/>
      <c r="B6050" s="96"/>
      <c r="E6050" s="98"/>
      <c r="G6050" s="98"/>
    </row>
    <row r="6051" spans="1:7" s="97" customFormat="1" x14ac:dyDescent="0.2">
      <c r="A6051" s="96"/>
      <c r="B6051" s="96"/>
      <c r="E6051" s="98"/>
      <c r="G6051" s="98"/>
    </row>
    <row r="6052" spans="1:7" s="97" customFormat="1" x14ac:dyDescent="0.2">
      <c r="A6052" s="96"/>
      <c r="B6052" s="96"/>
      <c r="E6052" s="98"/>
      <c r="G6052" s="98"/>
    </row>
    <row r="6053" spans="1:7" s="97" customFormat="1" x14ac:dyDescent="0.2">
      <c r="A6053" s="96"/>
      <c r="B6053" s="96"/>
      <c r="E6053" s="98"/>
      <c r="G6053" s="98"/>
    </row>
    <row r="6054" spans="1:7" s="97" customFormat="1" x14ac:dyDescent="0.2">
      <c r="A6054" s="96"/>
      <c r="B6054" s="96"/>
      <c r="E6054" s="98"/>
      <c r="G6054" s="98"/>
    </row>
    <row r="6055" spans="1:7" s="97" customFormat="1" x14ac:dyDescent="0.2">
      <c r="A6055" s="96"/>
      <c r="B6055" s="96"/>
      <c r="E6055" s="98"/>
      <c r="G6055" s="98"/>
    </row>
    <row r="6056" spans="1:7" s="97" customFormat="1" x14ac:dyDescent="0.2">
      <c r="A6056" s="96"/>
      <c r="B6056" s="96"/>
      <c r="E6056" s="98"/>
      <c r="G6056" s="98"/>
    </row>
    <row r="6057" spans="1:7" s="97" customFormat="1" x14ac:dyDescent="0.2">
      <c r="A6057" s="96"/>
      <c r="B6057" s="96"/>
      <c r="E6057" s="98"/>
      <c r="G6057" s="98"/>
    </row>
    <row r="6058" spans="1:7" s="97" customFormat="1" x14ac:dyDescent="0.2">
      <c r="A6058" s="96"/>
      <c r="B6058" s="96"/>
      <c r="E6058" s="98"/>
      <c r="G6058" s="98"/>
    </row>
    <row r="6059" spans="1:7" s="97" customFormat="1" x14ac:dyDescent="0.2">
      <c r="A6059" s="96"/>
      <c r="B6059" s="96"/>
      <c r="E6059" s="98"/>
      <c r="G6059" s="98"/>
    </row>
    <row r="6060" spans="1:7" s="97" customFormat="1" x14ac:dyDescent="0.2">
      <c r="A6060" s="96"/>
      <c r="B6060" s="96"/>
      <c r="E6060" s="98"/>
      <c r="G6060" s="98"/>
    </row>
    <row r="6061" spans="1:7" s="97" customFormat="1" x14ac:dyDescent="0.2">
      <c r="A6061" s="96"/>
      <c r="B6061" s="96"/>
      <c r="E6061" s="98"/>
      <c r="G6061" s="98"/>
    </row>
    <row r="6062" spans="1:7" s="97" customFormat="1" x14ac:dyDescent="0.2">
      <c r="A6062" s="96"/>
      <c r="B6062" s="96"/>
      <c r="E6062" s="98"/>
      <c r="G6062" s="98"/>
    </row>
    <row r="6063" spans="1:7" s="97" customFormat="1" x14ac:dyDescent="0.2">
      <c r="A6063" s="96"/>
      <c r="B6063" s="96"/>
      <c r="E6063" s="98"/>
      <c r="G6063" s="98"/>
    </row>
    <row r="6064" spans="1:7" s="97" customFormat="1" x14ac:dyDescent="0.2">
      <c r="A6064" s="96"/>
      <c r="B6064" s="96"/>
      <c r="E6064" s="98"/>
      <c r="G6064" s="98"/>
    </row>
    <row r="6065" spans="1:7" s="97" customFormat="1" x14ac:dyDescent="0.2">
      <c r="A6065" s="96"/>
      <c r="B6065" s="96"/>
      <c r="E6065" s="98"/>
      <c r="G6065" s="98"/>
    </row>
    <row r="6066" spans="1:7" s="97" customFormat="1" x14ac:dyDescent="0.2">
      <c r="A6066" s="96"/>
      <c r="B6066" s="96"/>
      <c r="E6066" s="98"/>
      <c r="G6066" s="98"/>
    </row>
    <row r="6067" spans="1:7" s="97" customFormat="1" x14ac:dyDescent="0.2">
      <c r="A6067" s="96"/>
      <c r="B6067" s="96"/>
      <c r="E6067" s="98"/>
      <c r="G6067" s="98"/>
    </row>
    <row r="6068" spans="1:7" s="97" customFormat="1" x14ac:dyDescent="0.2">
      <c r="A6068" s="96"/>
      <c r="B6068" s="96"/>
      <c r="E6068" s="98"/>
      <c r="G6068" s="98"/>
    </row>
    <row r="6069" spans="1:7" s="97" customFormat="1" x14ac:dyDescent="0.2">
      <c r="A6069" s="96"/>
      <c r="B6069" s="96"/>
      <c r="E6069" s="98"/>
      <c r="G6069" s="98"/>
    </row>
    <row r="6070" spans="1:7" s="97" customFormat="1" x14ac:dyDescent="0.2">
      <c r="A6070" s="96"/>
      <c r="B6070" s="96"/>
      <c r="E6070" s="98"/>
      <c r="G6070" s="98"/>
    </row>
    <row r="6071" spans="1:7" s="97" customFormat="1" x14ac:dyDescent="0.2">
      <c r="A6071" s="96"/>
      <c r="B6071" s="96"/>
      <c r="E6071" s="98"/>
      <c r="G6071" s="98"/>
    </row>
    <row r="6072" spans="1:7" s="97" customFormat="1" x14ac:dyDescent="0.2">
      <c r="A6072" s="96"/>
      <c r="B6072" s="96"/>
      <c r="E6072" s="98"/>
      <c r="G6072" s="98"/>
    </row>
    <row r="6073" spans="1:7" s="97" customFormat="1" x14ac:dyDescent="0.2">
      <c r="A6073" s="96"/>
      <c r="B6073" s="96"/>
      <c r="E6073" s="98"/>
      <c r="G6073" s="98"/>
    </row>
    <row r="6074" spans="1:7" s="97" customFormat="1" x14ac:dyDescent="0.2">
      <c r="A6074" s="96"/>
      <c r="B6074" s="96"/>
      <c r="E6074" s="98"/>
      <c r="G6074" s="98"/>
    </row>
    <row r="6075" spans="1:7" s="97" customFormat="1" x14ac:dyDescent="0.2">
      <c r="A6075" s="96"/>
      <c r="B6075" s="96"/>
      <c r="E6075" s="98"/>
      <c r="G6075" s="98"/>
    </row>
    <row r="6076" spans="1:7" s="97" customFormat="1" x14ac:dyDescent="0.2">
      <c r="A6076" s="96"/>
      <c r="B6076" s="96"/>
      <c r="E6076" s="98"/>
      <c r="G6076" s="98"/>
    </row>
    <row r="6077" spans="1:7" s="97" customFormat="1" x14ac:dyDescent="0.2">
      <c r="A6077" s="96"/>
      <c r="B6077" s="96"/>
      <c r="E6077" s="98"/>
      <c r="G6077" s="98"/>
    </row>
    <row r="6078" spans="1:7" s="97" customFormat="1" x14ac:dyDescent="0.2">
      <c r="A6078" s="96"/>
      <c r="B6078" s="96"/>
      <c r="E6078" s="98"/>
      <c r="G6078" s="98"/>
    </row>
    <row r="6079" spans="1:7" s="97" customFormat="1" x14ac:dyDescent="0.2">
      <c r="A6079" s="96"/>
      <c r="B6079" s="96"/>
      <c r="E6079" s="98"/>
      <c r="G6079" s="98"/>
    </row>
    <row r="6080" spans="1:7" s="97" customFormat="1" x14ac:dyDescent="0.2">
      <c r="A6080" s="96"/>
      <c r="B6080" s="96"/>
      <c r="E6080" s="98"/>
      <c r="G6080" s="98"/>
    </row>
    <row r="6081" spans="1:7" s="97" customFormat="1" x14ac:dyDescent="0.2">
      <c r="A6081" s="96"/>
      <c r="B6081" s="96"/>
      <c r="E6081" s="98"/>
      <c r="G6081" s="98"/>
    </row>
    <row r="6082" spans="1:7" s="97" customFormat="1" x14ac:dyDescent="0.2">
      <c r="A6082" s="96"/>
      <c r="B6082" s="96"/>
      <c r="E6082" s="98"/>
      <c r="G6082" s="98"/>
    </row>
    <row r="6083" spans="1:7" s="97" customFormat="1" x14ac:dyDescent="0.2">
      <c r="A6083" s="96"/>
      <c r="B6083" s="96"/>
      <c r="E6083" s="98"/>
      <c r="G6083" s="98"/>
    </row>
    <row r="6084" spans="1:7" s="97" customFormat="1" x14ac:dyDescent="0.2">
      <c r="A6084" s="96"/>
      <c r="B6084" s="96"/>
      <c r="E6084" s="98"/>
      <c r="G6084" s="98"/>
    </row>
    <row r="6085" spans="1:7" s="97" customFormat="1" x14ac:dyDescent="0.2">
      <c r="A6085" s="96"/>
      <c r="B6085" s="96"/>
      <c r="E6085" s="98"/>
      <c r="G6085" s="98"/>
    </row>
    <row r="6086" spans="1:7" s="97" customFormat="1" x14ac:dyDescent="0.2">
      <c r="A6086" s="96"/>
      <c r="B6086" s="96"/>
      <c r="E6086" s="98"/>
      <c r="G6086" s="98"/>
    </row>
    <row r="6087" spans="1:7" s="97" customFormat="1" x14ac:dyDescent="0.2">
      <c r="A6087" s="96"/>
      <c r="B6087" s="96"/>
      <c r="E6087" s="98"/>
      <c r="G6087" s="98"/>
    </row>
    <row r="6088" spans="1:7" s="97" customFormat="1" x14ac:dyDescent="0.2">
      <c r="A6088" s="96"/>
      <c r="B6088" s="96"/>
      <c r="E6088" s="98"/>
      <c r="G6088" s="98"/>
    </row>
    <row r="6089" spans="1:7" s="97" customFormat="1" x14ac:dyDescent="0.2">
      <c r="A6089" s="96"/>
      <c r="B6089" s="96"/>
      <c r="E6089" s="98"/>
      <c r="G6089" s="98"/>
    </row>
    <row r="6090" spans="1:7" s="97" customFormat="1" x14ac:dyDescent="0.2">
      <c r="A6090" s="96"/>
      <c r="B6090" s="96"/>
      <c r="E6090" s="98"/>
      <c r="G6090" s="98"/>
    </row>
    <row r="6091" spans="1:7" s="97" customFormat="1" x14ac:dyDescent="0.2">
      <c r="A6091" s="96"/>
      <c r="B6091" s="96"/>
      <c r="E6091" s="98"/>
      <c r="G6091" s="98"/>
    </row>
    <row r="6092" spans="1:7" s="97" customFormat="1" x14ac:dyDescent="0.2">
      <c r="A6092" s="96"/>
      <c r="B6092" s="96"/>
      <c r="E6092" s="98"/>
      <c r="G6092" s="98"/>
    </row>
    <row r="6093" spans="1:7" s="97" customFormat="1" x14ac:dyDescent="0.2">
      <c r="A6093" s="96"/>
      <c r="B6093" s="96"/>
      <c r="E6093" s="98"/>
      <c r="G6093" s="98"/>
    </row>
    <row r="6094" spans="1:7" s="97" customFormat="1" x14ac:dyDescent="0.2">
      <c r="A6094" s="96"/>
      <c r="B6094" s="96"/>
      <c r="E6094" s="98"/>
      <c r="G6094" s="98"/>
    </row>
    <row r="6095" spans="1:7" s="97" customFormat="1" x14ac:dyDescent="0.2">
      <c r="A6095" s="96"/>
      <c r="B6095" s="96"/>
      <c r="E6095" s="98"/>
      <c r="G6095" s="98"/>
    </row>
    <row r="6096" spans="1:7" s="97" customFormat="1" x14ac:dyDescent="0.2">
      <c r="A6096" s="96"/>
      <c r="B6096" s="96"/>
      <c r="E6096" s="98"/>
      <c r="G6096" s="98"/>
    </row>
    <row r="6097" spans="1:7" s="97" customFormat="1" x14ac:dyDescent="0.2">
      <c r="A6097" s="96"/>
      <c r="B6097" s="96"/>
      <c r="E6097" s="98"/>
      <c r="G6097" s="98"/>
    </row>
    <row r="6098" spans="1:7" s="97" customFormat="1" x14ac:dyDescent="0.2">
      <c r="A6098" s="96"/>
      <c r="B6098" s="96"/>
      <c r="E6098" s="98"/>
      <c r="G6098" s="98"/>
    </row>
    <row r="6099" spans="1:7" s="97" customFormat="1" x14ac:dyDescent="0.2">
      <c r="A6099" s="96"/>
      <c r="B6099" s="96"/>
      <c r="E6099" s="98"/>
      <c r="G6099" s="98"/>
    </row>
    <row r="6100" spans="1:7" s="97" customFormat="1" x14ac:dyDescent="0.2">
      <c r="A6100" s="96"/>
      <c r="B6100" s="96"/>
      <c r="E6100" s="98"/>
      <c r="G6100" s="98"/>
    </row>
    <row r="6101" spans="1:7" s="97" customFormat="1" x14ac:dyDescent="0.2">
      <c r="A6101" s="96"/>
      <c r="B6101" s="96"/>
      <c r="E6101" s="98"/>
      <c r="G6101" s="98"/>
    </row>
    <row r="6102" spans="1:7" s="97" customFormat="1" x14ac:dyDescent="0.2">
      <c r="A6102" s="96"/>
      <c r="B6102" s="96"/>
      <c r="E6102" s="98"/>
      <c r="G6102" s="98"/>
    </row>
    <row r="6103" spans="1:7" s="97" customFormat="1" x14ac:dyDescent="0.2">
      <c r="A6103" s="96"/>
      <c r="B6103" s="96"/>
      <c r="E6103" s="98"/>
      <c r="G6103" s="98"/>
    </row>
    <row r="6104" spans="1:7" s="97" customFormat="1" x14ac:dyDescent="0.2">
      <c r="A6104" s="96"/>
      <c r="B6104" s="96"/>
      <c r="E6104" s="98"/>
      <c r="G6104" s="98"/>
    </row>
    <row r="6105" spans="1:7" s="97" customFormat="1" x14ac:dyDescent="0.2">
      <c r="A6105" s="96"/>
      <c r="B6105" s="96"/>
      <c r="E6105" s="98"/>
      <c r="G6105" s="98"/>
    </row>
    <row r="6106" spans="1:7" s="97" customFormat="1" x14ac:dyDescent="0.2">
      <c r="A6106" s="96"/>
      <c r="B6106" s="96"/>
      <c r="E6106" s="98"/>
      <c r="G6106" s="98"/>
    </row>
    <row r="6107" spans="1:7" s="97" customFormat="1" x14ac:dyDescent="0.2">
      <c r="A6107" s="96"/>
      <c r="B6107" s="96"/>
      <c r="E6107" s="98"/>
      <c r="G6107" s="98"/>
    </row>
    <row r="6108" spans="1:7" s="97" customFormat="1" x14ac:dyDescent="0.2">
      <c r="A6108" s="96"/>
      <c r="B6108" s="96"/>
      <c r="E6108" s="98"/>
      <c r="G6108" s="98"/>
    </row>
    <row r="6109" spans="1:7" s="97" customFormat="1" x14ac:dyDescent="0.2">
      <c r="A6109" s="96"/>
      <c r="B6109" s="96"/>
      <c r="E6109" s="98"/>
      <c r="G6109" s="98"/>
    </row>
    <row r="6110" spans="1:7" s="97" customFormat="1" x14ac:dyDescent="0.2">
      <c r="A6110" s="96"/>
      <c r="B6110" s="96"/>
      <c r="E6110" s="98"/>
      <c r="G6110" s="98"/>
    </row>
    <row r="6111" spans="1:7" s="97" customFormat="1" x14ac:dyDescent="0.2">
      <c r="A6111" s="96"/>
      <c r="B6111" s="96"/>
      <c r="E6111" s="98"/>
      <c r="G6111" s="98"/>
    </row>
    <row r="6112" spans="1:7" s="97" customFormat="1" x14ac:dyDescent="0.2">
      <c r="A6112" s="96"/>
      <c r="B6112" s="96"/>
      <c r="E6112" s="98"/>
      <c r="G6112" s="98"/>
    </row>
    <row r="6113" spans="1:7" s="97" customFormat="1" x14ac:dyDescent="0.2">
      <c r="A6113" s="96"/>
      <c r="B6113" s="96"/>
      <c r="E6113" s="98"/>
      <c r="G6113" s="98"/>
    </row>
    <row r="6114" spans="1:7" s="97" customFormat="1" x14ac:dyDescent="0.2">
      <c r="A6114" s="96"/>
      <c r="B6114" s="96"/>
      <c r="E6114" s="98"/>
      <c r="G6114" s="98"/>
    </row>
    <row r="6115" spans="1:7" s="97" customFormat="1" x14ac:dyDescent="0.2">
      <c r="A6115" s="96"/>
      <c r="B6115" s="96"/>
      <c r="E6115" s="98"/>
      <c r="G6115" s="98"/>
    </row>
    <row r="6116" spans="1:7" s="97" customFormat="1" x14ac:dyDescent="0.2">
      <c r="A6116" s="96"/>
      <c r="B6116" s="96"/>
      <c r="E6116" s="98"/>
      <c r="G6116" s="98"/>
    </row>
    <row r="6117" spans="1:7" s="97" customFormat="1" x14ac:dyDescent="0.2">
      <c r="A6117" s="96"/>
      <c r="B6117" s="96"/>
      <c r="E6117" s="98"/>
      <c r="G6117" s="98"/>
    </row>
    <row r="6118" spans="1:7" s="97" customFormat="1" x14ac:dyDescent="0.2">
      <c r="A6118" s="96"/>
      <c r="B6118" s="96"/>
      <c r="E6118" s="98"/>
      <c r="G6118" s="98"/>
    </row>
    <row r="6119" spans="1:7" s="97" customFormat="1" x14ac:dyDescent="0.2">
      <c r="A6119" s="96"/>
      <c r="B6119" s="96"/>
      <c r="E6119" s="98"/>
      <c r="G6119" s="98"/>
    </row>
    <row r="6120" spans="1:7" s="97" customFormat="1" x14ac:dyDescent="0.2">
      <c r="A6120" s="96"/>
      <c r="B6120" s="96"/>
      <c r="E6120" s="98"/>
      <c r="G6120" s="98"/>
    </row>
    <row r="6121" spans="1:7" s="97" customFormat="1" x14ac:dyDescent="0.2">
      <c r="A6121" s="96"/>
      <c r="B6121" s="96"/>
      <c r="E6121" s="98"/>
      <c r="G6121" s="98"/>
    </row>
    <row r="6122" spans="1:7" s="97" customFormat="1" x14ac:dyDescent="0.2">
      <c r="A6122" s="96"/>
      <c r="B6122" s="96"/>
      <c r="E6122" s="98"/>
      <c r="G6122" s="98"/>
    </row>
    <row r="6123" spans="1:7" s="97" customFormat="1" x14ac:dyDescent="0.2">
      <c r="A6123" s="96"/>
      <c r="B6123" s="96"/>
      <c r="E6123" s="98"/>
      <c r="G6123" s="98"/>
    </row>
    <row r="6124" spans="1:7" s="97" customFormat="1" x14ac:dyDescent="0.2">
      <c r="A6124" s="96"/>
      <c r="B6124" s="96"/>
      <c r="E6124" s="98"/>
      <c r="G6124" s="98"/>
    </row>
    <row r="6125" spans="1:7" s="97" customFormat="1" x14ac:dyDescent="0.2">
      <c r="A6125" s="96"/>
      <c r="B6125" s="96"/>
      <c r="E6125" s="98"/>
      <c r="G6125" s="98"/>
    </row>
    <row r="6126" spans="1:7" s="97" customFormat="1" x14ac:dyDescent="0.2">
      <c r="A6126" s="96"/>
      <c r="B6126" s="96"/>
      <c r="E6126" s="98"/>
      <c r="G6126" s="98"/>
    </row>
    <row r="6127" spans="1:7" s="97" customFormat="1" x14ac:dyDescent="0.2">
      <c r="A6127" s="96"/>
      <c r="B6127" s="96"/>
      <c r="E6127" s="98"/>
      <c r="G6127" s="98"/>
    </row>
    <row r="6128" spans="1:7" s="97" customFormat="1" x14ac:dyDescent="0.2">
      <c r="A6128" s="96"/>
      <c r="B6128" s="96"/>
      <c r="E6128" s="98"/>
      <c r="G6128" s="98"/>
    </row>
    <row r="6129" spans="1:7" s="97" customFormat="1" x14ac:dyDescent="0.2">
      <c r="A6129" s="96"/>
      <c r="B6129" s="96"/>
      <c r="E6129" s="98"/>
      <c r="G6129" s="98"/>
    </row>
    <row r="6130" spans="1:7" s="97" customFormat="1" x14ac:dyDescent="0.2">
      <c r="A6130" s="96"/>
      <c r="B6130" s="96"/>
      <c r="E6130" s="98"/>
      <c r="G6130" s="98"/>
    </row>
    <row r="6131" spans="1:7" s="97" customFormat="1" x14ac:dyDescent="0.2">
      <c r="A6131" s="96"/>
      <c r="B6131" s="96"/>
      <c r="E6131" s="98"/>
      <c r="G6131" s="98"/>
    </row>
    <row r="6132" spans="1:7" s="97" customFormat="1" x14ac:dyDescent="0.2">
      <c r="A6132" s="96"/>
      <c r="B6132" s="96"/>
      <c r="E6132" s="98"/>
      <c r="G6132" s="98"/>
    </row>
    <row r="6133" spans="1:7" s="97" customFormat="1" x14ac:dyDescent="0.2">
      <c r="A6133" s="96"/>
      <c r="B6133" s="96"/>
      <c r="E6133" s="98"/>
      <c r="G6133" s="98"/>
    </row>
    <row r="6134" spans="1:7" s="97" customFormat="1" x14ac:dyDescent="0.2">
      <c r="A6134" s="96"/>
      <c r="B6134" s="96"/>
      <c r="E6134" s="98"/>
      <c r="G6134" s="98"/>
    </row>
    <row r="6135" spans="1:7" s="97" customFormat="1" x14ac:dyDescent="0.2">
      <c r="A6135" s="96"/>
      <c r="B6135" s="96"/>
      <c r="E6135" s="98"/>
      <c r="G6135" s="98"/>
    </row>
    <row r="6136" spans="1:7" s="97" customFormat="1" x14ac:dyDescent="0.2">
      <c r="A6136" s="96"/>
      <c r="B6136" s="96"/>
      <c r="E6136" s="98"/>
      <c r="G6136" s="98"/>
    </row>
    <row r="6137" spans="1:7" s="97" customFormat="1" x14ac:dyDescent="0.2">
      <c r="A6137" s="96"/>
      <c r="B6137" s="96"/>
      <c r="E6137" s="98"/>
      <c r="G6137" s="98"/>
    </row>
    <row r="6138" spans="1:7" s="97" customFormat="1" x14ac:dyDescent="0.2">
      <c r="A6138" s="96"/>
      <c r="B6138" s="96"/>
      <c r="E6138" s="98"/>
      <c r="G6138" s="98"/>
    </row>
    <row r="6139" spans="1:7" s="97" customFormat="1" x14ac:dyDescent="0.2">
      <c r="A6139" s="96"/>
      <c r="B6139" s="96"/>
      <c r="E6139" s="98"/>
      <c r="G6139" s="98"/>
    </row>
    <row r="6140" spans="1:7" s="97" customFormat="1" x14ac:dyDescent="0.2">
      <c r="A6140" s="96"/>
      <c r="B6140" s="96"/>
      <c r="E6140" s="98"/>
      <c r="G6140" s="98"/>
    </row>
    <row r="6141" spans="1:7" s="97" customFormat="1" x14ac:dyDescent="0.2">
      <c r="A6141" s="96"/>
      <c r="B6141" s="96"/>
      <c r="E6141" s="98"/>
      <c r="G6141" s="98"/>
    </row>
    <row r="6142" spans="1:7" s="97" customFormat="1" x14ac:dyDescent="0.2">
      <c r="A6142" s="96"/>
      <c r="B6142" s="96"/>
      <c r="E6142" s="98"/>
      <c r="G6142" s="98"/>
    </row>
    <row r="6143" spans="1:7" s="97" customFormat="1" x14ac:dyDescent="0.2">
      <c r="A6143" s="96"/>
      <c r="B6143" s="96"/>
      <c r="E6143" s="98"/>
      <c r="G6143" s="98"/>
    </row>
    <row r="6144" spans="1:7" s="97" customFormat="1" x14ac:dyDescent="0.2">
      <c r="A6144" s="96"/>
      <c r="B6144" s="96"/>
      <c r="E6144" s="98"/>
      <c r="G6144" s="98"/>
    </row>
    <row r="6145" spans="1:7" s="97" customFormat="1" x14ac:dyDescent="0.2">
      <c r="A6145" s="96"/>
      <c r="B6145" s="96"/>
      <c r="E6145" s="98"/>
      <c r="G6145" s="98"/>
    </row>
    <row r="6146" spans="1:7" s="97" customFormat="1" x14ac:dyDescent="0.2">
      <c r="A6146" s="96"/>
      <c r="B6146" s="96"/>
      <c r="E6146" s="98"/>
      <c r="G6146" s="98"/>
    </row>
    <row r="6147" spans="1:7" s="97" customFormat="1" x14ac:dyDescent="0.2">
      <c r="A6147" s="96"/>
      <c r="B6147" s="96"/>
      <c r="E6147" s="98"/>
      <c r="G6147" s="98"/>
    </row>
    <row r="6148" spans="1:7" s="97" customFormat="1" x14ac:dyDescent="0.2">
      <c r="A6148" s="96"/>
      <c r="B6148" s="96"/>
      <c r="E6148" s="98"/>
      <c r="G6148" s="98"/>
    </row>
    <row r="6149" spans="1:7" s="97" customFormat="1" x14ac:dyDescent="0.2">
      <c r="A6149" s="96"/>
      <c r="B6149" s="96"/>
      <c r="E6149" s="98"/>
      <c r="G6149" s="98"/>
    </row>
    <row r="6150" spans="1:7" s="97" customFormat="1" x14ac:dyDescent="0.2">
      <c r="A6150" s="96"/>
      <c r="B6150" s="96"/>
      <c r="E6150" s="98"/>
      <c r="G6150" s="98"/>
    </row>
    <row r="6151" spans="1:7" s="97" customFormat="1" x14ac:dyDescent="0.2">
      <c r="A6151" s="96"/>
      <c r="B6151" s="96"/>
      <c r="E6151" s="98"/>
      <c r="G6151" s="98"/>
    </row>
    <row r="6152" spans="1:7" s="97" customFormat="1" x14ac:dyDescent="0.2">
      <c r="A6152" s="96"/>
      <c r="B6152" s="96"/>
      <c r="E6152" s="98"/>
      <c r="G6152" s="98"/>
    </row>
    <row r="6153" spans="1:7" s="97" customFormat="1" x14ac:dyDescent="0.2">
      <c r="A6153" s="96"/>
      <c r="B6153" s="96"/>
      <c r="E6153" s="98"/>
      <c r="G6153" s="98"/>
    </row>
    <row r="6154" spans="1:7" s="97" customFormat="1" x14ac:dyDescent="0.2">
      <c r="A6154" s="96"/>
      <c r="B6154" s="96"/>
      <c r="E6154" s="98"/>
      <c r="G6154" s="98"/>
    </row>
    <row r="6155" spans="1:7" s="97" customFormat="1" x14ac:dyDescent="0.2">
      <c r="A6155" s="96"/>
      <c r="B6155" s="96"/>
      <c r="E6155" s="98"/>
      <c r="G6155" s="98"/>
    </row>
    <row r="6156" spans="1:7" s="97" customFormat="1" x14ac:dyDescent="0.2">
      <c r="A6156" s="96"/>
      <c r="B6156" s="96"/>
      <c r="E6156" s="98"/>
      <c r="G6156" s="98"/>
    </row>
    <row r="6157" spans="1:7" s="97" customFormat="1" x14ac:dyDescent="0.2">
      <c r="A6157" s="96"/>
      <c r="B6157" s="96"/>
      <c r="E6157" s="98"/>
      <c r="G6157" s="98"/>
    </row>
    <row r="6158" spans="1:7" s="97" customFormat="1" x14ac:dyDescent="0.2">
      <c r="A6158" s="96"/>
      <c r="B6158" s="96"/>
      <c r="E6158" s="98"/>
      <c r="G6158" s="98"/>
    </row>
    <row r="6159" spans="1:7" s="97" customFormat="1" x14ac:dyDescent="0.2">
      <c r="A6159" s="96"/>
      <c r="B6159" s="96"/>
      <c r="E6159" s="98"/>
      <c r="G6159" s="98"/>
    </row>
    <row r="6160" spans="1:7" s="97" customFormat="1" x14ac:dyDescent="0.2">
      <c r="A6160" s="96"/>
      <c r="B6160" s="96"/>
      <c r="E6160" s="98"/>
      <c r="G6160" s="98"/>
    </row>
    <row r="6161" spans="1:7" s="97" customFormat="1" x14ac:dyDescent="0.2">
      <c r="A6161" s="96"/>
      <c r="B6161" s="96"/>
      <c r="E6161" s="98"/>
      <c r="G6161" s="98"/>
    </row>
    <row r="6162" spans="1:7" s="97" customFormat="1" x14ac:dyDescent="0.2">
      <c r="A6162" s="96"/>
      <c r="B6162" s="96"/>
      <c r="E6162" s="98"/>
      <c r="G6162" s="98"/>
    </row>
    <row r="6163" spans="1:7" s="97" customFormat="1" x14ac:dyDescent="0.2">
      <c r="A6163" s="96"/>
      <c r="B6163" s="96"/>
      <c r="E6163" s="98"/>
      <c r="G6163" s="98"/>
    </row>
    <row r="6164" spans="1:7" s="97" customFormat="1" x14ac:dyDescent="0.2">
      <c r="A6164" s="96"/>
      <c r="B6164" s="96"/>
      <c r="E6164" s="98"/>
      <c r="G6164" s="98"/>
    </row>
    <row r="6165" spans="1:7" s="97" customFormat="1" x14ac:dyDescent="0.2">
      <c r="A6165" s="96"/>
      <c r="B6165" s="96"/>
      <c r="E6165" s="98"/>
      <c r="G6165" s="98"/>
    </row>
    <row r="6166" spans="1:7" s="97" customFormat="1" x14ac:dyDescent="0.2">
      <c r="A6166" s="96"/>
      <c r="B6166" s="96"/>
      <c r="E6166" s="98"/>
      <c r="G6166" s="98"/>
    </row>
    <row r="6167" spans="1:7" s="97" customFormat="1" x14ac:dyDescent="0.2">
      <c r="A6167" s="96"/>
      <c r="B6167" s="96"/>
      <c r="E6167" s="98"/>
      <c r="G6167" s="98"/>
    </row>
    <row r="6168" spans="1:7" s="97" customFormat="1" x14ac:dyDescent="0.2">
      <c r="A6168" s="96"/>
      <c r="B6168" s="96"/>
      <c r="E6168" s="98"/>
      <c r="G6168" s="98"/>
    </row>
    <row r="6169" spans="1:7" s="97" customFormat="1" x14ac:dyDescent="0.2">
      <c r="A6169" s="96"/>
      <c r="B6169" s="96"/>
      <c r="E6169" s="98"/>
      <c r="G6169" s="98"/>
    </row>
    <row r="6170" spans="1:7" s="97" customFormat="1" x14ac:dyDescent="0.2">
      <c r="A6170" s="96"/>
      <c r="B6170" s="96"/>
      <c r="E6170" s="98"/>
      <c r="G6170" s="98"/>
    </row>
    <row r="6171" spans="1:7" s="97" customFormat="1" x14ac:dyDescent="0.2">
      <c r="A6171" s="96"/>
      <c r="B6171" s="96"/>
      <c r="E6171" s="98"/>
      <c r="G6171" s="98"/>
    </row>
    <row r="6172" spans="1:7" s="97" customFormat="1" x14ac:dyDescent="0.2">
      <c r="A6172" s="96"/>
      <c r="B6172" s="96"/>
      <c r="E6172" s="98"/>
      <c r="G6172" s="98"/>
    </row>
    <row r="6173" spans="1:7" s="97" customFormat="1" x14ac:dyDescent="0.2">
      <c r="A6173" s="96"/>
      <c r="B6173" s="96"/>
      <c r="E6173" s="98"/>
      <c r="G6173" s="98"/>
    </row>
    <row r="6174" spans="1:7" s="97" customFormat="1" x14ac:dyDescent="0.2">
      <c r="A6174" s="96"/>
      <c r="B6174" s="96"/>
      <c r="E6174" s="98"/>
      <c r="G6174" s="98"/>
    </row>
    <row r="6175" spans="1:7" s="97" customFormat="1" x14ac:dyDescent="0.2">
      <c r="A6175" s="96"/>
      <c r="B6175" s="96"/>
      <c r="E6175" s="98"/>
      <c r="G6175" s="98"/>
    </row>
    <row r="6176" spans="1:7" s="97" customFormat="1" x14ac:dyDescent="0.2">
      <c r="A6176" s="96"/>
      <c r="B6176" s="96"/>
      <c r="E6176" s="98"/>
      <c r="G6176" s="98"/>
    </row>
    <row r="6177" spans="1:7" s="97" customFormat="1" x14ac:dyDescent="0.2">
      <c r="A6177" s="96"/>
      <c r="B6177" s="96"/>
      <c r="E6177" s="98"/>
      <c r="G6177" s="98"/>
    </row>
    <row r="6178" spans="1:7" s="97" customFormat="1" x14ac:dyDescent="0.2">
      <c r="A6178" s="96"/>
      <c r="B6178" s="96"/>
      <c r="E6178" s="98"/>
      <c r="G6178" s="98"/>
    </row>
    <row r="6179" spans="1:7" s="97" customFormat="1" x14ac:dyDescent="0.2">
      <c r="A6179" s="96"/>
      <c r="B6179" s="96"/>
      <c r="E6179" s="98"/>
      <c r="G6179" s="98"/>
    </row>
    <row r="6180" spans="1:7" s="97" customFormat="1" x14ac:dyDescent="0.2">
      <c r="A6180" s="96"/>
      <c r="B6180" s="96"/>
      <c r="E6180" s="98"/>
      <c r="G6180" s="98"/>
    </row>
    <row r="6181" spans="1:7" s="97" customFormat="1" x14ac:dyDescent="0.2">
      <c r="A6181" s="96"/>
      <c r="B6181" s="96"/>
      <c r="E6181" s="98"/>
      <c r="G6181" s="98"/>
    </row>
    <row r="6182" spans="1:7" s="97" customFormat="1" x14ac:dyDescent="0.2">
      <c r="A6182" s="96"/>
      <c r="B6182" s="96"/>
      <c r="E6182" s="98"/>
      <c r="G6182" s="98"/>
    </row>
    <row r="6183" spans="1:7" s="97" customFormat="1" x14ac:dyDescent="0.2">
      <c r="A6183" s="96"/>
      <c r="B6183" s="96"/>
      <c r="E6183" s="98"/>
      <c r="G6183" s="98"/>
    </row>
    <row r="6184" spans="1:7" s="97" customFormat="1" x14ac:dyDescent="0.2">
      <c r="A6184" s="96"/>
      <c r="B6184" s="96"/>
      <c r="E6184" s="98"/>
      <c r="G6184" s="98"/>
    </row>
    <row r="6185" spans="1:7" s="97" customFormat="1" x14ac:dyDescent="0.2">
      <c r="A6185" s="96"/>
      <c r="B6185" s="96"/>
      <c r="E6185" s="98"/>
      <c r="G6185" s="98"/>
    </row>
    <row r="6186" spans="1:7" s="97" customFormat="1" x14ac:dyDescent="0.2">
      <c r="A6186" s="96"/>
      <c r="B6186" s="96"/>
      <c r="E6186" s="98"/>
      <c r="G6186" s="98"/>
    </row>
    <row r="6187" spans="1:7" s="97" customFormat="1" x14ac:dyDescent="0.2">
      <c r="A6187" s="96"/>
      <c r="B6187" s="96"/>
      <c r="E6187" s="98"/>
      <c r="G6187" s="98"/>
    </row>
    <row r="6188" spans="1:7" s="97" customFormat="1" x14ac:dyDescent="0.2">
      <c r="A6188" s="96"/>
      <c r="B6188" s="96"/>
      <c r="E6188" s="98"/>
      <c r="G6188" s="98"/>
    </row>
    <row r="6189" spans="1:7" s="97" customFormat="1" x14ac:dyDescent="0.2">
      <c r="A6189" s="96"/>
      <c r="B6189" s="96"/>
      <c r="E6189" s="98"/>
      <c r="G6189" s="98"/>
    </row>
    <row r="6190" spans="1:7" s="97" customFormat="1" x14ac:dyDescent="0.2">
      <c r="A6190" s="96"/>
      <c r="B6190" s="96"/>
      <c r="E6190" s="98"/>
      <c r="G6190" s="98"/>
    </row>
    <row r="6191" spans="1:7" s="97" customFormat="1" x14ac:dyDescent="0.2">
      <c r="A6191" s="96"/>
      <c r="B6191" s="96"/>
      <c r="E6191" s="98"/>
      <c r="G6191" s="98"/>
    </row>
    <row r="6192" spans="1:7" s="97" customFormat="1" x14ac:dyDescent="0.2">
      <c r="A6192" s="96"/>
      <c r="B6192" s="96"/>
      <c r="E6192" s="98"/>
      <c r="G6192" s="98"/>
    </row>
    <row r="6193" spans="1:7" s="97" customFormat="1" x14ac:dyDescent="0.2">
      <c r="A6193" s="96"/>
      <c r="B6193" s="96"/>
      <c r="E6193" s="98"/>
      <c r="G6193" s="98"/>
    </row>
    <row r="6194" spans="1:7" s="97" customFormat="1" x14ac:dyDescent="0.2">
      <c r="A6194" s="96"/>
      <c r="B6194" s="96"/>
      <c r="E6194" s="98"/>
      <c r="G6194" s="98"/>
    </row>
    <row r="6195" spans="1:7" s="97" customFormat="1" x14ac:dyDescent="0.2">
      <c r="A6195" s="96"/>
      <c r="B6195" s="96"/>
      <c r="E6195" s="98"/>
      <c r="G6195" s="98"/>
    </row>
    <row r="6196" spans="1:7" s="97" customFormat="1" x14ac:dyDescent="0.2">
      <c r="A6196" s="96"/>
      <c r="B6196" s="96"/>
      <c r="E6196" s="98"/>
      <c r="G6196" s="98"/>
    </row>
    <row r="6197" spans="1:7" s="97" customFormat="1" x14ac:dyDescent="0.2">
      <c r="A6197" s="96"/>
      <c r="B6197" s="96"/>
      <c r="E6197" s="98"/>
      <c r="G6197" s="98"/>
    </row>
    <row r="6198" spans="1:7" s="97" customFormat="1" x14ac:dyDescent="0.2">
      <c r="A6198" s="96"/>
      <c r="B6198" s="96"/>
      <c r="E6198" s="98"/>
      <c r="G6198" s="98"/>
    </row>
    <row r="6199" spans="1:7" s="97" customFormat="1" x14ac:dyDescent="0.2">
      <c r="A6199" s="96"/>
      <c r="B6199" s="96"/>
      <c r="E6199" s="98"/>
      <c r="G6199" s="98"/>
    </row>
    <row r="6200" spans="1:7" s="97" customFormat="1" x14ac:dyDescent="0.2">
      <c r="A6200" s="96"/>
      <c r="B6200" s="96"/>
      <c r="E6200" s="98"/>
      <c r="G6200" s="98"/>
    </row>
    <row r="6201" spans="1:7" s="97" customFormat="1" x14ac:dyDescent="0.2">
      <c r="A6201" s="96"/>
      <c r="B6201" s="96"/>
      <c r="E6201" s="98"/>
      <c r="G6201" s="98"/>
    </row>
    <row r="6202" spans="1:7" s="97" customFormat="1" x14ac:dyDescent="0.2">
      <c r="A6202" s="96"/>
      <c r="B6202" s="96"/>
      <c r="E6202" s="98"/>
      <c r="G6202" s="98"/>
    </row>
    <row r="6203" spans="1:7" s="97" customFormat="1" x14ac:dyDescent="0.2">
      <c r="A6203" s="96"/>
      <c r="B6203" s="96"/>
      <c r="E6203" s="98"/>
      <c r="G6203" s="98"/>
    </row>
    <row r="6204" spans="1:7" s="97" customFormat="1" x14ac:dyDescent="0.2">
      <c r="A6204" s="96"/>
      <c r="B6204" s="96"/>
      <c r="E6204" s="98"/>
      <c r="G6204" s="98"/>
    </row>
    <row r="6205" spans="1:7" s="97" customFormat="1" x14ac:dyDescent="0.2">
      <c r="A6205" s="96"/>
      <c r="B6205" s="96"/>
      <c r="E6205" s="98"/>
      <c r="G6205" s="98"/>
    </row>
    <row r="6206" spans="1:7" s="97" customFormat="1" x14ac:dyDescent="0.2">
      <c r="A6206" s="96"/>
      <c r="B6206" s="96"/>
      <c r="E6206" s="98"/>
      <c r="G6206" s="98"/>
    </row>
    <row r="6207" spans="1:7" s="97" customFormat="1" x14ac:dyDescent="0.2">
      <c r="A6207" s="96"/>
      <c r="B6207" s="96"/>
      <c r="E6207" s="98"/>
      <c r="G6207" s="98"/>
    </row>
    <row r="6208" spans="1:7" s="97" customFormat="1" x14ac:dyDescent="0.2">
      <c r="A6208" s="96"/>
      <c r="B6208" s="96"/>
      <c r="E6208" s="98"/>
      <c r="G6208" s="98"/>
    </row>
    <row r="6209" spans="1:7" s="97" customFormat="1" x14ac:dyDescent="0.2">
      <c r="A6209" s="96"/>
      <c r="B6209" s="96"/>
      <c r="E6209" s="98"/>
      <c r="G6209" s="98"/>
    </row>
    <row r="6210" spans="1:7" s="97" customFormat="1" x14ac:dyDescent="0.2">
      <c r="A6210" s="96"/>
      <c r="B6210" s="96"/>
      <c r="E6210" s="98"/>
      <c r="G6210" s="98"/>
    </row>
    <row r="6211" spans="1:7" s="97" customFormat="1" x14ac:dyDescent="0.2">
      <c r="A6211" s="96"/>
      <c r="B6211" s="96"/>
      <c r="E6211" s="98"/>
      <c r="G6211" s="98"/>
    </row>
    <row r="6212" spans="1:7" s="97" customFormat="1" x14ac:dyDescent="0.2">
      <c r="A6212" s="96"/>
      <c r="B6212" s="96"/>
      <c r="E6212" s="98"/>
      <c r="G6212" s="98"/>
    </row>
    <row r="6213" spans="1:7" s="97" customFormat="1" x14ac:dyDescent="0.2">
      <c r="A6213" s="96"/>
      <c r="B6213" s="96"/>
      <c r="E6213" s="98"/>
      <c r="G6213" s="98"/>
    </row>
    <row r="6214" spans="1:7" s="97" customFormat="1" x14ac:dyDescent="0.2">
      <c r="A6214" s="96"/>
      <c r="B6214" s="96"/>
      <c r="E6214" s="98"/>
      <c r="G6214" s="98"/>
    </row>
    <row r="6215" spans="1:7" s="97" customFormat="1" x14ac:dyDescent="0.2">
      <c r="A6215" s="96"/>
      <c r="B6215" s="96"/>
      <c r="E6215" s="98"/>
      <c r="G6215" s="98"/>
    </row>
    <row r="6216" spans="1:7" s="97" customFormat="1" x14ac:dyDescent="0.2">
      <c r="A6216" s="96"/>
      <c r="B6216" s="96"/>
      <c r="E6216" s="98"/>
      <c r="G6216" s="98"/>
    </row>
    <row r="6217" spans="1:7" s="97" customFormat="1" x14ac:dyDescent="0.2">
      <c r="A6217" s="96"/>
      <c r="B6217" s="96"/>
      <c r="E6217" s="98"/>
      <c r="G6217" s="98"/>
    </row>
    <row r="6218" spans="1:7" s="97" customFormat="1" x14ac:dyDescent="0.2">
      <c r="A6218" s="96"/>
      <c r="B6218" s="96"/>
      <c r="E6218" s="98"/>
      <c r="G6218" s="98"/>
    </row>
    <row r="6219" spans="1:7" s="97" customFormat="1" x14ac:dyDescent="0.2">
      <c r="A6219" s="96"/>
      <c r="B6219" s="96"/>
      <c r="E6219" s="98"/>
      <c r="G6219" s="98"/>
    </row>
    <row r="6220" spans="1:7" s="97" customFormat="1" x14ac:dyDescent="0.2">
      <c r="A6220" s="96"/>
      <c r="B6220" s="96"/>
      <c r="E6220" s="98"/>
      <c r="G6220" s="98"/>
    </row>
    <row r="6221" spans="1:7" s="97" customFormat="1" x14ac:dyDescent="0.2">
      <c r="A6221" s="96"/>
      <c r="B6221" s="96"/>
      <c r="E6221" s="98"/>
      <c r="G6221" s="98"/>
    </row>
    <row r="6222" spans="1:7" s="97" customFormat="1" x14ac:dyDescent="0.2">
      <c r="A6222" s="96"/>
      <c r="B6222" s="96"/>
      <c r="E6222" s="98"/>
      <c r="G6222" s="98"/>
    </row>
    <row r="6223" spans="1:7" s="97" customFormat="1" x14ac:dyDescent="0.2">
      <c r="A6223" s="96"/>
      <c r="B6223" s="96"/>
      <c r="E6223" s="98"/>
      <c r="G6223" s="98"/>
    </row>
    <row r="6224" spans="1:7" s="97" customFormat="1" x14ac:dyDescent="0.2">
      <c r="A6224" s="96"/>
      <c r="B6224" s="96"/>
      <c r="E6224" s="98"/>
      <c r="G6224" s="98"/>
    </row>
    <row r="6225" spans="1:7" s="97" customFormat="1" x14ac:dyDescent="0.2">
      <c r="A6225" s="96"/>
      <c r="B6225" s="96"/>
      <c r="E6225" s="98"/>
      <c r="G6225" s="98"/>
    </row>
    <row r="6226" spans="1:7" s="97" customFormat="1" x14ac:dyDescent="0.2">
      <c r="A6226" s="96"/>
      <c r="B6226" s="96"/>
      <c r="E6226" s="98"/>
      <c r="G6226" s="98"/>
    </row>
    <row r="6227" spans="1:7" s="97" customFormat="1" x14ac:dyDescent="0.2">
      <c r="A6227" s="96"/>
      <c r="B6227" s="96"/>
      <c r="E6227" s="98"/>
      <c r="G6227" s="98"/>
    </row>
    <row r="6228" spans="1:7" s="97" customFormat="1" x14ac:dyDescent="0.2">
      <c r="A6228" s="96"/>
      <c r="B6228" s="96"/>
      <c r="E6228" s="98"/>
      <c r="G6228" s="98"/>
    </row>
    <row r="6229" spans="1:7" s="97" customFormat="1" x14ac:dyDescent="0.2">
      <c r="A6229" s="96"/>
      <c r="B6229" s="96"/>
      <c r="E6229" s="98"/>
      <c r="G6229" s="98"/>
    </row>
    <row r="6230" spans="1:7" s="97" customFormat="1" x14ac:dyDescent="0.2">
      <c r="A6230" s="96"/>
      <c r="B6230" s="96"/>
      <c r="E6230" s="98"/>
      <c r="G6230" s="98"/>
    </row>
    <row r="6231" spans="1:7" s="97" customFormat="1" x14ac:dyDescent="0.2">
      <c r="A6231" s="96"/>
      <c r="B6231" s="96"/>
      <c r="E6231" s="98"/>
      <c r="G6231" s="98"/>
    </row>
    <row r="6232" spans="1:7" s="97" customFormat="1" x14ac:dyDescent="0.2">
      <c r="A6232" s="96"/>
      <c r="B6232" s="96"/>
      <c r="E6232" s="98"/>
      <c r="G6232" s="98"/>
    </row>
    <row r="6233" spans="1:7" s="97" customFormat="1" x14ac:dyDescent="0.2">
      <c r="A6233" s="96"/>
      <c r="B6233" s="96"/>
      <c r="E6233" s="98"/>
      <c r="G6233" s="98"/>
    </row>
    <row r="6234" spans="1:7" s="97" customFormat="1" x14ac:dyDescent="0.2">
      <c r="A6234" s="96"/>
      <c r="B6234" s="96"/>
      <c r="E6234" s="98"/>
      <c r="G6234" s="98"/>
    </row>
    <row r="6235" spans="1:7" s="97" customFormat="1" x14ac:dyDescent="0.2">
      <c r="A6235" s="96"/>
      <c r="B6235" s="96"/>
      <c r="E6235" s="98"/>
      <c r="G6235" s="98"/>
    </row>
    <row r="6236" spans="1:7" s="97" customFormat="1" x14ac:dyDescent="0.2">
      <c r="A6236" s="96"/>
      <c r="B6236" s="96"/>
      <c r="E6236" s="98"/>
      <c r="G6236" s="98"/>
    </row>
    <row r="6237" spans="1:7" s="97" customFormat="1" x14ac:dyDescent="0.2">
      <c r="A6237" s="96"/>
      <c r="B6237" s="96"/>
      <c r="E6237" s="98"/>
      <c r="G6237" s="98"/>
    </row>
    <row r="6238" spans="1:7" s="97" customFormat="1" x14ac:dyDescent="0.2">
      <c r="A6238" s="96"/>
      <c r="B6238" s="96"/>
      <c r="E6238" s="98"/>
      <c r="G6238" s="98"/>
    </row>
    <row r="6239" spans="1:7" s="97" customFormat="1" x14ac:dyDescent="0.2">
      <c r="A6239" s="96"/>
      <c r="B6239" s="96"/>
      <c r="E6239" s="98"/>
      <c r="G6239" s="98"/>
    </row>
    <row r="6240" spans="1:7" s="97" customFormat="1" x14ac:dyDescent="0.2">
      <c r="A6240" s="96"/>
      <c r="B6240" s="96"/>
      <c r="E6240" s="98"/>
      <c r="G6240" s="98"/>
    </row>
    <row r="6241" spans="1:7" s="97" customFormat="1" x14ac:dyDescent="0.2">
      <c r="A6241" s="96"/>
      <c r="B6241" s="96"/>
      <c r="E6241" s="98"/>
      <c r="G6241" s="98"/>
    </row>
    <row r="6242" spans="1:7" s="97" customFormat="1" x14ac:dyDescent="0.2">
      <c r="A6242" s="96"/>
      <c r="B6242" s="96"/>
      <c r="E6242" s="98"/>
      <c r="G6242" s="98"/>
    </row>
    <row r="6243" spans="1:7" s="97" customFormat="1" x14ac:dyDescent="0.2">
      <c r="A6243" s="96"/>
      <c r="B6243" s="96"/>
      <c r="E6243" s="98"/>
      <c r="G6243" s="98"/>
    </row>
    <row r="6244" spans="1:7" s="97" customFormat="1" x14ac:dyDescent="0.2">
      <c r="A6244" s="96"/>
      <c r="B6244" s="96"/>
      <c r="E6244" s="98"/>
      <c r="G6244" s="98"/>
    </row>
    <row r="6245" spans="1:7" s="97" customFormat="1" x14ac:dyDescent="0.2">
      <c r="A6245" s="96"/>
      <c r="B6245" s="96"/>
      <c r="E6245" s="98"/>
      <c r="G6245" s="98"/>
    </row>
    <row r="6246" spans="1:7" s="97" customFormat="1" x14ac:dyDescent="0.2">
      <c r="A6246" s="96"/>
      <c r="B6246" s="96"/>
      <c r="E6246" s="98"/>
      <c r="G6246" s="98"/>
    </row>
    <row r="6247" spans="1:7" s="97" customFormat="1" x14ac:dyDescent="0.2">
      <c r="A6247" s="96"/>
      <c r="B6247" s="96"/>
      <c r="E6247" s="98"/>
      <c r="G6247" s="98"/>
    </row>
    <row r="6248" spans="1:7" s="97" customFormat="1" x14ac:dyDescent="0.2">
      <c r="A6248" s="96"/>
      <c r="B6248" s="96"/>
      <c r="E6248" s="98"/>
      <c r="G6248" s="98"/>
    </row>
    <row r="6249" spans="1:7" s="97" customFormat="1" x14ac:dyDescent="0.2">
      <c r="A6249" s="96"/>
      <c r="B6249" s="96"/>
      <c r="E6249" s="98"/>
      <c r="G6249" s="98"/>
    </row>
    <row r="6250" spans="1:7" s="97" customFormat="1" x14ac:dyDescent="0.2">
      <c r="A6250" s="96"/>
      <c r="B6250" s="96"/>
      <c r="E6250" s="98"/>
      <c r="G6250" s="98"/>
    </row>
    <row r="6251" spans="1:7" s="97" customFormat="1" x14ac:dyDescent="0.2">
      <c r="A6251" s="96"/>
      <c r="B6251" s="96"/>
      <c r="E6251" s="98"/>
      <c r="G6251" s="98"/>
    </row>
    <row r="6252" spans="1:7" s="97" customFormat="1" x14ac:dyDescent="0.2">
      <c r="A6252" s="96"/>
      <c r="B6252" s="96"/>
      <c r="E6252" s="98"/>
      <c r="G6252" s="98"/>
    </row>
    <row r="6253" spans="1:7" s="97" customFormat="1" x14ac:dyDescent="0.2">
      <c r="A6253" s="96"/>
      <c r="B6253" s="96"/>
      <c r="E6253" s="98"/>
      <c r="G6253" s="98"/>
    </row>
    <row r="6254" spans="1:7" s="97" customFormat="1" x14ac:dyDescent="0.2">
      <c r="A6254" s="96"/>
      <c r="B6254" s="96"/>
      <c r="E6254" s="98"/>
      <c r="G6254" s="98"/>
    </row>
    <row r="6255" spans="1:7" s="97" customFormat="1" x14ac:dyDescent="0.2">
      <c r="A6255" s="96"/>
      <c r="B6255" s="96"/>
      <c r="E6255" s="98"/>
      <c r="G6255" s="98"/>
    </row>
    <row r="6256" spans="1:7" s="97" customFormat="1" x14ac:dyDescent="0.2">
      <c r="A6256" s="96"/>
      <c r="B6256" s="96"/>
      <c r="E6256" s="98"/>
      <c r="G6256" s="98"/>
    </row>
    <row r="6257" spans="1:7" s="97" customFormat="1" x14ac:dyDescent="0.2">
      <c r="A6257" s="96"/>
      <c r="B6257" s="96"/>
      <c r="E6257" s="98"/>
      <c r="G6257" s="98"/>
    </row>
    <row r="6258" spans="1:7" s="97" customFormat="1" x14ac:dyDescent="0.2">
      <c r="A6258" s="96"/>
      <c r="B6258" s="96"/>
      <c r="E6258" s="98"/>
      <c r="G6258" s="98"/>
    </row>
    <row r="6259" spans="1:7" s="97" customFormat="1" x14ac:dyDescent="0.2">
      <c r="A6259" s="96"/>
      <c r="B6259" s="96"/>
      <c r="E6259" s="98"/>
      <c r="G6259" s="98"/>
    </row>
    <row r="6260" spans="1:7" s="97" customFormat="1" x14ac:dyDescent="0.2">
      <c r="A6260" s="96"/>
      <c r="B6260" s="96"/>
      <c r="E6260" s="98"/>
      <c r="G6260" s="98"/>
    </row>
    <row r="6261" spans="1:7" s="97" customFormat="1" x14ac:dyDescent="0.2">
      <c r="A6261" s="96"/>
      <c r="B6261" s="96"/>
      <c r="E6261" s="98"/>
      <c r="G6261" s="98"/>
    </row>
    <row r="6262" spans="1:7" s="97" customFormat="1" x14ac:dyDescent="0.2">
      <c r="A6262" s="96"/>
      <c r="B6262" s="96"/>
      <c r="E6262" s="98"/>
      <c r="G6262" s="98"/>
    </row>
    <row r="6263" spans="1:7" s="97" customFormat="1" x14ac:dyDescent="0.2">
      <c r="A6263" s="96"/>
      <c r="B6263" s="96"/>
      <c r="E6263" s="98"/>
      <c r="G6263" s="98"/>
    </row>
    <row r="6264" spans="1:7" s="97" customFormat="1" x14ac:dyDescent="0.2">
      <c r="A6264" s="96"/>
      <c r="B6264" s="96"/>
      <c r="E6264" s="98"/>
      <c r="G6264" s="98"/>
    </row>
    <row r="6265" spans="1:7" s="97" customFormat="1" x14ac:dyDescent="0.2">
      <c r="A6265" s="96"/>
      <c r="B6265" s="96"/>
      <c r="E6265" s="98"/>
      <c r="G6265" s="98"/>
    </row>
    <row r="6266" spans="1:7" s="97" customFormat="1" x14ac:dyDescent="0.2">
      <c r="A6266" s="96"/>
      <c r="B6266" s="96"/>
      <c r="E6266" s="98"/>
      <c r="G6266" s="98"/>
    </row>
    <row r="6267" spans="1:7" s="97" customFormat="1" x14ac:dyDescent="0.2">
      <c r="A6267" s="96"/>
      <c r="B6267" s="96"/>
      <c r="E6267" s="98"/>
      <c r="G6267" s="98"/>
    </row>
    <row r="6268" spans="1:7" s="97" customFormat="1" x14ac:dyDescent="0.2">
      <c r="A6268" s="96"/>
      <c r="B6268" s="96"/>
      <c r="E6268" s="98"/>
      <c r="G6268" s="98"/>
    </row>
    <row r="6269" spans="1:7" s="97" customFormat="1" x14ac:dyDescent="0.2">
      <c r="A6269" s="96"/>
      <c r="B6269" s="96"/>
      <c r="E6269" s="98"/>
      <c r="G6269" s="98"/>
    </row>
    <row r="6270" spans="1:7" s="97" customFormat="1" x14ac:dyDescent="0.2">
      <c r="A6270" s="96"/>
      <c r="B6270" s="96"/>
      <c r="E6270" s="98"/>
      <c r="G6270" s="98"/>
    </row>
    <row r="6271" spans="1:7" s="97" customFormat="1" x14ac:dyDescent="0.2">
      <c r="A6271" s="96"/>
      <c r="B6271" s="96"/>
      <c r="E6271" s="98"/>
      <c r="G6271" s="98"/>
    </row>
    <row r="6272" spans="1:7" s="97" customFormat="1" x14ac:dyDescent="0.2">
      <c r="A6272" s="96"/>
      <c r="B6272" s="96"/>
      <c r="E6272" s="98"/>
      <c r="G6272" s="98"/>
    </row>
    <row r="6273" spans="1:7" s="97" customFormat="1" x14ac:dyDescent="0.2">
      <c r="A6273" s="96"/>
      <c r="B6273" s="96"/>
      <c r="E6273" s="98"/>
      <c r="G6273" s="98"/>
    </row>
    <row r="6274" spans="1:7" s="97" customFormat="1" x14ac:dyDescent="0.2">
      <c r="A6274" s="96"/>
      <c r="B6274" s="96"/>
      <c r="E6274" s="98"/>
      <c r="G6274" s="98"/>
    </row>
    <row r="6275" spans="1:7" s="97" customFormat="1" x14ac:dyDescent="0.2">
      <c r="A6275" s="96"/>
      <c r="B6275" s="96"/>
      <c r="E6275" s="98"/>
      <c r="G6275" s="98"/>
    </row>
    <row r="6276" spans="1:7" s="97" customFormat="1" x14ac:dyDescent="0.2">
      <c r="A6276" s="96"/>
      <c r="B6276" s="96"/>
      <c r="E6276" s="98"/>
      <c r="G6276" s="98"/>
    </row>
    <row r="6277" spans="1:7" s="97" customFormat="1" x14ac:dyDescent="0.2">
      <c r="A6277" s="96"/>
      <c r="B6277" s="96"/>
      <c r="E6277" s="98"/>
      <c r="G6277" s="98"/>
    </row>
    <row r="6278" spans="1:7" s="97" customFormat="1" x14ac:dyDescent="0.2">
      <c r="A6278" s="96"/>
      <c r="B6278" s="96"/>
      <c r="E6278" s="98"/>
      <c r="G6278" s="98"/>
    </row>
    <row r="6279" spans="1:7" s="97" customFormat="1" x14ac:dyDescent="0.2">
      <c r="A6279" s="96"/>
      <c r="B6279" s="96"/>
      <c r="E6279" s="98"/>
      <c r="G6279" s="98"/>
    </row>
    <row r="6280" spans="1:7" s="97" customFormat="1" x14ac:dyDescent="0.2">
      <c r="A6280" s="96"/>
      <c r="B6280" s="96"/>
      <c r="E6280" s="98"/>
      <c r="G6280" s="98"/>
    </row>
    <row r="6281" spans="1:7" s="97" customFormat="1" x14ac:dyDescent="0.2">
      <c r="A6281" s="96"/>
      <c r="B6281" s="96"/>
      <c r="E6281" s="98"/>
      <c r="G6281" s="98"/>
    </row>
    <row r="6282" spans="1:7" s="97" customFormat="1" x14ac:dyDescent="0.2">
      <c r="A6282" s="96"/>
      <c r="B6282" s="96"/>
      <c r="E6282" s="98"/>
      <c r="G6282" s="98"/>
    </row>
    <row r="6283" spans="1:7" s="97" customFormat="1" x14ac:dyDescent="0.2">
      <c r="A6283" s="96"/>
      <c r="B6283" s="96"/>
      <c r="E6283" s="98"/>
      <c r="G6283" s="98"/>
    </row>
    <row r="6284" spans="1:7" s="97" customFormat="1" x14ac:dyDescent="0.2">
      <c r="A6284" s="96"/>
      <c r="B6284" s="96"/>
      <c r="E6284" s="98"/>
      <c r="G6284" s="98"/>
    </row>
    <row r="6285" spans="1:7" s="97" customFormat="1" x14ac:dyDescent="0.2">
      <c r="A6285" s="96"/>
      <c r="B6285" s="96"/>
      <c r="E6285" s="98"/>
      <c r="G6285" s="98"/>
    </row>
    <row r="6286" spans="1:7" s="97" customFormat="1" x14ac:dyDescent="0.2">
      <c r="A6286" s="96"/>
      <c r="B6286" s="96"/>
      <c r="E6286" s="98"/>
      <c r="G6286" s="98"/>
    </row>
    <row r="6287" spans="1:7" s="97" customFormat="1" x14ac:dyDescent="0.2">
      <c r="A6287" s="96"/>
      <c r="B6287" s="96"/>
      <c r="E6287" s="98"/>
      <c r="G6287" s="98"/>
    </row>
    <row r="6288" spans="1:7" s="97" customFormat="1" x14ac:dyDescent="0.2">
      <c r="A6288" s="96"/>
      <c r="B6288" s="96"/>
      <c r="E6288" s="98"/>
      <c r="G6288" s="98"/>
    </row>
    <row r="6289" spans="1:7" s="97" customFormat="1" x14ac:dyDescent="0.2">
      <c r="A6289" s="96"/>
      <c r="B6289" s="96"/>
      <c r="E6289" s="98"/>
      <c r="G6289" s="98"/>
    </row>
    <row r="6290" spans="1:7" s="97" customFormat="1" x14ac:dyDescent="0.2">
      <c r="A6290" s="96"/>
      <c r="B6290" s="96"/>
      <c r="E6290" s="98"/>
      <c r="G6290" s="98"/>
    </row>
    <row r="6291" spans="1:7" s="97" customFormat="1" x14ac:dyDescent="0.2">
      <c r="A6291" s="96"/>
      <c r="B6291" s="96"/>
      <c r="E6291" s="98"/>
      <c r="G6291" s="98"/>
    </row>
    <row r="6292" spans="1:7" s="97" customFormat="1" x14ac:dyDescent="0.2">
      <c r="A6292" s="96"/>
      <c r="B6292" s="96"/>
      <c r="E6292" s="98"/>
      <c r="G6292" s="98"/>
    </row>
    <row r="6293" spans="1:7" s="97" customFormat="1" x14ac:dyDescent="0.2">
      <c r="A6293" s="96"/>
      <c r="B6293" s="96"/>
      <c r="E6293" s="98"/>
      <c r="G6293" s="98"/>
    </row>
    <row r="6294" spans="1:7" s="97" customFormat="1" x14ac:dyDescent="0.2">
      <c r="A6294" s="96"/>
      <c r="B6294" s="96"/>
      <c r="E6294" s="98"/>
      <c r="G6294" s="98"/>
    </row>
    <row r="6295" spans="1:7" s="97" customFormat="1" x14ac:dyDescent="0.2">
      <c r="A6295" s="96"/>
      <c r="B6295" s="96"/>
      <c r="E6295" s="98"/>
      <c r="G6295" s="98"/>
    </row>
    <row r="6296" spans="1:7" s="97" customFormat="1" x14ac:dyDescent="0.2">
      <c r="A6296" s="96"/>
      <c r="B6296" s="96"/>
      <c r="E6296" s="98"/>
      <c r="G6296" s="98"/>
    </row>
    <row r="6297" spans="1:7" s="97" customFormat="1" x14ac:dyDescent="0.2">
      <c r="A6297" s="96"/>
      <c r="B6297" s="96"/>
      <c r="E6297" s="98"/>
      <c r="G6297" s="98"/>
    </row>
    <row r="6298" spans="1:7" s="97" customFormat="1" x14ac:dyDescent="0.2">
      <c r="A6298" s="96"/>
      <c r="B6298" s="96"/>
      <c r="E6298" s="98"/>
      <c r="G6298" s="98"/>
    </row>
    <row r="6299" spans="1:7" s="97" customFormat="1" x14ac:dyDescent="0.2">
      <c r="A6299" s="96"/>
      <c r="B6299" s="96"/>
      <c r="E6299" s="98"/>
      <c r="G6299" s="98"/>
    </row>
    <row r="6300" spans="1:7" s="97" customFormat="1" x14ac:dyDescent="0.2">
      <c r="A6300" s="96"/>
      <c r="B6300" s="96"/>
      <c r="E6300" s="98"/>
      <c r="G6300" s="98"/>
    </row>
    <row r="6301" spans="1:7" s="97" customFormat="1" x14ac:dyDescent="0.2">
      <c r="A6301" s="96"/>
      <c r="B6301" s="96"/>
      <c r="E6301" s="98"/>
      <c r="G6301" s="98"/>
    </row>
    <row r="6302" spans="1:7" s="97" customFormat="1" x14ac:dyDescent="0.2">
      <c r="A6302" s="96"/>
      <c r="B6302" s="96"/>
      <c r="E6302" s="98"/>
      <c r="G6302" s="98"/>
    </row>
    <row r="6303" spans="1:7" s="97" customFormat="1" x14ac:dyDescent="0.2">
      <c r="A6303" s="96"/>
      <c r="B6303" s="96"/>
      <c r="E6303" s="98"/>
      <c r="G6303" s="98"/>
    </row>
    <row r="6304" spans="1:7" s="97" customFormat="1" x14ac:dyDescent="0.2">
      <c r="A6304" s="96"/>
      <c r="B6304" s="96"/>
      <c r="E6304" s="98"/>
      <c r="G6304" s="98"/>
    </row>
    <row r="6305" spans="1:7" s="97" customFormat="1" x14ac:dyDescent="0.2">
      <c r="A6305" s="96"/>
      <c r="B6305" s="96"/>
      <c r="E6305" s="98"/>
      <c r="G6305" s="98"/>
    </row>
    <row r="6306" spans="1:7" s="97" customFormat="1" x14ac:dyDescent="0.2">
      <c r="A6306" s="96"/>
      <c r="B6306" s="96"/>
      <c r="E6306" s="98"/>
      <c r="G6306" s="98"/>
    </row>
    <row r="6307" spans="1:7" s="97" customFormat="1" x14ac:dyDescent="0.2">
      <c r="A6307" s="96"/>
      <c r="B6307" s="96"/>
      <c r="E6307" s="98"/>
      <c r="G6307" s="98"/>
    </row>
    <row r="6308" spans="1:7" s="97" customFormat="1" x14ac:dyDescent="0.2">
      <c r="A6308" s="96"/>
      <c r="B6308" s="96"/>
      <c r="E6308" s="98"/>
      <c r="G6308" s="98"/>
    </row>
    <row r="6309" spans="1:7" s="97" customFormat="1" x14ac:dyDescent="0.2">
      <c r="A6309" s="96"/>
      <c r="B6309" s="96"/>
      <c r="E6309" s="98"/>
      <c r="G6309" s="98"/>
    </row>
    <row r="6310" spans="1:7" s="97" customFormat="1" x14ac:dyDescent="0.2">
      <c r="A6310" s="96"/>
      <c r="B6310" s="96"/>
      <c r="E6310" s="98"/>
      <c r="G6310" s="98"/>
    </row>
    <row r="6311" spans="1:7" s="97" customFormat="1" x14ac:dyDescent="0.2">
      <c r="A6311" s="96"/>
      <c r="B6311" s="96"/>
      <c r="E6311" s="98"/>
      <c r="G6311" s="98"/>
    </row>
    <row r="6312" spans="1:7" s="97" customFormat="1" x14ac:dyDescent="0.2">
      <c r="A6312" s="96"/>
      <c r="B6312" s="96"/>
      <c r="E6312" s="98"/>
      <c r="G6312" s="98"/>
    </row>
    <row r="6313" spans="1:7" s="97" customFormat="1" x14ac:dyDescent="0.2">
      <c r="A6313" s="96"/>
      <c r="B6313" s="96"/>
      <c r="E6313" s="98"/>
      <c r="G6313" s="98"/>
    </row>
    <row r="6314" spans="1:7" s="97" customFormat="1" x14ac:dyDescent="0.2">
      <c r="A6314" s="96"/>
      <c r="B6314" s="96"/>
      <c r="E6314" s="98"/>
      <c r="G6314" s="98"/>
    </row>
    <row r="6315" spans="1:7" s="97" customFormat="1" x14ac:dyDescent="0.2">
      <c r="A6315" s="96"/>
      <c r="B6315" s="96"/>
      <c r="E6315" s="98"/>
      <c r="G6315" s="98"/>
    </row>
    <row r="6316" spans="1:7" s="97" customFormat="1" x14ac:dyDescent="0.2">
      <c r="A6316" s="96"/>
      <c r="B6316" s="96"/>
      <c r="E6316" s="98"/>
      <c r="G6316" s="98"/>
    </row>
    <row r="6317" spans="1:7" s="97" customFormat="1" x14ac:dyDescent="0.2">
      <c r="A6317" s="96"/>
      <c r="B6317" s="96"/>
      <c r="E6317" s="98"/>
      <c r="G6317" s="98"/>
    </row>
    <row r="6318" spans="1:7" s="97" customFormat="1" x14ac:dyDescent="0.2">
      <c r="A6318" s="96"/>
      <c r="B6318" s="96"/>
      <c r="E6318" s="98"/>
      <c r="G6318" s="98"/>
    </row>
    <row r="6319" spans="1:7" s="97" customFormat="1" x14ac:dyDescent="0.2">
      <c r="A6319" s="96"/>
      <c r="B6319" s="96"/>
      <c r="E6319" s="98"/>
      <c r="G6319" s="98"/>
    </row>
    <row r="6320" spans="1:7" s="97" customFormat="1" x14ac:dyDescent="0.2">
      <c r="A6320" s="96"/>
      <c r="B6320" s="96"/>
      <c r="E6320" s="98"/>
      <c r="G6320" s="98"/>
    </row>
    <row r="6321" spans="1:7" s="97" customFormat="1" x14ac:dyDescent="0.2">
      <c r="A6321" s="96"/>
      <c r="B6321" s="96"/>
      <c r="E6321" s="98"/>
      <c r="G6321" s="98"/>
    </row>
    <row r="6322" spans="1:7" s="97" customFormat="1" x14ac:dyDescent="0.2">
      <c r="A6322" s="96"/>
      <c r="B6322" s="96"/>
      <c r="E6322" s="98"/>
      <c r="G6322" s="98"/>
    </row>
    <row r="6323" spans="1:7" s="97" customFormat="1" x14ac:dyDescent="0.2">
      <c r="A6323" s="96"/>
      <c r="B6323" s="96"/>
      <c r="E6323" s="98"/>
      <c r="G6323" s="98"/>
    </row>
    <row r="6324" spans="1:7" s="97" customFormat="1" x14ac:dyDescent="0.2">
      <c r="A6324" s="96"/>
      <c r="B6324" s="96"/>
      <c r="E6324" s="98"/>
      <c r="G6324" s="98"/>
    </row>
    <row r="6325" spans="1:7" s="97" customFormat="1" x14ac:dyDescent="0.2">
      <c r="A6325" s="96"/>
      <c r="B6325" s="96"/>
      <c r="E6325" s="98"/>
      <c r="G6325" s="98"/>
    </row>
    <row r="6326" spans="1:7" s="97" customFormat="1" x14ac:dyDescent="0.2">
      <c r="A6326" s="96"/>
      <c r="B6326" s="96"/>
      <c r="E6326" s="98"/>
      <c r="G6326" s="98"/>
    </row>
    <row r="6327" spans="1:7" s="97" customFormat="1" x14ac:dyDescent="0.2">
      <c r="A6327" s="96"/>
      <c r="B6327" s="96"/>
      <c r="E6327" s="98"/>
      <c r="G6327" s="98"/>
    </row>
    <row r="6328" spans="1:7" s="97" customFormat="1" x14ac:dyDescent="0.2">
      <c r="A6328" s="96"/>
      <c r="B6328" s="96"/>
      <c r="E6328" s="98"/>
      <c r="G6328" s="98"/>
    </row>
    <row r="6329" spans="1:7" s="97" customFormat="1" x14ac:dyDescent="0.2">
      <c r="A6329" s="96"/>
      <c r="B6329" s="96"/>
      <c r="E6329" s="98"/>
      <c r="G6329" s="98"/>
    </row>
    <row r="6330" spans="1:7" s="97" customFormat="1" x14ac:dyDescent="0.2">
      <c r="A6330" s="96"/>
      <c r="B6330" s="96"/>
      <c r="E6330" s="98"/>
      <c r="G6330" s="98"/>
    </row>
    <row r="6331" spans="1:7" s="97" customFormat="1" x14ac:dyDescent="0.2">
      <c r="A6331" s="96"/>
      <c r="B6331" s="96"/>
      <c r="E6331" s="98"/>
      <c r="G6331" s="98"/>
    </row>
    <row r="6332" spans="1:7" s="97" customFormat="1" x14ac:dyDescent="0.2">
      <c r="A6332" s="96"/>
      <c r="B6332" s="96"/>
      <c r="E6332" s="98"/>
      <c r="G6332" s="98"/>
    </row>
    <row r="6333" spans="1:7" s="97" customFormat="1" x14ac:dyDescent="0.2">
      <c r="A6333" s="96"/>
      <c r="B6333" s="96"/>
      <c r="E6333" s="98"/>
      <c r="G6333" s="98"/>
    </row>
    <row r="6334" spans="1:7" s="97" customFormat="1" x14ac:dyDescent="0.2">
      <c r="A6334" s="96"/>
      <c r="B6334" s="96"/>
      <c r="E6334" s="98"/>
      <c r="G6334" s="98"/>
    </row>
    <row r="6335" spans="1:7" s="97" customFormat="1" x14ac:dyDescent="0.2">
      <c r="A6335" s="96"/>
      <c r="B6335" s="96"/>
      <c r="E6335" s="98"/>
      <c r="G6335" s="98"/>
    </row>
    <row r="6336" spans="1:7" s="97" customFormat="1" x14ac:dyDescent="0.2">
      <c r="A6336" s="96"/>
      <c r="B6336" s="96"/>
      <c r="E6336" s="98"/>
      <c r="G6336" s="98"/>
    </row>
    <row r="6337" spans="1:7" s="97" customFormat="1" x14ac:dyDescent="0.2">
      <c r="A6337" s="96"/>
      <c r="B6337" s="96"/>
      <c r="E6337" s="98"/>
      <c r="G6337" s="98"/>
    </row>
    <row r="6338" spans="1:7" s="97" customFormat="1" x14ac:dyDescent="0.2">
      <c r="A6338" s="96"/>
      <c r="B6338" s="96"/>
      <c r="E6338" s="98"/>
      <c r="G6338" s="98"/>
    </row>
    <row r="6339" spans="1:7" s="97" customFormat="1" x14ac:dyDescent="0.2">
      <c r="A6339" s="96"/>
      <c r="B6339" s="96"/>
      <c r="E6339" s="98"/>
      <c r="G6339" s="98"/>
    </row>
    <row r="6340" spans="1:7" s="97" customFormat="1" x14ac:dyDescent="0.2">
      <c r="A6340" s="96"/>
      <c r="B6340" s="96"/>
      <c r="E6340" s="98"/>
      <c r="G6340" s="98"/>
    </row>
    <row r="6341" spans="1:7" s="97" customFormat="1" x14ac:dyDescent="0.2">
      <c r="A6341" s="96"/>
      <c r="B6341" s="96"/>
      <c r="E6341" s="98"/>
      <c r="G6341" s="98"/>
    </row>
    <row r="6342" spans="1:7" s="97" customFormat="1" x14ac:dyDescent="0.2">
      <c r="A6342" s="96"/>
      <c r="B6342" s="96"/>
      <c r="E6342" s="98"/>
      <c r="G6342" s="98"/>
    </row>
    <row r="6343" spans="1:7" s="97" customFormat="1" x14ac:dyDescent="0.2">
      <c r="A6343" s="96"/>
      <c r="B6343" s="96"/>
      <c r="E6343" s="98"/>
      <c r="G6343" s="98"/>
    </row>
    <row r="6344" spans="1:7" s="97" customFormat="1" x14ac:dyDescent="0.2">
      <c r="A6344" s="96"/>
      <c r="B6344" s="96"/>
      <c r="E6344" s="98"/>
      <c r="G6344" s="98"/>
    </row>
    <row r="6345" spans="1:7" s="97" customFormat="1" x14ac:dyDescent="0.2">
      <c r="A6345" s="96"/>
      <c r="B6345" s="96"/>
      <c r="E6345" s="98"/>
      <c r="G6345" s="98"/>
    </row>
    <row r="6346" spans="1:7" s="97" customFormat="1" x14ac:dyDescent="0.2">
      <c r="A6346" s="96"/>
      <c r="B6346" s="96"/>
      <c r="E6346" s="98"/>
      <c r="G6346" s="98"/>
    </row>
    <row r="6347" spans="1:7" s="97" customFormat="1" x14ac:dyDescent="0.2">
      <c r="A6347" s="96"/>
      <c r="B6347" s="96"/>
      <c r="E6347" s="98"/>
      <c r="G6347" s="98"/>
    </row>
    <row r="6348" spans="1:7" s="97" customFormat="1" x14ac:dyDescent="0.2">
      <c r="A6348" s="96"/>
      <c r="B6348" s="96"/>
      <c r="E6348" s="98"/>
      <c r="G6348" s="98"/>
    </row>
    <row r="6349" spans="1:7" s="97" customFormat="1" x14ac:dyDescent="0.2">
      <c r="A6349" s="96"/>
      <c r="B6349" s="96"/>
      <c r="E6349" s="98"/>
      <c r="G6349" s="98"/>
    </row>
    <row r="6350" spans="1:7" s="97" customFormat="1" x14ac:dyDescent="0.2">
      <c r="A6350" s="96"/>
      <c r="B6350" s="96"/>
      <c r="E6350" s="98"/>
      <c r="G6350" s="98"/>
    </row>
    <row r="6351" spans="1:7" s="97" customFormat="1" x14ac:dyDescent="0.2">
      <c r="A6351" s="96"/>
      <c r="B6351" s="96"/>
      <c r="E6351" s="98"/>
      <c r="G6351" s="98"/>
    </row>
    <row r="6352" spans="1:7" s="97" customFormat="1" x14ac:dyDescent="0.2">
      <c r="A6352" s="96"/>
      <c r="B6352" s="96"/>
      <c r="E6352" s="98"/>
      <c r="G6352" s="98"/>
    </row>
    <row r="6353" spans="1:7" s="97" customFormat="1" x14ac:dyDescent="0.2">
      <c r="A6353" s="96"/>
      <c r="B6353" s="96"/>
      <c r="E6353" s="98"/>
      <c r="G6353" s="98"/>
    </row>
    <row r="6354" spans="1:7" s="97" customFormat="1" x14ac:dyDescent="0.2">
      <c r="A6354" s="96"/>
      <c r="B6354" s="96"/>
      <c r="E6354" s="98"/>
      <c r="G6354" s="98"/>
    </row>
    <row r="6355" spans="1:7" s="97" customFormat="1" x14ac:dyDescent="0.2">
      <c r="A6355" s="96"/>
      <c r="B6355" s="96"/>
      <c r="E6355" s="98"/>
      <c r="G6355" s="98"/>
    </row>
    <row r="6356" spans="1:7" s="97" customFormat="1" x14ac:dyDescent="0.2">
      <c r="A6356" s="96"/>
      <c r="B6356" s="96"/>
      <c r="E6356" s="98"/>
      <c r="G6356" s="98"/>
    </row>
    <row r="6357" spans="1:7" s="97" customFormat="1" x14ac:dyDescent="0.2">
      <c r="A6357" s="96"/>
      <c r="B6357" s="96"/>
      <c r="E6357" s="98"/>
      <c r="G6357" s="98"/>
    </row>
    <row r="6358" spans="1:7" s="97" customFormat="1" x14ac:dyDescent="0.2">
      <c r="A6358" s="96"/>
      <c r="B6358" s="96"/>
      <c r="E6358" s="98"/>
      <c r="G6358" s="98"/>
    </row>
    <row r="6359" spans="1:7" s="97" customFormat="1" x14ac:dyDescent="0.2">
      <c r="A6359" s="96"/>
      <c r="B6359" s="96"/>
      <c r="E6359" s="98"/>
      <c r="G6359" s="98"/>
    </row>
    <row r="6360" spans="1:7" s="97" customFormat="1" x14ac:dyDescent="0.2">
      <c r="A6360" s="96"/>
      <c r="B6360" s="96"/>
      <c r="E6360" s="98"/>
      <c r="G6360" s="98"/>
    </row>
    <row r="6361" spans="1:7" s="97" customFormat="1" x14ac:dyDescent="0.2">
      <c r="A6361" s="96"/>
      <c r="B6361" s="96"/>
      <c r="E6361" s="98"/>
      <c r="G6361" s="98"/>
    </row>
    <row r="6362" spans="1:7" s="97" customFormat="1" x14ac:dyDescent="0.2">
      <c r="A6362" s="96"/>
      <c r="B6362" s="96"/>
      <c r="E6362" s="98"/>
      <c r="G6362" s="98"/>
    </row>
    <row r="6363" spans="1:7" s="97" customFormat="1" x14ac:dyDescent="0.2">
      <c r="A6363" s="96"/>
      <c r="B6363" s="96"/>
      <c r="E6363" s="98"/>
      <c r="G6363" s="98"/>
    </row>
    <row r="6364" spans="1:7" s="97" customFormat="1" x14ac:dyDescent="0.2">
      <c r="A6364" s="96"/>
      <c r="B6364" s="96"/>
      <c r="E6364" s="98"/>
      <c r="G6364" s="98"/>
    </row>
    <row r="6365" spans="1:7" s="97" customFormat="1" x14ac:dyDescent="0.2">
      <c r="A6365" s="96"/>
      <c r="B6365" s="96"/>
      <c r="E6365" s="98"/>
      <c r="G6365" s="98"/>
    </row>
    <row r="6366" spans="1:7" s="97" customFormat="1" x14ac:dyDescent="0.2">
      <c r="A6366" s="96"/>
      <c r="B6366" s="96"/>
      <c r="E6366" s="98"/>
      <c r="G6366" s="98"/>
    </row>
    <row r="6367" spans="1:7" s="97" customFormat="1" x14ac:dyDescent="0.2">
      <c r="A6367" s="96"/>
      <c r="B6367" s="96"/>
      <c r="E6367" s="98"/>
      <c r="G6367" s="98"/>
    </row>
    <row r="6368" spans="1:7" s="97" customFormat="1" x14ac:dyDescent="0.2">
      <c r="A6368" s="96"/>
      <c r="B6368" s="96"/>
      <c r="E6368" s="98"/>
      <c r="G6368" s="98"/>
    </row>
    <row r="6369" spans="1:7" s="97" customFormat="1" x14ac:dyDescent="0.2">
      <c r="A6369" s="96"/>
      <c r="B6369" s="96"/>
      <c r="E6369" s="98"/>
      <c r="G6369" s="98"/>
    </row>
    <row r="6370" spans="1:7" s="97" customFormat="1" x14ac:dyDescent="0.2">
      <c r="A6370" s="96"/>
      <c r="B6370" s="96"/>
      <c r="E6370" s="98"/>
      <c r="G6370" s="98"/>
    </row>
    <row r="6371" spans="1:7" s="97" customFormat="1" x14ac:dyDescent="0.2">
      <c r="A6371" s="96"/>
      <c r="B6371" s="96"/>
      <c r="E6371" s="98"/>
      <c r="G6371" s="98"/>
    </row>
    <row r="6372" spans="1:7" s="97" customFormat="1" x14ac:dyDescent="0.2">
      <c r="A6372" s="96"/>
      <c r="B6372" s="96"/>
      <c r="E6372" s="98"/>
      <c r="G6372" s="98"/>
    </row>
    <row r="6373" spans="1:7" s="97" customFormat="1" x14ac:dyDescent="0.2">
      <c r="A6373" s="96"/>
      <c r="B6373" s="96"/>
      <c r="E6373" s="98"/>
      <c r="G6373" s="98"/>
    </row>
    <row r="6374" spans="1:7" s="97" customFormat="1" x14ac:dyDescent="0.2">
      <c r="A6374" s="96"/>
      <c r="B6374" s="96"/>
      <c r="E6374" s="98"/>
      <c r="G6374" s="98"/>
    </row>
    <row r="6375" spans="1:7" s="97" customFormat="1" x14ac:dyDescent="0.2">
      <c r="A6375" s="96"/>
      <c r="B6375" s="96"/>
      <c r="E6375" s="98"/>
      <c r="G6375" s="98"/>
    </row>
    <row r="6376" spans="1:7" s="97" customFormat="1" x14ac:dyDescent="0.2">
      <c r="A6376" s="96"/>
      <c r="B6376" s="96"/>
      <c r="E6376" s="98"/>
      <c r="G6376" s="98"/>
    </row>
    <row r="6377" spans="1:7" s="97" customFormat="1" x14ac:dyDescent="0.2">
      <c r="A6377" s="96"/>
      <c r="B6377" s="96"/>
      <c r="E6377" s="98"/>
      <c r="G6377" s="98"/>
    </row>
    <row r="6378" spans="1:7" s="97" customFormat="1" x14ac:dyDescent="0.2">
      <c r="A6378" s="96"/>
      <c r="B6378" s="96"/>
      <c r="E6378" s="98"/>
      <c r="G6378" s="98"/>
    </row>
    <row r="6379" spans="1:7" s="97" customFormat="1" x14ac:dyDescent="0.2">
      <c r="A6379" s="96"/>
      <c r="B6379" s="96"/>
      <c r="E6379" s="98"/>
      <c r="G6379" s="98"/>
    </row>
    <row r="6380" spans="1:7" s="97" customFormat="1" x14ac:dyDescent="0.2">
      <c r="A6380" s="96"/>
      <c r="B6380" s="96"/>
      <c r="E6380" s="98"/>
      <c r="G6380" s="98"/>
    </row>
    <row r="6381" spans="1:7" s="97" customFormat="1" x14ac:dyDescent="0.2">
      <c r="A6381" s="96"/>
      <c r="B6381" s="96"/>
      <c r="E6381" s="98"/>
      <c r="G6381" s="98"/>
    </row>
    <row r="6382" spans="1:7" s="97" customFormat="1" x14ac:dyDescent="0.2">
      <c r="A6382" s="96"/>
      <c r="B6382" s="96"/>
      <c r="E6382" s="98"/>
      <c r="G6382" s="98"/>
    </row>
    <row r="6383" spans="1:7" s="97" customFormat="1" x14ac:dyDescent="0.2">
      <c r="A6383" s="96"/>
      <c r="B6383" s="96"/>
      <c r="E6383" s="98"/>
      <c r="G6383" s="98"/>
    </row>
    <row r="6384" spans="1:7" s="97" customFormat="1" x14ac:dyDescent="0.2">
      <c r="A6384" s="96"/>
      <c r="B6384" s="96"/>
      <c r="E6384" s="98"/>
      <c r="G6384" s="98"/>
    </row>
    <row r="6385" spans="1:7" s="97" customFormat="1" x14ac:dyDescent="0.2">
      <c r="A6385" s="96"/>
      <c r="B6385" s="96"/>
      <c r="E6385" s="98"/>
      <c r="G6385" s="98"/>
    </row>
    <row r="6386" spans="1:7" s="97" customFormat="1" x14ac:dyDescent="0.2">
      <c r="A6386" s="96"/>
      <c r="B6386" s="96"/>
      <c r="E6386" s="98"/>
      <c r="G6386" s="98"/>
    </row>
    <row r="6387" spans="1:7" s="97" customFormat="1" x14ac:dyDescent="0.2">
      <c r="A6387" s="96"/>
      <c r="B6387" s="96"/>
      <c r="E6387" s="98"/>
      <c r="G6387" s="98"/>
    </row>
    <row r="6388" spans="1:7" s="97" customFormat="1" x14ac:dyDescent="0.2">
      <c r="A6388" s="96"/>
      <c r="B6388" s="96"/>
      <c r="E6388" s="98"/>
      <c r="G6388" s="98"/>
    </row>
    <row r="6389" spans="1:7" s="97" customFormat="1" x14ac:dyDescent="0.2">
      <c r="A6389" s="96"/>
      <c r="B6389" s="96"/>
      <c r="E6389" s="98"/>
      <c r="G6389" s="98"/>
    </row>
    <row r="6390" spans="1:7" s="97" customFormat="1" x14ac:dyDescent="0.2">
      <c r="A6390" s="96"/>
      <c r="B6390" s="96"/>
      <c r="E6390" s="98"/>
      <c r="G6390" s="98"/>
    </row>
    <row r="6391" spans="1:7" s="97" customFormat="1" x14ac:dyDescent="0.2">
      <c r="A6391" s="96"/>
      <c r="B6391" s="96"/>
      <c r="E6391" s="98"/>
      <c r="G6391" s="98"/>
    </row>
    <row r="6392" spans="1:7" s="97" customFormat="1" x14ac:dyDescent="0.2">
      <c r="A6392" s="96"/>
      <c r="B6392" s="96"/>
      <c r="E6392" s="98"/>
      <c r="G6392" s="98"/>
    </row>
    <row r="6393" spans="1:7" s="97" customFormat="1" x14ac:dyDescent="0.2">
      <c r="A6393" s="96"/>
      <c r="B6393" s="96"/>
      <c r="E6393" s="98"/>
      <c r="G6393" s="98"/>
    </row>
    <row r="6394" spans="1:7" s="97" customFormat="1" x14ac:dyDescent="0.2">
      <c r="A6394" s="96"/>
      <c r="B6394" s="96"/>
      <c r="E6394" s="98"/>
      <c r="G6394" s="98"/>
    </row>
    <row r="6395" spans="1:7" s="97" customFormat="1" x14ac:dyDescent="0.2">
      <c r="A6395" s="96"/>
      <c r="B6395" s="96"/>
      <c r="E6395" s="98"/>
      <c r="G6395" s="98"/>
    </row>
    <row r="6396" spans="1:7" s="97" customFormat="1" x14ac:dyDescent="0.2">
      <c r="A6396" s="96"/>
      <c r="B6396" s="96"/>
      <c r="E6396" s="98"/>
      <c r="G6396" s="98"/>
    </row>
    <row r="6397" spans="1:7" s="97" customFormat="1" x14ac:dyDescent="0.2">
      <c r="A6397" s="96"/>
      <c r="B6397" s="96"/>
      <c r="E6397" s="98"/>
      <c r="G6397" s="98"/>
    </row>
    <row r="6398" spans="1:7" s="97" customFormat="1" x14ac:dyDescent="0.2">
      <c r="A6398" s="96"/>
      <c r="B6398" s="96"/>
      <c r="E6398" s="98"/>
      <c r="G6398" s="98"/>
    </row>
    <row r="6399" spans="1:7" s="97" customFormat="1" x14ac:dyDescent="0.2">
      <c r="A6399" s="96"/>
      <c r="B6399" s="96"/>
      <c r="E6399" s="98"/>
      <c r="G6399" s="98"/>
    </row>
    <row r="6400" spans="1:7" s="97" customFormat="1" x14ac:dyDescent="0.2">
      <c r="A6400" s="96"/>
      <c r="B6400" s="96"/>
      <c r="E6400" s="98"/>
      <c r="G6400" s="98"/>
    </row>
    <row r="6401" spans="1:7" s="97" customFormat="1" x14ac:dyDescent="0.2">
      <c r="A6401" s="96"/>
      <c r="B6401" s="96"/>
      <c r="E6401" s="98"/>
      <c r="G6401" s="98"/>
    </row>
    <row r="6402" spans="1:7" s="97" customFormat="1" x14ac:dyDescent="0.2">
      <c r="A6402" s="96"/>
      <c r="B6402" s="96"/>
      <c r="E6402" s="98"/>
      <c r="G6402" s="98"/>
    </row>
    <row r="6403" spans="1:7" s="97" customFormat="1" x14ac:dyDescent="0.2">
      <c r="A6403" s="96"/>
      <c r="B6403" s="96"/>
      <c r="E6403" s="98"/>
      <c r="G6403" s="98"/>
    </row>
    <row r="6404" spans="1:7" s="97" customFormat="1" x14ac:dyDescent="0.2">
      <c r="A6404" s="96"/>
      <c r="B6404" s="96"/>
      <c r="E6404" s="98"/>
      <c r="G6404" s="98"/>
    </row>
    <row r="6405" spans="1:7" s="97" customFormat="1" x14ac:dyDescent="0.2">
      <c r="A6405" s="96"/>
      <c r="B6405" s="96"/>
      <c r="E6405" s="98"/>
      <c r="G6405" s="98"/>
    </row>
    <row r="6406" spans="1:7" s="97" customFormat="1" x14ac:dyDescent="0.2">
      <c r="A6406" s="96"/>
      <c r="B6406" s="96"/>
      <c r="E6406" s="98"/>
      <c r="G6406" s="98"/>
    </row>
    <row r="6407" spans="1:7" s="97" customFormat="1" x14ac:dyDescent="0.2">
      <c r="A6407" s="96"/>
      <c r="B6407" s="96"/>
      <c r="E6407" s="98"/>
      <c r="G6407" s="98"/>
    </row>
    <row r="6408" spans="1:7" s="97" customFormat="1" x14ac:dyDescent="0.2">
      <c r="A6408" s="96"/>
      <c r="B6408" s="96"/>
      <c r="E6408" s="98"/>
      <c r="G6408" s="98"/>
    </row>
    <row r="6409" spans="1:7" s="97" customFormat="1" x14ac:dyDescent="0.2">
      <c r="A6409" s="96"/>
      <c r="B6409" s="96"/>
      <c r="E6409" s="98"/>
      <c r="G6409" s="98"/>
    </row>
    <row r="6410" spans="1:7" s="97" customFormat="1" x14ac:dyDescent="0.2">
      <c r="A6410" s="96"/>
      <c r="B6410" s="96"/>
      <c r="E6410" s="98"/>
      <c r="G6410" s="98"/>
    </row>
    <row r="6411" spans="1:7" s="97" customFormat="1" x14ac:dyDescent="0.2">
      <c r="A6411" s="96"/>
      <c r="B6411" s="96"/>
      <c r="E6411" s="98"/>
      <c r="G6411" s="98"/>
    </row>
    <row r="6412" spans="1:7" s="97" customFormat="1" x14ac:dyDescent="0.2">
      <c r="A6412" s="96"/>
      <c r="B6412" s="96"/>
      <c r="E6412" s="98"/>
      <c r="G6412" s="98"/>
    </row>
    <row r="6413" spans="1:7" s="97" customFormat="1" x14ac:dyDescent="0.2">
      <c r="A6413" s="96"/>
      <c r="B6413" s="96"/>
      <c r="E6413" s="98"/>
      <c r="G6413" s="98"/>
    </row>
    <row r="6414" spans="1:7" s="97" customFormat="1" x14ac:dyDescent="0.2">
      <c r="A6414" s="96"/>
      <c r="B6414" s="96"/>
      <c r="E6414" s="98"/>
      <c r="G6414" s="98"/>
    </row>
    <row r="6415" spans="1:7" s="97" customFormat="1" x14ac:dyDescent="0.2">
      <c r="A6415" s="96"/>
      <c r="B6415" s="96"/>
      <c r="E6415" s="98"/>
      <c r="G6415" s="98"/>
    </row>
    <row r="6416" spans="1:7" s="97" customFormat="1" x14ac:dyDescent="0.2">
      <c r="A6416" s="96"/>
      <c r="B6416" s="96"/>
      <c r="E6416" s="98"/>
      <c r="G6416" s="98"/>
    </row>
    <row r="6417" spans="1:7" s="97" customFormat="1" x14ac:dyDescent="0.2">
      <c r="A6417" s="96"/>
      <c r="B6417" s="96"/>
      <c r="E6417" s="98"/>
      <c r="G6417" s="98"/>
    </row>
    <row r="6418" spans="1:7" s="97" customFormat="1" x14ac:dyDescent="0.2">
      <c r="A6418" s="96"/>
      <c r="B6418" s="96"/>
      <c r="E6418" s="98"/>
      <c r="G6418" s="98"/>
    </row>
    <row r="6419" spans="1:7" s="97" customFormat="1" x14ac:dyDescent="0.2">
      <c r="A6419" s="96"/>
      <c r="B6419" s="96"/>
      <c r="E6419" s="98"/>
      <c r="G6419" s="98"/>
    </row>
    <row r="6420" spans="1:7" s="97" customFormat="1" x14ac:dyDescent="0.2">
      <c r="A6420" s="96"/>
      <c r="B6420" s="96"/>
      <c r="E6420" s="98"/>
      <c r="G6420" s="98"/>
    </row>
    <row r="6421" spans="1:7" s="97" customFormat="1" x14ac:dyDescent="0.2">
      <c r="A6421" s="96"/>
      <c r="B6421" s="96"/>
      <c r="E6421" s="98"/>
      <c r="G6421" s="98"/>
    </row>
    <row r="6422" spans="1:7" s="97" customFormat="1" x14ac:dyDescent="0.2">
      <c r="A6422" s="96"/>
      <c r="B6422" s="96"/>
      <c r="E6422" s="98"/>
      <c r="G6422" s="98"/>
    </row>
    <row r="6423" spans="1:7" s="97" customFormat="1" x14ac:dyDescent="0.2">
      <c r="A6423" s="96"/>
      <c r="B6423" s="96"/>
      <c r="E6423" s="98"/>
      <c r="G6423" s="98"/>
    </row>
    <row r="6424" spans="1:7" s="97" customFormat="1" x14ac:dyDescent="0.2">
      <c r="A6424" s="96"/>
      <c r="B6424" s="96"/>
      <c r="E6424" s="98"/>
      <c r="G6424" s="98"/>
    </row>
    <row r="6425" spans="1:7" s="97" customFormat="1" x14ac:dyDescent="0.2">
      <c r="A6425" s="96"/>
      <c r="B6425" s="96"/>
      <c r="E6425" s="98"/>
      <c r="G6425" s="98"/>
    </row>
    <row r="6426" spans="1:7" s="97" customFormat="1" x14ac:dyDescent="0.2">
      <c r="A6426" s="96"/>
      <c r="B6426" s="96"/>
      <c r="E6426" s="98"/>
      <c r="G6426" s="98"/>
    </row>
    <row r="6427" spans="1:7" s="97" customFormat="1" x14ac:dyDescent="0.2">
      <c r="A6427" s="96"/>
      <c r="B6427" s="96"/>
      <c r="E6427" s="98"/>
      <c r="G6427" s="98"/>
    </row>
    <row r="6428" spans="1:7" s="97" customFormat="1" x14ac:dyDescent="0.2">
      <c r="A6428" s="96"/>
      <c r="B6428" s="96"/>
      <c r="E6428" s="98"/>
      <c r="G6428" s="98"/>
    </row>
    <row r="6429" spans="1:7" s="97" customFormat="1" x14ac:dyDescent="0.2">
      <c r="A6429" s="96"/>
      <c r="B6429" s="96"/>
      <c r="E6429" s="98"/>
      <c r="G6429" s="98"/>
    </row>
    <row r="6430" spans="1:7" s="97" customFormat="1" x14ac:dyDescent="0.2">
      <c r="A6430" s="96"/>
      <c r="B6430" s="96"/>
      <c r="E6430" s="98"/>
      <c r="G6430" s="98"/>
    </row>
    <row r="6431" spans="1:7" s="97" customFormat="1" x14ac:dyDescent="0.2">
      <c r="A6431" s="96"/>
      <c r="B6431" s="96"/>
      <c r="E6431" s="98"/>
      <c r="G6431" s="98"/>
    </row>
    <row r="6432" spans="1:7" s="97" customFormat="1" x14ac:dyDescent="0.2">
      <c r="A6432" s="96"/>
      <c r="B6432" s="96"/>
      <c r="E6432" s="98"/>
      <c r="G6432" s="98"/>
    </row>
    <row r="6433" spans="1:7" s="97" customFormat="1" x14ac:dyDescent="0.2">
      <c r="A6433" s="96"/>
      <c r="B6433" s="96"/>
      <c r="E6433" s="98"/>
      <c r="G6433" s="98"/>
    </row>
    <row r="6434" spans="1:7" s="97" customFormat="1" x14ac:dyDescent="0.2">
      <c r="A6434" s="96"/>
      <c r="B6434" s="96"/>
      <c r="E6434" s="98"/>
      <c r="G6434" s="98"/>
    </row>
    <row r="6435" spans="1:7" s="97" customFormat="1" x14ac:dyDescent="0.2">
      <c r="A6435" s="96"/>
      <c r="B6435" s="96"/>
      <c r="E6435" s="98"/>
      <c r="G6435" s="98"/>
    </row>
    <row r="6436" spans="1:7" s="97" customFormat="1" x14ac:dyDescent="0.2">
      <c r="A6436" s="96"/>
      <c r="B6436" s="96"/>
      <c r="E6436" s="98"/>
      <c r="G6436" s="98"/>
    </row>
    <row r="6437" spans="1:7" s="97" customFormat="1" x14ac:dyDescent="0.2">
      <c r="A6437" s="96"/>
      <c r="B6437" s="96"/>
      <c r="E6437" s="98"/>
      <c r="G6437" s="98"/>
    </row>
    <row r="6438" spans="1:7" s="97" customFormat="1" x14ac:dyDescent="0.2">
      <c r="A6438" s="96"/>
      <c r="B6438" s="96"/>
      <c r="E6438" s="98"/>
      <c r="G6438" s="98"/>
    </row>
    <row r="6439" spans="1:7" s="97" customFormat="1" x14ac:dyDescent="0.2">
      <c r="A6439" s="96"/>
      <c r="B6439" s="96"/>
      <c r="E6439" s="98"/>
      <c r="G6439" s="98"/>
    </row>
    <row r="6440" spans="1:7" s="97" customFormat="1" x14ac:dyDescent="0.2">
      <c r="A6440" s="96"/>
      <c r="B6440" s="96"/>
      <c r="E6440" s="98"/>
      <c r="G6440" s="98"/>
    </row>
    <row r="6441" spans="1:7" s="97" customFormat="1" x14ac:dyDescent="0.2">
      <c r="A6441" s="96"/>
      <c r="B6441" s="96"/>
      <c r="E6441" s="98"/>
      <c r="G6441" s="98"/>
    </row>
    <row r="6442" spans="1:7" s="97" customFormat="1" x14ac:dyDescent="0.2">
      <c r="A6442" s="96"/>
      <c r="B6442" s="96"/>
      <c r="E6442" s="98"/>
      <c r="G6442" s="98"/>
    </row>
    <row r="6443" spans="1:7" s="97" customFormat="1" x14ac:dyDescent="0.2">
      <c r="A6443" s="96"/>
      <c r="B6443" s="96"/>
      <c r="E6443" s="98"/>
      <c r="G6443" s="98"/>
    </row>
    <row r="6444" spans="1:7" s="97" customFormat="1" x14ac:dyDescent="0.2">
      <c r="A6444" s="96"/>
      <c r="B6444" s="96"/>
      <c r="E6444" s="98"/>
      <c r="G6444" s="98"/>
    </row>
    <row r="6445" spans="1:7" s="97" customFormat="1" x14ac:dyDescent="0.2">
      <c r="A6445" s="96"/>
      <c r="B6445" s="96"/>
      <c r="E6445" s="98"/>
      <c r="G6445" s="98"/>
    </row>
    <row r="6446" spans="1:7" s="97" customFormat="1" x14ac:dyDescent="0.2">
      <c r="A6446" s="96"/>
      <c r="B6446" s="96"/>
      <c r="E6446" s="98"/>
      <c r="G6446" s="98"/>
    </row>
    <row r="6447" spans="1:7" s="97" customFormat="1" x14ac:dyDescent="0.2">
      <c r="A6447" s="96"/>
      <c r="B6447" s="96"/>
      <c r="E6447" s="98"/>
      <c r="G6447" s="98"/>
    </row>
    <row r="6448" spans="1:7" s="97" customFormat="1" x14ac:dyDescent="0.2">
      <c r="A6448" s="96"/>
      <c r="B6448" s="96"/>
      <c r="E6448" s="98"/>
      <c r="G6448" s="98"/>
    </row>
    <row r="6449" spans="1:7" s="97" customFormat="1" x14ac:dyDescent="0.2">
      <c r="A6449" s="96"/>
      <c r="B6449" s="96"/>
      <c r="E6449" s="98"/>
      <c r="G6449" s="98"/>
    </row>
    <row r="6450" spans="1:7" s="97" customFormat="1" x14ac:dyDescent="0.2">
      <c r="A6450" s="96"/>
      <c r="B6450" s="96"/>
      <c r="E6450" s="98"/>
      <c r="G6450" s="98"/>
    </row>
    <row r="6451" spans="1:7" s="97" customFormat="1" x14ac:dyDescent="0.2">
      <c r="A6451" s="96"/>
      <c r="B6451" s="96"/>
      <c r="E6451" s="98"/>
      <c r="G6451" s="98"/>
    </row>
    <row r="6452" spans="1:7" s="97" customFormat="1" x14ac:dyDescent="0.2">
      <c r="A6452" s="96"/>
      <c r="B6452" s="96"/>
      <c r="E6452" s="98"/>
      <c r="G6452" s="98"/>
    </row>
    <row r="6453" spans="1:7" s="97" customFormat="1" x14ac:dyDescent="0.2">
      <c r="A6453" s="96"/>
      <c r="B6453" s="96"/>
      <c r="E6453" s="98"/>
      <c r="G6453" s="98"/>
    </row>
    <row r="6454" spans="1:7" s="97" customFormat="1" x14ac:dyDescent="0.2">
      <c r="A6454" s="96"/>
      <c r="B6454" s="96"/>
      <c r="E6454" s="98"/>
      <c r="G6454" s="98"/>
    </row>
    <row r="6455" spans="1:7" s="97" customFormat="1" x14ac:dyDescent="0.2">
      <c r="A6455" s="96"/>
      <c r="B6455" s="96"/>
      <c r="E6455" s="98"/>
      <c r="G6455" s="98"/>
    </row>
    <row r="6456" spans="1:7" s="97" customFormat="1" x14ac:dyDescent="0.2">
      <c r="A6456" s="96"/>
      <c r="B6456" s="96"/>
      <c r="E6456" s="98"/>
      <c r="G6456" s="98"/>
    </row>
    <row r="6457" spans="1:7" s="97" customFormat="1" x14ac:dyDescent="0.2">
      <c r="A6457" s="96"/>
      <c r="B6457" s="96"/>
      <c r="E6457" s="98"/>
      <c r="G6457" s="98"/>
    </row>
    <row r="6458" spans="1:7" s="97" customFormat="1" x14ac:dyDescent="0.2">
      <c r="A6458" s="96"/>
      <c r="B6458" s="96"/>
      <c r="E6458" s="98"/>
      <c r="G6458" s="98"/>
    </row>
    <row r="6459" spans="1:7" s="97" customFormat="1" x14ac:dyDescent="0.2">
      <c r="A6459" s="96"/>
      <c r="B6459" s="96"/>
      <c r="E6459" s="98"/>
      <c r="G6459" s="98"/>
    </row>
    <row r="6460" spans="1:7" s="97" customFormat="1" x14ac:dyDescent="0.2">
      <c r="A6460" s="96"/>
      <c r="B6460" s="96"/>
      <c r="E6460" s="98"/>
      <c r="G6460" s="98"/>
    </row>
    <row r="6461" spans="1:7" s="97" customFormat="1" x14ac:dyDescent="0.2">
      <c r="A6461" s="96"/>
      <c r="B6461" s="96"/>
      <c r="E6461" s="98"/>
      <c r="G6461" s="98"/>
    </row>
    <row r="6462" spans="1:7" s="97" customFormat="1" x14ac:dyDescent="0.2">
      <c r="A6462" s="96"/>
      <c r="B6462" s="96"/>
      <c r="E6462" s="98"/>
      <c r="G6462" s="98"/>
    </row>
    <row r="6463" spans="1:7" s="97" customFormat="1" x14ac:dyDescent="0.2">
      <c r="A6463" s="96"/>
      <c r="B6463" s="96"/>
      <c r="E6463" s="98"/>
      <c r="G6463" s="98"/>
    </row>
    <row r="6464" spans="1:7" s="97" customFormat="1" x14ac:dyDescent="0.2">
      <c r="A6464" s="96"/>
      <c r="B6464" s="96"/>
      <c r="E6464" s="98"/>
      <c r="G6464" s="98"/>
    </row>
    <row r="6465" spans="1:7" s="97" customFormat="1" x14ac:dyDescent="0.2">
      <c r="A6465" s="96"/>
      <c r="B6465" s="96"/>
      <c r="E6465" s="98"/>
      <c r="G6465" s="98"/>
    </row>
    <row r="6466" spans="1:7" s="97" customFormat="1" x14ac:dyDescent="0.2">
      <c r="A6466" s="96"/>
      <c r="B6466" s="96"/>
      <c r="E6466" s="98"/>
      <c r="G6466" s="98"/>
    </row>
    <row r="6467" spans="1:7" s="97" customFormat="1" x14ac:dyDescent="0.2">
      <c r="A6467" s="96"/>
      <c r="B6467" s="96"/>
      <c r="E6467" s="98"/>
      <c r="G6467" s="98"/>
    </row>
    <row r="6468" spans="1:7" s="97" customFormat="1" x14ac:dyDescent="0.2">
      <c r="A6468" s="96"/>
      <c r="B6468" s="96"/>
      <c r="E6468" s="98"/>
      <c r="G6468" s="98"/>
    </row>
    <row r="6469" spans="1:7" s="97" customFormat="1" x14ac:dyDescent="0.2">
      <c r="A6469" s="96"/>
      <c r="B6469" s="96"/>
      <c r="E6469" s="98"/>
      <c r="G6469" s="98"/>
    </row>
    <row r="6470" spans="1:7" s="97" customFormat="1" x14ac:dyDescent="0.2">
      <c r="A6470" s="96"/>
      <c r="B6470" s="96"/>
      <c r="E6470" s="98"/>
      <c r="G6470" s="98"/>
    </row>
    <row r="6471" spans="1:7" s="97" customFormat="1" x14ac:dyDescent="0.2">
      <c r="A6471" s="96"/>
      <c r="B6471" s="96"/>
      <c r="E6471" s="98"/>
      <c r="G6471" s="98"/>
    </row>
    <row r="6472" spans="1:7" s="97" customFormat="1" x14ac:dyDescent="0.2">
      <c r="A6472" s="96"/>
      <c r="B6472" s="96"/>
      <c r="E6472" s="98"/>
      <c r="G6472" s="98"/>
    </row>
    <row r="6473" spans="1:7" s="97" customFormat="1" x14ac:dyDescent="0.2">
      <c r="A6473" s="96"/>
      <c r="B6473" s="96"/>
      <c r="E6473" s="98"/>
      <c r="G6473" s="98"/>
    </row>
    <row r="6474" spans="1:7" s="97" customFormat="1" x14ac:dyDescent="0.2">
      <c r="A6474" s="96"/>
      <c r="B6474" s="96"/>
      <c r="E6474" s="98"/>
      <c r="G6474" s="98"/>
    </row>
    <row r="6475" spans="1:7" s="97" customFormat="1" x14ac:dyDescent="0.2">
      <c r="A6475" s="96"/>
      <c r="B6475" s="96"/>
      <c r="E6475" s="98"/>
      <c r="G6475" s="98"/>
    </row>
    <row r="6476" spans="1:7" s="97" customFormat="1" x14ac:dyDescent="0.2">
      <c r="A6476" s="96"/>
      <c r="B6476" s="96"/>
      <c r="E6476" s="98"/>
      <c r="G6476" s="98"/>
    </row>
    <row r="6477" spans="1:7" s="97" customFormat="1" x14ac:dyDescent="0.2">
      <c r="A6477" s="96"/>
      <c r="B6477" s="96"/>
      <c r="E6477" s="98"/>
      <c r="G6477" s="98"/>
    </row>
    <row r="6478" spans="1:7" s="97" customFormat="1" x14ac:dyDescent="0.2">
      <c r="A6478" s="96"/>
      <c r="B6478" s="96"/>
      <c r="E6478" s="98"/>
      <c r="G6478" s="98"/>
    </row>
    <row r="6479" spans="1:7" s="97" customFormat="1" x14ac:dyDescent="0.2">
      <c r="A6479" s="96"/>
      <c r="B6479" s="96"/>
      <c r="E6479" s="98"/>
      <c r="G6479" s="98"/>
    </row>
    <row r="6480" spans="1:7" s="97" customFormat="1" x14ac:dyDescent="0.2">
      <c r="A6480" s="96"/>
      <c r="B6480" s="96"/>
      <c r="E6480" s="98"/>
      <c r="G6480" s="98"/>
    </row>
    <row r="6481" spans="1:7" s="97" customFormat="1" x14ac:dyDescent="0.2">
      <c r="A6481" s="96"/>
      <c r="B6481" s="96"/>
      <c r="E6481" s="98"/>
      <c r="G6481" s="98"/>
    </row>
    <row r="6482" spans="1:7" s="97" customFormat="1" x14ac:dyDescent="0.2">
      <c r="A6482" s="96"/>
      <c r="B6482" s="96"/>
      <c r="E6482" s="98"/>
      <c r="G6482" s="98"/>
    </row>
    <row r="6483" spans="1:7" s="97" customFormat="1" x14ac:dyDescent="0.2">
      <c r="A6483" s="96"/>
      <c r="B6483" s="96"/>
      <c r="E6483" s="98"/>
      <c r="G6483" s="98"/>
    </row>
    <row r="6484" spans="1:7" s="97" customFormat="1" x14ac:dyDescent="0.2">
      <c r="A6484" s="96"/>
      <c r="B6484" s="96"/>
      <c r="E6484" s="98"/>
      <c r="G6484" s="98"/>
    </row>
    <row r="6485" spans="1:7" s="97" customFormat="1" x14ac:dyDescent="0.2">
      <c r="A6485" s="96"/>
      <c r="B6485" s="96"/>
      <c r="E6485" s="98"/>
      <c r="G6485" s="98"/>
    </row>
    <row r="6486" spans="1:7" s="97" customFormat="1" x14ac:dyDescent="0.2">
      <c r="A6486" s="96"/>
      <c r="B6486" s="96"/>
      <c r="E6486" s="98"/>
      <c r="G6486" s="98"/>
    </row>
    <row r="6487" spans="1:7" s="97" customFormat="1" x14ac:dyDescent="0.2">
      <c r="A6487" s="96"/>
      <c r="B6487" s="96"/>
      <c r="E6487" s="98"/>
      <c r="G6487" s="98"/>
    </row>
    <row r="6488" spans="1:7" s="97" customFormat="1" x14ac:dyDescent="0.2">
      <c r="A6488" s="96"/>
      <c r="B6488" s="96"/>
      <c r="E6488" s="98"/>
      <c r="G6488" s="98"/>
    </row>
    <row r="6489" spans="1:7" s="97" customFormat="1" x14ac:dyDescent="0.2">
      <c r="A6489" s="96"/>
      <c r="B6489" s="96"/>
      <c r="E6489" s="98"/>
      <c r="G6489" s="98"/>
    </row>
    <row r="6490" spans="1:7" s="97" customFormat="1" x14ac:dyDescent="0.2">
      <c r="A6490" s="96"/>
      <c r="B6490" s="96"/>
      <c r="E6490" s="98"/>
      <c r="G6490" s="98"/>
    </row>
    <row r="6491" spans="1:7" s="97" customFormat="1" x14ac:dyDescent="0.2">
      <c r="A6491" s="96"/>
      <c r="B6491" s="96"/>
      <c r="E6491" s="98"/>
      <c r="G6491" s="98"/>
    </row>
    <row r="6492" spans="1:7" s="97" customFormat="1" x14ac:dyDescent="0.2">
      <c r="A6492" s="96"/>
      <c r="B6492" s="96"/>
      <c r="E6492" s="98"/>
      <c r="G6492" s="98"/>
    </row>
    <row r="6493" spans="1:7" s="97" customFormat="1" x14ac:dyDescent="0.2">
      <c r="A6493" s="96"/>
      <c r="B6493" s="96"/>
      <c r="E6493" s="98"/>
      <c r="G6493" s="98"/>
    </row>
    <row r="6494" spans="1:7" s="97" customFormat="1" x14ac:dyDescent="0.2">
      <c r="A6494" s="96"/>
      <c r="B6494" s="96"/>
      <c r="E6494" s="98"/>
      <c r="G6494" s="98"/>
    </row>
    <row r="6495" spans="1:7" s="97" customFormat="1" x14ac:dyDescent="0.2">
      <c r="A6495" s="96"/>
      <c r="B6495" s="96"/>
      <c r="E6495" s="98"/>
      <c r="G6495" s="98"/>
    </row>
    <row r="6496" spans="1:7" s="97" customFormat="1" x14ac:dyDescent="0.2">
      <c r="A6496" s="96"/>
      <c r="B6496" s="96"/>
      <c r="E6496" s="98"/>
      <c r="G6496" s="98"/>
    </row>
    <row r="6497" spans="1:7" s="97" customFormat="1" x14ac:dyDescent="0.2">
      <c r="A6497" s="96"/>
      <c r="B6497" s="96"/>
      <c r="E6497" s="98"/>
      <c r="G6497" s="98"/>
    </row>
    <row r="6498" spans="1:7" s="97" customFormat="1" x14ac:dyDescent="0.2">
      <c r="A6498" s="96"/>
      <c r="B6498" s="96"/>
      <c r="E6498" s="98"/>
      <c r="G6498" s="98"/>
    </row>
    <row r="6499" spans="1:7" s="97" customFormat="1" x14ac:dyDescent="0.2">
      <c r="A6499" s="96"/>
      <c r="B6499" s="96"/>
      <c r="E6499" s="98"/>
      <c r="G6499" s="98"/>
    </row>
    <row r="6500" spans="1:7" s="97" customFormat="1" x14ac:dyDescent="0.2">
      <c r="A6500" s="96"/>
      <c r="B6500" s="96"/>
      <c r="E6500" s="98"/>
      <c r="G6500" s="98"/>
    </row>
    <row r="6501" spans="1:7" s="97" customFormat="1" x14ac:dyDescent="0.2">
      <c r="A6501" s="96"/>
      <c r="B6501" s="96"/>
      <c r="E6501" s="98"/>
      <c r="G6501" s="98"/>
    </row>
    <row r="6502" spans="1:7" s="97" customFormat="1" x14ac:dyDescent="0.2">
      <c r="A6502" s="96"/>
      <c r="B6502" s="96"/>
      <c r="E6502" s="98"/>
      <c r="G6502" s="98"/>
    </row>
    <row r="6503" spans="1:7" s="97" customFormat="1" x14ac:dyDescent="0.2">
      <c r="A6503" s="96"/>
      <c r="B6503" s="96"/>
      <c r="E6503" s="98"/>
      <c r="G6503" s="98"/>
    </row>
    <row r="6504" spans="1:7" s="97" customFormat="1" x14ac:dyDescent="0.2">
      <c r="A6504" s="96"/>
      <c r="B6504" s="96"/>
      <c r="E6504" s="98"/>
      <c r="G6504" s="98"/>
    </row>
    <row r="6505" spans="1:7" s="97" customFormat="1" x14ac:dyDescent="0.2">
      <c r="A6505" s="96"/>
      <c r="B6505" s="96"/>
      <c r="E6505" s="98"/>
      <c r="G6505" s="98"/>
    </row>
    <row r="6506" spans="1:7" s="97" customFormat="1" x14ac:dyDescent="0.2">
      <c r="A6506" s="96"/>
      <c r="B6506" s="96"/>
      <c r="E6506" s="98"/>
      <c r="G6506" s="98"/>
    </row>
    <row r="6507" spans="1:7" s="97" customFormat="1" x14ac:dyDescent="0.2">
      <c r="A6507" s="96"/>
      <c r="B6507" s="96"/>
      <c r="E6507" s="98"/>
      <c r="G6507" s="98"/>
    </row>
    <row r="6508" spans="1:7" s="97" customFormat="1" x14ac:dyDescent="0.2">
      <c r="A6508" s="96"/>
      <c r="B6508" s="96"/>
      <c r="E6508" s="98"/>
      <c r="G6508" s="98"/>
    </row>
    <row r="6509" spans="1:7" s="97" customFormat="1" x14ac:dyDescent="0.2">
      <c r="A6509" s="96"/>
      <c r="B6509" s="96"/>
      <c r="E6509" s="98"/>
      <c r="G6509" s="98"/>
    </row>
    <row r="6510" spans="1:7" s="97" customFormat="1" x14ac:dyDescent="0.2">
      <c r="A6510" s="96"/>
      <c r="B6510" s="96"/>
      <c r="E6510" s="98"/>
      <c r="G6510" s="98"/>
    </row>
    <row r="6511" spans="1:7" s="97" customFormat="1" x14ac:dyDescent="0.2">
      <c r="A6511" s="96"/>
      <c r="B6511" s="96"/>
      <c r="E6511" s="98"/>
      <c r="G6511" s="98"/>
    </row>
    <row r="6512" spans="1:7" s="97" customFormat="1" x14ac:dyDescent="0.2">
      <c r="A6512" s="96"/>
      <c r="B6512" s="96"/>
      <c r="E6512" s="98"/>
      <c r="G6512" s="98"/>
    </row>
    <row r="6513" spans="1:7" s="97" customFormat="1" x14ac:dyDescent="0.2">
      <c r="A6513" s="96"/>
      <c r="B6513" s="96"/>
      <c r="E6513" s="98"/>
      <c r="G6513" s="98"/>
    </row>
    <row r="6514" spans="1:7" s="97" customFormat="1" x14ac:dyDescent="0.2">
      <c r="A6514" s="96"/>
      <c r="B6514" s="96"/>
      <c r="E6514" s="98"/>
      <c r="G6514" s="98"/>
    </row>
    <row r="6515" spans="1:7" s="97" customFormat="1" x14ac:dyDescent="0.2">
      <c r="A6515" s="96"/>
      <c r="B6515" s="96"/>
      <c r="E6515" s="98"/>
      <c r="G6515" s="98"/>
    </row>
    <row r="6516" spans="1:7" s="97" customFormat="1" x14ac:dyDescent="0.2">
      <c r="A6516" s="96"/>
      <c r="B6516" s="96"/>
      <c r="E6516" s="98"/>
      <c r="G6516" s="98"/>
    </row>
    <row r="6517" spans="1:7" s="97" customFormat="1" x14ac:dyDescent="0.2">
      <c r="A6517" s="96"/>
      <c r="B6517" s="96"/>
      <c r="E6517" s="98"/>
      <c r="G6517" s="98"/>
    </row>
    <row r="6518" spans="1:7" s="97" customFormat="1" x14ac:dyDescent="0.2">
      <c r="A6518" s="96"/>
      <c r="B6518" s="96"/>
      <c r="E6518" s="98"/>
      <c r="G6518" s="98"/>
    </row>
    <row r="6519" spans="1:7" s="97" customFormat="1" x14ac:dyDescent="0.2">
      <c r="A6519" s="96"/>
      <c r="B6519" s="96"/>
      <c r="E6519" s="98"/>
      <c r="G6519" s="98"/>
    </row>
    <row r="6520" spans="1:7" s="97" customFormat="1" x14ac:dyDescent="0.2">
      <c r="A6520" s="96"/>
      <c r="B6520" s="96"/>
      <c r="E6520" s="98"/>
      <c r="G6520" s="98"/>
    </row>
    <row r="6521" spans="1:7" s="97" customFormat="1" x14ac:dyDescent="0.2">
      <c r="A6521" s="96"/>
      <c r="B6521" s="96"/>
      <c r="E6521" s="98"/>
      <c r="G6521" s="98"/>
    </row>
    <row r="6522" spans="1:7" s="97" customFormat="1" x14ac:dyDescent="0.2">
      <c r="A6522" s="96"/>
      <c r="B6522" s="96"/>
      <c r="E6522" s="98"/>
      <c r="G6522" s="98"/>
    </row>
    <row r="6523" spans="1:7" s="97" customFormat="1" x14ac:dyDescent="0.2">
      <c r="A6523" s="96"/>
      <c r="B6523" s="96"/>
      <c r="E6523" s="98"/>
      <c r="G6523" s="98"/>
    </row>
    <row r="6524" spans="1:7" s="97" customFormat="1" x14ac:dyDescent="0.2">
      <c r="A6524" s="96"/>
      <c r="B6524" s="96"/>
      <c r="E6524" s="98"/>
      <c r="G6524" s="98"/>
    </row>
    <row r="6525" spans="1:7" s="97" customFormat="1" x14ac:dyDescent="0.2">
      <c r="A6525" s="96"/>
      <c r="B6525" s="96"/>
      <c r="E6525" s="98"/>
      <c r="G6525" s="98"/>
    </row>
    <row r="6526" spans="1:7" s="97" customFormat="1" x14ac:dyDescent="0.2">
      <c r="A6526" s="96"/>
      <c r="B6526" s="96"/>
      <c r="E6526" s="98"/>
      <c r="G6526" s="98"/>
    </row>
    <row r="6527" spans="1:7" s="97" customFormat="1" x14ac:dyDescent="0.2">
      <c r="A6527" s="96"/>
      <c r="B6527" s="96"/>
      <c r="E6527" s="98"/>
      <c r="G6527" s="98"/>
    </row>
    <row r="6528" spans="1:7" s="97" customFormat="1" x14ac:dyDescent="0.2">
      <c r="A6528" s="96"/>
      <c r="B6528" s="96"/>
      <c r="E6528" s="98"/>
      <c r="G6528" s="98"/>
    </row>
    <row r="6529" spans="1:7" s="97" customFormat="1" x14ac:dyDescent="0.2">
      <c r="A6529" s="96"/>
      <c r="B6529" s="96"/>
      <c r="E6529" s="98"/>
      <c r="G6529" s="98"/>
    </row>
    <row r="6530" spans="1:7" s="97" customFormat="1" x14ac:dyDescent="0.2">
      <c r="A6530" s="96"/>
      <c r="B6530" s="96"/>
      <c r="E6530" s="98"/>
      <c r="G6530" s="98"/>
    </row>
    <row r="6531" spans="1:7" s="97" customFormat="1" x14ac:dyDescent="0.2">
      <c r="A6531" s="96"/>
      <c r="B6531" s="96"/>
      <c r="E6531" s="98"/>
      <c r="G6531" s="98"/>
    </row>
    <row r="6532" spans="1:7" s="97" customFormat="1" x14ac:dyDescent="0.2">
      <c r="A6532" s="96"/>
      <c r="B6532" s="96"/>
      <c r="E6532" s="98"/>
      <c r="G6532" s="98"/>
    </row>
    <row r="6533" spans="1:7" s="97" customFormat="1" x14ac:dyDescent="0.2">
      <c r="A6533" s="96"/>
      <c r="B6533" s="96"/>
      <c r="E6533" s="98"/>
      <c r="G6533" s="98"/>
    </row>
    <row r="6534" spans="1:7" s="97" customFormat="1" x14ac:dyDescent="0.2">
      <c r="A6534" s="96"/>
      <c r="B6534" s="96"/>
      <c r="E6534" s="98"/>
      <c r="G6534" s="98"/>
    </row>
    <row r="6535" spans="1:7" s="97" customFormat="1" x14ac:dyDescent="0.2">
      <c r="A6535" s="96"/>
      <c r="B6535" s="96"/>
      <c r="E6535" s="98"/>
      <c r="G6535" s="98"/>
    </row>
    <row r="6536" spans="1:7" s="97" customFormat="1" x14ac:dyDescent="0.2">
      <c r="A6536" s="96"/>
      <c r="B6536" s="96"/>
      <c r="E6536" s="98"/>
      <c r="G6536" s="98"/>
    </row>
    <row r="6537" spans="1:7" s="97" customFormat="1" x14ac:dyDescent="0.2">
      <c r="A6537" s="96"/>
      <c r="B6537" s="96"/>
      <c r="E6537" s="98"/>
      <c r="G6537" s="98"/>
    </row>
    <row r="6538" spans="1:7" s="97" customFormat="1" x14ac:dyDescent="0.2">
      <c r="A6538" s="96"/>
      <c r="B6538" s="96"/>
      <c r="E6538" s="98"/>
      <c r="G6538" s="98"/>
    </row>
    <row r="6539" spans="1:7" s="97" customFormat="1" x14ac:dyDescent="0.2">
      <c r="A6539" s="96"/>
      <c r="B6539" s="96"/>
      <c r="E6539" s="98"/>
      <c r="G6539" s="98"/>
    </row>
    <row r="6540" spans="1:7" s="97" customFormat="1" x14ac:dyDescent="0.2">
      <c r="A6540" s="96"/>
      <c r="B6540" s="96"/>
      <c r="E6540" s="98"/>
      <c r="G6540" s="98"/>
    </row>
    <row r="6541" spans="1:7" s="97" customFormat="1" x14ac:dyDescent="0.2">
      <c r="A6541" s="96"/>
      <c r="B6541" s="96"/>
      <c r="E6541" s="98"/>
      <c r="G6541" s="98"/>
    </row>
    <row r="6542" spans="1:7" s="97" customFormat="1" x14ac:dyDescent="0.2">
      <c r="A6542" s="96"/>
      <c r="B6542" s="96"/>
      <c r="E6542" s="98"/>
      <c r="G6542" s="98"/>
    </row>
    <row r="6543" spans="1:7" s="97" customFormat="1" x14ac:dyDescent="0.2">
      <c r="A6543" s="96"/>
      <c r="B6543" s="96"/>
      <c r="E6543" s="98"/>
      <c r="G6543" s="98"/>
    </row>
    <row r="6544" spans="1:7" s="97" customFormat="1" x14ac:dyDescent="0.2">
      <c r="A6544" s="96"/>
      <c r="B6544" s="96"/>
      <c r="E6544" s="98"/>
      <c r="G6544" s="98"/>
    </row>
    <row r="6545" spans="1:7" s="97" customFormat="1" x14ac:dyDescent="0.2">
      <c r="A6545" s="96"/>
      <c r="B6545" s="96"/>
      <c r="E6545" s="98"/>
      <c r="G6545" s="98"/>
    </row>
    <row r="6546" spans="1:7" s="97" customFormat="1" x14ac:dyDescent="0.2">
      <c r="A6546" s="96"/>
      <c r="B6546" s="96"/>
      <c r="E6546" s="98"/>
      <c r="G6546" s="98"/>
    </row>
    <row r="6547" spans="1:7" s="97" customFormat="1" x14ac:dyDescent="0.2">
      <c r="A6547" s="96"/>
      <c r="B6547" s="96"/>
      <c r="E6547" s="98"/>
      <c r="G6547" s="98"/>
    </row>
    <row r="6548" spans="1:7" s="97" customFormat="1" x14ac:dyDescent="0.2">
      <c r="A6548" s="96"/>
      <c r="B6548" s="96"/>
      <c r="E6548" s="98"/>
      <c r="G6548" s="98"/>
    </row>
    <row r="6549" spans="1:7" s="97" customFormat="1" x14ac:dyDescent="0.2">
      <c r="A6549" s="96"/>
      <c r="B6549" s="96"/>
      <c r="E6549" s="98"/>
      <c r="G6549" s="98"/>
    </row>
    <row r="6550" spans="1:7" s="97" customFormat="1" x14ac:dyDescent="0.2">
      <c r="A6550" s="96"/>
      <c r="B6550" s="96"/>
      <c r="E6550" s="98"/>
      <c r="G6550" s="98"/>
    </row>
    <row r="6551" spans="1:7" s="97" customFormat="1" x14ac:dyDescent="0.2">
      <c r="A6551" s="96"/>
      <c r="B6551" s="96"/>
      <c r="E6551" s="98"/>
      <c r="G6551" s="98"/>
    </row>
    <row r="6552" spans="1:7" s="97" customFormat="1" x14ac:dyDescent="0.2">
      <c r="A6552" s="96"/>
      <c r="B6552" s="96"/>
      <c r="E6552" s="98"/>
      <c r="G6552" s="98"/>
    </row>
    <row r="6553" spans="1:7" s="97" customFormat="1" x14ac:dyDescent="0.2">
      <c r="A6553" s="96"/>
      <c r="B6553" s="96"/>
      <c r="E6553" s="98"/>
      <c r="G6553" s="98"/>
    </row>
    <row r="6554" spans="1:7" s="97" customFormat="1" x14ac:dyDescent="0.2">
      <c r="A6554" s="96"/>
      <c r="B6554" s="96"/>
      <c r="E6554" s="98"/>
      <c r="G6554" s="98"/>
    </row>
    <row r="6555" spans="1:7" s="97" customFormat="1" x14ac:dyDescent="0.2">
      <c r="A6555" s="96"/>
      <c r="B6555" s="96"/>
      <c r="E6555" s="98"/>
      <c r="G6555" s="98"/>
    </row>
    <row r="6556" spans="1:7" s="97" customFormat="1" x14ac:dyDescent="0.2">
      <c r="A6556" s="96"/>
      <c r="B6556" s="96"/>
      <c r="E6556" s="98"/>
      <c r="G6556" s="98"/>
    </row>
    <row r="6557" spans="1:7" s="97" customFormat="1" x14ac:dyDescent="0.2">
      <c r="A6557" s="96"/>
      <c r="B6557" s="96"/>
      <c r="E6557" s="98"/>
      <c r="G6557" s="98"/>
    </row>
    <row r="6558" spans="1:7" s="97" customFormat="1" x14ac:dyDescent="0.2">
      <c r="A6558" s="96"/>
      <c r="B6558" s="96"/>
      <c r="E6558" s="98"/>
      <c r="G6558" s="98"/>
    </row>
    <row r="6559" spans="1:7" s="97" customFormat="1" x14ac:dyDescent="0.2">
      <c r="A6559" s="96"/>
      <c r="B6559" s="96"/>
      <c r="E6559" s="98"/>
      <c r="G6559" s="98"/>
    </row>
    <row r="6560" spans="1:7" s="97" customFormat="1" x14ac:dyDescent="0.2">
      <c r="A6560" s="96"/>
      <c r="B6560" s="96"/>
      <c r="E6560" s="98"/>
      <c r="G6560" s="98"/>
    </row>
    <row r="6561" spans="1:7" s="97" customFormat="1" x14ac:dyDescent="0.2">
      <c r="A6561" s="96"/>
      <c r="B6561" s="96"/>
      <c r="E6561" s="98"/>
      <c r="G6561" s="98"/>
    </row>
    <row r="6562" spans="1:7" s="97" customFormat="1" x14ac:dyDescent="0.2">
      <c r="A6562" s="96"/>
      <c r="B6562" s="96"/>
      <c r="E6562" s="98"/>
      <c r="G6562" s="98"/>
    </row>
    <row r="6563" spans="1:7" s="97" customFormat="1" x14ac:dyDescent="0.2">
      <c r="A6563" s="96"/>
      <c r="B6563" s="96"/>
      <c r="E6563" s="98"/>
      <c r="G6563" s="98"/>
    </row>
    <row r="6564" spans="1:7" s="97" customFormat="1" x14ac:dyDescent="0.2">
      <c r="A6564" s="96"/>
      <c r="B6564" s="96"/>
      <c r="E6564" s="98"/>
      <c r="G6564" s="98"/>
    </row>
    <row r="6565" spans="1:7" s="97" customFormat="1" x14ac:dyDescent="0.2">
      <c r="A6565" s="96"/>
      <c r="B6565" s="96"/>
      <c r="E6565" s="98"/>
      <c r="G6565" s="98"/>
    </row>
    <row r="6566" spans="1:7" s="97" customFormat="1" x14ac:dyDescent="0.2">
      <c r="A6566" s="96"/>
      <c r="B6566" s="96"/>
      <c r="E6566" s="98"/>
      <c r="G6566" s="98"/>
    </row>
    <row r="6567" spans="1:7" s="97" customFormat="1" x14ac:dyDescent="0.2">
      <c r="A6567" s="96"/>
      <c r="B6567" s="96"/>
      <c r="E6567" s="98"/>
      <c r="G6567" s="98"/>
    </row>
    <row r="6568" spans="1:7" s="97" customFormat="1" x14ac:dyDescent="0.2">
      <c r="A6568" s="96"/>
      <c r="B6568" s="96"/>
      <c r="E6568" s="98"/>
      <c r="G6568" s="98"/>
    </row>
    <row r="6569" spans="1:7" s="97" customFormat="1" x14ac:dyDescent="0.2">
      <c r="A6569" s="96"/>
      <c r="B6569" s="96"/>
      <c r="E6569" s="98"/>
      <c r="G6569" s="98"/>
    </row>
    <row r="6570" spans="1:7" s="97" customFormat="1" x14ac:dyDescent="0.2">
      <c r="A6570" s="96"/>
      <c r="B6570" s="96"/>
      <c r="E6570" s="98"/>
      <c r="G6570" s="98"/>
    </row>
    <row r="6571" spans="1:7" s="97" customFormat="1" x14ac:dyDescent="0.2">
      <c r="A6571" s="96"/>
      <c r="B6571" s="96"/>
      <c r="E6571" s="98"/>
      <c r="G6571" s="98"/>
    </row>
    <row r="6572" spans="1:7" s="97" customFormat="1" x14ac:dyDescent="0.2">
      <c r="A6572" s="96"/>
      <c r="B6572" s="96"/>
      <c r="E6572" s="98"/>
      <c r="G6572" s="98"/>
    </row>
    <row r="6573" spans="1:7" s="97" customFormat="1" x14ac:dyDescent="0.2">
      <c r="A6573" s="96"/>
      <c r="B6573" s="96"/>
      <c r="E6573" s="98"/>
      <c r="G6573" s="98"/>
    </row>
    <row r="6574" spans="1:7" s="97" customFormat="1" x14ac:dyDescent="0.2">
      <c r="A6574" s="96"/>
      <c r="B6574" s="96"/>
      <c r="E6574" s="98"/>
      <c r="G6574" s="98"/>
    </row>
    <row r="6575" spans="1:7" s="97" customFormat="1" x14ac:dyDescent="0.2">
      <c r="A6575" s="96"/>
      <c r="B6575" s="96"/>
      <c r="E6575" s="98"/>
      <c r="G6575" s="98"/>
    </row>
    <row r="6576" spans="1:7" s="97" customFormat="1" x14ac:dyDescent="0.2">
      <c r="A6576" s="96"/>
      <c r="B6576" s="96"/>
      <c r="E6576" s="98"/>
      <c r="G6576" s="98"/>
    </row>
    <row r="6577" spans="1:7" s="97" customFormat="1" x14ac:dyDescent="0.2">
      <c r="A6577" s="96"/>
      <c r="B6577" s="96"/>
      <c r="E6577" s="98"/>
      <c r="G6577" s="98"/>
    </row>
    <row r="6578" spans="1:7" s="97" customFormat="1" x14ac:dyDescent="0.2">
      <c r="A6578" s="96"/>
      <c r="B6578" s="96"/>
      <c r="E6578" s="98"/>
      <c r="G6578" s="98"/>
    </row>
    <row r="6579" spans="1:7" s="97" customFormat="1" x14ac:dyDescent="0.2">
      <c r="A6579" s="96"/>
      <c r="B6579" s="96"/>
      <c r="E6579" s="98"/>
      <c r="G6579" s="98"/>
    </row>
    <row r="6580" spans="1:7" s="97" customFormat="1" x14ac:dyDescent="0.2">
      <c r="A6580" s="96"/>
      <c r="B6580" s="96"/>
      <c r="E6580" s="98"/>
      <c r="G6580" s="98"/>
    </row>
    <row r="6581" spans="1:7" s="97" customFormat="1" x14ac:dyDescent="0.2">
      <c r="A6581" s="96"/>
      <c r="B6581" s="96"/>
      <c r="E6581" s="98"/>
      <c r="G6581" s="98"/>
    </row>
    <row r="6582" spans="1:7" s="97" customFormat="1" x14ac:dyDescent="0.2">
      <c r="A6582" s="96"/>
      <c r="B6582" s="96"/>
      <c r="E6582" s="98"/>
      <c r="G6582" s="98"/>
    </row>
    <row r="6583" spans="1:7" s="97" customFormat="1" x14ac:dyDescent="0.2">
      <c r="A6583" s="96"/>
      <c r="B6583" s="96"/>
      <c r="E6583" s="98"/>
      <c r="G6583" s="98"/>
    </row>
    <row r="6584" spans="1:7" s="97" customFormat="1" x14ac:dyDescent="0.2">
      <c r="A6584" s="96"/>
      <c r="B6584" s="96"/>
      <c r="E6584" s="98"/>
      <c r="G6584" s="98"/>
    </row>
    <row r="6585" spans="1:7" s="97" customFormat="1" x14ac:dyDescent="0.2">
      <c r="A6585" s="96"/>
      <c r="B6585" s="96"/>
      <c r="E6585" s="98"/>
      <c r="G6585" s="98"/>
    </row>
    <row r="6586" spans="1:7" s="97" customFormat="1" x14ac:dyDescent="0.2">
      <c r="A6586" s="96"/>
      <c r="B6586" s="96"/>
      <c r="E6586" s="98"/>
      <c r="G6586" s="98"/>
    </row>
    <row r="6587" spans="1:7" s="97" customFormat="1" x14ac:dyDescent="0.2">
      <c r="A6587" s="96"/>
      <c r="B6587" s="96"/>
      <c r="E6587" s="98"/>
      <c r="G6587" s="98"/>
    </row>
    <row r="6588" spans="1:7" s="97" customFormat="1" x14ac:dyDescent="0.2">
      <c r="A6588" s="96"/>
      <c r="B6588" s="96"/>
      <c r="E6588" s="98"/>
      <c r="G6588" s="98"/>
    </row>
    <row r="6589" spans="1:7" s="97" customFormat="1" x14ac:dyDescent="0.2">
      <c r="A6589" s="96"/>
      <c r="B6589" s="96"/>
      <c r="E6589" s="98"/>
      <c r="G6589" s="98"/>
    </row>
    <row r="6590" spans="1:7" s="97" customFormat="1" x14ac:dyDescent="0.2">
      <c r="A6590" s="96"/>
      <c r="B6590" s="96"/>
      <c r="E6590" s="98"/>
      <c r="G6590" s="98"/>
    </row>
    <row r="6591" spans="1:7" s="97" customFormat="1" x14ac:dyDescent="0.2">
      <c r="A6591" s="96"/>
      <c r="B6591" s="96"/>
      <c r="E6591" s="98"/>
      <c r="G6591" s="98"/>
    </row>
    <row r="6592" spans="1:7" s="97" customFormat="1" x14ac:dyDescent="0.2">
      <c r="A6592" s="96"/>
      <c r="B6592" s="96"/>
      <c r="E6592" s="98"/>
      <c r="G6592" s="98"/>
    </row>
    <row r="6593" spans="1:7" s="97" customFormat="1" x14ac:dyDescent="0.2">
      <c r="A6593" s="96"/>
      <c r="B6593" s="96"/>
      <c r="E6593" s="98"/>
      <c r="G6593" s="98"/>
    </row>
    <row r="6594" spans="1:7" s="97" customFormat="1" x14ac:dyDescent="0.2">
      <c r="A6594" s="96"/>
      <c r="B6594" s="96"/>
      <c r="E6594" s="98"/>
      <c r="G6594" s="98"/>
    </row>
    <row r="6595" spans="1:7" s="97" customFormat="1" x14ac:dyDescent="0.2">
      <c r="A6595" s="96"/>
      <c r="B6595" s="96"/>
      <c r="E6595" s="98"/>
      <c r="G6595" s="98"/>
    </row>
    <row r="6596" spans="1:7" s="97" customFormat="1" x14ac:dyDescent="0.2">
      <c r="A6596" s="96"/>
      <c r="B6596" s="96"/>
      <c r="E6596" s="98"/>
      <c r="G6596" s="98"/>
    </row>
    <row r="6597" spans="1:7" s="97" customFormat="1" x14ac:dyDescent="0.2">
      <c r="A6597" s="96"/>
      <c r="B6597" s="96"/>
      <c r="E6597" s="98"/>
      <c r="G6597" s="98"/>
    </row>
    <row r="6598" spans="1:7" s="97" customFormat="1" x14ac:dyDescent="0.2">
      <c r="A6598" s="96"/>
      <c r="B6598" s="96"/>
      <c r="E6598" s="98"/>
      <c r="G6598" s="98"/>
    </row>
    <row r="6599" spans="1:7" s="97" customFormat="1" x14ac:dyDescent="0.2">
      <c r="A6599" s="96"/>
      <c r="B6599" s="96"/>
      <c r="E6599" s="98"/>
      <c r="G6599" s="98"/>
    </row>
    <row r="6600" spans="1:7" s="97" customFormat="1" x14ac:dyDescent="0.2">
      <c r="A6600" s="96"/>
      <c r="B6600" s="96"/>
      <c r="E6600" s="98"/>
      <c r="G6600" s="98"/>
    </row>
    <row r="6601" spans="1:7" s="97" customFormat="1" x14ac:dyDescent="0.2">
      <c r="A6601" s="96"/>
      <c r="B6601" s="96"/>
      <c r="E6601" s="98"/>
      <c r="G6601" s="98"/>
    </row>
    <row r="6602" spans="1:7" s="97" customFormat="1" x14ac:dyDescent="0.2">
      <c r="A6602" s="96"/>
      <c r="B6602" s="96"/>
      <c r="E6602" s="98"/>
      <c r="G6602" s="98"/>
    </row>
    <row r="6603" spans="1:7" s="97" customFormat="1" x14ac:dyDescent="0.2">
      <c r="A6603" s="96"/>
      <c r="B6603" s="96"/>
      <c r="E6603" s="98"/>
      <c r="G6603" s="98"/>
    </row>
    <row r="6604" spans="1:7" s="97" customFormat="1" x14ac:dyDescent="0.2">
      <c r="A6604" s="96"/>
      <c r="B6604" s="96"/>
      <c r="E6604" s="98"/>
      <c r="G6604" s="98"/>
    </row>
    <row r="6605" spans="1:7" s="97" customFormat="1" x14ac:dyDescent="0.2">
      <c r="A6605" s="96"/>
      <c r="B6605" s="96"/>
      <c r="E6605" s="98"/>
      <c r="G6605" s="98"/>
    </row>
    <row r="6606" spans="1:7" s="97" customFormat="1" x14ac:dyDescent="0.2">
      <c r="A6606" s="96"/>
      <c r="B6606" s="96"/>
      <c r="E6606" s="98"/>
      <c r="G6606" s="98"/>
    </row>
    <row r="6607" spans="1:7" s="97" customFormat="1" x14ac:dyDescent="0.2">
      <c r="A6607" s="96"/>
      <c r="B6607" s="96"/>
      <c r="E6607" s="98"/>
      <c r="G6607" s="98"/>
    </row>
    <row r="6608" spans="1:7" s="97" customFormat="1" x14ac:dyDescent="0.2">
      <c r="A6608" s="96"/>
      <c r="B6608" s="96"/>
      <c r="E6608" s="98"/>
      <c r="G6608" s="98"/>
    </row>
    <row r="6609" spans="1:7" s="97" customFormat="1" x14ac:dyDescent="0.2">
      <c r="A6609" s="96"/>
      <c r="B6609" s="96"/>
      <c r="E6609" s="98"/>
      <c r="G6609" s="98"/>
    </row>
    <row r="6610" spans="1:7" s="97" customFormat="1" x14ac:dyDescent="0.2">
      <c r="A6610" s="96"/>
      <c r="B6610" s="96"/>
      <c r="E6610" s="98"/>
      <c r="G6610" s="98"/>
    </row>
    <row r="6611" spans="1:7" s="97" customFormat="1" x14ac:dyDescent="0.2">
      <c r="A6611" s="96"/>
      <c r="B6611" s="96"/>
      <c r="E6611" s="98"/>
      <c r="G6611" s="98"/>
    </row>
    <row r="6612" spans="1:7" s="97" customFormat="1" x14ac:dyDescent="0.2">
      <c r="A6612" s="96"/>
      <c r="B6612" s="96"/>
      <c r="E6612" s="98"/>
      <c r="G6612" s="98"/>
    </row>
    <row r="6613" spans="1:7" s="97" customFormat="1" x14ac:dyDescent="0.2">
      <c r="A6613" s="96"/>
      <c r="B6613" s="96"/>
      <c r="E6613" s="98"/>
      <c r="G6613" s="98"/>
    </row>
    <row r="6614" spans="1:7" s="97" customFormat="1" x14ac:dyDescent="0.2">
      <c r="A6614" s="96"/>
      <c r="B6614" s="96"/>
      <c r="E6614" s="98"/>
      <c r="G6614" s="98"/>
    </row>
    <row r="6615" spans="1:7" s="97" customFormat="1" x14ac:dyDescent="0.2">
      <c r="A6615" s="96"/>
      <c r="B6615" s="96"/>
      <c r="E6615" s="98"/>
      <c r="G6615" s="98"/>
    </row>
    <row r="6616" spans="1:7" s="97" customFormat="1" x14ac:dyDescent="0.2">
      <c r="A6616" s="96"/>
      <c r="B6616" s="96"/>
      <c r="E6616" s="98"/>
      <c r="G6616" s="98"/>
    </row>
    <row r="6617" spans="1:7" s="97" customFormat="1" x14ac:dyDescent="0.2">
      <c r="A6617" s="96"/>
      <c r="B6617" s="96"/>
      <c r="E6617" s="98"/>
      <c r="G6617" s="98"/>
    </row>
    <row r="6618" spans="1:7" s="97" customFormat="1" x14ac:dyDescent="0.2">
      <c r="A6618" s="96"/>
      <c r="B6618" s="96"/>
      <c r="E6618" s="98"/>
      <c r="G6618" s="98"/>
    </row>
    <row r="6619" spans="1:7" s="97" customFormat="1" x14ac:dyDescent="0.2">
      <c r="A6619" s="96"/>
      <c r="B6619" s="96"/>
      <c r="E6619" s="98"/>
      <c r="G6619" s="98"/>
    </row>
    <row r="6620" spans="1:7" s="97" customFormat="1" x14ac:dyDescent="0.2">
      <c r="A6620" s="96"/>
      <c r="B6620" s="96"/>
      <c r="E6620" s="98"/>
      <c r="G6620" s="98"/>
    </row>
    <row r="6621" spans="1:7" s="97" customFormat="1" x14ac:dyDescent="0.2">
      <c r="A6621" s="96"/>
      <c r="B6621" s="96"/>
      <c r="E6621" s="98"/>
      <c r="G6621" s="98"/>
    </row>
    <row r="6622" spans="1:7" s="97" customFormat="1" x14ac:dyDescent="0.2">
      <c r="A6622" s="96"/>
      <c r="B6622" s="96"/>
      <c r="E6622" s="98"/>
      <c r="G6622" s="98"/>
    </row>
    <row r="6623" spans="1:7" s="97" customFormat="1" x14ac:dyDescent="0.2">
      <c r="A6623" s="96"/>
      <c r="B6623" s="96"/>
      <c r="E6623" s="98"/>
      <c r="G6623" s="98"/>
    </row>
    <row r="6624" spans="1:7" s="97" customFormat="1" x14ac:dyDescent="0.2">
      <c r="A6624" s="96"/>
      <c r="B6624" s="96"/>
      <c r="E6624" s="98"/>
      <c r="G6624" s="98"/>
    </row>
    <row r="6625" spans="1:7" s="97" customFormat="1" x14ac:dyDescent="0.2">
      <c r="A6625" s="96"/>
      <c r="B6625" s="96"/>
      <c r="E6625" s="98"/>
      <c r="G6625" s="98"/>
    </row>
    <row r="6626" spans="1:7" s="97" customFormat="1" x14ac:dyDescent="0.2">
      <c r="A6626" s="96"/>
      <c r="B6626" s="96"/>
      <c r="E6626" s="98"/>
      <c r="G6626" s="98"/>
    </row>
    <row r="6627" spans="1:7" s="97" customFormat="1" x14ac:dyDescent="0.2">
      <c r="A6627" s="96"/>
      <c r="B6627" s="96"/>
      <c r="E6627" s="98"/>
      <c r="G6627" s="98"/>
    </row>
    <row r="6628" spans="1:7" s="97" customFormat="1" x14ac:dyDescent="0.2">
      <c r="A6628" s="96"/>
      <c r="B6628" s="96"/>
      <c r="E6628" s="98"/>
      <c r="G6628" s="98"/>
    </row>
    <row r="6629" spans="1:7" s="97" customFormat="1" x14ac:dyDescent="0.2">
      <c r="A6629" s="96"/>
      <c r="B6629" s="96"/>
      <c r="E6629" s="98"/>
      <c r="G6629" s="98"/>
    </row>
    <row r="6630" spans="1:7" s="97" customFormat="1" x14ac:dyDescent="0.2">
      <c r="A6630" s="96"/>
      <c r="B6630" s="96"/>
      <c r="E6630" s="98"/>
      <c r="G6630" s="98"/>
    </row>
    <row r="6631" spans="1:7" s="97" customFormat="1" x14ac:dyDescent="0.2">
      <c r="A6631" s="96"/>
      <c r="B6631" s="96"/>
      <c r="E6631" s="98"/>
      <c r="G6631" s="98"/>
    </row>
    <row r="6632" spans="1:7" s="97" customFormat="1" x14ac:dyDescent="0.2">
      <c r="A6632" s="96"/>
      <c r="B6632" s="96"/>
      <c r="E6632" s="98"/>
      <c r="G6632" s="98"/>
    </row>
    <row r="6633" spans="1:7" s="97" customFormat="1" x14ac:dyDescent="0.2">
      <c r="A6633" s="96"/>
      <c r="B6633" s="96"/>
      <c r="E6633" s="98"/>
      <c r="G6633" s="98"/>
    </row>
    <row r="6634" spans="1:7" s="97" customFormat="1" x14ac:dyDescent="0.2">
      <c r="A6634" s="96"/>
      <c r="B6634" s="96"/>
      <c r="E6634" s="98"/>
      <c r="G6634" s="98"/>
    </row>
    <row r="6635" spans="1:7" s="97" customFormat="1" x14ac:dyDescent="0.2">
      <c r="A6635" s="96"/>
      <c r="B6635" s="96"/>
      <c r="E6635" s="98"/>
      <c r="G6635" s="98"/>
    </row>
    <row r="6636" spans="1:7" s="97" customFormat="1" x14ac:dyDescent="0.2">
      <c r="A6636" s="96"/>
      <c r="B6636" s="96"/>
      <c r="E6636" s="98"/>
      <c r="G6636" s="98"/>
    </row>
    <row r="6637" spans="1:7" s="97" customFormat="1" x14ac:dyDescent="0.2">
      <c r="A6637" s="96"/>
      <c r="B6637" s="96"/>
      <c r="E6637" s="98"/>
      <c r="G6637" s="98"/>
    </row>
    <row r="6638" spans="1:7" s="97" customFormat="1" x14ac:dyDescent="0.2">
      <c r="A6638" s="96"/>
      <c r="B6638" s="96"/>
      <c r="E6638" s="98"/>
      <c r="G6638" s="98"/>
    </row>
    <row r="6639" spans="1:7" s="97" customFormat="1" x14ac:dyDescent="0.2">
      <c r="A6639" s="96"/>
      <c r="B6639" s="96"/>
      <c r="E6639" s="98"/>
      <c r="G6639" s="98"/>
    </row>
    <row r="6640" spans="1:7" s="97" customFormat="1" x14ac:dyDescent="0.2">
      <c r="A6640" s="96"/>
      <c r="B6640" s="96"/>
      <c r="E6640" s="98"/>
      <c r="G6640" s="98"/>
    </row>
    <row r="6641" spans="1:7" s="97" customFormat="1" x14ac:dyDescent="0.2">
      <c r="A6641" s="96"/>
      <c r="B6641" s="96"/>
      <c r="E6641" s="98"/>
      <c r="G6641" s="98"/>
    </row>
    <row r="6642" spans="1:7" s="97" customFormat="1" x14ac:dyDescent="0.2">
      <c r="A6642" s="96"/>
      <c r="B6642" s="96"/>
      <c r="E6642" s="98"/>
      <c r="G6642" s="98"/>
    </row>
    <row r="6643" spans="1:7" s="97" customFormat="1" x14ac:dyDescent="0.2">
      <c r="A6643" s="96"/>
      <c r="B6643" s="96"/>
      <c r="E6643" s="98"/>
      <c r="G6643" s="98"/>
    </row>
    <row r="6644" spans="1:7" s="97" customFormat="1" x14ac:dyDescent="0.2">
      <c r="A6644" s="96"/>
      <c r="B6644" s="96"/>
      <c r="E6644" s="98"/>
      <c r="G6644" s="98"/>
    </row>
    <row r="6645" spans="1:7" s="97" customFormat="1" x14ac:dyDescent="0.2">
      <c r="A6645" s="96"/>
      <c r="B6645" s="96"/>
      <c r="E6645" s="98"/>
      <c r="G6645" s="98"/>
    </row>
    <row r="6646" spans="1:7" s="97" customFormat="1" x14ac:dyDescent="0.2">
      <c r="A6646" s="96"/>
      <c r="B6646" s="96"/>
      <c r="E6646" s="98"/>
      <c r="G6646" s="98"/>
    </row>
    <row r="6647" spans="1:7" s="97" customFormat="1" x14ac:dyDescent="0.2">
      <c r="A6647" s="96"/>
      <c r="B6647" s="96"/>
      <c r="E6647" s="98"/>
      <c r="G6647" s="98"/>
    </row>
    <row r="6648" spans="1:7" s="97" customFormat="1" x14ac:dyDescent="0.2">
      <c r="A6648" s="96"/>
      <c r="B6648" s="96"/>
      <c r="E6648" s="98"/>
      <c r="G6648" s="98"/>
    </row>
    <row r="6649" spans="1:7" s="97" customFormat="1" x14ac:dyDescent="0.2">
      <c r="A6649" s="96"/>
      <c r="B6649" s="96"/>
      <c r="E6649" s="98"/>
      <c r="G6649" s="98"/>
    </row>
    <row r="6650" spans="1:7" s="97" customFormat="1" x14ac:dyDescent="0.2">
      <c r="A6650" s="96"/>
      <c r="B6650" s="96"/>
      <c r="E6650" s="98"/>
      <c r="G6650" s="98"/>
    </row>
    <row r="6651" spans="1:7" s="97" customFormat="1" x14ac:dyDescent="0.2">
      <c r="A6651" s="96"/>
      <c r="B6651" s="96"/>
      <c r="E6651" s="98"/>
      <c r="G6651" s="98"/>
    </row>
    <row r="6652" spans="1:7" s="97" customFormat="1" x14ac:dyDescent="0.2">
      <c r="A6652" s="96"/>
      <c r="B6652" s="96"/>
      <c r="E6652" s="98"/>
      <c r="G6652" s="98"/>
    </row>
    <row r="6653" spans="1:7" s="97" customFormat="1" x14ac:dyDescent="0.2">
      <c r="A6653" s="96"/>
      <c r="B6653" s="96"/>
      <c r="E6653" s="98"/>
      <c r="G6653" s="98"/>
    </row>
    <row r="6654" spans="1:7" s="97" customFormat="1" x14ac:dyDescent="0.2">
      <c r="A6654" s="96"/>
      <c r="B6654" s="96"/>
      <c r="E6654" s="98"/>
      <c r="G6654" s="98"/>
    </row>
    <row r="6655" spans="1:7" s="97" customFormat="1" x14ac:dyDescent="0.2">
      <c r="A6655" s="96"/>
      <c r="B6655" s="96"/>
      <c r="E6655" s="98"/>
      <c r="G6655" s="98"/>
    </row>
    <row r="6656" spans="1:7" s="97" customFormat="1" x14ac:dyDescent="0.2">
      <c r="A6656" s="96"/>
      <c r="B6656" s="96"/>
      <c r="E6656" s="98"/>
      <c r="G6656" s="98"/>
    </row>
    <row r="6657" spans="1:7" s="97" customFormat="1" x14ac:dyDescent="0.2">
      <c r="A6657" s="96"/>
      <c r="B6657" s="96"/>
      <c r="E6657" s="98"/>
      <c r="G6657" s="98"/>
    </row>
    <row r="6658" spans="1:7" s="97" customFormat="1" x14ac:dyDescent="0.2">
      <c r="A6658" s="96"/>
      <c r="B6658" s="96"/>
      <c r="E6658" s="98"/>
      <c r="G6658" s="98"/>
    </row>
    <row r="6659" spans="1:7" s="97" customFormat="1" x14ac:dyDescent="0.2">
      <c r="A6659" s="96"/>
      <c r="B6659" s="96"/>
      <c r="E6659" s="98"/>
      <c r="G6659" s="98"/>
    </row>
    <row r="6660" spans="1:7" s="97" customFormat="1" x14ac:dyDescent="0.2">
      <c r="A6660" s="96"/>
      <c r="B6660" s="96"/>
      <c r="E6660" s="98"/>
      <c r="G6660" s="98"/>
    </row>
    <row r="6661" spans="1:7" s="97" customFormat="1" x14ac:dyDescent="0.2">
      <c r="A6661" s="96"/>
      <c r="B6661" s="96"/>
      <c r="E6661" s="98"/>
      <c r="G6661" s="98"/>
    </row>
    <row r="6662" spans="1:7" s="97" customFormat="1" x14ac:dyDescent="0.2">
      <c r="A6662" s="96"/>
      <c r="B6662" s="96"/>
      <c r="E6662" s="98"/>
      <c r="G6662" s="98"/>
    </row>
    <row r="6663" spans="1:7" s="97" customFormat="1" x14ac:dyDescent="0.2">
      <c r="A6663" s="96"/>
      <c r="B6663" s="96"/>
      <c r="E6663" s="98"/>
      <c r="G6663" s="98"/>
    </row>
    <row r="6664" spans="1:7" s="97" customFormat="1" x14ac:dyDescent="0.2">
      <c r="A6664" s="96"/>
      <c r="B6664" s="96"/>
      <c r="E6664" s="98"/>
      <c r="G6664" s="98"/>
    </row>
    <row r="6665" spans="1:7" s="97" customFormat="1" x14ac:dyDescent="0.2">
      <c r="A6665" s="96"/>
      <c r="B6665" s="96"/>
      <c r="E6665" s="98"/>
      <c r="G6665" s="98"/>
    </row>
    <row r="6666" spans="1:7" s="97" customFormat="1" x14ac:dyDescent="0.2">
      <c r="A6666" s="96"/>
      <c r="B6666" s="96"/>
      <c r="E6666" s="98"/>
      <c r="G6666" s="98"/>
    </row>
    <row r="6667" spans="1:7" s="97" customFormat="1" x14ac:dyDescent="0.2">
      <c r="A6667" s="96"/>
      <c r="B6667" s="96"/>
      <c r="E6667" s="98"/>
      <c r="G6667" s="98"/>
    </row>
    <row r="6668" spans="1:7" s="97" customFormat="1" x14ac:dyDescent="0.2">
      <c r="A6668" s="96"/>
      <c r="B6668" s="96"/>
      <c r="E6668" s="98"/>
      <c r="G6668" s="98"/>
    </row>
    <row r="6669" spans="1:7" s="97" customFormat="1" x14ac:dyDescent="0.2">
      <c r="A6669" s="96"/>
      <c r="B6669" s="96"/>
      <c r="E6669" s="98"/>
      <c r="G6669" s="98"/>
    </row>
    <row r="6670" spans="1:7" s="97" customFormat="1" x14ac:dyDescent="0.2">
      <c r="A6670" s="96"/>
      <c r="B6670" s="96"/>
      <c r="E6670" s="98"/>
      <c r="G6670" s="98"/>
    </row>
    <row r="6671" spans="1:7" s="97" customFormat="1" x14ac:dyDescent="0.2">
      <c r="A6671" s="96"/>
      <c r="B6671" s="96"/>
      <c r="E6671" s="98"/>
      <c r="G6671" s="98"/>
    </row>
    <row r="6672" spans="1:7" s="97" customFormat="1" x14ac:dyDescent="0.2">
      <c r="A6672" s="96"/>
      <c r="B6672" s="96"/>
      <c r="E6672" s="98"/>
      <c r="G6672" s="98"/>
    </row>
    <row r="6673" spans="1:7" s="97" customFormat="1" x14ac:dyDescent="0.2">
      <c r="A6673" s="96"/>
      <c r="B6673" s="96"/>
      <c r="E6673" s="98"/>
      <c r="G6673" s="98"/>
    </row>
    <row r="6674" spans="1:7" s="97" customFormat="1" x14ac:dyDescent="0.2">
      <c r="A6674" s="96"/>
      <c r="B6674" s="96"/>
      <c r="E6674" s="98"/>
      <c r="G6674" s="98"/>
    </row>
    <row r="6675" spans="1:7" s="97" customFormat="1" x14ac:dyDescent="0.2">
      <c r="A6675" s="96"/>
      <c r="B6675" s="96"/>
      <c r="E6675" s="98"/>
      <c r="G6675" s="98"/>
    </row>
    <row r="6676" spans="1:7" s="97" customFormat="1" x14ac:dyDescent="0.2">
      <c r="A6676" s="96"/>
      <c r="B6676" s="96"/>
      <c r="E6676" s="98"/>
      <c r="G6676" s="98"/>
    </row>
    <row r="6677" spans="1:7" s="97" customFormat="1" x14ac:dyDescent="0.2">
      <c r="A6677" s="96"/>
      <c r="B6677" s="96"/>
      <c r="E6677" s="98"/>
      <c r="G6677" s="98"/>
    </row>
    <row r="6678" spans="1:7" s="97" customFormat="1" x14ac:dyDescent="0.2">
      <c r="A6678" s="96"/>
      <c r="B6678" s="96"/>
      <c r="E6678" s="98"/>
      <c r="G6678" s="98"/>
    </row>
    <row r="6679" spans="1:7" s="97" customFormat="1" x14ac:dyDescent="0.2">
      <c r="A6679" s="96"/>
      <c r="B6679" s="96"/>
      <c r="E6679" s="98"/>
      <c r="G6679" s="98"/>
    </row>
    <row r="6680" spans="1:7" s="97" customFormat="1" x14ac:dyDescent="0.2">
      <c r="A6680" s="96"/>
      <c r="B6680" s="96"/>
      <c r="E6680" s="98"/>
      <c r="G6680" s="98"/>
    </row>
    <row r="6681" spans="1:7" s="97" customFormat="1" x14ac:dyDescent="0.2">
      <c r="A6681" s="96"/>
      <c r="B6681" s="96"/>
      <c r="E6681" s="98"/>
      <c r="G6681" s="98"/>
    </row>
    <row r="6682" spans="1:7" s="97" customFormat="1" x14ac:dyDescent="0.2">
      <c r="A6682" s="96"/>
      <c r="B6682" s="96"/>
      <c r="E6682" s="98"/>
      <c r="G6682" s="98"/>
    </row>
    <row r="6683" spans="1:7" s="97" customFormat="1" x14ac:dyDescent="0.2">
      <c r="A6683" s="96"/>
      <c r="B6683" s="96"/>
      <c r="E6683" s="98"/>
      <c r="G6683" s="98"/>
    </row>
    <row r="6684" spans="1:7" s="97" customFormat="1" x14ac:dyDescent="0.2">
      <c r="A6684" s="96"/>
      <c r="B6684" s="96"/>
      <c r="E6684" s="98"/>
      <c r="G6684" s="98"/>
    </row>
    <row r="6685" spans="1:7" s="97" customFormat="1" x14ac:dyDescent="0.2">
      <c r="A6685" s="96"/>
      <c r="B6685" s="96"/>
      <c r="E6685" s="98"/>
      <c r="G6685" s="98"/>
    </row>
    <row r="6686" spans="1:7" s="97" customFormat="1" x14ac:dyDescent="0.2">
      <c r="A6686" s="96"/>
      <c r="B6686" s="96"/>
      <c r="E6686" s="98"/>
      <c r="G6686" s="98"/>
    </row>
    <row r="6687" spans="1:7" s="97" customFormat="1" x14ac:dyDescent="0.2">
      <c r="A6687" s="96"/>
      <c r="B6687" s="96"/>
      <c r="E6687" s="98"/>
      <c r="G6687" s="98"/>
    </row>
    <row r="6688" spans="1:7" s="97" customFormat="1" x14ac:dyDescent="0.2">
      <c r="A6688" s="96"/>
      <c r="B6688" s="96"/>
      <c r="E6688" s="98"/>
      <c r="G6688" s="98"/>
    </row>
    <row r="6689" spans="1:7" s="97" customFormat="1" x14ac:dyDescent="0.2">
      <c r="A6689" s="96"/>
      <c r="B6689" s="96"/>
      <c r="E6689" s="98"/>
      <c r="G6689" s="98"/>
    </row>
    <row r="6690" spans="1:7" s="97" customFormat="1" x14ac:dyDescent="0.2">
      <c r="A6690" s="96"/>
      <c r="B6690" s="96"/>
      <c r="E6690" s="98"/>
      <c r="G6690" s="98"/>
    </row>
    <row r="6691" spans="1:7" s="97" customFormat="1" x14ac:dyDescent="0.2">
      <c r="A6691" s="96"/>
      <c r="B6691" s="96"/>
      <c r="E6691" s="98"/>
      <c r="G6691" s="98"/>
    </row>
    <row r="6692" spans="1:7" s="97" customFormat="1" x14ac:dyDescent="0.2">
      <c r="A6692" s="96"/>
      <c r="B6692" s="96"/>
      <c r="E6692" s="98"/>
      <c r="G6692" s="98"/>
    </row>
    <row r="6693" spans="1:7" s="97" customFormat="1" x14ac:dyDescent="0.2">
      <c r="A6693" s="96"/>
      <c r="B6693" s="96"/>
      <c r="E6693" s="98"/>
      <c r="G6693" s="98"/>
    </row>
    <row r="6694" spans="1:7" s="97" customFormat="1" x14ac:dyDescent="0.2">
      <c r="A6694" s="96"/>
      <c r="B6694" s="96"/>
      <c r="E6694" s="98"/>
      <c r="G6694" s="98"/>
    </row>
    <row r="6695" spans="1:7" s="97" customFormat="1" x14ac:dyDescent="0.2">
      <c r="A6695" s="96"/>
      <c r="B6695" s="96"/>
      <c r="E6695" s="98"/>
      <c r="G6695" s="98"/>
    </row>
    <row r="6696" spans="1:7" s="97" customFormat="1" x14ac:dyDescent="0.2">
      <c r="A6696" s="96"/>
      <c r="B6696" s="96"/>
      <c r="E6696" s="98"/>
      <c r="G6696" s="98"/>
    </row>
    <row r="6697" spans="1:7" s="97" customFormat="1" x14ac:dyDescent="0.2">
      <c r="A6697" s="96"/>
      <c r="B6697" s="96"/>
      <c r="E6697" s="98"/>
      <c r="G6697" s="98"/>
    </row>
    <row r="6698" spans="1:7" s="97" customFormat="1" x14ac:dyDescent="0.2">
      <c r="A6698" s="96"/>
      <c r="B6698" s="96"/>
      <c r="E6698" s="98"/>
      <c r="G6698" s="98"/>
    </row>
    <row r="6699" spans="1:7" s="97" customFormat="1" x14ac:dyDescent="0.2">
      <c r="A6699" s="96"/>
      <c r="B6699" s="96"/>
      <c r="E6699" s="98"/>
      <c r="G6699" s="98"/>
    </row>
    <row r="6700" spans="1:7" s="97" customFormat="1" x14ac:dyDescent="0.2">
      <c r="A6700" s="96"/>
      <c r="B6700" s="96"/>
      <c r="E6700" s="98"/>
      <c r="G6700" s="98"/>
    </row>
    <row r="6701" spans="1:7" s="97" customFormat="1" x14ac:dyDescent="0.2">
      <c r="A6701" s="96"/>
      <c r="B6701" s="96"/>
      <c r="E6701" s="98"/>
      <c r="G6701" s="98"/>
    </row>
    <row r="6702" spans="1:7" s="97" customFormat="1" x14ac:dyDescent="0.2">
      <c r="A6702" s="96"/>
      <c r="B6702" s="96"/>
      <c r="E6702" s="98"/>
      <c r="G6702" s="98"/>
    </row>
    <row r="6703" spans="1:7" s="97" customFormat="1" x14ac:dyDescent="0.2">
      <c r="A6703" s="96"/>
      <c r="B6703" s="96"/>
      <c r="E6703" s="98"/>
      <c r="G6703" s="98"/>
    </row>
    <row r="6704" spans="1:7" s="97" customFormat="1" x14ac:dyDescent="0.2">
      <c r="A6704" s="96"/>
      <c r="B6704" s="96"/>
      <c r="E6704" s="98"/>
      <c r="G6704" s="98"/>
    </row>
    <row r="6705" spans="1:7" s="97" customFormat="1" x14ac:dyDescent="0.2">
      <c r="A6705" s="96"/>
      <c r="B6705" s="96"/>
      <c r="E6705" s="98"/>
      <c r="G6705" s="98"/>
    </row>
    <row r="6706" spans="1:7" s="97" customFormat="1" x14ac:dyDescent="0.2">
      <c r="A6706" s="96"/>
      <c r="B6706" s="96"/>
      <c r="E6706" s="98"/>
      <c r="G6706" s="98"/>
    </row>
    <row r="6707" spans="1:7" s="97" customFormat="1" x14ac:dyDescent="0.2">
      <c r="A6707" s="96"/>
      <c r="B6707" s="96"/>
      <c r="E6707" s="98"/>
      <c r="G6707" s="98"/>
    </row>
    <row r="6708" spans="1:7" s="97" customFormat="1" x14ac:dyDescent="0.2">
      <c r="A6708" s="96"/>
      <c r="B6708" s="96"/>
      <c r="E6708" s="98"/>
      <c r="G6708" s="98"/>
    </row>
    <row r="6709" spans="1:7" s="97" customFormat="1" x14ac:dyDescent="0.2">
      <c r="A6709" s="96"/>
      <c r="B6709" s="96"/>
      <c r="E6709" s="98"/>
      <c r="G6709" s="98"/>
    </row>
    <row r="6710" spans="1:7" s="97" customFormat="1" x14ac:dyDescent="0.2">
      <c r="A6710" s="96"/>
      <c r="B6710" s="96"/>
      <c r="E6710" s="98"/>
      <c r="G6710" s="98"/>
    </row>
    <row r="6711" spans="1:7" s="97" customFormat="1" x14ac:dyDescent="0.2">
      <c r="A6711" s="96"/>
      <c r="B6711" s="96"/>
      <c r="E6711" s="98"/>
      <c r="G6711" s="98"/>
    </row>
    <row r="6712" spans="1:7" s="97" customFormat="1" x14ac:dyDescent="0.2">
      <c r="A6712" s="96"/>
      <c r="B6712" s="96"/>
      <c r="E6712" s="98"/>
      <c r="G6712" s="98"/>
    </row>
    <row r="6713" spans="1:7" s="97" customFormat="1" x14ac:dyDescent="0.2">
      <c r="A6713" s="96"/>
      <c r="B6713" s="96"/>
      <c r="E6713" s="98"/>
      <c r="G6713" s="98"/>
    </row>
    <row r="6714" spans="1:7" s="97" customFormat="1" x14ac:dyDescent="0.2">
      <c r="A6714" s="96"/>
      <c r="B6714" s="96"/>
      <c r="E6714" s="98"/>
      <c r="G6714" s="98"/>
    </row>
    <row r="6715" spans="1:7" s="97" customFormat="1" x14ac:dyDescent="0.2">
      <c r="A6715" s="96"/>
      <c r="B6715" s="96"/>
      <c r="E6715" s="98"/>
      <c r="G6715" s="98"/>
    </row>
    <row r="6716" spans="1:7" s="97" customFormat="1" x14ac:dyDescent="0.2">
      <c r="A6716" s="96"/>
      <c r="B6716" s="96"/>
      <c r="E6716" s="98"/>
      <c r="G6716" s="98"/>
    </row>
    <row r="6717" spans="1:7" s="97" customFormat="1" x14ac:dyDescent="0.2">
      <c r="A6717" s="96"/>
      <c r="B6717" s="96"/>
      <c r="E6717" s="98"/>
      <c r="G6717" s="98"/>
    </row>
    <row r="6718" spans="1:7" s="97" customFormat="1" x14ac:dyDescent="0.2">
      <c r="A6718" s="96"/>
      <c r="B6718" s="96"/>
      <c r="E6718" s="98"/>
      <c r="G6718" s="98"/>
    </row>
    <row r="6719" spans="1:7" s="97" customFormat="1" x14ac:dyDescent="0.2">
      <c r="A6719" s="96"/>
      <c r="B6719" s="96"/>
      <c r="E6719" s="98"/>
      <c r="G6719" s="98"/>
    </row>
    <row r="6720" spans="1:7" s="97" customFormat="1" x14ac:dyDescent="0.2">
      <c r="A6720" s="96"/>
      <c r="B6720" s="96"/>
      <c r="E6720" s="98"/>
      <c r="G6720" s="98"/>
    </row>
    <row r="6721" spans="1:7" s="97" customFormat="1" x14ac:dyDescent="0.2">
      <c r="A6721" s="96"/>
      <c r="B6721" s="96"/>
      <c r="E6721" s="98"/>
      <c r="G6721" s="98"/>
    </row>
    <row r="6722" spans="1:7" s="97" customFormat="1" x14ac:dyDescent="0.2">
      <c r="A6722" s="96"/>
      <c r="B6722" s="96"/>
      <c r="E6722" s="98"/>
      <c r="G6722" s="98"/>
    </row>
    <row r="6723" spans="1:7" s="97" customFormat="1" x14ac:dyDescent="0.2">
      <c r="A6723" s="96"/>
      <c r="B6723" s="96"/>
      <c r="E6723" s="98"/>
      <c r="G6723" s="98"/>
    </row>
    <row r="6724" spans="1:7" s="97" customFormat="1" x14ac:dyDescent="0.2">
      <c r="A6724" s="96"/>
      <c r="B6724" s="96"/>
      <c r="E6724" s="98"/>
      <c r="G6724" s="98"/>
    </row>
    <row r="6725" spans="1:7" s="97" customFormat="1" x14ac:dyDescent="0.2">
      <c r="A6725" s="96"/>
      <c r="B6725" s="96"/>
      <c r="E6725" s="98"/>
      <c r="G6725" s="98"/>
    </row>
    <row r="6726" spans="1:7" s="97" customFormat="1" x14ac:dyDescent="0.2">
      <c r="A6726" s="96"/>
      <c r="B6726" s="96"/>
      <c r="E6726" s="98"/>
      <c r="G6726" s="98"/>
    </row>
    <row r="6727" spans="1:7" s="97" customFormat="1" x14ac:dyDescent="0.2">
      <c r="A6727" s="96"/>
      <c r="B6727" s="96"/>
      <c r="E6727" s="98"/>
      <c r="G6727" s="98"/>
    </row>
    <row r="6728" spans="1:7" s="97" customFormat="1" x14ac:dyDescent="0.2">
      <c r="A6728" s="96"/>
      <c r="B6728" s="96"/>
      <c r="E6728" s="98"/>
      <c r="G6728" s="98"/>
    </row>
    <row r="6729" spans="1:7" s="97" customFormat="1" x14ac:dyDescent="0.2">
      <c r="A6729" s="96"/>
      <c r="B6729" s="96"/>
      <c r="E6729" s="98"/>
      <c r="G6729" s="98"/>
    </row>
    <row r="6730" spans="1:7" s="97" customFormat="1" x14ac:dyDescent="0.2">
      <c r="A6730" s="96"/>
      <c r="B6730" s="96"/>
      <c r="E6730" s="98"/>
      <c r="G6730" s="98"/>
    </row>
    <row r="6731" spans="1:7" s="97" customFormat="1" x14ac:dyDescent="0.2">
      <c r="A6731" s="96"/>
      <c r="B6731" s="96"/>
      <c r="E6731" s="98"/>
      <c r="G6731" s="98"/>
    </row>
    <row r="6732" spans="1:7" s="97" customFormat="1" x14ac:dyDescent="0.2">
      <c r="A6732" s="96"/>
      <c r="B6732" s="96"/>
      <c r="E6732" s="98"/>
      <c r="G6732" s="98"/>
    </row>
    <row r="6733" spans="1:7" s="97" customFormat="1" x14ac:dyDescent="0.2">
      <c r="A6733" s="96"/>
      <c r="B6733" s="96"/>
      <c r="E6733" s="98"/>
      <c r="G6733" s="98"/>
    </row>
    <row r="6734" spans="1:7" s="97" customFormat="1" x14ac:dyDescent="0.2">
      <c r="A6734" s="96"/>
      <c r="B6734" s="96"/>
      <c r="E6734" s="98"/>
      <c r="G6734" s="98"/>
    </row>
    <row r="6735" spans="1:7" s="97" customFormat="1" x14ac:dyDescent="0.2">
      <c r="A6735" s="96"/>
      <c r="B6735" s="96"/>
      <c r="E6735" s="98"/>
      <c r="G6735" s="98"/>
    </row>
    <row r="6736" spans="1:7" s="97" customFormat="1" x14ac:dyDescent="0.2">
      <c r="A6736" s="96"/>
      <c r="B6736" s="96"/>
      <c r="E6736" s="98"/>
      <c r="G6736" s="98"/>
    </row>
    <row r="6737" spans="1:7" s="97" customFormat="1" x14ac:dyDescent="0.2">
      <c r="A6737" s="96"/>
      <c r="B6737" s="96"/>
      <c r="E6737" s="98"/>
      <c r="G6737" s="98"/>
    </row>
    <row r="6738" spans="1:7" s="97" customFormat="1" x14ac:dyDescent="0.2">
      <c r="A6738" s="96"/>
      <c r="B6738" s="96"/>
      <c r="E6738" s="98"/>
      <c r="G6738" s="98"/>
    </row>
    <row r="6739" spans="1:7" s="97" customFormat="1" x14ac:dyDescent="0.2">
      <c r="A6739" s="96"/>
      <c r="B6739" s="96"/>
      <c r="E6739" s="98"/>
      <c r="G6739" s="98"/>
    </row>
    <row r="6740" spans="1:7" s="97" customFormat="1" x14ac:dyDescent="0.2">
      <c r="A6740" s="96"/>
      <c r="B6740" s="96"/>
      <c r="E6740" s="98"/>
      <c r="G6740" s="98"/>
    </row>
    <row r="6741" spans="1:7" s="97" customFormat="1" x14ac:dyDescent="0.2">
      <c r="A6741" s="96"/>
      <c r="B6741" s="96"/>
      <c r="E6741" s="98"/>
      <c r="G6741" s="98"/>
    </row>
    <row r="6742" spans="1:7" s="97" customFormat="1" x14ac:dyDescent="0.2">
      <c r="A6742" s="96"/>
      <c r="B6742" s="96"/>
      <c r="E6742" s="98"/>
      <c r="G6742" s="98"/>
    </row>
    <row r="6743" spans="1:7" s="97" customFormat="1" x14ac:dyDescent="0.2">
      <c r="A6743" s="96"/>
      <c r="B6743" s="96"/>
      <c r="E6743" s="98"/>
      <c r="G6743" s="98"/>
    </row>
    <row r="6744" spans="1:7" s="97" customFormat="1" x14ac:dyDescent="0.2">
      <c r="A6744" s="96"/>
      <c r="B6744" s="96"/>
      <c r="E6744" s="98"/>
      <c r="G6744" s="98"/>
    </row>
    <row r="6745" spans="1:7" s="97" customFormat="1" x14ac:dyDescent="0.2">
      <c r="A6745" s="96"/>
      <c r="B6745" s="96"/>
      <c r="E6745" s="98"/>
      <c r="G6745" s="98"/>
    </row>
    <row r="6746" spans="1:7" s="97" customFormat="1" x14ac:dyDescent="0.2">
      <c r="A6746" s="96"/>
      <c r="B6746" s="96"/>
      <c r="E6746" s="98"/>
      <c r="G6746" s="98"/>
    </row>
    <row r="6747" spans="1:7" s="97" customFormat="1" x14ac:dyDescent="0.2">
      <c r="A6747" s="96"/>
      <c r="B6747" s="96"/>
      <c r="E6747" s="98"/>
      <c r="G6747" s="98"/>
    </row>
    <row r="6748" spans="1:7" s="97" customFormat="1" x14ac:dyDescent="0.2">
      <c r="A6748" s="96"/>
      <c r="B6748" s="96"/>
      <c r="E6748" s="98"/>
      <c r="G6748" s="98"/>
    </row>
    <row r="6749" spans="1:7" s="97" customFormat="1" x14ac:dyDescent="0.2">
      <c r="A6749" s="96"/>
      <c r="B6749" s="96"/>
      <c r="E6749" s="98"/>
      <c r="G6749" s="98"/>
    </row>
    <row r="6750" spans="1:7" s="97" customFormat="1" x14ac:dyDescent="0.2">
      <c r="A6750" s="96"/>
      <c r="B6750" s="96"/>
      <c r="E6750" s="98"/>
      <c r="G6750" s="98"/>
    </row>
    <row r="6751" spans="1:7" s="97" customFormat="1" x14ac:dyDescent="0.2">
      <c r="A6751" s="96"/>
      <c r="B6751" s="96"/>
      <c r="E6751" s="98"/>
      <c r="G6751" s="98"/>
    </row>
    <row r="6752" spans="1:7" s="97" customFormat="1" x14ac:dyDescent="0.2">
      <c r="A6752" s="96"/>
      <c r="B6752" s="96"/>
      <c r="E6752" s="98"/>
      <c r="G6752" s="98"/>
    </row>
    <row r="6753" spans="1:7" s="97" customFormat="1" x14ac:dyDescent="0.2">
      <c r="A6753" s="96"/>
      <c r="B6753" s="96"/>
      <c r="E6753" s="98"/>
      <c r="G6753" s="98"/>
    </row>
    <row r="6754" spans="1:7" s="97" customFormat="1" x14ac:dyDescent="0.2">
      <c r="A6754" s="96"/>
      <c r="B6754" s="96"/>
      <c r="E6754" s="98"/>
      <c r="G6754" s="98"/>
    </row>
    <row r="6755" spans="1:7" s="97" customFormat="1" x14ac:dyDescent="0.2">
      <c r="A6755" s="96"/>
      <c r="B6755" s="96"/>
      <c r="E6755" s="98"/>
      <c r="G6755" s="98"/>
    </row>
    <row r="6756" spans="1:7" s="97" customFormat="1" x14ac:dyDescent="0.2">
      <c r="A6756" s="96"/>
      <c r="B6756" s="96"/>
      <c r="E6756" s="98"/>
      <c r="G6756" s="98"/>
    </row>
    <row r="6757" spans="1:7" s="97" customFormat="1" x14ac:dyDescent="0.2">
      <c r="A6757" s="96"/>
      <c r="B6757" s="96"/>
      <c r="E6757" s="98"/>
      <c r="G6757" s="98"/>
    </row>
    <row r="6758" spans="1:7" s="97" customFormat="1" x14ac:dyDescent="0.2">
      <c r="A6758" s="96"/>
      <c r="B6758" s="96"/>
      <c r="E6758" s="98"/>
      <c r="G6758" s="98"/>
    </row>
    <row r="6759" spans="1:7" s="97" customFormat="1" x14ac:dyDescent="0.2">
      <c r="A6759" s="96"/>
      <c r="B6759" s="96"/>
      <c r="E6759" s="98"/>
      <c r="G6759" s="98"/>
    </row>
    <row r="6760" spans="1:7" s="97" customFormat="1" x14ac:dyDescent="0.2">
      <c r="A6760" s="96"/>
      <c r="B6760" s="96"/>
      <c r="E6760" s="98"/>
      <c r="G6760" s="98"/>
    </row>
    <row r="6761" spans="1:7" s="97" customFormat="1" x14ac:dyDescent="0.2">
      <c r="A6761" s="96"/>
      <c r="B6761" s="96"/>
      <c r="E6761" s="98"/>
      <c r="G6761" s="98"/>
    </row>
    <row r="6762" spans="1:7" s="97" customFormat="1" x14ac:dyDescent="0.2">
      <c r="A6762" s="96"/>
      <c r="B6762" s="96"/>
      <c r="E6762" s="98"/>
      <c r="G6762" s="98"/>
    </row>
    <row r="6763" spans="1:7" s="97" customFormat="1" x14ac:dyDescent="0.2">
      <c r="A6763" s="96"/>
      <c r="B6763" s="96"/>
      <c r="E6763" s="98"/>
      <c r="G6763" s="98"/>
    </row>
    <row r="6764" spans="1:7" s="97" customFormat="1" x14ac:dyDescent="0.2">
      <c r="A6764" s="96"/>
      <c r="B6764" s="96"/>
      <c r="E6764" s="98"/>
      <c r="G6764" s="98"/>
    </row>
    <row r="6765" spans="1:7" s="97" customFormat="1" x14ac:dyDescent="0.2">
      <c r="A6765" s="96"/>
      <c r="B6765" s="96"/>
      <c r="E6765" s="98"/>
      <c r="G6765" s="98"/>
    </row>
    <row r="6766" spans="1:7" s="97" customFormat="1" x14ac:dyDescent="0.2">
      <c r="A6766" s="96"/>
      <c r="B6766" s="96"/>
      <c r="E6766" s="98"/>
      <c r="G6766" s="98"/>
    </row>
    <row r="6767" spans="1:7" s="97" customFormat="1" x14ac:dyDescent="0.2">
      <c r="A6767" s="96"/>
      <c r="B6767" s="96"/>
      <c r="E6767" s="98"/>
      <c r="G6767" s="98"/>
    </row>
    <row r="6768" spans="1:7" s="97" customFormat="1" x14ac:dyDescent="0.2">
      <c r="A6768" s="96"/>
      <c r="B6768" s="96"/>
      <c r="E6768" s="98"/>
      <c r="G6768" s="98"/>
    </row>
    <row r="6769" spans="1:7" s="97" customFormat="1" x14ac:dyDescent="0.2">
      <c r="A6769" s="96"/>
      <c r="B6769" s="96"/>
      <c r="E6769" s="98"/>
      <c r="G6769" s="98"/>
    </row>
    <row r="6770" spans="1:7" s="97" customFormat="1" x14ac:dyDescent="0.2">
      <c r="A6770" s="96"/>
      <c r="B6770" s="96"/>
      <c r="E6770" s="98"/>
      <c r="G6770" s="98"/>
    </row>
    <row r="6771" spans="1:7" s="97" customFormat="1" x14ac:dyDescent="0.2">
      <c r="A6771" s="96"/>
      <c r="B6771" s="96"/>
      <c r="E6771" s="98"/>
      <c r="G6771" s="98"/>
    </row>
    <row r="6772" spans="1:7" s="97" customFormat="1" x14ac:dyDescent="0.2">
      <c r="A6772" s="96"/>
      <c r="B6772" s="96"/>
      <c r="E6772" s="98"/>
      <c r="G6772" s="98"/>
    </row>
    <row r="6773" spans="1:7" s="97" customFormat="1" x14ac:dyDescent="0.2">
      <c r="A6773" s="96"/>
      <c r="B6773" s="96"/>
      <c r="E6773" s="98"/>
      <c r="G6773" s="98"/>
    </row>
    <row r="6774" spans="1:7" s="97" customFormat="1" x14ac:dyDescent="0.2">
      <c r="A6774" s="96"/>
      <c r="B6774" s="96"/>
      <c r="E6774" s="98"/>
      <c r="G6774" s="98"/>
    </row>
    <row r="6775" spans="1:7" s="97" customFormat="1" x14ac:dyDescent="0.2">
      <c r="A6775" s="96"/>
      <c r="B6775" s="96"/>
      <c r="E6775" s="98"/>
      <c r="G6775" s="98"/>
    </row>
    <row r="6776" spans="1:7" s="97" customFormat="1" x14ac:dyDescent="0.2">
      <c r="A6776" s="96"/>
      <c r="B6776" s="96"/>
      <c r="E6776" s="98"/>
      <c r="G6776" s="98"/>
    </row>
    <row r="6777" spans="1:7" s="97" customFormat="1" x14ac:dyDescent="0.2">
      <c r="A6777" s="96"/>
      <c r="B6777" s="96"/>
      <c r="E6777" s="98"/>
      <c r="G6777" s="98"/>
    </row>
    <row r="6778" spans="1:7" s="97" customFormat="1" x14ac:dyDescent="0.2">
      <c r="A6778" s="96"/>
      <c r="B6778" s="96"/>
      <c r="E6778" s="98"/>
      <c r="G6778" s="98"/>
    </row>
    <row r="6779" spans="1:7" s="97" customFormat="1" x14ac:dyDescent="0.2">
      <c r="A6779" s="96"/>
      <c r="B6779" s="96"/>
      <c r="E6779" s="98"/>
      <c r="G6779" s="98"/>
    </row>
    <row r="6780" spans="1:7" s="97" customFormat="1" x14ac:dyDescent="0.2">
      <c r="A6780" s="96"/>
      <c r="B6780" s="96"/>
      <c r="E6780" s="98"/>
      <c r="G6780" s="98"/>
    </row>
    <row r="6781" spans="1:7" s="97" customFormat="1" x14ac:dyDescent="0.2">
      <c r="A6781" s="96"/>
      <c r="B6781" s="96"/>
      <c r="E6781" s="98"/>
      <c r="G6781" s="98"/>
    </row>
    <row r="6782" spans="1:7" s="97" customFormat="1" x14ac:dyDescent="0.2">
      <c r="A6782" s="96"/>
      <c r="B6782" s="96"/>
      <c r="E6782" s="98"/>
      <c r="G6782" s="98"/>
    </row>
    <row r="6783" spans="1:7" s="97" customFormat="1" x14ac:dyDescent="0.2">
      <c r="A6783" s="96"/>
      <c r="B6783" s="96"/>
      <c r="E6783" s="98"/>
      <c r="G6783" s="98"/>
    </row>
    <row r="6784" spans="1:7" s="97" customFormat="1" x14ac:dyDescent="0.2">
      <c r="A6784" s="96"/>
      <c r="B6784" s="96"/>
      <c r="E6784" s="98"/>
      <c r="G6784" s="98"/>
    </row>
    <row r="6785" spans="1:7" s="97" customFormat="1" x14ac:dyDescent="0.2">
      <c r="A6785" s="96"/>
      <c r="B6785" s="96"/>
      <c r="E6785" s="98"/>
      <c r="G6785" s="98"/>
    </row>
    <row r="6786" spans="1:7" s="97" customFormat="1" x14ac:dyDescent="0.2">
      <c r="A6786" s="96"/>
      <c r="B6786" s="96"/>
      <c r="E6786" s="98"/>
      <c r="G6786" s="98"/>
    </row>
    <row r="6787" spans="1:7" s="97" customFormat="1" x14ac:dyDescent="0.2">
      <c r="A6787" s="96"/>
      <c r="B6787" s="96"/>
      <c r="E6787" s="98"/>
      <c r="G6787" s="98"/>
    </row>
    <row r="6788" spans="1:7" s="97" customFormat="1" x14ac:dyDescent="0.2">
      <c r="A6788" s="96"/>
      <c r="B6788" s="96"/>
      <c r="E6788" s="98"/>
      <c r="G6788" s="98"/>
    </row>
    <row r="6789" spans="1:7" s="97" customFormat="1" x14ac:dyDescent="0.2">
      <c r="A6789" s="96"/>
      <c r="B6789" s="96"/>
      <c r="E6789" s="98"/>
      <c r="G6789" s="98"/>
    </row>
    <row r="6790" spans="1:7" s="97" customFormat="1" x14ac:dyDescent="0.2">
      <c r="A6790" s="96"/>
      <c r="B6790" s="96"/>
      <c r="E6790" s="98"/>
      <c r="G6790" s="98"/>
    </row>
    <row r="6791" spans="1:7" s="97" customFormat="1" x14ac:dyDescent="0.2">
      <c r="A6791" s="96"/>
      <c r="B6791" s="96"/>
      <c r="E6791" s="98"/>
      <c r="G6791" s="98"/>
    </row>
    <row r="6792" spans="1:7" s="97" customFormat="1" x14ac:dyDescent="0.2">
      <c r="A6792" s="96"/>
      <c r="B6792" s="96"/>
      <c r="E6792" s="98"/>
      <c r="G6792" s="98"/>
    </row>
    <row r="6793" spans="1:7" s="97" customFormat="1" x14ac:dyDescent="0.2">
      <c r="A6793" s="96"/>
      <c r="B6793" s="96"/>
      <c r="E6793" s="98"/>
      <c r="G6793" s="98"/>
    </row>
    <row r="6794" spans="1:7" s="97" customFormat="1" x14ac:dyDescent="0.2">
      <c r="A6794" s="96"/>
      <c r="B6794" s="96"/>
      <c r="E6794" s="98"/>
      <c r="G6794" s="98"/>
    </row>
    <row r="6795" spans="1:7" s="97" customFormat="1" x14ac:dyDescent="0.2">
      <c r="A6795" s="96"/>
      <c r="B6795" s="96"/>
      <c r="E6795" s="98"/>
      <c r="G6795" s="98"/>
    </row>
    <row r="6796" spans="1:7" s="97" customFormat="1" x14ac:dyDescent="0.2">
      <c r="A6796" s="96"/>
      <c r="B6796" s="96"/>
      <c r="E6796" s="98"/>
      <c r="G6796" s="98"/>
    </row>
    <row r="6797" spans="1:7" s="97" customFormat="1" x14ac:dyDescent="0.2">
      <c r="A6797" s="96"/>
      <c r="B6797" s="96"/>
      <c r="E6797" s="98"/>
      <c r="G6797" s="98"/>
    </row>
    <row r="6798" spans="1:7" s="97" customFormat="1" x14ac:dyDescent="0.2">
      <c r="A6798" s="96"/>
      <c r="B6798" s="96"/>
      <c r="E6798" s="98"/>
      <c r="G6798" s="98"/>
    </row>
    <row r="6799" spans="1:7" s="97" customFormat="1" x14ac:dyDescent="0.2">
      <c r="A6799" s="96"/>
      <c r="B6799" s="96"/>
      <c r="E6799" s="98"/>
      <c r="G6799" s="98"/>
    </row>
    <row r="6800" spans="1:7" s="97" customFormat="1" x14ac:dyDescent="0.2">
      <c r="A6800" s="96"/>
      <c r="B6800" s="96"/>
      <c r="E6800" s="98"/>
      <c r="G6800" s="98"/>
    </row>
    <row r="6801" spans="1:7" s="97" customFormat="1" x14ac:dyDescent="0.2">
      <c r="A6801" s="96"/>
      <c r="B6801" s="96"/>
      <c r="E6801" s="98"/>
      <c r="G6801" s="98"/>
    </row>
    <row r="6802" spans="1:7" s="97" customFormat="1" x14ac:dyDescent="0.2">
      <c r="A6802" s="96"/>
      <c r="B6802" s="96"/>
      <c r="E6802" s="98"/>
      <c r="G6802" s="98"/>
    </row>
    <row r="6803" spans="1:7" s="97" customFormat="1" x14ac:dyDescent="0.2">
      <c r="A6803" s="96"/>
      <c r="B6803" s="96"/>
      <c r="E6803" s="98"/>
      <c r="G6803" s="98"/>
    </row>
    <row r="6804" spans="1:7" s="97" customFormat="1" x14ac:dyDescent="0.2">
      <c r="A6804" s="96"/>
      <c r="B6804" s="96"/>
      <c r="E6804" s="98"/>
      <c r="G6804" s="98"/>
    </row>
    <row r="6805" spans="1:7" s="97" customFormat="1" x14ac:dyDescent="0.2">
      <c r="A6805" s="96"/>
      <c r="B6805" s="96"/>
      <c r="E6805" s="98"/>
      <c r="G6805" s="98"/>
    </row>
    <row r="6806" spans="1:7" s="97" customFormat="1" x14ac:dyDescent="0.2">
      <c r="A6806" s="96"/>
      <c r="B6806" s="96"/>
      <c r="E6806" s="98"/>
      <c r="G6806" s="98"/>
    </row>
    <row r="6807" spans="1:7" s="97" customFormat="1" x14ac:dyDescent="0.2">
      <c r="A6807" s="96"/>
      <c r="B6807" s="96"/>
      <c r="E6807" s="98"/>
      <c r="G6807" s="98"/>
    </row>
    <row r="6808" spans="1:7" s="97" customFormat="1" x14ac:dyDescent="0.2">
      <c r="A6808" s="96"/>
      <c r="B6808" s="96"/>
      <c r="E6808" s="98"/>
      <c r="G6808" s="98"/>
    </row>
    <row r="6809" spans="1:7" s="97" customFormat="1" x14ac:dyDescent="0.2">
      <c r="A6809" s="96"/>
      <c r="B6809" s="96"/>
      <c r="E6809" s="98"/>
      <c r="G6809" s="98"/>
    </row>
    <row r="6810" spans="1:7" s="97" customFormat="1" x14ac:dyDescent="0.2">
      <c r="A6810" s="96"/>
      <c r="B6810" s="96"/>
      <c r="E6810" s="98"/>
      <c r="G6810" s="98"/>
    </row>
    <row r="6811" spans="1:7" s="97" customFormat="1" x14ac:dyDescent="0.2">
      <c r="A6811" s="96"/>
      <c r="B6811" s="96"/>
      <c r="E6811" s="98"/>
      <c r="G6811" s="98"/>
    </row>
    <row r="6812" spans="1:7" s="97" customFormat="1" x14ac:dyDescent="0.2">
      <c r="A6812" s="96"/>
      <c r="B6812" s="96"/>
      <c r="E6812" s="98"/>
      <c r="G6812" s="98"/>
    </row>
    <row r="6813" spans="1:7" s="97" customFormat="1" x14ac:dyDescent="0.2">
      <c r="A6813" s="96"/>
      <c r="B6813" s="96"/>
      <c r="E6813" s="98"/>
      <c r="G6813" s="98"/>
    </row>
    <row r="6814" spans="1:7" s="97" customFormat="1" x14ac:dyDescent="0.2">
      <c r="A6814" s="96"/>
      <c r="B6814" s="96"/>
      <c r="E6814" s="98"/>
      <c r="G6814" s="98"/>
    </row>
    <row r="6815" spans="1:7" s="97" customFormat="1" x14ac:dyDescent="0.2">
      <c r="A6815" s="96"/>
      <c r="B6815" s="96"/>
      <c r="E6815" s="98"/>
      <c r="G6815" s="98"/>
    </row>
    <row r="6816" spans="1:7" s="97" customFormat="1" x14ac:dyDescent="0.2">
      <c r="A6816" s="96"/>
      <c r="B6816" s="96"/>
      <c r="E6816" s="98"/>
      <c r="G6816" s="98"/>
    </row>
    <row r="6817" spans="1:7" s="97" customFormat="1" x14ac:dyDescent="0.2">
      <c r="A6817" s="96"/>
      <c r="B6817" s="96"/>
      <c r="E6817" s="98"/>
      <c r="G6817" s="98"/>
    </row>
    <row r="6818" spans="1:7" s="97" customFormat="1" x14ac:dyDescent="0.2">
      <c r="A6818" s="96"/>
      <c r="B6818" s="96"/>
      <c r="E6818" s="98"/>
      <c r="G6818" s="98"/>
    </row>
    <row r="6819" spans="1:7" s="97" customFormat="1" x14ac:dyDescent="0.2">
      <c r="A6819" s="96"/>
      <c r="B6819" s="96"/>
      <c r="E6819" s="98"/>
      <c r="G6819" s="98"/>
    </row>
    <row r="6820" spans="1:7" s="97" customFormat="1" x14ac:dyDescent="0.2">
      <c r="A6820" s="96"/>
      <c r="B6820" s="96"/>
      <c r="E6820" s="98"/>
      <c r="G6820" s="98"/>
    </row>
    <row r="6821" spans="1:7" s="97" customFormat="1" x14ac:dyDescent="0.2">
      <c r="A6821" s="96"/>
      <c r="B6821" s="96"/>
      <c r="E6821" s="98"/>
      <c r="G6821" s="98"/>
    </row>
    <row r="6822" spans="1:7" s="97" customFormat="1" x14ac:dyDescent="0.2">
      <c r="A6822" s="96"/>
      <c r="B6822" s="96"/>
      <c r="E6822" s="98"/>
      <c r="G6822" s="98"/>
    </row>
    <row r="6823" spans="1:7" s="97" customFormat="1" x14ac:dyDescent="0.2">
      <c r="A6823" s="96"/>
      <c r="B6823" s="96"/>
      <c r="E6823" s="98"/>
      <c r="G6823" s="98"/>
    </row>
    <row r="6824" spans="1:7" s="97" customFormat="1" x14ac:dyDescent="0.2">
      <c r="A6824" s="96"/>
      <c r="B6824" s="96"/>
      <c r="E6824" s="98"/>
      <c r="G6824" s="98"/>
    </row>
    <row r="6825" spans="1:7" s="97" customFormat="1" x14ac:dyDescent="0.2">
      <c r="A6825" s="96"/>
      <c r="B6825" s="96"/>
      <c r="E6825" s="98"/>
      <c r="G6825" s="98"/>
    </row>
    <row r="6826" spans="1:7" s="97" customFormat="1" x14ac:dyDescent="0.2">
      <c r="A6826" s="96"/>
      <c r="B6826" s="96"/>
      <c r="E6826" s="98"/>
      <c r="G6826" s="98"/>
    </row>
    <row r="6827" spans="1:7" s="97" customFormat="1" x14ac:dyDescent="0.2">
      <c r="A6827" s="96"/>
      <c r="B6827" s="96"/>
      <c r="E6827" s="98"/>
      <c r="G6827" s="98"/>
    </row>
    <row r="6828" spans="1:7" s="97" customFormat="1" x14ac:dyDescent="0.2">
      <c r="A6828" s="96"/>
      <c r="B6828" s="96"/>
      <c r="E6828" s="98"/>
      <c r="G6828" s="98"/>
    </row>
    <row r="6829" spans="1:7" s="97" customFormat="1" x14ac:dyDescent="0.2">
      <c r="A6829" s="96"/>
      <c r="B6829" s="96"/>
      <c r="E6829" s="98"/>
      <c r="G6829" s="98"/>
    </row>
    <row r="6830" spans="1:7" s="97" customFormat="1" x14ac:dyDescent="0.2">
      <c r="A6830" s="96"/>
      <c r="B6830" s="96"/>
      <c r="E6830" s="98"/>
      <c r="G6830" s="98"/>
    </row>
    <row r="6831" spans="1:7" s="97" customFormat="1" x14ac:dyDescent="0.2">
      <c r="A6831" s="96"/>
      <c r="B6831" s="96"/>
      <c r="E6831" s="98"/>
      <c r="G6831" s="98"/>
    </row>
    <row r="6832" spans="1:7" s="97" customFormat="1" x14ac:dyDescent="0.2">
      <c r="A6832" s="96"/>
      <c r="B6832" s="96"/>
      <c r="E6832" s="98"/>
      <c r="G6832" s="98"/>
    </row>
    <row r="6833" spans="1:7" s="97" customFormat="1" x14ac:dyDescent="0.2">
      <c r="A6833" s="96"/>
      <c r="B6833" s="96"/>
      <c r="E6833" s="98"/>
      <c r="G6833" s="98"/>
    </row>
    <row r="6834" spans="1:7" s="97" customFormat="1" x14ac:dyDescent="0.2">
      <c r="A6834" s="96"/>
      <c r="B6834" s="96"/>
      <c r="E6834" s="98"/>
      <c r="G6834" s="98"/>
    </row>
    <row r="6835" spans="1:7" s="97" customFormat="1" x14ac:dyDescent="0.2">
      <c r="A6835" s="96"/>
      <c r="B6835" s="96"/>
      <c r="E6835" s="98"/>
      <c r="G6835" s="98"/>
    </row>
    <row r="6836" spans="1:7" s="97" customFormat="1" x14ac:dyDescent="0.2">
      <c r="A6836" s="96"/>
      <c r="B6836" s="96"/>
      <c r="E6836" s="98"/>
      <c r="G6836" s="98"/>
    </row>
    <row r="6837" spans="1:7" s="97" customFormat="1" x14ac:dyDescent="0.2">
      <c r="A6837" s="96"/>
      <c r="B6837" s="96"/>
      <c r="E6837" s="98"/>
      <c r="G6837" s="98"/>
    </row>
    <row r="6838" spans="1:7" s="97" customFormat="1" x14ac:dyDescent="0.2">
      <c r="A6838" s="96"/>
      <c r="B6838" s="96"/>
      <c r="E6838" s="98"/>
      <c r="G6838" s="98"/>
    </row>
    <row r="6839" spans="1:7" s="97" customFormat="1" x14ac:dyDescent="0.2">
      <c r="A6839" s="96"/>
      <c r="B6839" s="96"/>
      <c r="E6839" s="98"/>
      <c r="G6839" s="98"/>
    </row>
    <row r="6840" spans="1:7" s="97" customFormat="1" x14ac:dyDescent="0.2">
      <c r="A6840" s="96"/>
      <c r="B6840" s="96"/>
      <c r="E6840" s="98"/>
      <c r="G6840" s="98"/>
    </row>
    <row r="6841" spans="1:7" s="97" customFormat="1" x14ac:dyDescent="0.2">
      <c r="A6841" s="96"/>
      <c r="B6841" s="96"/>
      <c r="E6841" s="98"/>
      <c r="G6841" s="98"/>
    </row>
    <row r="6842" spans="1:7" s="97" customFormat="1" x14ac:dyDescent="0.2">
      <c r="A6842" s="96"/>
      <c r="B6842" s="96"/>
      <c r="E6842" s="98"/>
      <c r="G6842" s="98"/>
    </row>
    <row r="6843" spans="1:7" s="97" customFormat="1" x14ac:dyDescent="0.2">
      <c r="A6843" s="96"/>
      <c r="B6843" s="96"/>
      <c r="E6843" s="98"/>
      <c r="G6843" s="98"/>
    </row>
    <row r="6844" spans="1:7" s="97" customFormat="1" x14ac:dyDescent="0.2">
      <c r="A6844" s="96"/>
      <c r="B6844" s="96"/>
      <c r="E6844" s="98"/>
      <c r="G6844" s="98"/>
    </row>
    <row r="6845" spans="1:7" s="97" customFormat="1" x14ac:dyDescent="0.2">
      <c r="A6845" s="96"/>
      <c r="B6845" s="96"/>
      <c r="E6845" s="98"/>
      <c r="G6845" s="98"/>
    </row>
    <row r="6846" spans="1:7" s="97" customFormat="1" x14ac:dyDescent="0.2">
      <c r="A6846" s="96"/>
      <c r="B6846" s="96"/>
      <c r="E6846" s="98"/>
      <c r="G6846" s="98"/>
    </row>
    <row r="6847" spans="1:7" s="97" customFormat="1" x14ac:dyDescent="0.2">
      <c r="A6847" s="96"/>
      <c r="B6847" s="96"/>
      <c r="E6847" s="98"/>
      <c r="G6847" s="98"/>
    </row>
    <row r="6848" spans="1:7" s="97" customFormat="1" x14ac:dyDescent="0.2">
      <c r="A6848" s="96"/>
      <c r="B6848" s="96"/>
      <c r="E6848" s="98"/>
      <c r="G6848" s="98"/>
    </row>
    <row r="6849" spans="1:7" s="97" customFormat="1" x14ac:dyDescent="0.2">
      <c r="A6849" s="96"/>
      <c r="B6849" s="96"/>
      <c r="E6849" s="98"/>
      <c r="G6849" s="98"/>
    </row>
    <row r="6850" spans="1:7" s="97" customFormat="1" x14ac:dyDescent="0.2">
      <c r="A6850" s="96"/>
      <c r="B6850" s="96"/>
      <c r="E6850" s="98"/>
      <c r="G6850" s="98"/>
    </row>
    <row r="6851" spans="1:7" s="97" customFormat="1" x14ac:dyDescent="0.2">
      <c r="A6851" s="96"/>
      <c r="B6851" s="96"/>
      <c r="E6851" s="98"/>
      <c r="G6851" s="98"/>
    </row>
    <row r="6852" spans="1:7" s="97" customFormat="1" x14ac:dyDescent="0.2">
      <c r="A6852" s="96"/>
      <c r="B6852" s="96"/>
      <c r="E6852" s="98"/>
      <c r="G6852" s="98"/>
    </row>
    <row r="6853" spans="1:7" s="97" customFormat="1" x14ac:dyDescent="0.2">
      <c r="A6853" s="96"/>
      <c r="B6853" s="96"/>
      <c r="E6853" s="98"/>
      <c r="G6853" s="98"/>
    </row>
    <row r="6854" spans="1:7" s="97" customFormat="1" x14ac:dyDescent="0.2">
      <c r="A6854" s="96"/>
      <c r="B6854" s="96"/>
      <c r="E6854" s="98"/>
      <c r="G6854" s="98"/>
    </row>
    <row r="6855" spans="1:7" s="97" customFormat="1" x14ac:dyDescent="0.2">
      <c r="A6855" s="96"/>
      <c r="B6855" s="96"/>
      <c r="E6855" s="98"/>
      <c r="G6855" s="98"/>
    </row>
    <row r="6856" spans="1:7" s="97" customFormat="1" x14ac:dyDescent="0.2">
      <c r="A6856" s="96"/>
      <c r="B6856" s="96"/>
      <c r="E6856" s="98"/>
      <c r="G6856" s="98"/>
    </row>
    <row r="6857" spans="1:7" s="97" customFormat="1" x14ac:dyDescent="0.2">
      <c r="A6857" s="96"/>
      <c r="B6857" s="96"/>
      <c r="E6857" s="98"/>
      <c r="G6857" s="98"/>
    </row>
    <row r="6858" spans="1:7" s="97" customFormat="1" x14ac:dyDescent="0.2">
      <c r="A6858" s="96"/>
      <c r="B6858" s="96"/>
      <c r="E6858" s="98"/>
      <c r="G6858" s="98"/>
    </row>
    <row r="6859" spans="1:7" s="97" customFormat="1" x14ac:dyDescent="0.2">
      <c r="A6859" s="96"/>
      <c r="B6859" s="96"/>
      <c r="E6859" s="98"/>
      <c r="G6859" s="98"/>
    </row>
    <row r="6860" spans="1:7" s="97" customFormat="1" x14ac:dyDescent="0.2">
      <c r="A6860" s="96"/>
      <c r="B6860" s="96"/>
      <c r="E6860" s="98"/>
      <c r="G6860" s="98"/>
    </row>
    <row r="6861" spans="1:7" s="97" customFormat="1" x14ac:dyDescent="0.2">
      <c r="A6861" s="96"/>
      <c r="B6861" s="96"/>
      <c r="E6861" s="98"/>
      <c r="G6861" s="98"/>
    </row>
    <row r="6862" spans="1:7" s="97" customFormat="1" x14ac:dyDescent="0.2">
      <c r="A6862" s="96"/>
      <c r="B6862" s="96"/>
      <c r="E6862" s="98"/>
      <c r="G6862" s="98"/>
    </row>
    <row r="6863" spans="1:7" s="97" customFormat="1" x14ac:dyDescent="0.2">
      <c r="A6863" s="96"/>
      <c r="B6863" s="96"/>
      <c r="E6863" s="98"/>
      <c r="G6863" s="98"/>
    </row>
    <row r="6864" spans="1:7" s="97" customFormat="1" x14ac:dyDescent="0.2">
      <c r="A6864" s="96"/>
      <c r="B6864" s="96"/>
      <c r="E6864" s="98"/>
      <c r="G6864" s="98"/>
    </row>
    <row r="6865" spans="1:7" s="97" customFormat="1" x14ac:dyDescent="0.2">
      <c r="A6865" s="96"/>
      <c r="B6865" s="96"/>
      <c r="E6865" s="98"/>
      <c r="G6865" s="98"/>
    </row>
    <row r="6866" spans="1:7" s="97" customFormat="1" x14ac:dyDescent="0.2">
      <c r="A6866" s="96"/>
      <c r="B6866" s="96"/>
      <c r="E6866" s="98"/>
      <c r="G6866" s="98"/>
    </row>
    <row r="6867" spans="1:7" s="97" customFormat="1" x14ac:dyDescent="0.2">
      <c r="A6867" s="96"/>
      <c r="B6867" s="96"/>
      <c r="E6867" s="98"/>
      <c r="G6867" s="98"/>
    </row>
    <row r="6868" spans="1:7" s="97" customFormat="1" x14ac:dyDescent="0.2">
      <c r="A6868" s="96"/>
      <c r="B6868" s="96"/>
      <c r="E6868" s="98"/>
      <c r="G6868" s="98"/>
    </row>
    <row r="6869" spans="1:7" s="97" customFormat="1" x14ac:dyDescent="0.2">
      <c r="A6869" s="96"/>
      <c r="B6869" s="96"/>
      <c r="E6869" s="98"/>
      <c r="G6869" s="98"/>
    </row>
    <row r="6870" spans="1:7" s="97" customFormat="1" x14ac:dyDescent="0.2">
      <c r="A6870" s="96"/>
      <c r="B6870" s="96"/>
      <c r="E6870" s="98"/>
      <c r="G6870" s="98"/>
    </row>
    <row r="6871" spans="1:7" s="97" customFormat="1" x14ac:dyDescent="0.2">
      <c r="A6871" s="96"/>
      <c r="B6871" s="96"/>
      <c r="E6871" s="98"/>
      <c r="G6871" s="98"/>
    </row>
    <row r="6872" spans="1:7" s="97" customFormat="1" x14ac:dyDescent="0.2">
      <c r="A6872" s="96"/>
      <c r="B6872" s="96"/>
      <c r="E6872" s="98"/>
      <c r="G6872" s="98"/>
    </row>
    <row r="6873" spans="1:7" s="97" customFormat="1" x14ac:dyDescent="0.2">
      <c r="A6873" s="96"/>
      <c r="B6873" s="96"/>
      <c r="E6873" s="98"/>
      <c r="G6873" s="98"/>
    </row>
    <row r="6874" spans="1:7" s="97" customFormat="1" x14ac:dyDescent="0.2">
      <c r="A6874" s="96"/>
      <c r="B6874" s="96"/>
      <c r="E6874" s="98"/>
      <c r="G6874" s="98"/>
    </row>
    <row r="6875" spans="1:7" s="97" customFormat="1" x14ac:dyDescent="0.2">
      <c r="A6875" s="96"/>
      <c r="B6875" s="96"/>
      <c r="E6875" s="98"/>
      <c r="G6875" s="98"/>
    </row>
    <row r="6876" spans="1:7" s="97" customFormat="1" x14ac:dyDescent="0.2">
      <c r="A6876" s="96"/>
      <c r="B6876" s="96"/>
      <c r="E6876" s="98"/>
      <c r="G6876" s="98"/>
    </row>
    <row r="6877" spans="1:7" s="97" customFormat="1" x14ac:dyDescent="0.2">
      <c r="A6877" s="96"/>
      <c r="B6877" s="96"/>
      <c r="E6877" s="98"/>
      <c r="G6877" s="98"/>
    </row>
    <row r="6878" spans="1:7" s="97" customFormat="1" x14ac:dyDescent="0.2">
      <c r="A6878" s="96"/>
      <c r="B6878" s="96"/>
      <c r="E6878" s="98"/>
      <c r="G6878" s="98"/>
    </row>
    <row r="6879" spans="1:7" s="97" customFormat="1" x14ac:dyDescent="0.2">
      <c r="A6879" s="96"/>
      <c r="B6879" s="96"/>
      <c r="E6879" s="98"/>
      <c r="G6879" s="98"/>
    </row>
    <row r="6880" spans="1:7" s="97" customFormat="1" x14ac:dyDescent="0.2">
      <c r="A6880" s="96"/>
      <c r="B6880" s="96"/>
      <c r="E6880" s="98"/>
      <c r="G6880" s="98"/>
    </row>
    <row r="6881" spans="1:7" s="97" customFormat="1" x14ac:dyDescent="0.2">
      <c r="A6881" s="96"/>
      <c r="B6881" s="96"/>
      <c r="E6881" s="98"/>
      <c r="G6881" s="98"/>
    </row>
    <row r="6882" spans="1:7" s="97" customFormat="1" x14ac:dyDescent="0.2">
      <c r="A6882" s="96"/>
      <c r="B6882" s="96"/>
      <c r="E6882" s="98"/>
      <c r="G6882" s="98"/>
    </row>
    <row r="6883" spans="1:7" s="97" customFormat="1" x14ac:dyDescent="0.2">
      <c r="A6883" s="96"/>
      <c r="B6883" s="96"/>
      <c r="E6883" s="98"/>
      <c r="G6883" s="98"/>
    </row>
    <row r="6884" spans="1:7" s="97" customFormat="1" x14ac:dyDescent="0.2">
      <c r="A6884" s="96"/>
      <c r="B6884" s="96"/>
      <c r="E6884" s="98"/>
      <c r="G6884" s="98"/>
    </row>
    <row r="6885" spans="1:7" s="97" customFormat="1" x14ac:dyDescent="0.2">
      <c r="A6885" s="96"/>
      <c r="B6885" s="96"/>
      <c r="E6885" s="98"/>
      <c r="G6885" s="98"/>
    </row>
    <row r="6886" spans="1:7" s="97" customFormat="1" x14ac:dyDescent="0.2">
      <c r="A6886" s="96"/>
      <c r="B6886" s="96"/>
      <c r="E6886" s="98"/>
      <c r="G6886" s="98"/>
    </row>
    <row r="6887" spans="1:7" s="97" customFormat="1" x14ac:dyDescent="0.2">
      <c r="A6887" s="96"/>
      <c r="B6887" s="96"/>
      <c r="E6887" s="98"/>
      <c r="G6887" s="98"/>
    </row>
    <row r="6888" spans="1:7" s="97" customFormat="1" x14ac:dyDescent="0.2">
      <c r="A6888" s="96"/>
      <c r="B6888" s="96"/>
      <c r="E6888" s="98"/>
      <c r="G6888" s="98"/>
    </row>
    <row r="6889" spans="1:7" s="97" customFormat="1" x14ac:dyDescent="0.2">
      <c r="A6889" s="96"/>
      <c r="B6889" s="96"/>
      <c r="E6889" s="98"/>
      <c r="G6889" s="98"/>
    </row>
    <row r="6890" spans="1:7" s="97" customFormat="1" x14ac:dyDescent="0.2">
      <c r="A6890" s="96"/>
      <c r="B6890" s="96"/>
      <c r="E6890" s="98"/>
      <c r="G6890" s="98"/>
    </row>
    <row r="6891" spans="1:7" s="97" customFormat="1" x14ac:dyDescent="0.2">
      <c r="A6891" s="96"/>
      <c r="B6891" s="96"/>
      <c r="E6891" s="98"/>
      <c r="G6891" s="98"/>
    </row>
    <row r="6892" spans="1:7" s="97" customFormat="1" x14ac:dyDescent="0.2">
      <c r="A6892" s="96"/>
      <c r="B6892" s="96"/>
      <c r="E6892" s="98"/>
      <c r="G6892" s="98"/>
    </row>
    <row r="6893" spans="1:7" s="97" customFormat="1" x14ac:dyDescent="0.2">
      <c r="A6893" s="96"/>
      <c r="B6893" s="96"/>
      <c r="E6893" s="98"/>
      <c r="G6893" s="98"/>
    </row>
    <row r="6894" spans="1:7" s="97" customFormat="1" x14ac:dyDescent="0.2">
      <c r="A6894" s="96"/>
      <c r="B6894" s="96"/>
      <c r="E6894" s="98"/>
      <c r="G6894" s="98"/>
    </row>
    <row r="6895" spans="1:7" s="97" customFormat="1" x14ac:dyDescent="0.2">
      <c r="A6895" s="96"/>
      <c r="B6895" s="96"/>
      <c r="E6895" s="98"/>
      <c r="G6895" s="98"/>
    </row>
    <row r="6896" spans="1:7" s="97" customFormat="1" x14ac:dyDescent="0.2">
      <c r="A6896" s="96"/>
      <c r="B6896" s="96"/>
      <c r="E6896" s="98"/>
      <c r="G6896" s="98"/>
    </row>
    <row r="6897" spans="1:7" s="97" customFormat="1" x14ac:dyDescent="0.2">
      <c r="A6897" s="96"/>
      <c r="B6897" s="96"/>
      <c r="E6897" s="98"/>
      <c r="G6897" s="98"/>
    </row>
    <row r="6898" spans="1:7" s="97" customFormat="1" x14ac:dyDescent="0.2">
      <c r="A6898" s="96"/>
      <c r="B6898" s="96"/>
      <c r="E6898" s="98"/>
      <c r="G6898" s="98"/>
    </row>
    <row r="6899" spans="1:7" s="97" customFormat="1" x14ac:dyDescent="0.2">
      <c r="A6899" s="96"/>
      <c r="B6899" s="96"/>
      <c r="E6899" s="98"/>
      <c r="G6899" s="98"/>
    </row>
    <row r="6900" spans="1:7" s="97" customFormat="1" x14ac:dyDescent="0.2">
      <c r="A6900" s="96"/>
      <c r="B6900" s="96"/>
      <c r="E6900" s="98"/>
      <c r="G6900" s="98"/>
    </row>
    <row r="6901" spans="1:7" s="97" customFormat="1" x14ac:dyDescent="0.2">
      <c r="A6901" s="96"/>
      <c r="B6901" s="96"/>
      <c r="E6901" s="98"/>
      <c r="G6901" s="98"/>
    </row>
    <row r="6902" spans="1:7" s="97" customFormat="1" x14ac:dyDescent="0.2">
      <c r="A6902" s="96"/>
      <c r="B6902" s="96"/>
      <c r="E6902" s="98"/>
      <c r="G6902" s="98"/>
    </row>
    <row r="6903" spans="1:7" s="97" customFormat="1" x14ac:dyDescent="0.2">
      <c r="A6903" s="96"/>
      <c r="B6903" s="96"/>
      <c r="E6903" s="98"/>
      <c r="G6903" s="98"/>
    </row>
    <row r="6904" spans="1:7" s="97" customFormat="1" x14ac:dyDescent="0.2">
      <c r="A6904" s="96"/>
      <c r="B6904" s="96"/>
      <c r="E6904" s="98"/>
      <c r="G6904" s="98"/>
    </row>
    <row r="6905" spans="1:7" s="97" customFormat="1" x14ac:dyDescent="0.2">
      <c r="A6905" s="96"/>
      <c r="B6905" s="96"/>
      <c r="E6905" s="98"/>
      <c r="G6905" s="98"/>
    </row>
    <row r="6906" spans="1:7" s="97" customFormat="1" x14ac:dyDescent="0.2">
      <c r="A6906" s="96"/>
      <c r="B6906" s="96"/>
      <c r="E6906" s="98"/>
      <c r="G6906" s="98"/>
    </row>
    <row r="6907" spans="1:7" s="97" customFormat="1" x14ac:dyDescent="0.2">
      <c r="A6907" s="96"/>
      <c r="B6907" s="96"/>
      <c r="E6907" s="98"/>
      <c r="G6907" s="98"/>
    </row>
    <row r="6908" spans="1:7" s="97" customFormat="1" x14ac:dyDescent="0.2">
      <c r="A6908" s="96"/>
      <c r="B6908" s="96"/>
      <c r="E6908" s="98"/>
      <c r="G6908" s="98"/>
    </row>
    <row r="6909" spans="1:7" s="97" customFormat="1" x14ac:dyDescent="0.2">
      <c r="A6909" s="96"/>
      <c r="B6909" s="96"/>
      <c r="E6909" s="98"/>
      <c r="G6909" s="98"/>
    </row>
    <row r="6910" spans="1:7" s="97" customFormat="1" x14ac:dyDescent="0.2">
      <c r="A6910" s="96"/>
      <c r="B6910" s="96"/>
      <c r="E6910" s="98"/>
      <c r="G6910" s="98"/>
    </row>
    <row r="6911" spans="1:7" s="97" customFormat="1" x14ac:dyDescent="0.2">
      <c r="A6911" s="96"/>
      <c r="B6911" s="96"/>
      <c r="E6911" s="98"/>
      <c r="G6911" s="98"/>
    </row>
    <row r="6912" spans="1:7" s="97" customFormat="1" x14ac:dyDescent="0.2">
      <c r="A6912" s="96"/>
      <c r="B6912" s="96"/>
      <c r="E6912" s="98"/>
      <c r="G6912" s="98"/>
    </row>
    <row r="6913" spans="1:7" s="97" customFormat="1" x14ac:dyDescent="0.2">
      <c r="A6913" s="96"/>
      <c r="B6913" s="96"/>
      <c r="E6913" s="98"/>
      <c r="G6913" s="98"/>
    </row>
    <row r="6914" spans="1:7" s="97" customFormat="1" x14ac:dyDescent="0.2">
      <c r="A6914" s="96"/>
      <c r="B6914" s="96"/>
      <c r="E6914" s="98"/>
      <c r="G6914" s="98"/>
    </row>
    <row r="6915" spans="1:7" s="97" customFormat="1" x14ac:dyDescent="0.2">
      <c r="A6915" s="96"/>
      <c r="B6915" s="96"/>
      <c r="E6915" s="98"/>
      <c r="G6915" s="98"/>
    </row>
    <row r="6916" spans="1:7" s="97" customFormat="1" x14ac:dyDescent="0.2">
      <c r="A6916" s="96"/>
      <c r="B6916" s="96"/>
      <c r="E6916" s="98"/>
      <c r="G6916" s="98"/>
    </row>
    <row r="6917" spans="1:7" s="97" customFormat="1" x14ac:dyDescent="0.2">
      <c r="A6917" s="96"/>
      <c r="B6917" s="96"/>
      <c r="E6917" s="98"/>
      <c r="G6917" s="98"/>
    </row>
    <row r="6918" spans="1:7" s="97" customFormat="1" x14ac:dyDescent="0.2">
      <c r="A6918" s="96"/>
      <c r="B6918" s="96"/>
      <c r="E6918" s="98"/>
      <c r="G6918" s="98"/>
    </row>
    <row r="6919" spans="1:7" s="97" customFormat="1" x14ac:dyDescent="0.2">
      <c r="A6919" s="96"/>
      <c r="B6919" s="96"/>
      <c r="E6919" s="98"/>
      <c r="G6919" s="98"/>
    </row>
    <row r="6920" spans="1:7" s="97" customFormat="1" x14ac:dyDescent="0.2">
      <c r="A6920" s="96"/>
      <c r="B6920" s="96"/>
      <c r="E6920" s="98"/>
      <c r="G6920" s="98"/>
    </row>
    <row r="6921" spans="1:7" s="97" customFormat="1" x14ac:dyDescent="0.2">
      <c r="A6921" s="96"/>
      <c r="B6921" s="96"/>
      <c r="E6921" s="98"/>
      <c r="G6921" s="98"/>
    </row>
    <row r="6922" spans="1:7" s="97" customFormat="1" x14ac:dyDescent="0.2">
      <c r="A6922" s="96"/>
      <c r="B6922" s="96"/>
      <c r="E6922" s="98"/>
      <c r="G6922" s="98"/>
    </row>
    <row r="6923" spans="1:7" s="97" customFormat="1" x14ac:dyDescent="0.2">
      <c r="A6923" s="96"/>
      <c r="B6923" s="96"/>
      <c r="E6923" s="98"/>
      <c r="G6923" s="98"/>
    </row>
    <row r="6924" spans="1:7" s="97" customFormat="1" x14ac:dyDescent="0.2">
      <c r="A6924" s="96"/>
      <c r="B6924" s="96"/>
      <c r="E6924" s="98"/>
      <c r="G6924" s="98"/>
    </row>
    <row r="6925" spans="1:7" s="97" customFormat="1" x14ac:dyDescent="0.2">
      <c r="A6925" s="96"/>
      <c r="B6925" s="96"/>
      <c r="E6925" s="98"/>
      <c r="G6925" s="98"/>
    </row>
    <row r="6926" spans="1:7" s="97" customFormat="1" x14ac:dyDescent="0.2">
      <c r="A6926" s="96"/>
      <c r="B6926" s="96"/>
      <c r="E6926" s="98"/>
      <c r="G6926" s="98"/>
    </row>
    <row r="6927" spans="1:7" s="97" customFormat="1" x14ac:dyDescent="0.2">
      <c r="A6927" s="96"/>
      <c r="B6927" s="96"/>
      <c r="E6927" s="98"/>
      <c r="G6927" s="98"/>
    </row>
    <row r="6928" spans="1:7" s="97" customFormat="1" x14ac:dyDescent="0.2">
      <c r="A6928" s="96"/>
      <c r="B6928" s="96"/>
      <c r="E6928" s="98"/>
      <c r="G6928" s="98"/>
    </row>
    <row r="6929" spans="1:7" s="97" customFormat="1" x14ac:dyDescent="0.2">
      <c r="A6929" s="96"/>
      <c r="B6929" s="96"/>
      <c r="E6929" s="98"/>
      <c r="G6929" s="98"/>
    </row>
    <row r="6930" spans="1:7" s="97" customFormat="1" x14ac:dyDescent="0.2">
      <c r="A6930" s="96"/>
      <c r="B6930" s="96"/>
      <c r="E6930" s="98"/>
      <c r="G6930" s="98"/>
    </row>
    <row r="6931" spans="1:7" s="97" customFormat="1" x14ac:dyDescent="0.2">
      <c r="A6931" s="96"/>
      <c r="B6931" s="96"/>
      <c r="E6931" s="98"/>
      <c r="G6931" s="98"/>
    </row>
    <row r="6932" spans="1:7" s="97" customFormat="1" x14ac:dyDescent="0.2">
      <c r="A6932" s="96"/>
      <c r="B6932" s="96"/>
      <c r="E6932" s="98"/>
      <c r="G6932" s="98"/>
    </row>
    <row r="6933" spans="1:7" s="97" customFormat="1" x14ac:dyDescent="0.2">
      <c r="A6933" s="96"/>
      <c r="B6933" s="96"/>
      <c r="E6933" s="98"/>
      <c r="G6933" s="98"/>
    </row>
    <row r="6934" spans="1:7" s="97" customFormat="1" x14ac:dyDescent="0.2">
      <c r="A6934" s="96"/>
      <c r="B6934" s="96"/>
      <c r="E6934" s="98"/>
      <c r="G6934" s="98"/>
    </row>
    <row r="6935" spans="1:7" s="97" customFormat="1" x14ac:dyDescent="0.2">
      <c r="A6935" s="96"/>
      <c r="B6935" s="96"/>
      <c r="E6935" s="98"/>
      <c r="G6935" s="98"/>
    </row>
    <row r="6936" spans="1:7" s="97" customFormat="1" x14ac:dyDescent="0.2">
      <c r="A6936" s="96"/>
      <c r="B6936" s="96"/>
      <c r="E6936" s="98"/>
      <c r="G6936" s="98"/>
    </row>
    <row r="6937" spans="1:7" s="97" customFormat="1" x14ac:dyDescent="0.2">
      <c r="A6937" s="96"/>
      <c r="B6937" s="96"/>
      <c r="E6937" s="98"/>
      <c r="G6937" s="98"/>
    </row>
    <row r="6938" spans="1:7" s="97" customFormat="1" x14ac:dyDescent="0.2">
      <c r="A6938" s="96"/>
      <c r="B6938" s="96"/>
      <c r="E6938" s="98"/>
      <c r="G6938" s="98"/>
    </row>
    <row r="6939" spans="1:7" s="97" customFormat="1" x14ac:dyDescent="0.2">
      <c r="A6939" s="96"/>
      <c r="B6939" s="96"/>
      <c r="E6939" s="98"/>
      <c r="G6939" s="98"/>
    </row>
    <row r="6940" spans="1:7" s="97" customFormat="1" x14ac:dyDescent="0.2">
      <c r="A6940" s="96"/>
      <c r="B6940" s="96"/>
      <c r="E6940" s="98"/>
      <c r="G6940" s="98"/>
    </row>
    <row r="6941" spans="1:7" s="97" customFormat="1" x14ac:dyDescent="0.2">
      <c r="A6941" s="96"/>
      <c r="B6941" s="96"/>
      <c r="E6941" s="98"/>
      <c r="G6941" s="98"/>
    </row>
    <row r="6942" spans="1:7" s="97" customFormat="1" x14ac:dyDescent="0.2">
      <c r="A6942" s="96"/>
      <c r="B6942" s="96"/>
      <c r="E6942" s="98"/>
      <c r="G6942" s="98"/>
    </row>
    <row r="6943" spans="1:7" s="97" customFormat="1" x14ac:dyDescent="0.2">
      <c r="A6943" s="96"/>
      <c r="B6943" s="96"/>
      <c r="E6943" s="98"/>
      <c r="G6943" s="98"/>
    </row>
    <row r="6944" spans="1:7" s="97" customFormat="1" x14ac:dyDescent="0.2">
      <c r="A6944" s="96"/>
      <c r="B6944" s="96"/>
      <c r="E6944" s="98"/>
      <c r="G6944" s="98"/>
    </row>
    <row r="6945" spans="1:7" s="97" customFormat="1" x14ac:dyDescent="0.2">
      <c r="A6945" s="96"/>
      <c r="B6945" s="96"/>
      <c r="E6945" s="98"/>
      <c r="G6945" s="98"/>
    </row>
    <row r="6946" spans="1:7" s="97" customFormat="1" x14ac:dyDescent="0.2">
      <c r="A6946" s="96"/>
      <c r="B6946" s="96"/>
      <c r="E6946" s="98"/>
      <c r="G6946" s="98"/>
    </row>
    <row r="6947" spans="1:7" s="97" customFormat="1" x14ac:dyDescent="0.2">
      <c r="A6947" s="96"/>
      <c r="B6947" s="96"/>
      <c r="E6947" s="98"/>
      <c r="G6947" s="98"/>
    </row>
    <row r="6948" spans="1:7" s="97" customFormat="1" x14ac:dyDescent="0.2">
      <c r="A6948" s="96"/>
      <c r="B6948" s="96"/>
      <c r="E6948" s="98"/>
      <c r="G6948" s="98"/>
    </row>
    <row r="6949" spans="1:7" s="97" customFormat="1" x14ac:dyDescent="0.2">
      <c r="A6949" s="96"/>
      <c r="B6949" s="96"/>
      <c r="E6949" s="98"/>
      <c r="G6949" s="98"/>
    </row>
    <row r="6950" spans="1:7" s="97" customFormat="1" x14ac:dyDescent="0.2">
      <c r="A6950" s="96"/>
      <c r="B6950" s="96"/>
      <c r="E6950" s="98"/>
      <c r="G6950" s="98"/>
    </row>
    <row r="6951" spans="1:7" s="97" customFormat="1" x14ac:dyDescent="0.2">
      <c r="A6951" s="96"/>
      <c r="B6951" s="96"/>
      <c r="E6951" s="98"/>
      <c r="G6951" s="98"/>
    </row>
    <row r="6952" spans="1:7" s="97" customFormat="1" x14ac:dyDescent="0.2">
      <c r="A6952" s="96"/>
      <c r="B6952" s="96"/>
      <c r="E6952" s="98"/>
      <c r="G6952" s="98"/>
    </row>
    <row r="6953" spans="1:7" s="97" customFormat="1" x14ac:dyDescent="0.2">
      <c r="A6953" s="96"/>
      <c r="B6953" s="96"/>
      <c r="E6953" s="98"/>
      <c r="G6953" s="98"/>
    </row>
    <row r="6954" spans="1:7" s="97" customFormat="1" x14ac:dyDescent="0.2">
      <c r="A6954" s="96"/>
      <c r="B6954" s="96"/>
      <c r="E6954" s="98"/>
      <c r="G6954" s="98"/>
    </row>
    <row r="6955" spans="1:7" s="97" customFormat="1" x14ac:dyDescent="0.2">
      <c r="A6955" s="96"/>
      <c r="B6955" s="96"/>
      <c r="E6955" s="98"/>
      <c r="G6955" s="98"/>
    </row>
    <row r="6956" spans="1:7" s="97" customFormat="1" x14ac:dyDescent="0.2">
      <c r="A6956" s="96"/>
      <c r="B6956" s="96"/>
      <c r="E6956" s="98"/>
      <c r="G6956" s="98"/>
    </row>
    <row r="6957" spans="1:7" s="97" customFormat="1" x14ac:dyDescent="0.2">
      <c r="A6957" s="96"/>
      <c r="B6957" s="96"/>
      <c r="E6957" s="98"/>
      <c r="G6957" s="98"/>
    </row>
    <row r="6958" spans="1:7" s="97" customFormat="1" x14ac:dyDescent="0.2">
      <c r="A6958" s="96"/>
      <c r="B6958" s="96"/>
      <c r="E6958" s="98"/>
      <c r="G6958" s="98"/>
    </row>
    <row r="6959" spans="1:7" s="97" customFormat="1" x14ac:dyDescent="0.2">
      <c r="A6959" s="96"/>
      <c r="B6959" s="96"/>
      <c r="E6959" s="98"/>
      <c r="G6959" s="98"/>
    </row>
    <row r="6960" spans="1:7" s="97" customFormat="1" x14ac:dyDescent="0.2">
      <c r="A6960" s="96"/>
      <c r="B6960" s="96"/>
      <c r="E6960" s="98"/>
      <c r="G6960" s="98"/>
    </row>
    <row r="6961" spans="1:7" s="97" customFormat="1" x14ac:dyDescent="0.2">
      <c r="A6961" s="96"/>
      <c r="B6961" s="96"/>
      <c r="E6961" s="98"/>
      <c r="G6961" s="98"/>
    </row>
    <row r="6962" spans="1:7" s="97" customFormat="1" x14ac:dyDescent="0.2">
      <c r="A6962" s="96"/>
      <c r="B6962" s="96"/>
      <c r="E6962" s="98"/>
      <c r="G6962" s="98"/>
    </row>
    <row r="6963" spans="1:7" s="97" customFormat="1" x14ac:dyDescent="0.2">
      <c r="A6963" s="96"/>
      <c r="B6963" s="96"/>
      <c r="E6963" s="98"/>
      <c r="G6963" s="98"/>
    </row>
    <row r="6964" spans="1:7" s="97" customFormat="1" x14ac:dyDescent="0.2">
      <c r="A6964" s="96"/>
      <c r="B6964" s="96"/>
      <c r="E6964" s="98"/>
      <c r="G6964" s="98"/>
    </row>
    <row r="6965" spans="1:7" s="97" customFormat="1" x14ac:dyDescent="0.2">
      <c r="A6965" s="96"/>
      <c r="B6965" s="96"/>
      <c r="E6965" s="98"/>
      <c r="G6965" s="98"/>
    </row>
    <row r="6966" spans="1:7" s="97" customFormat="1" x14ac:dyDescent="0.2">
      <c r="A6966" s="96"/>
      <c r="B6966" s="96"/>
      <c r="E6966" s="98"/>
      <c r="G6966" s="98"/>
    </row>
    <row r="6967" spans="1:7" s="97" customFormat="1" x14ac:dyDescent="0.2">
      <c r="A6967" s="96"/>
      <c r="B6967" s="96"/>
      <c r="E6967" s="98"/>
      <c r="G6967" s="98"/>
    </row>
    <row r="6968" spans="1:7" s="97" customFormat="1" x14ac:dyDescent="0.2">
      <c r="A6968" s="96"/>
      <c r="B6968" s="96"/>
      <c r="E6968" s="98"/>
      <c r="G6968" s="98"/>
    </row>
    <row r="6969" spans="1:7" s="97" customFormat="1" x14ac:dyDescent="0.2">
      <c r="A6969" s="96"/>
      <c r="B6969" s="96"/>
      <c r="E6969" s="98"/>
      <c r="G6969" s="98"/>
    </row>
    <row r="6970" spans="1:7" s="97" customFormat="1" x14ac:dyDescent="0.2">
      <c r="A6970" s="96"/>
      <c r="B6970" s="96"/>
      <c r="E6970" s="98"/>
      <c r="G6970" s="98"/>
    </row>
    <row r="6971" spans="1:7" s="97" customFormat="1" x14ac:dyDescent="0.2">
      <c r="A6971" s="96"/>
      <c r="B6971" s="96"/>
      <c r="E6971" s="98"/>
      <c r="G6971" s="98"/>
    </row>
    <row r="6972" spans="1:7" s="97" customFormat="1" x14ac:dyDescent="0.2">
      <c r="A6972" s="96"/>
      <c r="B6972" s="96"/>
      <c r="E6972" s="98"/>
      <c r="G6972" s="98"/>
    </row>
    <row r="6973" spans="1:7" s="97" customFormat="1" x14ac:dyDescent="0.2">
      <c r="A6973" s="96"/>
      <c r="B6973" s="96"/>
      <c r="E6973" s="98"/>
      <c r="G6973" s="98"/>
    </row>
    <row r="6974" spans="1:7" s="97" customFormat="1" x14ac:dyDescent="0.2">
      <c r="A6974" s="96"/>
      <c r="B6974" s="96"/>
      <c r="E6974" s="98"/>
      <c r="G6974" s="98"/>
    </row>
    <row r="6975" spans="1:7" s="97" customFormat="1" x14ac:dyDescent="0.2">
      <c r="A6975" s="96"/>
      <c r="B6975" s="96"/>
      <c r="E6975" s="98"/>
      <c r="G6975" s="98"/>
    </row>
    <row r="6976" spans="1:7" s="97" customFormat="1" x14ac:dyDescent="0.2">
      <c r="A6976" s="96"/>
      <c r="B6976" s="96"/>
      <c r="E6976" s="98"/>
      <c r="G6976" s="98"/>
    </row>
    <row r="6977" spans="1:7" s="97" customFormat="1" x14ac:dyDescent="0.2">
      <c r="A6977" s="96"/>
      <c r="B6977" s="96"/>
      <c r="E6977" s="98"/>
      <c r="G6977" s="98"/>
    </row>
    <row r="6978" spans="1:7" s="97" customFormat="1" x14ac:dyDescent="0.2">
      <c r="A6978" s="96"/>
      <c r="B6978" s="96"/>
      <c r="E6978" s="98"/>
      <c r="G6978" s="98"/>
    </row>
    <row r="6979" spans="1:7" s="97" customFormat="1" x14ac:dyDescent="0.2">
      <c r="A6979" s="96"/>
      <c r="B6979" s="96"/>
      <c r="E6979" s="98"/>
      <c r="G6979" s="98"/>
    </row>
    <row r="6980" spans="1:7" s="97" customFormat="1" x14ac:dyDescent="0.2">
      <c r="A6980" s="96"/>
      <c r="B6980" s="96"/>
      <c r="E6980" s="98"/>
      <c r="G6980" s="98"/>
    </row>
    <row r="6981" spans="1:7" s="97" customFormat="1" x14ac:dyDescent="0.2">
      <c r="A6981" s="96"/>
      <c r="B6981" s="96"/>
      <c r="E6981" s="98"/>
      <c r="G6981" s="98"/>
    </row>
    <row r="6982" spans="1:7" s="97" customFormat="1" x14ac:dyDescent="0.2">
      <c r="A6982" s="96"/>
      <c r="B6982" s="96"/>
      <c r="E6982" s="98"/>
      <c r="G6982" s="98"/>
    </row>
    <row r="6983" spans="1:7" s="97" customFormat="1" x14ac:dyDescent="0.2">
      <c r="A6983" s="96"/>
      <c r="B6983" s="96"/>
      <c r="E6983" s="98"/>
      <c r="G6983" s="98"/>
    </row>
    <row r="6984" spans="1:7" s="97" customFormat="1" x14ac:dyDescent="0.2">
      <c r="A6984" s="96"/>
      <c r="B6984" s="96"/>
      <c r="E6984" s="98"/>
      <c r="G6984" s="98"/>
    </row>
    <row r="6985" spans="1:7" s="97" customFormat="1" x14ac:dyDescent="0.2">
      <c r="A6985" s="96"/>
      <c r="B6985" s="96"/>
      <c r="E6985" s="98"/>
      <c r="G6985" s="98"/>
    </row>
    <row r="6986" spans="1:7" s="97" customFormat="1" x14ac:dyDescent="0.2">
      <c r="A6986" s="96"/>
      <c r="B6986" s="96"/>
      <c r="E6986" s="98"/>
      <c r="G6986" s="98"/>
    </row>
    <row r="6987" spans="1:7" s="97" customFormat="1" x14ac:dyDescent="0.2">
      <c r="A6987" s="96"/>
      <c r="B6987" s="96"/>
      <c r="E6987" s="98"/>
      <c r="G6987" s="98"/>
    </row>
    <row r="6988" spans="1:7" s="97" customFormat="1" x14ac:dyDescent="0.2">
      <c r="A6988" s="96"/>
      <c r="B6988" s="96"/>
      <c r="E6988" s="98"/>
      <c r="G6988" s="98"/>
    </row>
    <row r="6989" spans="1:7" s="97" customFormat="1" x14ac:dyDescent="0.2">
      <c r="A6989" s="96"/>
      <c r="B6989" s="96"/>
      <c r="E6989" s="98"/>
      <c r="G6989" s="98"/>
    </row>
    <row r="6990" spans="1:7" s="97" customFormat="1" x14ac:dyDescent="0.2">
      <c r="A6990" s="96"/>
      <c r="B6990" s="96"/>
      <c r="E6990" s="98"/>
      <c r="G6990" s="98"/>
    </row>
    <row r="6991" spans="1:7" s="97" customFormat="1" x14ac:dyDescent="0.2">
      <c r="A6991" s="96"/>
      <c r="B6991" s="96"/>
      <c r="E6991" s="98"/>
      <c r="G6991" s="98"/>
    </row>
    <row r="6992" spans="1:7" s="97" customFormat="1" x14ac:dyDescent="0.2">
      <c r="A6992" s="96"/>
      <c r="B6992" s="96"/>
      <c r="E6992" s="98"/>
      <c r="G6992" s="98"/>
    </row>
    <row r="6993" spans="1:7" s="97" customFormat="1" x14ac:dyDescent="0.2">
      <c r="A6993" s="96"/>
      <c r="B6993" s="96"/>
      <c r="E6993" s="98"/>
      <c r="G6993" s="98"/>
    </row>
    <row r="6994" spans="1:7" s="97" customFormat="1" x14ac:dyDescent="0.2">
      <c r="A6994" s="96"/>
      <c r="B6994" s="96"/>
      <c r="E6994" s="98"/>
      <c r="G6994" s="98"/>
    </row>
    <row r="6995" spans="1:7" s="97" customFormat="1" x14ac:dyDescent="0.2">
      <c r="A6995" s="96"/>
      <c r="B6995" s="96"/>
      <c r="E6995" s="98"/>
      <c r="G6995" s="98"/>
    </row>
    <row r="6996" spans="1:7" s="97" customFormat="1" x14ac:dyDescent="0.2">
      <c r="A6996" s="96"/>
      <c r="B6996" s="96"/>
      <c r="E6996" s="98"/>
      <c r="G6996" s="98"/>
    </row>
    <row r="6997" spans="1:7" s="97" customFormat="1" x14ac:dyDescent="0.2">
      <c r="A6997" s="96"/>
      <c r="B6997" s="96"/>
      <c r="E6997" s="98"/>
      <c r="G6997" s="98"/>
    </row>
    <row r="6998" spans="1:7" s="97" customFormat="1" x14ac:dyDescent="0.2">
      <c r="A6998" s="96"/>
      <c r="B6998" s="96"/>
      <c r="E6998" s="98"/>
      <c r="G6998" s="98"/>
    </row>
    <row r="6999" spans="1:7" s="97" customFormat="1" x14ac:dyDescent="0.2">
      <c r="A6999" s="96"/>
      <c r="B6999" s="96"/>
      <c r="E6999" s="98"/>
      <c r="G6999" s="98"/>
    </row>
    <row r="7000" spans="1:7" s="97" customFormat="1" x14ac:dyDescent="0.2">
      <c r="A7000" s="96"/>
      <c r="B7000" s="96"/>
      <c r="E7000" s="98"/>
      <c r="G7000" s="98"/>
    </row>
    <row r="7001" spans="1:7" s="97" customFormat="1" x14ac:dyDescent="0.2">
      <c r="A7001" s="96"/>
      <c r="B7001" s="96"/>
      <c r="E7001" s="98"/>
      <c r="G7001" s="98"/>
    </row>
    <row r="7002" spans="1:7" s="97" customFormat="1" x14ac:dyDescent="0.2">
      <c r="A7002" s="96"/>
      <c r="B7002" s="96"/>
      <c r="E7002" s="98"/>
      <c r="G7002" s="98"/>
    </row>
    <row r="7003" spans="1:7" s="97" customFormat="1" x14ac:dyDescent="0.2">
      <c r="A7003" s="96"/>
      <c r="B7003" s="96"/>
      <c r="E7003" s="98"/>
      <c r="G7003" s="98"/>
    </row>
    <row r="7004" spans="1:7" s="97" customFormat="1" x14ac:dyDescent="0.2">
      <c r="A7004" s="96"/>
      <c r="B7004" s="96"/>
      <c r="E7004" s="98"/>
      <c r="G7004" s="98"/>
    </row>
    <row r="7005" spans="1:7" s="97" customFormat="1" x14ac:dyDescent="0.2">
      <c r="A7005" s="96"/>
      <c r="B7005" s="96"/>
      <c r="E7005" s="98"/>
      <c r="G7005" s="98"/>
    </row>
    <row r="7006" spans="1:7" s="97" customFormat="1" x14ac:dyDescent="0.2">
      <c r="A7006" s="96"/>
      <c r="B7006" s="96"/>
      <c r="E7006" s="98"/>
      <c r="G7006" s="98"/>
    </row>
    <row r="7007" spans="1:7" s="97" customFormat="1" x14ac:dyDescent="0.2">
      <c r="A7007" s="96"/>
      <c r="B7007" s="96"/>
      <c r="E7007" s="98"/>
      <c r="G7007" s="98"/>
    </row>
    <row r="7008" spans="1:7" s="97" customFormat="1" x14ac:dyDescent="0.2">
      <c r="A7008" s="96"/>
      <c r="B7008" s="96"/>
      <c r="E7008" s="98"/>
      <c r="G7008" s="98"/>
    </row>
    <row r="7009" spans="1:7" s="97" customFormat="1" x14ac:dyDescent="0.2">
      <c r="A7009" s="96"/>
      <c r="B7009" s="96"/>
      <c r="E7009" s="98"/>
      <c r="G7009" s="98"/>
    </row>
    <row r="7010" spans="1:7" s="97" customFormat="1" x14ac:dyDescent="0.2">
      <c r="A7010" s="96"/>
      <c r="B7010" s="96"/>
      <c r="E7010" s="98"/>
      <c r="G7010" s="98"/>
    </row>
    <row r="7011" spans="1:7" s="97" customFormat="1" x14ac:dyDescent="0.2">
      <c r="A7011" s="96"/>
      <c r="B7011" s="96"/>
      <c r="E7011" s="98"/>
      <c r="G7011" s="98"/>
    </row>
    <row r="7012" spans="1:7" s="97" customFormat="1" x14ac:dyDescent="0.2">
      <c r="A7012" s="96"/>
      <c r="B7012" s="96"/>
      <c r="E7012" s="98"/>
      <c r="G7012" s="98"/>
    </row>
    <row r="7013" spans="1:7" s="97" customFormat="1" x14ac:dyDescent="0.2">
      <c r="A7013" s="96"/>
      <c r="B7013" s="96"/>
      <c r="E7013" s="98"/>
      <c r="G7013" s="98"/>
    </row>
    <row r="7014" spans="1:7" s="97" customFormat="1" x14ac:dyDescent="0.2">
      <c r="A7014" s="96"/>
      <c r="B7014" s="96"/>
      <c r="E7014" s="98"/>
      <c r="G7014" s="98"/>
    </row>
    <row r="7015" spans="1:7" s="97" customFormat="1" x14ac:dyDescent="0.2">
      <c r="A7015" s="96"/>
      <c r="B7015" s="96"/>
      <c r="E7015" s="98"/>
      <c r="G7015" s="98"/>
    </row>
    <row r="7016" spans="1:7" s="97" customFormat="1" x14ac:dyDescent="0.2">
      <c r="A7016" s="96"/>
      <c r="B7016" s="96"/>
      <c r="E7016" s="98"/>
      <c r="G7016" s="98"/>
    </row>
    <row r="7017" spans="1:7" s="97" customFormat="1" x14ac:dyDescent="0.2">
      <c r="A7017" s="96"/>
      <c r="B7017" s="96"/>
      <c r="E7017" s="98"/>
      <c r="G7017" s="98"/>
    </row>
    <row r="7018" spans="1:7" s="97" customFormat="1" x14ac:dyDescent="0.2">
      <c r="A7018" s="96"/>
      <c r="B7018" s="96"/>
      <c r="E7018" s="98"/>
      <c r="G7018" s="98"/>
    </row>
    <row r="7019" spans="1:7" s="97" customFormat="1" x14ac:dyDescent="0.2">
      <c r="A7019" s="96"/>
      <c r="B7019" s="96"/>
      <c r="E7019" s="98"/>
      <c r="G7019" s="98"/>
    </row>
    <row r="7020" spans="1:7" s="97" customFormat="1" x14ac:dyDescent="0.2">
      <c r="A7020" s="96"/>
      <c r="B7020" s="96"/>
      <c r="E7020" s="98"/>
      <c r="G7020" s="98"/>
    </row>
    <row r="7021" spans="1:7" s="97" customFormat="1" x14ac:dyDescent="0.2">
      <c r="A7021" s="96"/>
      <c r="B7021" s="96"/>
      <c r="E7021" s="98"/>
      <c r="G7021" s="98"/>
    </row>
    <row r="7022" spans="1:7" s="97" customFormat="1" x14ac:dyDescent="0.2">
      <c r="A7022" s="96"/>
      <c r="B7022" s="96"/>
      <c r="E7022" s="98"/>
      <c r="G7022" s="98"/>
    </row>
    <row r="7023" spans="1:7" s="97" customFormat="1" x14ac:dyDescent="0.2">
      <c r="A7023" s="96"/>
      <c r="B7023" s="96"/>
      <c r="E7023" s="98"/>
      <c r="G7023" s="98"/>
    </row>
    <row r="7024" spans="1:7" s="97" customFormat="1" x14ac:dyDescent="0.2">
      <c r="A7024" s="96"/>
      <c r="B7024" s="96"/>
      <c r="E7024" s="98"/>
      <c r="G7024" s="98"/>
    </row>
    <row r="7025" spans="1:7" s="97" customFormat="1" x14ac:dyDescent="0.2">
      <c r="A7025" s="96"/>
      <c r="B7025" s="96"/>
      <c r="E7025" s="98"/>
      <c r="G7025" s="98"/>
    </row>
    <row r="7026" spans="1:7" s="97" customFormat="1" x14ac:dyDescent="0.2">
      <c r="A7026" s="96"/>
      <c r="B7026" s="96"/>
      <c r="E7026" s="98"/>
      <c r="G7026" s="98"/>
    </row>
    <row r="7027" spans="1:7" s="97" customFormat="1" x14ac:dyDescent="0.2">
      <c r="A7027" s="96"/>
      <c r="B7027" s="96"/>
      <c r="E7027" s="98"/>
      <c r="G7027" s="98"/>
    </row>
    <row r="7028" spans="1:7" s="97" customFormat="1" x14ac:dyDescent="0.2">
      <c r="A7028" s="96"/>
      <c r="B7028" s="96"/>
      <c r="E7028" s="98"/>
      <c r="G7028" s="98"/>
    </row>
    <row r="7029" spans="1:7" s="97" customFormat="1" x14ac:dyDescent="0.2">
      <c r="A7029" s="96"/>
      <c r="B7029" s="96"/>
      <c r="E7029" s="98"/>
      <c r="G7029" s="98"/>
    </row>
    <row r="7030" spans="1:7" s="97" customFormat="1" x14ac:dyDescent="0.2">
      <c r="A7030" s="96"/>
      <c r="B7030" s="96"/>
      <c r="E7030" s="98"/>
      <c r="G7030" s="98"/>
    </row>
    <row r="7031" spans="1:7" s="97" customFormat="1" x14ac:dyDescent="0.2">
      <c r="A7031" s="96"/>
      <c r="B7031" s="96"/>
      <c r="E7031" s="98"/>
      <c r="G7031" s="98"/>
    </row>
    <row r="7032" spans="1:7" s="97" customFormat="1" x14ac:dyDescent="0.2">
      <c r="A7032" s="96"/>
      <c r="B7032" s="96"/>
      <c r="E7032" s="98"/>
      <c r="G7032" s="98"/>
    </row>
    <row r="7033" spans="1:7" s="97" customFormat="1" x14ac:dyDescent="0.2">
      <c r="A7033" s="96"/>
      <c r="B7033" s="96"/>
      <c r="E7033" s="98"/>
      <c r="G7033" s="98"/>
    </row>
    <row r="7034" spans="1:7" s="97" customFormat="1" x14ac:dyDescent="0.2">
      <c r="A7034" s="96"/>
      <c r="B7034" s="96"/>
      <c r="E7034" s="98"/>
      <c r="G7034" s="98"/>
    </row>
    <row r="7035" spans="1:7" s="97" customFormat="1" x14ac:dyDescent="0.2">
      <c r="A7035" s="96"/>
      <c r="B7035" s="96"/>
      <c r="E7035" s="98"/>
      <c r="G7035" s="98"/>
    </row>
    <row r="7036" spans="1:7" s="97" customFormat="1" x14ac:dyDescent="0.2">
      <c r="A7036" s="96"/>
      <c r="B7036" s="96"/>
      <c r="E7036" s="98"/>
      <c r="G7036" s="98"/>
    </row>
    <row r="7037" spans="1:7" s="97" customFormat="1" x14ac:dyDescent="0.2">
      <c r="A7037" s="96"/>
      <c r="B7037" s="96"/>
      <c r="E7037" s="98"/>
      <c r="G7037" s="98"/>
    </row>
    <row r="7038" spans="1:7" s="97" customFormat="1" x14ac:dyDescent="0.2">
      <c r="A7038" s="96"/>
      <c r="B7038" s="96"/>
      <c r="E7038" s="98"/>
      <c r="G7038" s="98"/>
    </row>
    <row r="7039" spans="1:7" s="97" customFormat="1" x14ac:dyDescent="0.2">
      <c r="A7039" s="96"/>
      <c r="B7039" s="96"/>
      <c r="E7039" s="98"/>
      <c r="G7039" s="98"/>
    </row>
    <row r="7040" spans="1:7" s="97" customFormat="1" x14ac:dyDescent="0.2">
      <c r="A7040" s="96"/>
      <c r="B7040" s="96"/>
      <c r="E7040" s="98"/>
      <c r="G7040" s="98"/>
    </row>
    <row r="7041" spans="1:7" s="97" customFormat="1" x14ac:dyDescent="0.2">
      <c r="A7041" s="96"/>
      <c r="B7041" s="96"/>
      <c r="E7041" s="98"/>
      <c r="G7041" s="98"/>
    </row>
    <row r="7042" spans="1:7" s="97" customFormat="1" x14ac:dyDescent="0.2">
      <c r="A7042" s="96"/>
      <c r="B7042" s="96"/>
      <c r="E7042" s="98"/>
      <c r="G7042" s="98"/>
    </row>
    <row r="7043" spans="1:7" s="97" customFormat="1" x14ac:dyDescent="0.2">
      <c r="A7043" s="96"/>
      <c r="B7043" s="96"/>
      <c r="E7043" s="98"/>
      <c r="G7043" s="98"/>
    </row>
    <row r="7044" spans="1:7" s="97" customFormat="1" x14ac:dyDescent="0.2">
      <c r="A7044" s="96"/>
      <c r="B7044" s="96"/>
      <c r="E7044" s="98"/>
      <c r="G7044" s="98"/>
    </row>
    <row r="7045" spans="1:7" s="97" customFormat="1" x14ac:dyDescent="0.2">
      <c r="A7045" s="96"/>
      <c r="B7045" s="96"/>
      <c r="E7045" s="98"/>
      <c r="G7045" s="98"/>
    </row>
    <row r="7046" spans="1:7" s="97" customFormat="1" x14ac:dyDescent="0.2">
      <c r="A7046" s="96"/>
      <c r="B7046" s="96"/>
      <c r="E7046" s="98"/>
      <c r="G7046" s="98"/>
    </row>
    <row r="7047" spans="1:7" s="97" customFormat="1" x14ac:dyDescent="0.2">
      <c r="A7047" s="96"/>
      <c r="B7047" s="96"/>
      <c r="E7047" s="98"/>
      <c r="G7047" s="98"/>
    </row>
    <row r="7048" spans="1:7" s="97" customFormat="1" x14ac:dyDescent="0.2">
      <c r="A7048" s="96"/>
      <c r="B7048" s="96"/>
      <c r="E7048" s="98"/>
      <c r="G7048" s="98"/>
    </row>
    <row r="7049" spans="1:7" s="97" customFormat="1" x14ac:dyDescent="0.2">
      <c r="A7049" s="96"/>
      <c r="B7049" s="96"/>
      <c r="E7049" s="98"/>
      <c r="G7049" s="98"/>
    </row>
    <row r="7050" spans="1:7" s="97" customFormat="1" x14ac:dyDescent="0.2">
      <c r="A7050" s="96"/>
      <c r="B7050" s="96"/>
      <c r="E7050" s="98"/>
      <c r="G7050" s="98"/>
    </row>
    <row r="7051" spans="1:7" s="97" customFormat="1" x14ac:dyDescent="0.2">
      <c r="A7051" s="96"/>
      <c r="B7051" s="96"/>
      <c r="E7051" s="98"/>
      <c r="G7051" s="98"/>
    </row>
    <row r="7052" spans="1:7" s="97" customFormat="1" x14ac:dyDescent="0.2">
      <c r="A7052" s="96"/>
      <c r="B7052" s="96"/>
      <c r="E7052" s="98"/>
      <c r="G7052" s="98"/>
    </row>
    <row r="7053" spans="1:7" s="97" customFormat="1" x14ac:dyDescent="0.2">
      <c r="A7053" s="96"/>
      <c r="B7053" s="96"/>
      <c r="E7053" s="98"/>
      <c r="G7053" s="98"/>
    </row>
    <row r="7054" spans="1:7" s="97" customFormat="1" x14ac:dyDescent="0.2">
      <c r="A7054" s="96"/>
      <c r="B7054" s="96"/>
      <c r="E7054" s="98"/>
      <c r="G7054" s="98"/>
    </row>
    <row r="7055" spans="1:7" s="97" customFormat="1" x14ac:dyDescent="0.2">
      <c r="A7055" s="96"/>
      <c r="B7055" s="96"/>
      <c r="E7055" s="98"/>
      <c r="G7055" s="98"/>
    </row>
    <row r="7056" spans="1:7" s="97" customFormat="1" x14ac:dyDescent="0.2">
      <c r="A7056" s="96"/>
      <c r="B7056" s="96"/>
      <c r="E7056" s="98"/>
      <c r="G7056" s="98"/>
    </row>
    <row r="7057" spans="1:7" s="97" customFormat="1" x14ac:dyDescent="0.2">
      <c r="A7057" s="96"/>
      <c r="B7057" s="96"/>
      <c r="E7057" s="98"/>
      <c r="G7057" s="98"/>
    </row>
    <row r="7058" spans="1:7" s="97" customFormat="1" x14ac:dyDescent="0.2">
      <c r="A7058" s="96"/>
      <c r="B7058" s="96"/>
      <c r="E7058" s="98"/>
      <c r="G7058" s="98"/>
    </row>
    <row r="7059" spans="1:7" s="97" customFormat="1" x14ac:dyDescent="0.2">
      <c r="A7059" s="96"/>
      <c r="B7059" s="96"/>
      <c r="E7059" s="98"/>
      <c r="G7059" s="98"/>
    </row>
    <row r="7060" spans="1:7" s="97" customFormat="1" x14ac:dyDescent="0.2">
      <c r="A7060" s="96"/>
      <c r="B7060" s="96"/>
      <c r="E7060" s="98"/>
      <c r="G7060" s="98"/>
    </row>
    <row r="7061" spans="1:7" s="97" customFormat="1" x14ac:dyDescent="0.2">
      <c r="A7061" s="96"/>
      <c r="B7061" s="96"/>
      <c r="E7061" s="98"/>
      <c r="G7061" s="98"/>
    </row>
    <row r="7062" spans="1:7" s="97" customFormat="1" x14ac:dyDescent="0.2">
      <c r="A7062" s="96"/>
      <c r="B7062" s="96"/>
      <c r="E7062" s="98"/>
      <c r="G7062" s="98"/>
    </row>
    <row r="7063" spans="1:7" s="97" customFormat="1" x14ac:dyDescent="0.2">
      <c r="A7063" s="96"/>
      <c r="B7063" s="96"/>
      <c r="E7063" s="98"/>
      <c r="G7063" s="98"/>
    </row>
    <row r="7064" spans="1:7" s="97" customFormat="1" x14ac:dyDescent="0.2">
      <c r="A7064" s="96"/>
      <c r="B7064" s="96"/>
      <c r="E7064" s="98"/>
      <c r="G7064" s="98"/>
    </row>
    <row r="7065" spans="1:7" s="97" customFormat="1" x14ac:dyDescent="0.2">
      <c r="A7065" s="96"/>
      <c r="B7065" s="96"/>
      <c r="E7065" s="98"/>
      <c r="G7065" s="98"/>
    </row>
    <row r="7066" spans="1:7" s="97" customFormat="1" x14ac:dyDescent="0.2">
      <c r="A7066" s="96"/>
      <c r="B7066" s="96"/>
      <c r="E7066" s="98"/>
      <c r="G7066" s="98"/>
    </row>
    <row r="7067" spans="1:7" s="97" customFormat="1" x14ac:dyDescent="0.2">
      <c r="A7067" s="96"/>
      <c r="B7067" s="96"/>
      <c r="E7067" s="98"/>
      <c r="G7067" s="98"/>
    </row>
    <row r="7068" spans="1:7" s="97" customFormat="1" x14ac:dyDescent="0.2">
      <c r="A7068" s="96"/>
      <c r="B7068" s="96"/>
      <c r="E7068" s="98"/>
      <c r="G7068" s="98"/>
    </row>
    <row r="7069" spans="1:7" s="97" customFormat="1" x14ac:dyDescent="0.2">
      <c r="A7069" s="96"/>
      <c r="B7069" s="96"/>
      <c r="E7069" s="98"/>
      <c r="G7069" s="98"/>
    </row>
    <row r="7070" spans="1:7" s="97" customFormat="1" x14ac:dyDescent="0.2">
      <c r="A7070" s="96"/>
      <c r="B7070" s="96"/>
      <c r="E7070" s="98"/>
      <c r="G7070" s="98"/>
    </row>
    <row r="7071" spans="1:7" s="97" customFormat="1" x14ac:dyDescent="0.2">
      <c r="A7071" s="96"/>
      <c r="B7071" s="96"/>
      <c r="E7071" s="98"/>
      <c r="G7071" s="98"/>
    </row>
    <row r="7072" spans="1:7" s="97" customFormat="1" x14ac:dyDescent="0.2">
      <c r="A7072" s="96"/>
      <c r="B7072" s="96"/>
      <c r="E7072" s="98"/>
      <c r="G7072" s="98"/>
    </row>
    <row r="7073" spans="1:7" s="97" customFormat="1" x14ac:dyDescent="0.2">
      <c r="A7073" s="96"/>
      <c r="B7073" s="96"/>
      <c r="E7073" s="98"/>
      <c r="G7073" s="98"/>
    </row>
    <row r="7074" spans="1:7" s="97" customFormat="1" x14ac:dyDescent="0.2">
      <c r="A7074" s="96"/>
      <c r="B7074" s="96"/>
      <c r="E7074" s="98"/>
      <c r="G7074" s="98"/>
    </row>
    <row r="7075" spans="1:7" s="97" customFormat="1" x14ac:dyDescent="0.2">
      <c r="A7075" s="96"/>
      <c r="B7075" s="96"/>
      <c r="E7075" s="98"/>
      <c r="G7075" s="98"/>
    </row>
    <row r="7076" spans="1:7" s="97" customFormat="1" x14ac:dyDescent="0.2">
      <c r="A7076" s="96"/>
      <c r="B7076" s="96"/>
      <c r="E7076" s="98"/>
      <c r="G7076" s="98"/>
    </row>
    <row r="7077" spans="1:7" s="97" customFormat="1" x14ac:dyDescent="0.2">
      <c r="A7077" s="96"/>
      <c r="B7077" s="96"/>
      <c r="E7077" s="98"/>
      <c r="G7077" s="98"/>
    </row>
    <row r="7078" spans="1:7" s="97" customFormat="1" x14ac:dyDescent="0.2">
      <c r="A7078" s="96"/>
      <c r="B7078" s="96"/>
      <c r="E7078" s="98"/>
      <c r="G7078" s="98"/>
    </row>
    <row r="7079" spans="1:7" s="97" customFormat="1" x14ac:dyDescent="0.2">
      <c r="A7079" s="96"/>
      <c r="B7079" s="96"/>
      <c r="E7079" s="98"/>
      <c r="G7079" s="98"/>
    </row>
    <row r="7080" spans="1:7" s="97" customFormat="1" x14ac:dyDescent="0.2">
      <c r="A7080" s="96"/>
      <c r="B7080" s="96"/>
      <c r="E7080" s="98"/>
      <c r="G7080" s="98"/>
    </row>
    <row r="7081" spans="1:7" s="97" customFormat="1" x14ac:dyDescent="0.2">
      <c r="A7081" s="96"/>
      <c r="B7081" s="96"/>
      <c r="E7081" s="98"/>
      <c r="G7081" s="98"/>
    </row>
    <row r="7082" spans="1:7" s="97" customFormat="1" x14ac:dyDescent="0.2">
      <c r="A7082" s="96"/>
      <c r="B7082" s="96"/>
      <c r="E7082" s="98"/>
      <c r="G7082" s="98"/>
    </row>
    <row r="7083" spans="1:7" s="97" customFormat="1" x14ac:dyDescent="0.2">
      <c r="A7083" s="96"/>
      <c r="B7083" s="96"/>
      <c r="E7083" s="98"/>
      <c r="G7083" s="98"/>
    </row>
    <row r="7084" spans="1:7" s="97" customFormat="1" x14ac:dyDescent="0.2">
      <c r="A7084" s="96"/>
      <c r="B7084" s="96"/>
      <c r="E7084" s="98"/>
      <c r="G7084" s="98"/>
    </row>
    <row r="7085" spans="1:7" s="97" customFormat="1" x14ac:dyDescent="0.2">
      <c r="A7085" s="96"/>
      <c r="B7085" s="96"/>
      <c r="E7085" s="98"/>
      <c r="G7085" s="98"/>
    </row>
    <row r="7086" spans="1:7" s="97" customFormat="1" x14ac:dyDescent="0.2">
      <c r="A7086" s="96"/>
      <c r="B7086" s="96"/>
      <c r="E7086" s="98"/>
      <c r="G7086" s="98"/>
    </row>
    <row r="7087" spans="1:7" s="97" customFormat="1" x14ac:dyDescent="0.2">
      <c r="A7087" s="96"/>
      <c r="B7087" s="96"/>
      <c r="E7087" s="98"/>
      <c r="G7087" s="98"/>
    </row>
    <row r="7088" spans="1:7" s="97" customFormat="1" x14ac:dyDescent="0.2">
      <c r="A7088" s="96"/>
      <c r="B7088" s="96"/>
      <c r="E7088" s="98"/>
      <c r="G7088" s="98"/>
    </row>
    <row r="7089" spans="1:7" s="97" customFormat="1" x14ac:dyDescent="0.2">
      <c r="A7089" s="96"/>
      <c r="B7089" s="96"/>
      <c r="E7089" s="98"/>
      <c r="G7089" s="98"/>
    </row>
    <row r="7090" spans="1:7" s="97" customFormat="1" x14ac:dyDescent="0.2">
      <c r="A7090" s="96"/>
      <c r="B7090" s="96"/>
      <c r="E7090" s="98"/>
      <c r="G7090" s="98"/>
    </row>
    <row r="7091" spans="1:7" s="97" customFormat="1" x14ac:dyDescent="0.2">
      <c r="A7091" s="96"/>
      <c r="B7091" s="96"/>
      <c r="E7091" s="98"/>
      <c r="G7091" s="98"/>
    </row>
    <row r="7092" spans="1:7" s="97" customFormat="1" x14ac:dyDescent="0.2">
      <c r="A7092" s="96"/>
      <c r="B7092" s="96"/>
      <c r="E7092" s="98"/>
      <c r="G7092" s="98"/>
    </row>
    <row r="7093" spans="1:7" s="97" customFormat="1" x14ac:dyDescent="0.2">
      <c r="A7093" s="96"/>
      <c r="B7093" s="96"/>
      <c r="E7093" s="98"/>
      <c r="G7093" s="98"/>
    </row>
    <row r="7094" spans="1:7" s="97" customFormat="1" x14ac:dyDescent="0.2">
      <c r="A7094" s="96"/>
      <c r="B7094" s="96"/>
      <c r="E7094" s="98"/>
      <c r="G7094" s="98"/>
    </row>
    <row r="7095" spans="1:7" s="97" customFormat="1" x14ac:dyDescent="0.2">
      <c r="A7095" s="96"/>
      <c r="B7095" s="96"/>
      <c r="E7095" s="98"/>
      <c r="G7095" s="98"/>
    </row>
    <row r="7096" spans="1:7" s="97" customFormat="1" x14ac:dyDescent="0.2">
      <c r="A7096" s="96"/>
      <c r="B7096" s="96"/>
      <c r="E7096" s="98"/>
      <c r="G7096" s="98"/>
    </row>
    <row r="7097" spans="1:7" s="97" customFormat="1" x14ac:dyDescent="0.2">
      <c r="A7097" s="96"/>
      <c r="B7097" s="96"/>
      <c r="E7097" s="98"/>
      <c r="G7097" s="98"/>
    </row>
    <row r="7098" spans="1:7" s="97" customFormat="1" x14ac:dyDescent="0.2">
      <c r="A7098" s="96"/>
      <c r="B7098" s="96"/>
      <c r="E7098" s="98"/>
      <c r="G7098" s="98"/>
    </row>
    <row r="7099" spans="1:7" s="97" customFormat="1" x14ac:dyDescent="0.2">
      <c r="A7099" s="96"/>
      <c r="B7099" s="96"/>
      <c r="E7099" s="98"/>
      <c r="G7099" s="98"/>
    </row>
    <row r="7100" spans="1:7" s="97" customFormat="1" x14ac:dyDescent="0.2">
      <c r="A7100" s="96"/>
      <c r="B7100" s="96"/>
      <c r="E7100" s="98"/>
      <c r="G7100" s="98"/>
    </row>
    <row r="7101" spans="1:7" s="97" customFormat="1" x14ac:dyDescent="0.2">
      <c r="A7101" s="96"/>
      <c r="B7101" s="96"/>
      <c r="E7101" s="98"/>
      <c r="G7101" s="98"/>
    </row>
    <row r="7102" spans="1:7" s="97" customFormat="1" x14ac:dyDescent="0.2">
      <c r="A7102" s="96"/>
      <c r="B7102" s="96"/>
      <c r="E7102" s="98"/>
      <c r="G7102" s="98"/>
    </row>
    <row r="7103" spans="1:7" s="97" customFormat="1" x14ac:dyDescent="0.2">
      <c r="A7103" s="96"/>
      <c r="B7103" s="96"/>
      <c r="E7103" s="98"/>
      <c r="G7103" s="98"/>
    </row>
    <row r="7104" spans="1:7" s="97" customFormat="1" x14ac:dyDescent="0.2">
      <c r="A7104" s="96"/>
      <c r="B7104" s="96"/>
      <c r="E7104" s="98"/>
      <c r="G7104" s="98"/>
    </row>
    <row r="7105" spans="1:7" s="97" customFormat="1" x14ac:dyDescent="0.2">
      <c r="A7105" s="96"/>
      <c r="B7105" s="96"/>
      <c r="E7105" s="98"/>
      <c r="G7105" s="98"/>
    </row>
    <row r="7106" spans="1:7" s="97" customFormat="1" x14ac:dyDescent="0.2">
      <c r="A7106" s="96"/>
      <c r="B7106" s="96"/>
      <c r="E7106" s="98"/>
      <c r="G7106" s="98"/>
    </row>
    <row r="7107" spans="1:7" s="97" customFormat="1" x14ac:dyDescent="0.2">
      <c r="A7107" s="96"/>
      <c r="B7107" s="96"/>
      <c r="E7107" s="98"/>
      <c r="G7107" s="98"/>
    </row>
    <row r="7108" spans="1:7" s="97" customFormat="1" x14ac:dyDescent="0.2">
      <c r="A7108" s="96"/>
      <c r="B7108" s="96"/>
      <c r="E7108" s="98"/>
      <c r="G7108" s="98"/>
    </row>
    <row r="7109" spans="1:7" s="97" customFormat="1" x14ac:dyDescent="0.2">
      <c r="A7109" s="96"/>
      <c r="B7109" s="96"/>
      <c r="E7109" s="98"/>
      <c r="G7109" s="98"/>
    </row>
    <row r="7110" spans="1:7" s="97" customFormat="1" x14ac:dyDescent="0.2">
      <c r="A7110" s="96"/>
      <c r="B7110" s="96"/>
      <c r="E7110" s="98"/>
      <c r="G7110" s="98"/>
    </row>
    <row r="7111" spans="1:7" s="97" customFormat="1" x14ac:dyDescent="0.2">
      <c r="A7111" s="96"/>
      <c r="B7111" s="96"/>
      <c r="E7111" s="98"/>
      <c r="G7111" s="98"/>
    </row>
    <row r="7112" spans="1:7" s="97" customFormat="1" x14ac:dyDescent="0.2">
      <c r="A7112" s="96"/>
      <c r="B7112" s="96"/>
      <c r="E7112" s="98"/>
      <c r="G7112" s="98"/>
    </row>
    <row r="7113" spans="1:7" s="97" customFormat="1" x14ac:dyDescent="0.2">
      <c r="A7113" s="96"/>
      <c r="B7113" s="96"/>
      <c r="E7113" s="98"/>
      <c r="G7113" s="98"/>
    </row>
    <row r="7114" spans="1:7" s="97" customFormat="1" x14ac:dyDescent="0.2">
      <c r="A7114" s="96"/>
      <c r="B7114" s="96"/>
      <c r="E7114" s="98"/>
      <c r="G7114" s="98"/>
    </row>
    <row r="7115" spans="1:7" s="97" customFormat="1" x14ac:dyDescent="0.2">
      <c r="A7115" s="96"/>
      <c r="B7115" s="96"/>
      <c r="E7115" s="98"/>
      <c r="G7115" s="98"/>
    </row>
    <row r="7116" spans="1:7" s="97" customFormat="1" x14ac:dyDescent="0.2">
      <c r="A7116" s="96"/>
      <c r="B7116" s="96"/>
      <c r="E7116" s="98"/>
      <c r="G7116" s="98"/>
    </row>
    <row r="7117" spans="1:7" s="97" customFormat="1" x14ac:dyDescent="0.2">
      <c r="A7117" s="96"/>
      <c r="B7117" s="96"/>
      <c r="E7117" s="98"/>
      <c r="G7117" s="98"/>
    </row>
    <row r="7118" spans="1:7" s="97" customFormat="1" x14ac:dyDescent="0.2">
      <c r="A7118" s="96"/>
      <c r="B7118" s="96"/>
      <c r="E7118" s="98"/>
      <c r="G7118" s="98"/>
    </row>
    <row r="7119" spans="1:7" s="97" customFormat="1" x14ac:dyDescent="0.2">
      <c r="A7119" s="96"/>
      <c r="B7119" s="96"/>
      <c r="E7119" s="98"/>
      <c r="G7119" s="98"/>
    </row>
    <row r="7120" spans="1:7" s="97" customFormat="1" x14ac:dyDescent="0.2">
      <c r="A7120" s="96"/>
      <c r="B7120" s="96"/>
      <c r="E7120" s="98"/>
      <c r="G7120" s="98"/>
    </row>
    <row r="7121" spans="1:7" s="97" customFormat="1" x14ac:dyDescent="0.2">
      <c r="A7121" s="96"/>
      <c r="B7121" s="96"/>
      <c r="E7121" s="98"/>
      <c r="G7121" s="98"/>
    </row>
    <row r="7122" spans="1:7" s="97" customFormat="1" x14ac:dyDescent="0.2">
      <c r="A7122" s="96"/>
      <c r="B7122" s="96"/>
      <c r="E7122" s="98"/>
      <c r="G7122" s="98"/>
    </row>
    <row r="7123" spans="1:7" s="97" customFormat="1" x14ac:dyDescent="0.2">
      <c r="A7123" s="96"/>
      <c r="B7123" s="96"/>
      <c r="E7123" s="98"/>
      <c r="G7123" s="98"/>
    </row>
    <row r="7124" spans="1:7" s="97" customFormat="1" x14ac:dyDescent="0.2">
      <c r="A7124" s="96"/>
      <c r="B7124" s="96"/>
      <c r="E7124" s="98"/>
      <c r="G7124" s="98"/>
    </row>
    <row r="7125" spans="1:7" s="97" customFormat="1" x14ac:dyDescent="0.2">
      <c r="A7125" s="96"/>
      <c r="B7125" s="96"/>
      <c r="E7125" s="98"/>
      <c r="G7125" s="98"/>
    </row>
    <row r="7126" spans="1:7" s="97" customFormat="1" x14ac:dyDescent="0.2">
      <c r="A7126" s="96"/>
      <c r="B7126" s="96"/>
      <c r="E7126" s="98"/>
      <c r="G7126" s="98"/>
    </row>
    <row r="7127" spans="1:7" s="97" customFormat="1" x14ac:dyDescent="0.2">
      <c r="A7127" s="96"/>
      <c r="B7127" s="96"/>
      <c r="E7127" s="98"/>
      <c r="G7127" s="98"/>
    </row>
    <row r="7128" spans="1:7" s="97" customFormat="1" x14ac:dyDescent="0.2">
      <c r="A7128" s="96"/>
      <c r="B7128" s="96"/>
      <c r="E7128" s="98"/>
      <c r="G7128" s="98"/>
    </row>
    <row r="7129" spans="1:7" s="97" customFormat="1" x14ac:dyDescent="0.2">
      <c r="A7129" s="96"/>
      <c r="B7129" s="96"/>
      <c r="E7129" s="98"/>
      <c r="G7129" s="98"/>
    </row>
    <row r="7130" spans="1:7" s="97" customFormat="1" x14ac:dyDescent="0.2">
      <c r="A7130" s="96"/>
      <c r="B7130" s="96"/>
      <c r="E7130" s="98"/>
      <c r="G7130" s="98"/>
    </row>
    <row r="7131" spans="1:7" s="97" customFormat="1" x14ac:dyDescent="0.2">
      <c r="A7131" s="96"/>
      <c r="B7131" s="96"/>
      <c r="E7131" s="98"/>
      <c r="G7131" s="98"/>
    </row>
    <row r="7132" spans="1:7" s="97" customFormat="1" x14ac:dyDescent="0.2">
      <c r="A7132" s="96"/>
      <c r="B7132" s="96"/>
      <c r="E7132" s="98"/>
      <c r="G7132" s="98"/>
    </row>
    <row r="7133" spans="1:7" s="97" customFormat="1" x14ac:dyDescent="0.2">
      <c r="A7133" s="96"/>
      <c r="B7133" s="96"/>
      <c r="E7133" s="98"/>
      <c r="G7133" s="98"/>
    </row>
    <row r="7134" spans="1:7" s="97" customFormat="1" x14ac:dyDescent="0.2">
      <c r="A7134" s="96"/>
      <c r="B7134" s="96"/>
      <c r="E7134" s="98"/>
      <c r="G7134" s="98"/>
    </row>
    <row r="7135" spans="1:7" s="97" customFormat="1" x14ac:dyDescent="0.2">
      <c r="A7135" s="96"/>
      <c r="B7135" s="96"/>
      <c r="E7135" s="98"/>
      <c r="G7135" s="98"/>
    </row>
    <row r="7136" spans="1:7" s="97" customFormat="1" x14ac:dyDescent="0.2">
      <c r="A7136" s="96"/>
      <c r="B7136" s="96"/>
      <c r="E7136" s="98"/>
      <c r="G7136" s="98"/>
    </row>
    <row r="7137" spans="1:7" s="97" customFormat="1" x14ac:dyDescent="0.2">
      <c r="A7137" s="96"/>
      <c r="B7137" s="96"/>
      <c r="E7137" s="98"/>
      <c r="G7137" s="98"/>
    </row>
    <row r="7138" spans="1:7" s="97" customFormat="1" x14ac:dyDescent="0.2">
      <c r="A7138" s="96"/>
      <c r="B7138" s="96"/>
      <c r="E7138" s="98"/>
      <c r="G7138" s="98"/>
    </row>
    <row r="7139" spans="1:7" s="97" customFormat="1" x14ac:dyDescent="0.2">
      <c r="A7139" s="96"/>
      <c r="B7139" s="96"/>
      <c r="E7139" s="98"/>
      <c r="G7139" s="98"/>
    </row>
    <row r="7140" spans="1:7" s="97" customFormat="1" x14ac:dyDescent="0.2">
      <c r="A7140" s="96"/>
      <c r="B7140" s="96"/>
      <c r="E7140" s="98"/>
      <c r="G7140" s="98"/>
    </row>
    <row r="7141" spans="1:7" s="97" customFormat="1" x14ac:dyDescent="0.2">
      <c r="A7141" s="96"/>
      <c r="B7141" s="96"/>
      <c r="E7141" s="98"/>
      <c r="G7141" s="98"/>
    </row>
    <row r="7142" spans="1:7" s="97" customFormat="1" x14ac:dyDescent="0.2">
      <c r="A7142" s="96"/>
      <c r="B7142" s="96"/>
      <c r="E7142" s="98"/>
      <c r="G7142" s="98"/>
    </row>
    <row r="7143" spans="1:7" s="97" customFormat="1" x14ac:dyDescent="0.2">
      <c r="A7143" s="96"/>
      <c r="B7143" s="96"/>
      <c r="E7143" s="98"/>
      <c r="G7143" s="98"/>
    </row>
    <row r="7144" spans="1:7" s="97" customFormat="1" x14ac:dyDescent="0.2">
      <c r="A7144" s="96"/>
      <c r="B7144" s="96"/>
      <c r="E7144" s="98"/>
      <c r="G7144" s="98"/>
    </row>
    <row r="7145" spans="1:7" s="97" customFormat="1" x14ac:dyDescent="0.2">
      <c r="A7145" s="96"/>
      <c r="B7145" s="96"/>
      <c r="E7145" s="98"/>
      <c r="G7145" s="98"/>
    </row>
    <row r="7146" spans="1:7" s="97" customFormat="1" x14ac:dyDescent="0.2">
      <c r="A7146" s="96"/>
      <c r="B7146" s="96"/>
      <c r="E7146" s="98"/>
      <c r="G7146" s="98"/>
    </row>
    <row r="7147" spans="1:7" s="97" customFormat="1" x14ac:dyDescent="0.2">
      <c r="A7147" s="96"/>
      <c r="B7147" s="96"/>
      <c r="E7147" s="98"/>
      <c r="G7147" s="98"/>
    </row>
    <row r="7148" spans="1:7" s="97" customFormat="1" x14ac:dyDescent="0.2">
      <c r="A7148" s="96"/>
      <c r="B7148" s="96"/>
      <c r="E7148" s="98"/>
      <c r="G7148" s="98"/>
    </row>
    <row r="7149" spans="1:7" s="97" customFormat="1" x14ac:dyDescent="0.2">
      <c r="A7149" s="96"/>
      <c r="B7149" s="96"/>
      <c r="E7149" s="98"/>
      <c r="G7149" s="98"/>
    </row>
    <row r="7150" spans="1:7" s="97" customFormat="1" x14ac:dyDescent="0.2">
      <c r="A7150" s="96"/>
      <c r="B7150" s="96"/>
      <c r="E7150" s="98"/>
      <c r="G7150" s="98"/>
    </row>
    <row r="7151" spans="1:7" s="97" customFormat="1" x14ac:dyDescent="0.2">
      <c r="A7151" s="96"/>
      <c r="B7151" s="96"/>
      <c r="E7151" s="98"/>
      <c r="G7151" s="98"/>
    </row>
    <row r="7152" spans="1:7" s="97" customFormat="1" x14ac:dyDescent="0.2">
      <c r="A7152" s="96"/>
      <c r="B7152" s="96"/>
      <c r="E7152" s="98"/>
      <c r="G7152" s="98"/>
    </row>
    <row r="7153" spans="1:7" s="97" customFormat="1" x14ac:dyDescent="0.2">
      <c r="A7153" s="96"/>
      <c r="B7153" s="96"/>
      <c r="E7153" s="98"/>
      <c r="G7153" s="98"/>
    </row>
    <row r="7154" spans="1:7" s="97" customFormat="1" x14ac:dyDescent="0.2">
      <c r="A7154" s="96"/>
      <c r="B7154" s="96"/>
      <c r="E7154" s="98"/>
      <c r="G7154" s="98"/>
    </row>
    <row r="7155" spans="1:7" s="97" customFormat="1" x14ac:dyDescent="0.2">
      <c r="A7155" s="96"/>
      <c r="B7155" s="96"/>
      <c r="E7155" s="98"/>
      <c r="G7155" s="98"/>
    </row>
    <row r="7156" spans="1:7" s="97" customFormat="1" x14ac:dyDescent="0.2">
      <c r="A7156" s="96"/>
      <c r="B7156" s="96"/>
      <c r="E7156" s="98"/>
      <c r="G7156" s="98"/>
    </row>
    <row r="7157" spans="1:7" s="97" customFormat="1" x14ac:dyDescent="0.2">
      <c r="A7157" s="96"/>
      <c r="B7157" s="96"/>
      <c r="E7157" s="98"/>
      <c r="G7157" s="98"/>
    </row>
    <row r="7158" spans="1:7" s="97" customFormat="1" x14ac:dyDescent="0.2">
      <c r="A7158" s="96"/>
      <c r="B7158" s="96"/>
      <c r="E7158" s="98"/>
      <c r="G7158" s="98"/>
    </row>
    <row r="7159" spans="1:7" s="97" customFormat="1" x14ac:dyDescent="0.2">
      <c r="A7159" s="96"/>
      <c r="B7159" s="96"/>
      <c r="E7159" s="98"/>
      <c r="G7159" s="98"/>
    </row>
    <row r="7160" spans="1:7" s="97" customFormat="1" x14ac:dyDescent="0.2">
      <c r="A7160" s="96"/>
      <c r="B7160" s="96"/>
      <c r="E7160" s="98"/>
      <c r="G7160" s="98"/>
    </row>
    <row r="7161" spans="1:7" s="97" customFormat="1" x14ac:dyDescent="0.2">
      <c r="A7161" s="96"/>
      <c r="B7161" s="96"/>
      <c r="E7161" s="98"/>
      <c r="G7161" s="98"/>
    </row>
    <row r="7162" spans="1:7" s="97" customFormat="1" x14ac:dyDescent="0.2">
      <c r="A7162" s="96"/>
      <c r="B7162" s="96"/>
      <c r="E7162" s="98"/>
      <c r="G7162" s="98"/>
    </row>
    <row r="7163" spans="1:7" s="97" customFormat="1" x14ac:dyDescent="0.2">
      <c r="A7163" s="96"/>
      <c r="B7163" s="96"/>
      <c r="E7163" s="98"/>
      <c r="G7163" s="98"/>
    </row>
    <row r="7164" spans="1:7" s="97" customFormat="1" x14ac:dyDescent="0.2">
      <c r="A7164" s="96"/>
      <c r="B7164" s="96"/>
      <c r="E7164" s="98"/>
      <c r="G7164" s="98"/>
    </row>
    <row r="7165" spans="1:7" s="97" customFormat="1" x14ac:dyDescent="0.2">
      <c r="A7165" s="96"/>
      <c r="B7165" s="96"/>
      <c r="E7165" s="98"/>
      <c r="G7165" s="98"/>
    </row>
    <row r="7166" spans="1:7" s="97" customFormat="1" x14ac:dyDescent="0.2">
      <c r="A7166" s="96"/>
      <c r="B7166" s="96"/>
      <c r="E7166" s="98"/>
      <c r="G7166" s="98"/>
    </row>
    <row r="7167" spans="1:7" s="97" customFormat="1" x14ac:dyDescent="0.2">
      <c r="A7167" s="96"/>
      <c r="B7167" s="96"/>
      <c r="E7167" s="98"/>
      <c r="G7167" s="98"/>
    </row>
    <row r="7168" spans="1:7" s="97" customFormat="1" x14ac:dyDescent="0.2">
      <c r="A7168" s="96"/>
      <c r="B7168" s="96"/>
      <c r="E7168" s="98"/>
      <c r="G7168" s="98"/>
    </row>
    <row r="7169" spans="1:7" s="97" customFormat="1" x14ac:dyDescent="0.2">
      <c r="A7169" s="96"/>
      <c r="B7169" s="96"/>
      <c r="E7169" s="98"/>
      <c r="G7169" s="98"/>
    </row>
    <row r="7170" spans="1:7" s="97" customFormat="1" x14ac:dyDescent="0.2">
      <c r="A7170" s="96"/>
      <c r="B7170" s="96"/>
      <c r="E7170" s="98"/>
      <c r="G7170" s="98"/>
    </row>
    <row r="7171" spans="1:7" s="97" customFormat="1" x14ac:dyDescent="0.2">
      <c r="A7171" s="96"/>
      <c r="B7171" s="96"/>
      <c r="E7171" s="98"/>
      <c r="G7171" s="98"/>
    </row>
    <row r="7172" spans="1:7" s="97" customFormat="1" x14ac:dyDescent="0.2">
      <c r="A7172" s="96"/>
      <c r="B7172" s="96"/>
      <c r="E7172" s="98"/>
      <c r="G7172" s="98"/>
    </row>
    <row r="7173" spans="1:7" s="97" customFormat="1" x14ac:dyDescent="0.2">
      <c r="A7173" s="96"/>
      <c r="B7173" s="96"/>
      <c r="E7173" s="98"/>
      <c r="G7173" s="98"/>
    </row>
    <row r="7174" spans="1:7" s="97" customFormat="1" x14ac:dyDescent="0.2">
      <c r="A7174" s="96"/>
      <c r="B7174" s="96"/>
      <c r="E7174" s="98"/>
      <c r="G7174" s="98"/>
    </row>
    <row r="7175" spans="1:7" s="97" customFormat="1" x14ac:dyDescent="0.2">
      <c r="A7175" s="96"/>
      <c r="B7175" s="96"/>
      <c r="E7175" s="98"/>
      <c r="G7175" s="98"/>
    </row>
    <row r="7176" spans="1:7" s="97" customFormat="1" x14ac:dyDescent="0.2">
      <c r="A7176" s="96"/>
      <c r="B7176" s="96"/>
      <c r="E7176" s="98"/>
      <c r="G7176" s="98"/>
    </row>
    <row r="7177" spans="1:7" s="97" customFormat="1" x14ac:dyDescent="0.2">
      <c r="A7177" s="96"/>
      <c r="B7177" s="96"/>
      <c r="E7177" s="98"/>
      <c r="G7177" s="98"/>
    </row>
    <row r="7178" spans="1:7" s="97" customFormat="1" x14ac:dyDescent="0.2">
      <c r="A7178" s="96"/>
      <c r="B7178" s="96"/>
      <c r="E7178" s="98"/>
      <c r="G7178" s="98"/>
    </row>
    <row r="7179" spans="1:7" s="97" customFormat="1" x14ac:dyDescent="0.2">
      <c r="A7179" s="96"/>
      <c r="B7179" s="96"/>
      <c r="E7179" s="98"/>
      <c r="G7179" s="98"/>
    </row>
    <row r="7180" spans="1:7" s="97" customFormat="1" x14ac:dyDescent="0.2">
      <c r="A7180" s="96"/>
      <c r="B7180" s="96"/>
      <c r="E7180" s="98"/>
      <c r="G7180" s="98"/>
    </row>
    <row r="7181" spans="1:7" s="97" customFormat="1" x14ac:dyDescent="0.2">
      <c r="A7181" s="96"/>
      <c r="B7181" s="96"/>
      <c r="E7181" s="98"/>
      <c r="G7181" s="98"/>
    </row>
    <row r="7182" spans="1:7" s="97" customFormat="1" x14ac:dyDescent="0.2">
      <c r="A7182" s="96"/>
      <c r="B7182" s="96"/>
      <c r="E7182" s="98"/>
      <c r="G7182" s="98"/>
    </row>
    <row r="7183" spans="1:7" s="97" customFormat="1" x14ac:dyDescent="0.2">
      <c r="A7183" s="96"/>
      <c r="B7183" s="96"/>
      <c r="E7183" s="98"/>
      <c r="G7183" s="98"/>
    </row>
    <row r="7184" spans="1:7" s="97" customFormat="1" x14ac:dyDescent="0.2">
      <c r="A7184" s="96"/>
      <c r="B7184" s="96"/>
      <c r="E7184" s="98"/>
      <c r="G7184" s="98"/>
    </row>
    <row r="7185" spans="1:7" s="97" customFormat="1" x14ac:dyDescent="0.2">
      <c r="A7185" s="96"/>
      <c r="B7185" s="96"/>
      <c r="E7185" s="98"/>
      <c r="G7185" s="98"/>
    </row>
    <row r="7186" spans="1:7" s="97" customFormat="1" x14ac:dyDescent="0.2">
      <c r="A7186" s="96"/>
      <c r="B7186" s="96"/>
      <c r="E7186" s="98"/>
      <c r="G7186" s="98"/>
    </row>
    <row r="7187" spans="1:7" s="97" customFormat="1" x14ac:dyDescent="0.2">
      <c r="A7187" s="96"/>
      <c r="B7187" s="96"/>
      <c r="E7187" s="98"/>
      <c r="G7187" s="98"/>
    </row>
    <row r="7188" spans="1:7" s="97" customFormat="1" x14ac:dyDescent="0.2">
      <c r="A7188" s="96"/>
      <c r="B7188" s="96"/>
      <c r="E7188" s="98"/>
      <c r="G7188" s="98"/>
    </row>
    <row r="7189" spans="1:7" s="97" customFormat="1" x14ac:dyDescent="0.2">
      <c r="A7189" s="96"/>
      <c r="B7189" s="96"/>
      <c r="E7189" s="98"/>
      <c r="G7189" s="98"/>
    </row>
    <row r="7190" spans="1:7" s="97" customFormat="1" x14ac:dyDescent="0.2">
      <c r="A7190" s="96"/>
      <c r="B7190" s="96"/>
      <c r="E7190" s="98"/>
      <c r="G7190" s="98"/>
    </row>
    <row r="7191" spans="1:7" s="97" customFormat="1" x14ac:dyDescent="0.2">
      <c r="A7191" s="96"/>
      <c r="B7191" s="96"/>
      <c r="E7191" s="98"/>
      <c r="G7191" s="98"/>
    </row>
    <row r="7192" spans="1:7" s="97" customFormat="1" x14ac:dyDescent="0.2">
      <c r="A7192" s="96"/>
      <c r="B7192" s="96"/>
      <c r="E7192" s="98"/>
      <c r="G7192" s="98"/>
    </row>
    <row r="7193" spans="1:7" s="97" customFormat="1" x14ac:dyDescent="0.2">
      <c r="A7193" s="96"/>
      <c r="B7193" s="96"/>
      <c r="E7193" s="98"/>
      <c r="G7193" s="98"/>
    </row>
    <row r="7194" spans="1:7" s="97" customFormat="1" x14ac:dyDescent="0.2">
      <c r="A7194" s="96"/>
      <c r="B7194" s="96"/>
      <c r="E7194" s="98"/>
      <c r="G7194" s="98"/>
    </row>
    <row r="7195" spans="1:7" s="97" customFormat="1" x14ac:dyDescent="0.2">
      <c r="A7195" s="96"/>
      <c r="B7195" s="96"/>
      <c r="E7195" s="98"/>
      <c r="G7195" s="98"/>
    </row>
    <row r="7196" spans="1:7" s="97" customFormat="1" x14ac:dyDescent="0.2">
      <c r="A7196" s="96"/>
      <c r="B7196" s="96"/>
      <c r="E7196" s="98"/>
      <c r="G7196" s="98"/>
    </row>
    <row r="7197" spans="1:7" s="97" customFormat="1" x14ac:dyDescent="0.2">
      <c r="A7197" s="96"/>
      <c r="B7197" s="96"/>
      <c r="E7197" s="98"/>
      <c r="G7197" s="98"/>
    </row>
    <row r="7198" spans="1:7" s="97" customFormat="1" x14ac:dyDescent="0.2">
      <c r="A7198" s="96"/>
      <c r="B7198" s="96"/>
      <c r="E7198" s="98"/>
      <c r="G7198" s="98"/>
    </row>
    <row r="7199" spans="1:7" s="97" customFormat="1" x14ac:dyDescent="0.2">
      <c r="A7199" s="96"/>
      <c r="B7199" s="96"/>
      <c r="E7199" s="98"/>
      <c r="G7199" s="98"/>
    </row>
    <row r="7200" spans="1:7" s="97" customFormat="1" x14ac:dyDescent="0.2">
      <c r="A7200" s="96"/>
      <c r="B7200" s="96"/>
      <c r="E7200" s="98"/>
      <c r="G7200" s="98"/>
    </row>
    <row r="7201" spans="1:7" s="97" customFormat="1" x14ac:dyDescent="0.2">
      <c r="A7201" s="96"/>
      <c r="B7201" s="96"/>
      <c r="E7201" s="98"/>
      <c r="G7201" s="98"/>
    </row>
    <row r="7202" spans="1:7" s="97" customFormat="1" x14ac:dyDescent="0.2">
      <c r="A7202" s="96"/>
      <c r="B7202" s="96"/>
      <c r="E7202" s="98"/>
      <c r="G7202" s="98"/>
    </row>
    <row r="7203" spans="1:7" s="97" customFormat="1" x14ac:dyDescent="0.2">
      <c r="A7203" s="96"/>
      <c r="B7203" s="96"/>
      <c r="E7203" s="98"/>
      <c r="G7203" s="98"/>
    </row>
    <row r="7204" spans="1:7" s="97" customFormat="1" x14ac:dyDescent="0.2">
      <c r="A7204" s="96"/>
      <c r="B7204" s="96"/>
      <c r="E7204" s="98"/>
      <c r="G7204" s="98"/>
    </row>
    <row r="7205" spans="1:7" s="97" customFormat="1" x14ac:dyDescent="0.2">
      <c r="A7205" s="96"/>
      <c r="B7205" s="96"/>
      <c r="E7205" s="98"/>
      <c r="G7205" s="98"/>
    </row>
    <row r="7206" spans="1:7" s="97" customFormat="1" x14ac:dyDescent="0.2">
      <c r="A7206" s="96"/>
      <c r="B7206" s="96"/>
      <c r="E7206" s="98"/>
      <c r="G7206" s="98"/>
    </row>
    <row r="7207" spans="1:7" s="97" customFormat="1" x14ac:dyDescent="0.2">
      <c r="A7207" s="96"/>
      <c r="B7207" s="96"/>
      <c r="E7207" s="98"/>
      <c r="G7207" s="98"/>
    </row>
    <row r="7208" spans="1:7" s="97" customFormat="1" x14ac:dyDescent="0.2">
      <c r="A7208" s="96"/>
      <c r="B7208" s="96"/>
      <c r="E7208" s="98"/>
      <c r="G7208" s="98"/>
    </row>
    <row r="7209" spans="1:7" s="97" customFormat="1" x14ac:dyDescent="0.2">
      <c r="A7209" s="96"/>
      <c r="B7209" s="96"/>
      <c r="E7209" s="98"/>
      <c r="G7209" s="98"/>
    </row>
    <row r="7210" spans="1:7" s="97" customFormat="1" x14ac:dyDescent="0.2">
      <c r="A7210" s="96"/>
      <c r="B7210" s="96"/>
      <c r="E7210" s="98"/>
      <c r="G7210" s="98"/>
    </row>
    <row r="7211" spans="1:7" s="97" customFormat="1" x14ac:dyDescent="0.2">
      <c r="A7211" s="96"/>
      <c r="B7211" s="96"/>
      <c r="E7211" s="98"/>
      <c r="G7211" s="98"/>
    </row>
    <row r="7212" spans="1:7" s="97" customFormat="1" x14ac:dyDescent="0.2">
      <c r="A7212" s="96"/>
      <c r="B7212" s="96"/>
      <c r="E7212" s="98"/>
      <c r="G7212" s="98"/>
    </row>
    <row r="7213" spans="1:7" s="97" customFormat="1" x14ac:dyDescent="0.2">
      <c r="A7213" s="96"/>
      <c r="B7213" s="96"/>
      <c r="E7213" s="98"/>
      <c r="G7213" s="98"/>
    </row>
    <row r="7214" spans="1:7" s="97" customFormat="1" x14ac:dyDescent="0.2">
      <c r="A7214" s="96"/>
      <c r="B7214" s="96"/>
      <c r="E7214" s="98"/>
      <c r="G7214" s="98"/>
    </row>
    <row r="7215" spans="1:7" s="97" customFormat="1" x14ac:dyDescent="0.2">
      <c r="A7215" s="96"/>
      <c r="B7215" s="96"/>
      <c r="E7215" s="98"/>
      <c r="G7215" s="98"/>
    </row>
    <row r="7216" spans="1:7" s="97" customFormat="1" x14ac:dyDescent="0.2">
      <c r="A7216" s="96"/>
      <c r="B7216" s="96"/>
      <c r="E7216" s="98"/>
      <c r="G7216" s="98"/>
    </row>
    <row r="7217" spans="1:7" s="97" customFormat="1" x14ac:dyDescent="0.2">
      <c r="A7217" s="96"/>
      <c r="B7217" s="96"/>
      <c r="E7217" s="98"/>
      <c r="G7217" s="98"/>
    </row>
    <row r="7218" spans="1:7" s="97" customFormat="1" x14ac:dyDescent="0.2">
      <c r="A7218" s="96"/>
      <c r="B7218" s="96"/>
      <c r="E7218" s="98"/>
      <c r="G7218" s="98"/>
    </row>
    <row r="7219" spans="1:7" s="97" customFormat="1" x14ac:dyDescent="0.2">
      <c r="A7219" s="96"/>
      <c r="B7219" s="96"/>
      <c r="E7219" s="98"/>
      <c r="G7219" s="98"/>
    </row>
    <row r="7220" spans="1:7" s="97" customFormat="1" x14ac:dyDescent="0.2">
      <c r="A7220" s="96"/>
      <c r="B7220" s="96"/>
      <c r="E7220" s="98"/>
      <c r="G7220" s="98"/>
    </row>
    <row r="7221" spans="1:7" s="97" customFormat="1" x14ac:dyDescent="0.2">
      <c r="A7221" s="96"/>
      <c r="B7221" s="96"/>
      <c r="E7221" s="98"/>
      <c r="G7221" s="98"/>
    </row>
    <row r="7222" spans="1:7" s="97" customFormat="1" x14ac:dyDescent="0.2">
      <c r="A7222" s="96"/>
      <c r="B7222" s="96"/>
      <c r="E7222" s="98"/>
      <c r="G7222" s="98"/>
    </row>
    <row r="7223" spans="1:7" s="97" customFormat="1" x14ac:dyDescent="0.2">
      <c r="A7223" s="96"/>
      <c r="B7223" s="96"/>
      <c r="E7223" s="98"/>
      <c r="G7223" s="98"/>
    </row>
    <row r="7224" spans="1:7" s="97" customFormat="1" x14ac:dyDescent="0.2">
      <c r="A7224" s="96"/>
      <c r="B7224" s="96"/>
      <c r="E7224" s="98"/>
      <c r="G7224" s="98"/>
    </row>
    <row r="7225" spans="1:7" s="97" customFormat="1" x14ac:dyDescent="0.2">
      <c r="A7225" s="96"/>
      <c r="B7225" s="96"/>
      <c r="E7225" s="98"/>
      <c r="G7225" s="98"/>
    </row>
    <row r="7226" spans="1:7" s="97" customFormat="1" x14ac:dyDescent="0.2">
      <c r="A7226" s="96"/>
      <c r="B7226" s="96"/>
      <c r="E7226" s="98"/>
      <c r="G7226" s="98"/>
    </row>
    <row r="7227" spans="1:7" s="97" customFormat="1" x14ac:dyDescent="0.2">
      <c r="A7227" s="96"/>
      <c r="B7227" s="96"/>
      <c r="E7227" s="98"/>
      <c r="G7227" s="98"/>
    </row>
    <row r="7228" spans="1:7" s="97" customFormat="1" x14ac:dyDescent="0.2">
      <c r="A7228" s="96"/>
      <c r="B7228" s="96"/>
      <c r="E7228" s="98"/>
      <c r="G7228" s="98"/>
    </row>
    <row r="7229" spans="1:7" s="97" customFormat="1" x14ac:dyDescent="0.2">
      <c r="A7229" s="96"/>
      <c r="B7229" s="96"/>
      <c r="E7229" s="98"/>
      <c r="G7229" s="98"/>
    </row>
    <row r="7230" spans="1:7" s="97" customFormat="1" x14ac:dyDescent="0.2">
      <c r="A7230" s="96"/>
      <c r="B7230" s="96"/>
      <c r="E7230" s="98"/>
      <c r="G7230" s="98"/>
    </row>
    <row r="7231" spans="1:7" s="97" customFormat="1" x14ac:dyDescent="0.2">
      <c r="A7231" s="96"/>
      <c r="B7231" s="96"/>
      <c r="E7231" s="98"/>
      <c r="G7231" s="98"/>
    </row>
    <row r="7232" spans="1:7" s="97" customFormat="1" x14ac:dyDescent="0.2">
      <c r="A7232" s="96"/>
      <c r="B7232" s="96"/>
      <c r="E7232" s="98"/>
      <c r="G7232" s="98"/>
    </row>
    <row r="7233" spans="1:7" s="97" customFormat="1" x14ac:dyDescent="0.2">
      <c r="A7233" s="96"/>
      <c r="B7233" s="96"/>
      <c r="E7233" s="98"/>
      <c r="G7233" s="98"/>
    </row>
    <row r="7234" spans="1:7" s="97" customFormat="1" x14ac:dyDescent="0.2">
      <c r="A7234" s="96"/>
      <c r="B7234" s="96"/>
      <c r="E7234" s="98"/>
      <c r="G7234" s="98"/>
    </row>
    <row r="7235" spans="1:7" s="97" customFormat="1" x14ac:dyDescent="0.2">
      <c r="A7235" s="96"/>
      <c r="B7235" s="96"/>
      <c r="E7235" s="98"/>
      <c r="G7235" s="98"/>
    </row>
    <row r="7236" spans="1:7" s="97" customFormat="1" x14ac:dyDescent="0.2">
      <c r="A7236" s="96"/>
      <c r="B7236" s="96"/>
      <c r="E7236" s="98"/>
      <c r="G7236" s="98"/>
    </row>
    <row r="7237" spans="1:7" s="97" customFormat="1" x14ac:dyDescent="0.2">
      <c r="A7237" s="96"/>
      <c r="B7237" s="96"/>
      <c r="E7237" s="98"/>
      <c r="G7237" s="98"/>
    </row>
    <row r="7238" spans="1:7" s="97" customFormat="1" x14ac:dyDescent="0.2">
      <c r="A7238" s="96"/>
      <c r="B7238" s="96"/>
      <c r="E7238" s="98"/>
      <c r="G7238" s="98"/>
    </row>
    <row r="7239" spans="1:7" s="97" customFormat="1" x14ac:dyDescent="0.2">
      <c r="A7239" s="96"/>
      <c r="B7239" s="96"/>
      <c r="E7239" s="98"/>
      <c r="G7239" s="98"/>
    </row>
    <row r="7240" spans="1:7" s="97" customFormat="1" x14ac:dyDescent="0.2">
      <c r="A7240" s="96"/>
      <c r="B7240" s="96"/>
      <c r="E7240" s="98"/>
      <c r="G7240" s="98"/>
    </row>
    <row r="7241" spans="1:7" s="97" customFormat="1" x14ac:dyDescent="0.2">
      <c r="A7241" s="96"/>
      <c r="B7241" s="96"/>
      <c r="E7241" s="98"/>
      <c r="G7241" s="98"/>
    </row>
    <row r="7242" spans="1:7" s="97" customFormat="1" x14ac:dyDescent="0.2">
      <c r="A7242" s="96"/>
      <c r="B7242" s="96"/>
      <c r="E7242" s="98"/>
      <c r="G7242" s="98"/>
    </row>
    <row r="7243" spans="1:7" s="97" customFormat="1" x14ac:dyDescent="0.2">
      <c r="A7243" s="96"/>
      <c r="B7243" s="96"/>
      <c r="E7243" s="98"/>
      <c r="G7243" s="98"/>
    </row>
    <row r="7244" spans="1:7" s="97" customFormat="1" x14ac:dyDescent="0.2">
      <c r="A7244" s="96"/>
      <c r="B7244" s="96"/>
      <c r="E7244" s="98"/>
      <c r="G7244" s="98"/>
    </row>
    <row r="7245" spans="1:7" s="97" customFormat="1" x14ac:dyDescent="0.2">
      <c r="A7245" s="96"/>
      <c r="B7245" s="96"/>
      <c r="E7245" s="98"/>
      <c r="G7245" s="98"/>
    </row>
    <row r="7246" spans="1:7" s="97" customFormat="1" x14ac:dyDescent="0.2">
      <c r="A7246" s="96"/>
      <c r="B7246" s="96"/>
      <c r="E7246" s="98"/>
      <c r="G7246" s="98"/>
    </row>
    <row r="7247" spans="1:7" s="97" customFormat="1" x14ac:dyDescent="0.2">
      <c r="A7247" s="96"/>
      <c r="B7247" s="96"/>
      <c r="E7247" s="98"/>
      <c r="G7247" s="98"/>
    </row>
    <row r="7248" spans="1:7" s="97" customFormat="1" x14ac:dyDescent="0.2">
      <c r="A7248" s="96"/>
      <c r="B7248" s="96"/>
      <c r="E7248" s="98"/>
      <c r="G7248" s="98"/>
    </row>
    <row r="7249" spans="1:7" s="97" customFormat="1" x14ac:dyDescent="0.2">
      <c r="A7249" s="96"/>
      <c r="B7249" s="96"/>
      <c r="E7249" s="98"/>
      <c r="G7249" s="98"/>
    </row>
    <row r="7250" spans="1:7" s="97" customFormat="1" x14ac:dyDescent="0.2">
      <c r="A7250" s="96"/>
      <c r="B7250" s="96"/>
      <c r="E7250" s="98"/>
      <c r="G7250" s="98"/>
    </row>
    <row r="7251" spans="1:7" s="97" customFormat="1" x14ac:dyDescent="0.2">
      <c r="A7251" s="96"/>
      <c r="B7251" s="96"/>
      <c r="E7251" s="98"/>
      <c r="G7251" s="98"/>
    </row>
    <row r="7252" spans="1:7" s="97" customFormat="1" x14ac:dyDescent="0.2">
      <c r="A7252" s="96"/>
      <c r="B7252" s="96"/>
      <c r="E7252" s="98"/>
      <c r="G7252" s="98"/>
    </row>
    <row r="7253" spans="1:7" s="97" customFormat="1" x14ac:dyDescent="0.2">
      <c r="A7253" s="96"/>
      <c r="B7253" s="96"/>
      <c r="E7253" s="98"/>
      <c r="G7253" s="98"/>
    </row>
    <row r="7254" spans="1:7" s="97" customFormat="1" x14ac:dyDescent="0.2">
      <c r="A7254" s="96"/>
      <c r="B7254" s="96"/>
      <c r="E7254" s="98"/>
      <c r="G7254" s="98"/>
    </row>
    <row r="7255" spans="1:7" s="97" customFormat="1" x14ac:dyDescent="0.2">
      <c r="A7255" s="96"/>
      <c r="B7255" s="96"/>
      <c r="E7255" s="98"/>
      <c r="G7255" s="98"/>
    </row>
    <row r="7256" spans="1:7" s="97" customFormat="1" x14ac:dyDescent="0.2">
      <c r="A7256" s="96"/>
      <c r="B7256" s="96"/>
      <c r="E7256" s="98"/>
      <c r="G7256" s="98"/>
    </row>
    <row r="7257" spans="1:7" s="97" customFormat="1" x14ac:dyDescent="0.2">
      <c r="A7257" s="96"/>
      <c r="B7257" s="96"/>
      <c r="E7257" s="98"/>
      <c r="G7257" s="98"/>
    </row>
    <row r="7258" spans="1:7" s="97" customFormat="1" x14ac:dyDescent="0.2">
      <c r="A7258" s="96"/>
      <c r="B7258" s="96"/>
      <c r="E7258" s="98"/>
      <c r="G7258" s="98"/>
    </row>
    <row r="7259" spans="1:7" s="97" customFormat="1" x14ac:dyDescent="0.2">
      <c r="A7259" s="96"/>
      <c r="B7259" s="96"/>
      <c r="E7259" s="98"/>
      <c r="G7259" s="98"/>
    </row>
    <row r="7260" spans="1:7" s="97" customFormat="1" x14ac:dyDescent="0.2">
      <c r="A7260" s="96"/>
      <c r="B7260" s="96"/>
      <c r="E7260" s="98"/>
      <c r="G7260" s="98"/>
    </row>
    <row r="7261" spans="1:7" s="97" customFormat="1" x14ac:dyDescent="0.2">
      <c r="A7261" s="96"/>
      <c r="B7261" s="96"/>
      <c r="E7261" s="98"/>
      <c r="G7261" s="98"/>
    </row>
    <row r="7262" spans="1:7" s="97" customFormat="1" x14ac:dyDescent="0.2">
      <c r="A7262" s="96"/>
      <c r="B7262" s="96"/>
      <c r="E7262" s="98"/>
      <c r="G7262" s="98"/>
    </row>
    <row r="7263" spans="1:7" s="97" customFormat="1" x14ac:dyDescent="0.2">
      <c r="A7263" s="96"/>
      <c r="B7263" s="96"/>
      <c r="E7263" s="98"/>
      <c r="G7263" s="98"/>
    </row>
    <row r="7264" spans="1:7" s="97" customFormat="1" x14ac:dyDescent="0.2">
      <c r="A7264" s="96"/>
      <c r="B7264" s="96"/>
      <c r="E7264" s="98"/>
      <c r="G7264" s="98"/>
    </row>
    <row r="7265" spans="1:7" s="97" customFormat="1" x14ac:dyDescent="0.2">
      <c r="A7265" s="96"/>
      <c r="B7265" s="96"/>
      <c r="E7265" s="98"/>
      <c r="G7265" s="98"/>
    </row>
    <row r="7266" spans="1:7" s="97" customFormat="1" x14ac:dyDescent="0.2">
      <c r="A7266" s="96"/>
      <c r="B7266" s="96"/>
      <c r="E7266" s="98"/>
      <c r="G7266" s="98"/>
    </row>
    <row r="7267" spans="1:7" s="97" customFormat="1" x14ac:dyDescent="0.2">
      <c r="A7267" s="96"/>
      <c r="B7267" s="96"/>
      <c r="E7267" s="98"/>
      <c r="G7267" s="98"/>
    </row>
    <row r="7268" spans="1:7" s="97" customFormat="1" x14ac:dyDescent="0.2">
      <c r="A7268" s="96"/>
      <c r="B7268" s="96"/>
      <c r="E7268" s="98"/>
      <c r="G7268" s="98"/>
    </row>
    <row r="7269" spans="1:7" s="97" customFormat="1" x14ac:dyDescent="0.2">
      <c r="A7269" s="96"/>
      <c r="B7269" s="96"/>
      <c r="E7269" s="98"/>
      <c r="G7269" s="98"/>
    </row>
    <row r="7270" spans="1:7" s="97" customFormat="1" x14ac:dyDescent="0.2">
      <c r="A7270" s="96"/>
      <c r="B7270" s="96"/>
      <c r="E7270" s="98"/>
      <c r="G7270" s="98"/>
    </row>
    <row r="7271" spans="1:7" s="97" customFormat="1" x14ac:dyDescent="0.2">
      <c r="A7271" s="96"/>
      <c r="B7271" s="96"/>
      <c r="E7271" s="98"/>
      <c r="G7271" s="98"/>
    </row>
    <row r="7272" spans="1:7" s="97" customFormat="1" x14ac:dyDescent="0.2">
      <c r="A7272" s="96"/>
      <c r="B7272" s="96"/>
      <c r="E7272" s="98"/>
      <c r="G7272" s="98"/>
    </row>
    <row r="7273" spans="1:7" s="97" customFormat="1" x14ac:dyDescent="0.2">
      <c r="A7273" s="96"/>
      <c r="B7273" s="96"/>
      <c r="E7273" s="98"/>
      <c r="G7273" s="98"/>
    </row>
    <row r="7274" spans="1:7" s="97" customFormat="1" x14ac:dyDescent="0.2">
      <c r="A7274" s="96"/>
      <c r="B7274" s="96"/>
      <c r="E7274" s="98"/>
      <c r="G7274" s="98"/>
    </row>
    <row r="7275" spans="1:7" s="97" customFormat="1" x14ac:dyDescent="0.2">
      <c r="A7275" s="96"/>
      <c r="B7275" s="96"/>
      <c r="E7275" s="98"/>
      <c r="G7275" s="98"/>
    </row>
    <row r="7276" spans="1:7" s="97" customFormat="1" x14ac:dyDescent="0.2">
      <c r="A7276" s="96"/>
      <c r="B7276" s="96"/>
      <c r="E7276" s="98"/>
      <c r="G7276" s="98"/>
    </row>
    <row r="7277" spans="1:7" s="97" customFormat="1" x14ac:dyDescent="0.2">
      <c r="A7277" s="96"/>
      <c r="B7277" s="96"/>
      <c r="E7277" s="98"/>
      <c r="G7277" s="98"/>
    </row>
    <row r="7278" spans="1:7" s="97" customFormat="1" x14ac:dyDescent="0.2">
      <c r="A7278" s="96"/>
      <c r="B7278" s="96"/>
      <c r="E7278" s="98"/>
      <c r="G7278" s="98"/>
    </row>
    <row r="7279" spans="1:7" s="97" customFormat="1" x14ac:dyDescent="0.2">
      <c r="A7279" s="96"/>
      <c r="B7279" s="96"/>
      <c r="E7279" s="98"/>
      <c r="G7279" s="98"/>
    </row>
    <row r="7280" spans="1:7" s="97" customFormat="1" x14ac:dyDescent="0.2">
      <c r="A7280" s="96"/>
      <c r="B7280" s="96"/>
      <c r="E7280" s="98"/>
      <c r="G7280" s="98"/>
    </row>
    <row r="7281" spans="1:7" s="97" customFormat="1" x14ac:dyDescent="0.2">
      <c r="A7281" s="96"/>
      <c r="B7281" s="96"/>
      <c r="E7281" s="98"/>
      <c r="G7281" s="98"/>
    </row>
    <row r="7282" spans="1:7" s="97" customFormat="1" x14ac:dyDescent="0.2">
      <c r="A7282" s="96"/>
      <c r="B7282" s="96"/>
      <c r="E7282" s="98"/>
      <c r="G7282" s="98"/>
    </row>
    <row r="7283" spans="1:7" s="97" customFormat="1" x14ac:dyDescent="0.2">
      <c r="A7283" s="96"/>
      <c r="B7283" s="96"/>
      <c r="E7283" s="98"/>
      <c r="G7283" s="98"/>
    </row>
    <row r="7284" spans="1:7" s="97" customFormat="1" x14ac:dyDescent="0.2">
      <c r="A7284" s="96"/>
      <c r="B7284" s="96"/>
      <c r="E7284" s="98"/>
      <c r="G7284" s="98"/>
    </row>
    <row r="7285" spans="1:7" s="97" customFormat="1" x14ac:dyDescent="0.2">
      <c r="A7285" s="96"/>
      <c r="B7285" s="96"/>
      <c r="E7285" s="98"/>
      <c r="G7285" s="98"/>
    </row>
    <row r="7286" spans="1:7" s="97" customFormat="1" x14ac:dyDescent="0.2">
      <c r="A7286" s="96"/>
      <c r="B7286" s="96"/>
      <c r="E7286" s="98"/>
      <c r="G7286" s="98"/>
    </row>
    <row r="7287" spans="1:7" s="97" customFormat="1" x14ac:dyDescent="0.2">
      <c r="A7287" s="96"/>
      <c r="B7287" s="96"/>
      <c r="E7287" s="98"/>
      <c r="G7287" s="98"/>
    </row>
    <row r="7288" spans="1:7" s="97" customFormat="1" x14ac:dyDescent="0.2">
      <c r="A7288" s="96"/>
      <c r="B7288" s="96"/>
      <c r="E7288" s="98"/>
      <c r="G7288" s="98"/>
    </row>
    <row r="7289" spans="1:7" s="97" customFormat="1" x14ac:dyDescent="0.2">
      <c r="A7289" s="96"/>
      <c r="B7289" s="96"/>
      <c r="E7289" s="98"/>
      <c r="G7289" s="98"/>
    </row>
    <row r="7290" spans="1:7" s="97" customFormat="1" x14ac:dyDescent="0.2">
      <c r="A7290" s="96"/>
      <c r="B7290" s="96"/>
      <c r="E7290" s="98"/>
      <c r="G7290" s="98"/>
    </row>
    <row r="7291" spans="1:7" s="97" customFormat="1" x14ac:dyDescent="0.2">
      <c r="A7291" s="96"/>
      <c r="B7291" s="96"/>
      <c r="E7291" s="98"/>
      <c r="G7291" s="98"/>
    </row>
    <row r="7292" spans="1:7" s="97" customFormat="1" x14ac:dyDescent="0.2">
      <c r="A7292" s="96"/>
      <c r="B7292" s="96"/>
      <c r="E7292" s="98"/>
      <c r="G7292" s="98"/>
    </row>
    <row r="7293" spans="1:7" s="97" customFormat="1" x14ac:dyDescent="0.2">
      <c r="A7293" s="96"/>
      <c r="B7293" s="96"/>
      <c r="E7293" s="98"/>
      <c r="G7293" s="98"/>
    </row>
    <row r="7294" spans="1:7" s="97" customFormat="1" x14ac:dyDescent="0.2">
      <c r="A7294" s="96"/>
      <c r="B7294" s="96"/>
      <c r="E7294" s="98"/>
      <c r="G7294" s="98"/>
    </row>
    <row r="7295" spans="1:7" s="97" customFormat="1" x14ac:dyDescent="0.2">
      <c r="A7295" s="96"/>
      <c r="B7295" s="96"/>
      <c r="E7295" s="98"/>
      <c r="G7295" s="98"/>
    </row>
    <row r="7296" spans="1:7" s="97" customFormat="1" x14ac:dyDescent="0.2">
      <c r="A7296" s="96"/>
      <c r="B7296" s="96"/>
      <c r="E7296" s="98"/>
      <c r="G7296" s="98"/>
    </row>
    <row r="7297" spans="1:7" s="97" customFormat="1" x14ac:dyDescent="0.2">
      <c r="A7297" s="96"/>
      <c r="B7297" s="96"/>
      <c r="E7297" s="98"/>
      <c r="G7297" s="98"/>
    </row>
    <row r="7298" spans="1:7" s="97" customFormat="1" x14ac:dyDescent="0.2">
      <c r="A7298" s="96"/>
      <c r="B7298" s="96"/>
      <c r="E7298" s="98"/>
      <c r="G7298" s="98"/>
    </row>
    <row r="7299" spans="1:7" s="97" customFormat="1" x14ac:dyDescent="0.2">
      <c r="A7299" s="96"/>
      <c r="B7299" s="96"/>
      <c r="E7299" s="98"/>
      <c r="G7299" s="98"/>
    </row>
    <row r="7300" spans="1:7" s="97" customFormat="1" x14ac:dyDescent="0.2">
      <c r="A7300" s="96"/>
      <c r="B7300" s="96"/>
      <c r="E7300" s="98"/>
      <c r="G7300" s="98"/>
    </row>
    <row r="7301" spans="1:7" s="97" customFormat="1" x14ac:dyDescent="0.2">
      <c r="A7301" s="96"/>
      <c r="B7301" s="96"/>
      <c r="E7301" s="98"/>
      <c r="G7301" s="98"/>
    </row>
    <row r="7302" spans="1:7" s="97" customFormat="1" x14ac:dyDescent="0.2">
      <c r="A7302" s="96"/>
      <c r="B7302" s="96"/>
      <c r="E7302" s="98"/>
      <c r="G7302" s="98"/>
    </row>
    <row r="7303" spans="1:7" s="97" customFormat="1" x14ac:dyDescent="0.2">
      <c r="A7303" s="96"/>
      <c r="B7303" s="96"/>
      <c r="E7303" s="98"/>
      <c r="G7303" s="98"/>
    </row>
    <row r="7304" spans="1:7" s="97" customFormat="1" x14ac:dyDescent="0.2">
      <c r="A7304" s="96"/>
      <c r="B7304" s="96"/>
      <c r="E7304" s="98"/>
      <c r="G7304" s="98"/>
    </row>
    <row r="7305" spans="1:7" s="97" customFormat="1" x14ac:dyDescent="0.2">
      <c r="A7305" s="96"/>
      <c r="B7305" s="96"/>
      <c r="E7305" s="98"/>
      <c r="G7305" s="98"/>
    </row>
    <row r="7306" spans="1:7" s="97" customFormat="1" x14ac:dyDescent="0.2">
      <c r="A7306" s="96"/>
      <c r="B7306" s="96"/>
      <c r="E7306" s="98"/>
      <c r="G7306" s="98"/>
    </row>
    <row r="7307" spans="1:7" s="97" customFormat="1" x14ac:dyDescent="0.2">
      <c r="A7307" s="96"/>
      <c r="B7307" s="96"/>
      <c r="E7307" s="98"/>
      <c r="G7307" s="98"/>
    </row>
    <row r="7308" spans="1:7" s="97" customFormat="1" x14ac:dyDescent="0.2">
      <c r="A7308" s="96"/>
      <c r="B7308" s="96"/>
      <c r="E7308" s="98"/>
      <c r="G7308" s="98"/>
    </row>
    <row r="7309" spans="1:7" s="97" customFormat="1" x14ac:dyDescent="0.2">
      <c r="A7309" s="96"/>
      <c r="B7309" s="96"/>
      <c r="E7309" s="98"/>
      <c r="G7309" s="98"/>
    </row>
    <row r="7310" spans="1:7" s="97" customFormat="1" x14ac:dyDescent="0.2">
      <c r="A7310" s="96"/>
      <c r="B7310" s="96"/>
      <c r="E7310" s="98"/>
      <c r="G7310" s="98"/>
    </row>
    <row r="7311" spans="1:7" s="97" customFormat="1" x14ac:dyDescent="0.2">
      <c r="A7311" s="96"/>
      <c r="B7311" s="96"/>
      <c r="E7311" s="98"/>
      <c r="G7311" s="98"/>
    </row>
    <row r="7312" spans="1:7" s="97" customFormat="1" x14ac:dyDescent="0.2">
      <c r="A7312" s="96"/>
      <c r="B7312" s="96"/>
      <c r="E7312" s="98"/>
      <c r="G7312" s="98"/>
    </row>
    <row r="7313" spans="1:7" s="97" customFormat="1" x14ac:dyDescent="0.2">
      <c r="A7313" s="96"/>
      <c r="B7313" s="96"/>
      <c r="E7313" s="98"/>
      <c r="G7313" s="98"/>
    </row>
    <row r="7314" spans="1:7" s="97" customFormat="1" x14ac:dyDescent="0.2">
      <c r="A7314" s="96"/>
      <c r="B7314" s="96"/>
      <c r="E7314" s="98"/>
      <c r="G7314" s="98"/>
    </row>
    <row r="7315" spans="1:7" s="97" customFormat="1" x14ac:dyDescent="0.2">
      <c r="A7315" s="96"/>
      <c r="B7315" s="96"/>
      <c r="E7315" s="98"/>
      <c r="G7315" s="98"/>
    </row>
    <row r="7316" spans="1:7" s="97" customFormat="1" x14ac:dyDescent="0.2">
      <c r="A7316" s="96"/>
      <c r="B7316" s="96"/>
      <c r="E7316" s="98"/>
      <c r="G7316" s="98"/>
    </row>
    <row r="7317" spans="1:7" s="97" customFormat="1" x14ac:dyDescent="0.2">
      <c r="A7317" s="96"/>
      <c r="B7317" s="96"/>
      <c r="E7317" s="98"/>
      <c r="G7317" s="98"/>
    </row>
    <row r="7318" spans="1:7" s="97" customFormat="1" x14ac:dyDescent="0.2">
      <c r="A7318" s="96"/>
      <c r="B7318" s="96"/>
      <c r="E7318" s="98"/>
      <c r="G7318" s="98"/>
    </row>
    <row r="7319" spans="1:7" s="97" customFormat="1" x14ac:dyDescent="0.2">
      <c r="A7319" s="96"/>
      <c r="B7319" s="96"/>
      <c r="E7319" s="98"/>
      <c r="G7319" s="98"/>
    </row>
    <row r="7320" spans="1:7" s="97" customFormat="1" x14ac:dyDescent="0.2">
      <c r="A7320" s="96"/>
      <c r="B7320" s="96"/>
      <c r="E7320" s="98"/>
      <c r="G7320" s="98"/>
    </row>
    <row r="7321" spans="1:7" s="97" customFormat="1" x14ac:dyDescent="0.2">
      <c r="A7321" s="96"/>
      <c r="B7321" s="96"/>
      <c r="E7321" s="98"/>
      <c r="G7321" s="98"/>
    </row>
    <row r="7322" spans="1:7" s="97" customFormat="1" x14ac:dyDescent="0.2">
      <c r="A7322" s="96"/>
      <c r="B7322" s="96"/>
      <c r="E7322" s="98"/>
      <c r="G7322" s="98"/>
    </row>
    <row r="7323" spans="1:7" s="97" customFormat="1" x14ac:dyDescent="0.2">
      <c r="A7323" s="96"/>
      <c r="B7323" s="96"/>
      <c r="E7323" s="98"/>
      <c r="G7323" s="98"/>
    </row>
    <row r="7324" spans="1:7" s="97" customFormat="1" x14ac:dyDescent="0.2">
      <c r="A7324" s="96"/>
      <c r="B7324" s="96"/>
      <c r="E7324" s="98"/>
      <c r="G7324" s="98"/>
    </row>
    <row r="7325" spans="1:7" s="97" customFormat="1" x14ac:dyDescent="0.2">
      <c r="A7325" s="96"/>
      <c r="B7325" s="96"/>
      <c r="E7325" s="98"/>
      <c r="G7325" s="98"/>
    </row>
    <row r="7326" spans="1:7" s="97" customFormat="1" x14ac:dyDescent="0.2">
      <c r="A7326" s="96"/>
      <c r="B7326" s="96"/>
      <c r="E7326" s="98"/>
      <c r="G7326" s="98"/>
    </row>
    <row r="7327" spans="1:7" s="97" customFormat="1" x14ac:dyDescent="0.2">
      <c r="A7327" s="96"/>
      <c r="B7327" s="96"/>
      <c r="E7327" s="98"/>
      <c r="G7327" s="98"/>
    </row>
    <row r="7328" spans="1:7" s="97" customFormat="1" x14ac:dyDescent="0.2">
      <c r="A7328" s="96"/>
      <c r="B7328" s="96"/>
      <c r="E7328" s="98"/>
      <c r="G7328" s="98"/>
    </row>
    <row r="7329" spans="1:7" s="97" customFormat="1" x14ac:dyDescent="0.2">
      <c r="A7329" s="96"/>
      <c r="B7329" s="96"/>
      <c r="E7329" s="98"/>
      <c r="G7329" s="98"/>
    </row>
    <row r="7330" spans="1:7" s="97" customFormat="1" x14ac:dyDescent="0.2">
      <c r="A7330" s="96"/>
      <c r="B7330" s="96"/>
      <c r="E7330" s="98"/>
      <c r="G7330" s="98"/>
    </row>
    <row r="7331" spans="1:7" s="97" customFormat="1" x14ac:dyDescent="0.2">
      <c r="A7331" s="96"/>
      <c r="B7331" s="96"/>
      <c r="E7331" s="98"/>
      <c r="G7331" s="98"/>
    </row>
    <row r="7332" spans="1:7" s="97" customFormat="1" x14ac:dyDescent="0.2">
      <c r="A7332" s="96"/>
      <c r="B7332" s="96"/>
      <c r="E7332" s="98"/>
      <c r="G7332" s="98"/>
    </row>
    <row r="7333" spans="1:7" s="97" customFormat="1" x14ac:dyDescent="0.2">
      <c r="A7333" s="96"/>
      <c r="B7333" s="96"/>
      <c r="E7333" s="98"/>
      <c r="G7333" s="98"/>
    </row>
    <row r="7334" spans="1:7" s="97" customFormat="1" x14ac:dyDescent="0.2">
      <c r="A7334" s="96"/>
      <c r="B7334" s="96"/>
      <c r="E7334" s="98"/>
      <c r="G7334" s="98"/>
    </row>
    <row r="7335" spans="1:7" s="97" customFormat="1" x14ac:dyDescent="0.2">
      <c r="A7335" s="96"/>
      <c r="B7335" s="96"/>
      <c r="E7335" s="98"/>
      <c r="G7335" s="98"/>
    </row>
    <row r="7336" spans="1:7" s="97" customFormat="1" x14ac:dyDescent="0.2">
      <c r="A7336" s="96"/>
      <c r="B7336" s="96"/>
      <c r="E7336" s="98"/>
      <c r="G7336" s="98"/>
    </row>
    <row r="7337" spans="1:7" s="97" customFormat="1" x14ac:dyDescent="0.2">
      <c r="A7337" s="96"/>
      <c r="B7337" s="96"/>
      <c r="E7337" s="98"/>
      <c r="G7337" s="98"/>
    </row>
    <row r="7338" spans="1:7" s="97" customFormat="1" x14ac:dyDescent="0.2">
      <c r="A7338" s="96"/>
      <c r="B7338" s="96"/>
      <c r="E7338" s="98"/>
      <c r="G7338" s="98"/>
    </row>
    <row r="7339" spans="1:7" s="97" customFormat="1" x14ac:dyDescent="0.2">
      <c r="A7339" s="96"/>
      <c r="B7339" s="96"/>
      <c r="E7339" s="98"/>
      <c r="G7339" s="98"/>
    </row>
    <row r="7340" spans="1:7" s="97" customFormat="1" x14ac:dyDescent="0.2">
      <c r="A7340" s="96"/>
      <c r="B7340" s="96"/>
      <c r="E7340" s="98"/>
      <c r="G7340" s="98"/>
    </row>
    <row r="7341" spans="1:7" s="97" customFormat="1" x14ac:dyDescent="0.2">
      <c r="A7341" s="96"/>
      <c r="B7341" s="96"/>
      <c r="E7341" s="98"/>
      <c r="G7341" s="98"/>
    </row>
    <row r="7342" spans="1:7" s="97" customFormat="1" x14ac:dyDescent="0.2">
      <c r="A7342" s="96"/>
      <c r="B7342" s="96"/>
      <c r="E7342" s="98"/>
      <c r="G7342" s="98"/>
    </row>
    <row r="7343" spans="1:7" s="97" customFormat="1" x14ac:dyDescent="0.2">
      <c r="A7343" s="96"/>
      <c r="B7343" s="96"/>
      <c r="E7343" s="98"/>
      <c r="G7343" s="98"/>
    </row>
    <row r="7344" spans="1:7" s="97" customFormat="1" x14ac:dyDescent="0.2">
      <c r="A7344" s="96"/>
      <c r="B7344" s="96"/>
      <c r="E7344" s="98"/>
      <c r="G7344" s="98"/>
    </row>
    <row r="7345" spans="1:7" s="97" customFormat="1" x14ac:dyDescent="0.2">
      <c r="A7345" s="96"/>
      <c r="B7345" s="96"/>
      <c r="E7345" s="98"/>
      <c r="G7345" s="98"/>
    </row>
    <row r="7346" spans="1:7" s="97" customFormat="1" x14ac:dyDescent="0.2">
      <c r="A7346" s="96"/>
      <c r="B7346" s="96"/>
      <c r="E7346" s="98"/>
      <c r="G7346" s="98"/>
    </row>
    <row r="7347" spans="1:7" s="97" customFormat="1" x14ac:dyDescent="0.2">
      <c r="A7347" s="96"/>
      <c r="B7347" s="96"/>
      <c r="E7347" s="98"/>
      <c r="G7347" s="98"/>
    </row>
    <row r="7348" spans="1:7" s="97" customFormat="1" x14ac:dyDescent="0.2">
      <c r="A7348" s="96"/>
      <c r="B7348" s="96"/>
      <c r="E7348" s="98"/>
      <c r="G7348" s="98"/>
    </row>
    <row r="7349" spans="1:7" s="97" customFormat="1" x14ac:dyDescent="0.2">
      <c r="A7349" s="96"/>
      <c r="B7349" s="96"/>
      <c r="E7349" s="98"/>
      <c r="G7349" s="98"/>
    </row>
    <row r="7350" spans="1:7" s="97" customFormat="1" x14ac:dyDescent="0.2">
      <c r="A7350" s="96"/>
      <c r="B7350" s="96"/>
      <c r="E7350" s="98"/>
      <c r="G7350" s="98"/>
    </row>
    <row r="7351" spans="1:7" s="97" customFormat="1" x14ac:dyDescent="0.2">
      <c r="A7351" s="96"/>
      <c r="B7351" s="96"/>
      <c r="E7351" s="98"/>
      <c r="G7351" s="98"/>
    </row>
    <row r="7352" spans="1:7" s="97" customFormat="1" x14ac:dyDescent="0.2">
      <c r="A7352" s="96"/>
      <c r="B7352" s="96"/>
      <c r="E7352" s="98"/>
      <c r="G7352" s="98"/>
    </row>
    <row r="7353" spans="1:7" s="97" customFormat="1" x14ac:dyDescent="0.2">
      <c r="A7353" s="96"/>
      <c r="B7353" s="96"/>
      <c r="E7353" s="98"/>
      <c r="G7353" s="98"/>
    </row>
    <row r="7354" spans="1:7" s="97" customFormat="1" x14ac:dyDescent="0.2">
      <c r="A7354" s="96"/>
      <c r="B7354" s="96"/>
      <c r="E7354" s="98"/>
      <c r="G7354" s="98"/>
    </row>
    <row r="7355" spans="1:7" s="97" customFormat="1" x14ac:dyDescent="0.2">
      <c r="A7355" s="96"/>
      <c r="B7355" s="96"/>
      <c r="E7355" s="98"/>
      <c r="G7355" s="98"/>
    </row>
    <row r="7356" spans="1:7" s="97" customFormat="1" x14ac:dyDescent="0.2">
      <c r="A7356" s="96"/>
      <c r="B7356" s="96"/>
      <c r="E7356" s="98"/>
      <c r="G7356" s="98"/>
    </row>
    <row r="7357" spans="1:7" s="97" customFormat="1" x14ac:dyDescent="0.2">
      <c r="A7357" s="96"/>
      <c r="B7357" s="96"/>
      <c r="E7357" s="98"/>
      <c r="G7357" s="98"/>
    </row>
    <row r="7358" spans="1:7" s="97" customFormat="1" x14ac:dyDescent="0.2">
      <c r="A7358" s="96"/>
      <c r="B7358" s="96"/>
      <c r="E7358" s="98"/>
      <c r="G7358" s="98"/>
    </row>
    <row r="7359" spans="1:7" s="97" customFormat="1" x14ac:dyDescent="0.2">
      <c r="A7359" s="96"/>
      <c r="B7359" s="96"/>
      <c r="E7359" s="98"/>
      <c r="G7359" s="98"/>
    </row>
    <row r="7360" spans="1:7" s="97" customFormat="1" x14ac:dyDescent="0.2">
      <c r="A7360" s="96"/>
      <c r="B7360" s="96"/>
      <c r="E7360" s="98"/>
      <c r="G7360" s="98"/>
    </row>
    <row r="7361" spans="1:7" s="97" customFormat="1" x14ac:dyDescent="0.2">
      <c r="A7361" s="96"/>
      <c r="B7361" s="96"/>
      <c r="E7361" s="98"/>
      <c r="G7361" s="98"/>
    </row>
    <row r="7362" spans="1:7" s="97" customFormat="1" x14ac:dyDescent="0.2">
      <c r="A7362" s="96"/>
      <c r="B7362" s="96"/>
      <c r="E7362" s="98"/>
      <c r="G7362" s="98"/>
    </row>
    <row r="7363" spans="1:7" s="97" customFormat="1" x14ac:dyDescent="0.2">
      <c r="A7363" s="96"/>
      <c r="B7363" s="96"/>
      <c r="E7363" s="98"/>
      <c r="G7363" s="98"/>
    </row>
    <row r="7364" spans="1:7" s="97" customFormat="1" x14ac:dyDescent="0.2">
      <c r="A7364" s="96"/>
      <c r="B7364" s="96"/>
      <c r="E7364" s="98"/>
      <c r="G7364" s="98"/>
    </row>
    <row r="7365" spans="1:7" s="97" customFormat="1" x14ac:dyDescent="0.2">
      <c r="A7365" s="96"/>
      <c r="B7365" s="96"/>
      <c r="E7365" s="98"/>
      <c r="G7365" s="98"/>
    </row>
    <row r="7366" spans="1:7" s="97" customFormat="1" x14ac:dyDescent="0.2">
      <c r="A7366" s="96"/>
      <c r="B7366" s="96"/>
      <c r="E7366" s="98"/>
      <c r="G7366" s="98"/>
    </row>
    <row r="7367" spans="1:7" s="97" customFormat="1" x14ac:dyDescent="0.2">
      <c r="A7367" s="96"/>
      <c r="B7367" s="96"/>
      <c r="E7367" s="98"/>
      <c r="G7367" s="98"/>
    </row>
    <row r="7368" spans="1:7" s="97" customFormat="1" x14ac:dyDescent="0.2">
      <c r="A7368" s="96"/>
      <c r="B7368" s="96"/>
      <c r="E7368" s="98"/>
      <c r="G7368" s="98"/>
    </row>
    <row r="7369" spans="1:7" s="97" customFormat="1" x14ac:dyDescent="0.2">
      <c r="A7369" s="96"/>
      <c r="B7369" s="96"/>
      <c r="E7369" s="98"/>
      <c r="G7369" s="98"/>
    </row>
    <row r="7370" spans="1:7" s="97" customFormat="1" x14ac:dyDescent="0.2">
      <c r="A7370" s="96"/>
      <c r="B7370" s="96"/>
      <c r="E7370" s="98"/>
      <c r="G7370" s="98"/>
    </row>
    <row r="7371" spans="1:7" s="97" customFormat="1" x14ac:dyDescent="0.2">
      <c r="A7371" s="96"/>
      <c r="B7371" s="96"/>
      <c r="E7371" s="98"/>
      <c r="G7371" s="98"/>
    </row>
    <row r="7372" spans="1:7" s="97" customFormat="1" x14ac:dyDescent="0.2">
      <c r="A7372" s="96"/>
      <c r="B7372" s="96"/>
      <c r="E7372" s="98"/>
      <c r="G7372" s="98"/>
    </row>
    <row r="7373" spans="1:7" s="97" customFormat="1" x14ac:dyDescent="0.2">
      <c r="A7373" s="96"/>
      <c r="B7373" s="96"/>
      <c r="E7373" s="98"/>
      <c r="G7373" s="98"/>
    </row>
    <row r="7374" spans="1:7" s="97" customFormat="1" x14ac:dyDescent="0.2">
      <c r="A7374" s="96"/>
      <c r="B7374" s="96"/>
      <c r="E7374" s="98"/>
      <c r="G7374" s="98"/>
    </row>
    <row r="7375" spans="1:7" s="97" customFormat="1" x14ac:dyDescent="0.2">
      <c r="A7375" s="96"/>
      <c r="B7375" s="96"/>
      <c r="E7375" s="98"/>
      <c r="G7375" s="98"/>
    </row>
    <row r="7376" spans="1:7" s="97" customFormat="1" x14ac:dyDescent="0.2">
      <c r="A7376" s="96"/>
      <c r="B7376" s="96"/>
      <c r="E7376" s="98"/>
      <c r="G7376" s="98"/>
    </row>
    <row r="7377" spans="1:7" s="97" customFormat="1" x14ac:dyDescent="0.2">
      <c r="A7377" s="96"/>
      <c r="B7377" s="96"/>
      <c r="E7377" s="98"/>
      <c r="G7377" s="98"/>
    </row>
    <row r="7378" spans="1:7" s="97" customFormat="1" x14ac:dyDescent="0.2">
      <c r="A7378" s="96"/>
      <c r="B7378" s="96"/>
      <c r="E7378" s="98"/>
      <c r="G7378" s="98"/>
    </row>
    <row r="7379" spans="1:7" s="97" customFormat="1" x14ac:dyDescent="0.2">
      <c r="A7379" s="96"/>
      <c r="B7379" s="96"/>
      <c r="E7379" s="98"/>
      <c r="G7379" s="98"/>
    </row>
    <row r="7380" spans="1:7" s="97" customFormat="1" x14ac:dyDescent="0.2">
      <c r="A7380" s="96"/>
      <c r="B7380" s="96"/>
      <c r="E7380" s="98"/>
      <c r="G7380" s="98"/>
    </row>
    <row r="7381" spans="1:7" s="97" customFormat="1" x14ac:dyDescent="0.2">
      <c r="A7381" s="96"/>
      <c r="B7381" s="96"/>
      <c r="E7381" s="98"/>
      <c r="G7381" s="98"/>
    </row>
    <row r="7382" spans="1:7" s="97" customFormat="1" x14ac:dyDescent="0.2">
      <c r="A7382" s="96"/>
      <c r="B7382" s="96"/>
      <c r="E7382" s="98"/>
      <c r="G7382" s="98"/>
    </row>
    <row r="7383" spans="1:7" s="97" customFormat="1" x14ac:dyDescent="0.2">
      <c r="A7383" s="96"/>
      <c r="B7383" s="96"/>
      <c r="E7383" s="98"/>
      <c r="G7383" s="98"/>
    </row>
    <row r="7384" spans="1:7" s="97" customFormat="1" x14ac:dyDescent="0.2">
      <c r="A7384" s="96"/>
      <c r="B7384" s="96"/>
      <c r="E7384" s="98"/>
      <c r="G7384" s="98"/>
    </row>
    <row r="7385" spans="1:7" s="97" customFormat="1" x14ac:dyDescent="0.2">
      <c r="A7385" s="96"/>
      <c r="B7385" s="96"/>
      <c r="E7385" s="98"/>
      <c r="G7385" s="98"/>
    </row>
    <row r="7386" spans="1:7" s="97" customFormat="1" x14ac:dyDescent="0.2">
      <c r="A7386" s="96"/>
      <c r="B7386" s="96"/>
      <c r="E7386" s="98"/>
      <c r="G7386" s="98"/>
    </row>
    <row r="7387" spans="1:7" s="97" customFormat="1" x14ac:dyDescent="0.2">
      <c r="A7387" s="96"/>
      <c r="B7387" s="96"/>
      <c r="E7387" s="98"/>
      <c r="G7387" s="98"/>
    </row>
    <row r="7388" spans="1:7" s="97" customFormat="1" x14ac:dyDescent="0.2">
      <c r="A7388" s="96"/>
      <c r="B7388" s="96"/>
      <c r="E7388" s="98"/>
      <c r="G7388" s="98"/>
    </row>
    <row r="7389" spans="1:7" s="97" customFormat="1" x14ac:dyDescent="0.2">
      <c r="A7389" s="96"/>
      <c r="B7389" s="96"/>
      <c r="E7389" s="98"/>
      <c r="G7389" s="98"/>
    </row>
    <row r="7390" spans="1:7" s="97" customFormat="1" x14ac:dyDescent="0.2">
      <c r="A7390" s="96"/>
      <c r="B7390" s="96"/>
      <c r="E7390" s="98"/>
      <c r="G7390" s="98"/>
    </row>
    <row r="7391" spans="1:7" s="97" customFormat="1" x14ac:dyDescent="0.2">
      <c r="A7391" s="96"/>
      <c r="B7391" s="96"/>
      <c r="E7391" s="98"/>
      <c r="G7391" s="98"/>
    </row>
    <row r="7392" spans="1:7" s="97" customFormat="1" x14ac:dyDescent="0.2">
      <c r="A7392" s="96"/>
      <c r="B7392" s="96"/>
      <c r="E7392" s="98"/>
      <c r="G7392" s="98"/>
    </row>
    <row r="7393" spans="1:7" s="97" customFormat="1" x14ac:dyDescent="0.2">
      <c r="A7393" s="96"/>
      <c r="B7393" s="96"/>
      <c r="E7393" s="98"/>
      <c r="G7393" s="98"/>
    </row>
    <row r="7394" spans="1:7" s="97" customFormat="1" x14ac:dyDescent="0.2">
      <c r="A7394" s="96"/>
      <c r="B7394" s="96"/>
      <c r="E7394" s="98"/>
      <c r="G7394" s="98"/>
    </row>
    <row r="7395" spans="1:7" s="97" customFormat="1" x14ac:dyDescent="0.2">
      <c r="A7395" s="96"/>
      <c r="B7395" s="96"/>
      <c r="E7395" s="98"/>
      <c r="G7395" s="98"/>
    </row>
    <row r="7396" spans="1:7" s="97" customFormat="1" x14ac:dyDescent="0.2">
      <c r="A7396" s="96"/>
      <c r="B7396" s="96"/>
      <c r="E7396" s="98"/>
      <c r="G7396" s="98"/>
    </row>
    <row r="7397" spans="1:7" s="97" customFormat="1" x14ac:dyDescent="0.2">
      <c r="A7397" s="96"/>
      <c r="B7397" s="96"/>
      <c r="E7397" s="98"/>
      <c r="G7397" s="98"/>
    </row>
    <row r="7398" spans="1:7" s="97" customFormat="1" x14ac:dyDescent="0.2">
      <c r="A7398" s="96"/>
      <c r="B7398" s="96"/>
      <c r="E7398" s="98"/>
      <c r="G7398" s="98"/>
    </row>
    <row r="7399" spans="1:7" s="97" customFormat="1" x14ac:dyDescent="0.2">
      <c r="A7399" s="96"/>
      <c r="B7399" s="96"/>
      <c r="E7399" s="98"/>
      <c r="G7399" s="98"/>
    </row>
    <row r="7400" spans="1:7" s="97" customFormat="1" x14ac:dyDescent="0.2">
      <c r="A7400" s="96"/>
      <c r="B7400" s="96"/>
      <c r="E7400" s="98"/>
      <c r="G7400" s="98"/>
    </row>
    <row r="7401" spans="1:7" s="97" customFormat="1" x14ac:dyDescent="0.2">
      <c r="A7401" s="96"/>
      <c r="B7401" s="96"/>
      <c r="E7401" s="98"/>
      <c r="G7401" s="98"/>
    </row>
    <row r="7402" spans="1:7" s="97" customFormat="1" x14ac:dyDescent="0.2">
      <c r="A7402" s="96"/>
      <c r="B7402" s="96"/>
      <c r="E7402" s="98"/>
      <c r="G7402" s="98"/>
    </row>
    <row r="7403" spans="1:7" s="97" customFormat="1" x14ac:dyDescent="0.2">
      <c r="A7403" s="96"/>
      <c r="B7403" s="96"/>
      <c r="E7403" s="98"/>
      <c r="G7403" s="98"/>
    </row>
    <row r="7404" spans="1:7" s="97" customFormat="1" x14ac:dyDescent="0.2">
      <c r="A7404" s="96"/>
      <c r="B7404" s="96"/>
      <c r="E7404" s="98"/>
      <c r="G7404" s="98"/>
    </row>
    <row r="7405" spans="1:7" s="97" customFormat="1" x14ac:dyDescent="0.2">
      <c r="A7405" s="96"/>
      <c r="B7405" s="96"/>
      <c r="E7405" s="98"/>
      <c r="G7405" s="98"/>
    </row>
    <row r="7406" spans="1:7" s="97" customFormat="1" x14ac:dyDescent="0.2">
      <c r="A7406" s="96"/>
      <c r="B7406" s="96"/>
      <c r="E7406" s="98"/>
      <c r="G7406" s="98"/>
    </row>
    <row r="7407" spans="1:7" s="97" customFormat="1" x14ac:dyDescent="0.2">
      <c r="A7407" s="96"/>
      <c r="B7407" s="96"/>
      <c r="E7407" s="98"/>
      <c r="G7407" s="98"/>
    </row>
    <row r="7408" spans="1:7" s="97" customFormat="1" x14ac:dyDescent="0.2">
      <c r="A7408" s="96"/>
      <c r="B7408" s="96"/>
      <c r="E7408" s="98"/>
      <c r="G7408" s="98"/>
    </row>
    <row r="7409" spans="1:7" s="97" customFormat="1" x14ac:dyDescent="0.2">
      <c r="A7409" s="96"/>
      <c r="B7409" s="96"/>
      <c r="E7409" s="98"/>
      <c r="G7409" s="98"/>
    </row>
    <row r="7410" spans="1:7" s="97" customFormat="1" x14ac:dyDescent="0.2">
      <c r="A7410" s="96"/>
      <c r="B7410" s="96"/>
      <c r="E7410" s="98"/>
      <c r="G7410" s="98"/>
    </row>
    <row r="7411" spans="1:7" s="97" customFormat="1" x14ac:dyDescent="0.2">
      <c r="A7411" s="96"/>
      <c r="B7411" s="96"/>
      <c r="E7411" s="98"/>
      <c r="G7411" s="98"/>
    </row>
    <row r="7412" spans="1:7" s="97" customFormat="1" x14ac:dyDescent="0.2">
      <c r="A7412" s="96"/>
      <c r="B7412" s="96"/>
      <c r="E7412" s="98"/>
      <c r="G7412" s="98"/>
    </row>
    <row r="7413" spans="1:7" s="97" customFormat="1" x14ac:dyDescent="0.2">
      <c r="A7413" s="96"/>
      <c r="B7413" s="96"/>
      <c r="E7413" s="98"/>
      <c r="G7413" s="98"/>
    </row>
    <row r="7414" spans="1:7" s="97" customFormat="1" x14ac:dyDescent="0.2">
      <c r="A7414" s="96"/>
      <c r="B7414" s="96"/>
      <c r="E7414" s="98"/>
      <c r="G7414" s="98"/>
    </row>
    <row r="7415" spans="1:7" s="97" customFormat="1" x14ac:dyDescent="0.2">
      <c r="A7415" s="96"/>
      <c r="B7415" s="96"/>
      <c r="E7415" s="98"/>
      <c r="G7415" s="98"/>
    </row>
    <row r="7416" spans="1:7" s="97" customFormat="1" x14ac:dyDescent="0.2">
      <c r="A7416" s="96"/>
      <c r="B7416" s="96"/>
      <c r="E7416" s="98"/>
      <c r="G7416" s="98"/>
    </row>
    <row r="7417" spans="1:7" s="97" customFormat="1" x14ac:dyDescent="0.2">
      <c r="A7417" s="96"/>
      <c r="B7417" s="96"/>
      <c r="E7417" s="98"/>
      <c r="G7417" s="98"/>
    </row>
    <row r="7418" spans="1:7" s="97" customFormat="1" x14ac:dyDescent="0.2">
      <c r="A7418" s="96"/>
      <c r="B7418" s="96"/>
      <c r="E7418" s="98"/>
      <c r="G7418" s="98"/>
    </row>
    <row r="7419" spans="1:7" s="97" customFormat="1" x14ac:dyDescent="0.2">
      <c r="A7419" s="96"/>
      <c r="B7419" s="96"/>
      <c r="E7419" s="98"/>
      <c r="G7419" s="98"/>
    </row>
    <row r="7420" spans="1:7" s="97" customFormat="1" x14ac:dyDescent="0.2">
      <c r="A7420" s="96"/>
      <c r="B7420" s="96"/>
      <c r="E7420" s="98"/>
      <c r="G7420" s="98"/>
    </row>
    <row r="7421" spans="1:7" s="97" customFormat="1" x14ac:dyDescent="0.2">
      <c r="A7421" s="96"/>
      <c r="B7421" s="96"/>
      <c r="E7421" s="98"/>
      <c r="G7421" s="98"/>
    </row>
    <row r="7422" spans="1:7" s="97" customFormat="1" x14ac:dyDescent="0.2">
      <c r="A7422" s="96"/>
      <c r="B7422" s="96"/>
      <c r="E7422" s="98"/>
      <c r="G7422" s="98"/>
    </row>
    <row r="7423" spans="1:7" s="97" customFormat="1" x14ac:dyDescent="0.2">
      <c r="A7423" s="96"/>
      <c r="B7423" s="96"/>
      <c r="E7423" s="98"/>
      <c r="G7423" s="98"/>
    </row>
    <row r="7424" spans="1:7" s="97" customFormat="1" x14ac:dyDescent="0.2">
      <c r="A7424" s="96"/>
      <c r="B7424" s="96"/>
      <c r="E7424" s="98"/>
      <c r="G7424" s="98"/>
    </row>
    <row r="7425" spans="1:7" s="97" customFormat="1" x14ac:dyDescent="0.2">
      <c r="A7425" s="96"/>
      <c r="B7425" s="96"/>
      <c r="E7425" s="98"/>
      <c r="G7425" s="98"/>
    </row>
    <row r="7426" spans="1:7" s="97" customFormat="1" x14ac:dyDescent="0.2">
      <c r="A7426" s="96"/>
      <c r="B7426" s="96"/>
      <c r="E7426" s="98"/>
      <c r="G7426" s="98"/>
    </row>
    <row r="7427" spans="1:7" s="97" customFormat="1" x14ac:dyDescent="0.2">
      <c r="A7427" s="96"/>
      <c r="B7427" s="96"/>
      <c r="E7427" s="98"/>
      <c r="G7427" s="98"/>
    </row>
    <row r="7428" spans="1:7" s="97" customFormat="1" x14ac:dyDescent="0.2">
      <c r="A7428" s="96"/>
      <c r="B7428" s="96"/>
      <c r="E7428" s="98"/>
      <c r="G7428" s="98"/>
    </row>
    <row r="7429" spans="1:7" s="97" customFormat="1" x14ac:dyDescent="0.2">
      <c r="A7429" s="96"/>
      <c r="B7429" s="96"/>
      <c r="E7429" s="98"/>
      <c r="G7429" s="98"/>
    </row>
    <row r="7430" spans="1:7" s="97" customFormat="1" x14ac:dyDescent="0.2">
      <c r="A7430" s="96"/>
      <c r="B7430" s="96"/>
      <c r="E7430" s="98"/>
      <c r="G7430" s="98"/>
    </row>
    <row r="7431" spans="1:7" s="97" customFormat="1" x14ac:dyDescent="0.2">
      <c r="A7431" s="96"/>
      <c r="B7431" s="96"/>
      <c r="E7431" s="98"/>
      <c r="G7431" s="98"/>
    </row>
    <row r="7432" spans="1:7" s="97" customFormat="1" x14ac:dyDescent="0.2">
      <c r="A7432" s="96"/>
      <c r="B7432" s="96"/>
      <c r="E7432" s="98"/>
      <c r="G7432" s="98"/>
    </row>
    <row r="7433" spans="1:7" s="97" customFormat="1" x14ac:dyDescent="0.2">
      <c r="A7433" s="96"/>
      <c r="B7433" s="96"/>
      <c r="E7433" s="98"/>
      <c r="G7433" s="98"/>
    </row>
    <row r="7434" spans="1:7" s="97" customFormat="1" x14ac:dyDescent="0.2">
      <c r="A7434" s="96"/>
      <c r="B7434" s="96"/>
      <c r="E7434" s="98"/>
      <c r="G7434" s="98"/>
    </row>
    <row r="7435" spans="1:7" s="97" customFormat="1" x14ac:dyDescent="0.2">
      <c r="A7435" s="96"/>
      <c r="B7435" s="96"/>
      <c r="E7435" s="98"/>
      <c r="G7435" s="98"/>
    </row>
    <row r="7436" spans="1:7" s="97" customFormat="1" x14ac:dyDescent="0.2">
      <c r="A7436" s="96"/>
      <c r="B7436" s="96"/>
      <c r="E7436" s="98"/>
      <c r="G7436" s="98"/>
    </row>
    <row r="7437" spans="1:7" s="97" customFormat="1" x14ac:dyDescent="0.2">
      <c r="A7437" s="96"/>
      <c r="B7437" s="96"/>
      <c r="E7437" s="98"/>
      <c r="G7437" s="98"/>
    </row>
    <row r="7438" spans="1:7" s="97" customFormat="1" x14ac:dyDescent="0.2">
      <c r="A7438" s="96"/>
      <c r="B7438" s="96"/>
      <c r="E7438" s="98"/>
      <c r="G7438" s="98"/>
    </row>
    <row r="7439" spans="1:7" s="97" customFormat="1" x14ac:dyDescent="0.2">
      <c r="A7439" s="96"/>
      <c r="B7439" s="96"/>
      <c r="E7439" s="98"/>
      <c r="G7439" s="98"/>
    </row>
    <row r="7440" spans="1:7" s="97" customFormat="1" x14ac:dyDescent="0.2">
      <c r="A7440" s="96"/>
      <c r="B7440" s="96"/>
      <c r="E7440" s="98"/>
      <c r="G7440" s="98"/>
    </row>
    <row r="7441" spans="1:7" s="97" customFormat="1" x14ac:dyDescent="0.2">
      <c r="A7441" s="96"/>
      <c r="B7441" s="96"/>
      <c r="E7441" s="98"/>
      <c r="G7441" s="98"/>
    </row>
    <row r="7442" spans="1:7" s="97" customFormat="1" x14ac:dyDescent="0.2">
      <c r="A7442" s="96"/>
      <c r="B7442" s="96"/>
      <c r="E7442" s="98"/>
      <c r="G7442" s="98"/>
    </row>
    <row r="7443" spans="1:7" s="97" customFormat="1" x14ac:dyDescent="0.2">
      <c r="A7443" s="96"/>
      <c r="B7443" s="96"/>
      <c r="E7443" s="98"/>
      <c r="G7443" s="98"/>
    </row>
    <row r="7444" spans="1:7" s="97" customFormat="1" x14ac:dyDescent="0.2">
      <c r="A7444" s="96"/>
      <c r="B7444" s="96"/>
      <c r="E7444" s="98"/>
      <c r="G7444" s="98"/>
    </row>
    <row r="7445" spans="1:7" s="97" customFormat="1" x14ac:dyDescent="0.2">
      <c r="A7445" s="96"/>
      <c r="B7445" s="96"/>
      <c r="E7445" s="98"/>
      <c r="G7445" s="98"/>
    </row>
    <row r="7446" spans="1:7" s="97" customFormat="1" x14ac:dyDescent="0.2">
      <c r="A7446" s="96"/>
      <c r="B7446" s="96"/>
      <c r="E7446" s="98"/>
      <c r="G7446" s="98"/>
    </row>
    <row r="7447" spans="1:7" s="97" customFormat="1" x14ac:dyDescent="0.2">
      <c r="A7447" s="96"/>
      <c r="B7447" s="96"/>
      <c r="E7447" s="98"/>
      <c r="G7447" s="98"/>
    </row>
    <row r="7448" spans="1:7" s="97" customFormat="1" x14ac:dyDescent="0.2">
      <c r="A7448" s="96"/>
      <c r="B7448" s="96"/>
      <c r="E7448" s="98"/>
      <c r="G7448" s="98"/>
    </row>
    <row r="7449" spans="1:7" s="97" customFormat="1" x14ac:dyDescent="0.2">
      <c r="A7449" s="96"/>
      <c r="B7449" s="96"/>
      <c r="E7449" s="98"/>
      <c r="G7449" s="98"/>
    </row>
    <row r="7450" spans="1:7" s="97" customFormat="1" x14ac:dyDescent="0.2">
      <c r="A7450" s="96"/>
      <c r="B7450" s="96"/>
      <c r="E7450" s="98"/>
      <c r="G7450" s="98"/>
    </row>
    <row r="7451" spans="1:7" s="97" customFormat="1" x14ac:dyDescent="0.2">
      <c r="A7451" s="96"/>
      <c r="B7451" s="96"/>
      <c r="E7451" s="98"/>
      <c r="G7451" s="98"/>
    </row>
    <row r="7452" spans="1:7" s="97" customFormat="1" x14ac:dyDescent="0.2">
      <c r="A7452" s="96"/>
      <c r="B7452" s="96"/>
      <c r="E7452" s="98"/>
      <c r="G7452" s="98"/>
    </row>
    <row r="7453" spans="1:7" s="97" customFormat="1" x14ac:dyDescent="0.2">
      <c r="A7453" s="96"/>
      <c r="B7453" s="96"/>
      <c r="E7453" s="98"/>
      <c r="G7453" s="98"/>
    </row>
    <row r="7454" spans="1:7" s="97" customFormat="1" x14ac:dyDescent="0.2">
      <c r="A7454" s="96"/>
      <c r="B7454" s="96"/>
      <c r="E7454" s="98"/>
      <c r="G7454" s="98"/>
    </row>
    <row r="7455" spans="1:7" s="97" customFormat="1" x14ac:dyDescent="0.2">
      <c r="A7455" s="96"/>
      <c r="B7455" s="96"/>
      <c r="E7455" s="98"/>
      <c r="G7455" s="98"/>
    </row>
    <row r="7456" spans="1:7" s="97" customFormat="1" x14ac:dyDescent="0.2">
      <c r="A7456" s="96"/>
      <c r="B7456" s="96"/>
      <c r="E7456" s="98"/>
      <c r="G7456" s="98"/>
    </row>
    <row r="7457" spans="1:7" s="97" customFormat="1" x14ac:dyDescent="0.2">
      <c r="A7457" s="96"/>
      <c r="B7457" s="96"/>
      <c r="E7457" s="98"/>
      <c r="G7457" s="98"/>
    </row>
    <row r="7458" spans="1:7" s="97" customFormat="1" x14ac:dyDescent="0.2">
      <c r="A7458" s="96"/>
      <c r="B7458" s="96"/>
      <c r="E7458" s="98"/>
      <c r="G7458" s="98"/>
    </row>
    <row r="7459" spans="1:7" s="97" customFormat="1" x14ac:dyDescent="0.2">
      <c r="A7459" s="96"/>
      <c r="B7459" s="96"/>
      <c r="E7459" s="98"/>
      <c r="G7459" s="98"/>
    </row>
    <row r="7460" spans="1:7" s="97" customFormat="1" x14ac:dyDescent="0.2">
      <c r="A7460" s="96"/>
      <c r="B7460" s="96"/>
      <c r="E7460" s="98"/>
      <c r="G7460" s="98"/>
    </row>
    <row r="7461" spans="1:7" s="97" customFormat="1" x14ac:dyDescent="0.2">
      <c r="A7461" s="96"/>
      <c r="B7461" s="96"/>
      <c r="E7461" s="98"/>
      <c r="G7461" s="98"/>
    </row>
    <row r="7462" spans="1:7" s="97" customFormat="1" x14ac:dyDescent="0.2">
      <c r="A7462" s="96"/>
      <c r="B7462" s="96"/>
      <c r="E7462" s="98"/>
      <c r="G7462" s="98"/>
    </row>
    <row r="7463" spans="1:7" s="97" customFormat="1" x14ac:dyDescent="0.2">
      <c r="A7463" s="96"/>
      <c r="B7463" s="96"/>
      <c r="E7463" s="98"/>
      <c r="G7463" s="98"/>
    </row>
    <row r="7464" spans="1:7" s="97" customFormat="1" x14ac:dyDescent="0.2">
      <c r="A7464" s="96"/>
      <c r="B7464" s="96"/>
      <c r="E7464" s="98"/>
      <c r="G7464" s="98"/>
    </row>
    <row r="7465" spans="1:7" s="97" customFormat="1" x14ac:dyDescent="0.2">
      <c r="A7465" s="96"/>
      <c r="B7465" s="96"/>
      <c r="E7465" s="98"/>
      <c r="G7465" s="98"/>
    </row>
    <row r="7466" spans="1:7" s="97" customFormat="1" x14ac:dyDescent="0.2">
      <c r="A7466" s="96"/>
      <c r="B7466" s="96"/>
      <c r="E7466" s="98"/>
      <c r="G7466" s="98"/>
    </row>
    <row r="7467" spans="1:7" s="97" customFormat="1" x14ac:dyDescent="0.2">
      <c r="A7467" s="96"/>
      <c r="B7467" s="96"/>
      <c r="E7467" s="98"/>
      <c r="G7467" s="98"/>
    </row>
    <row r="7468" spans="1:7" s="97" customFormat="1" x14ac:dyDescent="0.2">
      <c r="A7468" s="96"/>
      <c r="B7468" s="96"/>
      <c r="E7468" s="98"/>
      <c r="G7468" s="98"/>
    </row>
    <row r="7469" spans="1:7" s="97" customFormat="1" x14ac:dyDescent="0.2">
      <c r="A7469" s="96"/>
      <c r="B7469" s="96"/>
      <c r="E7469" s="98"/>
      <c r="G7469" s="98"/>
    </row>
    <row r="7470" spans="1:7" s="97" customFormat="1" x14ac:dyDescent="0.2">
      <c r="A7470" s="96"/>
      <c r="B7470" s="96"/>
      <c r="E7470" s="98"/>
      <c r="G7470" s="98"/>
    </row>
    <row r="7471" spans="1:7" s="97" customFormat="1" x14ac:dyDescent="0.2">
      <c r="A7471" s="96"/>
      <c r="B7471" s="96"/>
      <c r="E7471" s="98"/>
      <c r="G7471" s="98"/>
    </row>
    <row r="7472" spans="1:7" s="97" customFormat="1" x14ac:dyDescent="0.2">
      <c r="A7472" s="96"/>
      <c r="B7472" s="96"/>
      <c r="E7472" s="98"/>
      <c r="G7472" s="98"/>
    </row>
    <row r="7473" spans="1:7" s="97" customFormat="1" x14ac:dyDescent="0.2">
      <c r="A7473" s="96"/>
      <c r="B7473" s="96"/>
      <c r="E7473" s="98"/>
      <c r="G7473" s="98"/>
    </row>
    <row r="7474" spans="1:7" s="97" customFormat="1" x14ac:dyDescent="0.2">
      <c r="A7474" s="96"/>
      <c r="B7474" s="96"/>
      <c r="E7474" s="98"/>
      <c r="G7474" s="98"/>
    </row>
    <row r="7475" spans="1:7" s="97" customFormat="1" x14ac:dyDescent="0.2">
      <c r="A7475" s="96"/>
      <c r="B7475" s="96"/>
      <c r="E7475" s="98"/>
      <c r="G7475" s="98"/>
    </row>
    <row r="7476" spans="1:7" s="97" customFormat="1" x14ac:dyDescent="0.2">
      <c r="A7476" s="96"/>
      <c r="B7476" s="96"/>
      <c r="E7476" s="98"/>
      <c r="G7476" s="98"/>
    </row>
    <row r="7477" spans="1:7" s="97" customFormat="1" x14ac:dyDescent="0.2">
      <c r="A7477" s="96"/>
      <c r="B7477" s="96"/>
      <c r="E7477" s="98"/>
      <c r="G7477" s="98"/>
    </row>
    <row r="7478" spans="1:7" s="97" customFormat="1" x14ac:dyDescent="0.2">
      <c r="A7478" s="96"/>
      <c r="B7478" s="96"/>
      <c r="E7478" s="98"/>
      <c r="G7478" s="98"/>
    </row>
    <row r="7479" spans="1:7" s="97" customFormat="1" x14ac:dyDescent="0.2">
      <c r="A7479" s="96"/>
      <c r="B7479" s="96"/>
      <c r="E7479" s="98"/>
      <c r="G7479" s="98"/>
    </row>
    <row r="7480" spans="1:7" s="97" customFormat="1" x14ac:dyDescent="0.2">
      <c r="A7480" s="96"/>
      <c r="B7480" s="96"/>
      <c r="E7480" s="98"/>
      <c r="G7480" s="98"/>
    </row>
    <row r="7481" spans="1:7" s="97" customFormat="1" x14ac:dyDescent="0.2">
      <c r="A7481" s="96"/>
      <c r="B7481" s="96"/>
      <c r="E7481" s="98"/>
      <c r="G7481" s="98"/>
    </row>
    <row r="7482" spans="1:7" s="97" customFormat="1" x14ac:dyDescent="0.2">
      <c r="A7482" s="96"/>
      <c r="B7482" s="96"/>
      <c r="E7482" s="98"/>
      <c r="G7482" s="98"/>
    </row>
    <row r="7483" spans="1:7" s="97" customFormat="1" x14ac:dyDescent="0.2">
      <c r="A7483" s="96"/>
      <c r="B7483" s="96"/>
      <c r="E7483" s="98"/>
      <c r="G7483" s="98"/>
    </row>
    <row r="7484" spans="1:7" s="97" customFormat="1" x14ac:dyDescent="0.2">
      <c r="A7484" s="96"/>
      <c r="B7484" s="96"/>
      <c r="E7484" s="98"/>
      <c r="G7484" s="98"/>
    </row>
    <row r="7485" spans="1:7" s="97" customFormat="1" x14ac:dyDescent="0.2">
      <c r="A7485" s="96"/>
      <c r="B7485" s="96"/>
      <c r="E7485" s="98"/>
      <c r="G7485" s="98"/>
    </row>
    <row r="7486" spans="1:7" s="97" customFormat="1" x14ac:dyDescent="0.2">
      <c r="A7486" s="96"/>
      <c r="B7486" s="96"/>
      <c r="E7486" s="98"/>
      <c r="G7486" s="98"/>
    </row>
    <row r="7487" spans="1:7" s="97" customFormat="1" x14ac:dyDescent="0.2">
      <c r="A7487" s="96"/>
      <c r="B7487" s="96"/>
      <c r="E7487" s="98"/>
      <c r="G7487" s="98"/>
    </row>
    <row r="7488" spans="1:7" s="97" customFormat="1" x14ac:dyDescent="0.2">
      <c r="A7488" s="96"/>
      <c r="B7488" s="96"/>
      <c r="E7488" s="98"/>
      <c r="G7488" s="98"/>
    </row>
    <row r="7489" spans="1:7" s="97" customFormat="1" x14ac:dyDescent="0.2">
      <c r="A7489" s="96"/>
      <c r="B7489" s="96"/>
      <c r="E7489" s="98"/>
      <c r="G7489" s="98"/>
    </row>
    <row r="7490" spans="1:7" s="97" customFormat="1" x14ac:dyDescent="0.2">
      <c r="A7490" s="96"/>
      <c r="B7490" s="96"/>
      <c r="E7490" s="98"/>
      <c r="G7490" s="98"/>
    </row>
    <row r="7491" spans="1:7" s="97" customFormat="1" x14ac:dyDescent="0.2">
      <c r="A7491" s="96"/>
      <c r="B7491" s="96"/>
      <c r="E7491" s="98"/>
      <c r="G7491" s="98"/>
    </row>
    <row r="7492" spans="1:7" s="97" customFormat="1" x14ac:dyDescent="0.2">
      <c r="A7492" s="96"/>
      <c r="B7492" s="96"/>
      <c r="E7492" s="98"/>
      <c r="G7492" s="98"/>
    </row>
    <row r="7493" spans="1:7" s="97" customFormat="1" x14ac:dyDescent="0.2">
      <c r="A7493" s="96"/>
      <c r="B7493" s="96"/>
      <c r="E7493" s="98"/>
      <c r="G7493" s="98"/>
    </row>
    <row r="7494" spans="1:7" s="97" customFormat="1" x14ac:dyDescent="0.2">
      <c r="A7494" s="96"/>
      <c r="B7494" s="96"/>
      <c r="E7494" s="98"/>
      <c r="G7494" s="98"/>
    </row>
    <row r="7495" spans="1:7" s="97" customFormat="1" x14ac:dyDescent="0.2">
      <c r="A7495" s="96"/>
      <c r="B7495" s="96"/>
      <c r="E7495" s="98"/>
      <c r="G7495" s="98"/>
    </row>
    <row r="7496" spans="1:7" s="97" customFormat="1" x14ac:dyDescent="0.2">
      <c r="A7496" s="96"/>
      <c r="B7496" s="96"/>
      <c r="E7496" s="98"/>
      <c r="G7496" s="98"/>
    </row>
    <row r="7497" spans="1:7" s="97" customFormat="1" x14ac:dyDescent="0.2">
      <c r="A7497" s="96"/>
      <c r="B7497" s="96"/>
      <c r="E7497" s="98"/>
      <c r="G7497" s="98"/>
    </row>
    <row r="7498" spans="1:7" s="97" customFormat="1" x14ac:dyDescent="0.2">
      <c r="A7498" s="96"/>
      <c r="B7498" s="96"/>
      <c r="E7498" s="98"/>
      <c r="G7498" s="98"/>
    </row>
    <row r="7499" spans="1:7" s="97" customFormat="1" x14ac:dyDescent="0.2">
      <c r="A7499" s="96"/>
      <c r="B7499" s="96"/>
      <c r="E7499" s="98"/>
      <c r="G7499" s="98"/>
    </row>
    <row r="7500" spans="1:7" s="97" customFormat="1" x14ac:dyDescent="0.2">
      <c r="A7500" s="96"/>
      <c r="B7500" s="96"/>
      <c r="E7500" s="98"/>
      <c r="G7500" s="98"/>
    </row>
    <row r="7501" spans="1:7" s="97" customFormat="1" x14ac:dyDescent="0.2">
      <c r="A7501" s="96"/>
      <c r="B7501" s="96"/>
      <c r="E7501" s="98"/>
      <c r="G7501" s="98"/>
    </row>
    <row r="7502" spans="1:7" s="97" customFormat="1" x14ac:dyDescent="0.2">
      <c r="A7502" s="96"/>
      <c r="B7502" s="96"/>
      <c r="E7502" s="98"/>
      <c r="G7502" s="98"/>
    </row>
    <row r="7503" spans="1:7" s="97" customFormat="1" x14ac:dyDescent="0.2">
      <c r="A7503" s="96"/>
      <c r="B7503" s="96"/>
      <c r="E7503" s="98"/>
      <c r="G7503" s="98"/>
    </row>
    <row r="7504" spans="1:7" s="97" customFormat="1" x14ac:dyDescent="0.2">
      <c r="A7504" s="96"/>
      <c r="B7504" s="96"/>
      <c r="E7504" s="98"/>
      <c r="G7504" s="98"/>
    </row>
    <row r="7505" spans="1:7" s="97" customFormat="1" x14ac:dyDescent="0.2">
      <c r="A7505" s="96"/>
      <c r="B7505" s="96"/>
      <c r="E7505" s="98"/>
      <c r="G7505" s="98"/>
    </row>
    <row r="7506" spans="1:7" s="97" customFormat="1" x14ac:dyDescent="0.2">
      <c r="A7506" s="96"/>
      <c r="B7506" s="96"/>
      <c r="E7506" s="98"/>
      <c r="G7506" s="98"/>
    </row>
    <row r="7507" spans="1:7" s="97" customFormat="1" x14ac:dyDescent="0.2">
      <c r="A7507" s="96"/>
      <c r="B7507" s="96"/>
      <c r="E7507" s="98"/>
      <c r="G7507" s="98"/>
    </row>
    <row r="7508" spans="1:7" s="97" customFormat="1" x14ac:dyDescent="0.2">
      <c r="A7508" s="96"/>
      <c r="B7508" s="96"/>
      <c r="E7508" s="98"/>
      <c r="G7508" s="98"/>
    </row>
    <row r="7509" spans="1:7" s="97" customFormat="1" x14ac:dyDescent="0.2">
      <c r="A7509" s="96"/>
      <c r="B7509" s="96"/>
      <c r="E7509" s="98"/>
      <c r="G7509" s="98"/>
    </row>
    <row r="7510" spans="1:7" s="97" customFormat="1" x14ac:dyDescent="0.2">
      <c r="A7510" s="96"/>
      <c r="B7510" s="96"/>
      <c r="E7510" s="98"/>
      <c r="G7510" s="98"/>
    </row>
    <row r="7511" spans="1:7" s="97" customFormat="1" x14ac:dyDescent="0.2">
      <c r="A7511" s="96"/>
      <c r="B7511" s="96"/>
      <c r="E7511" s="98"/>
      <c r="G7511" s="98"/>
    </row>
    <row r="7512" spans="1:7" s="97" customFormat="1" x14ac:dyDescent="0.2">
      <c r="A7512" s="96"/>
      <c r="B7512" s="96"/>
      <c r="E7512" s="98"/>
      <c r="G7512" s="98"/>
    </row>
    <row r="7513" spans="1:7" s="97" customFormat="1" x14ac:dyDescent="0.2">
      <c r="A7513" s="96"/>
      <c r="B7513" s="96"/>
      <c r="E7513" s="98"/>
      <c r="G7513" s="98"/>
    </row>
    <row r="7514" spans="1:7" s="97" customFormat="1" x14ac:dyDescent="0.2">
      <c r="A7514" s="96"/>
      <c r="B7514" s="96"/>
      <c r="E7514" s="98"/>
      <c r="G7514" s="98"/>
    </row>
    <row r="7515" spans="1:7" s="97" customFormat="1" x14ac:dyDescent="0.2">
      <c r="A7515" s="96"/>
      <c r="B7515" s="96"/>
      <c r="E7515" s="98"/>
      <c r="G7515" s="98"/>
    </row>
    <row r="7516" spans="1:7" s="97" customFormat="1" x14ac:dyDescent="0.2">
      <c r="A7516" s="96"/>
      <c r="B7516" s="96"/>
      <c r="E7516" s="98"/>
      <c r="G7516" s="98"/>
    </row>
    <row r="7517" spans="1:7" s="97" customFormat="1" x14ac:dyDescent="0.2">
      <c r="A7517" s="96"/>
      <c r="B7517" s="96"/>
      <c r="E7517" s="98"/>
      <c r="G7517" s="98"/>
    </row>
    <row r="7518" spans="1:7" s="97" customFormat="1" x14ac:dyDescent="0.2">
      <c r="A7518" s="96"/>
      <c r="B7518" s="96"/>
      <c r="E7518" s="98"/>
      <c r="G7518" s="98"/>
    </row>
    <row r="7519" spans="1:7" s="97" customFormat="1" x14ac:dyDescent="0.2">
      <c r="A7519" s="96"/>
      <c r="B7519" s="96"/>
      <c r="E7519" s="98"/>
      <c r="G7519" s="98"/>
    </row>
    <row r="7520" spans="1:7" s="97" customFormat="1" x14ac:dyDescent="0.2">
      <c r="A7520" s="96"/>
      <c r="B7520" s="96"/>
      <c r="E7520" s="98"/>
      <c r="G7520" s="98"/>
    </row>
    <row r="7521" spans="1:7" s="97" customFormat="1" x14ac:dyDescent="0.2">
      <c r="A7521" s="96"/>
      <c r="B7521" s="96"/>
      <c r="E7521" s="98"/>
      <c r="G7521" s="98"/>
    </row>
    <row r="7522" spans="1:7" s="97" customFormat="1" x14ac:dyDescent="0.2">
      <c r="A7522" s="96"/>
      <c r="B7522" s="96"/>
      <c r="E7522" s="98"/>
      <c r="G7522" s="98"/>
    </row>
    <row r="7523" spans="1:7" s="97" customFormat="1" x14ac:dyDescent="0.2">
      <c r="A7523" s="96"/>
      <c r="B7523" s="96"/>
      <c r="E7523" s="98"/>
      <c r="G7523" s="98"/>
    </row>
    <row r="7524" spans="1:7" s="97" customFormat="1" x14ac:dyDescent="0.2">
      <c r="A7524" s="96"/>
      <c r="B7524" s="96"/>
      <c r="E7524" s="98"/>
      <c r="G7524" s="98"/>
    </row>
    <row r="7525" spans="1:7" s="97" customFormat="1" x14ac:dyDescent="0.2">
      <c r="A7525" s="96"/>
      <c r="B7525" s="96"/>
      <c r="E7525" s="98"/>
      <c r="G7525" s="98"/>
    </row>
    <row r="7526" spans="1:7" s="97" customFormat="1" x14ac:dyDescent="0.2">
      <c r="A7526" s="96"/>
      <c r="B7526" s="96"/>
      <c r="E7526" s="98"/>
      <c r="G7526" s="98"/>
    </row>
    <row r="7527" spans="1:7" s="97" customFormat="1" x14ac:dyDescent="0.2">
      <c r="A7527" s="96"/>
      <c r="B7527" s="96"/>
      <c r="E7527" s="98"/>
      <c r="G7527" s="98"/>
    </row>
    <row r="7528" spans="1:7" s="97" customFormat="1" x14ac:dyDescent="0.2">
      <c r="A7528" s="96"/>
      <c r="B7528" s="96"/>
      <c r="E7528" s="98"/>
      <c r="G7528" s="98"/>
    </row>
    <row r="7529" spans="1:7" s="97" customFormat="1" x14ac:dyDescent="0.2">
      <c r="A7529" s="96"/>
      <c r="B7529" s="96"/>
      <c r="E7529" s="98"/>
      <c r="G7529" s="98"/>
    </row>
    <row r="7530" spans="1:7" s="97" customFormat="1" x14ac:dyDescent="0.2">
      <c r="A7530" s="96"/>
      <c r="B7530" s="96"/>
      <c r="E7530" s="98"/>
      <c r="G7530" s="98"/>
    </row>
    <row r="7531" spans="1:7" s="97" customFormat="1" x14ac:dyDescent="0.2">
      <c r="A7531" s="96"/>
      <c r="B7531" s="96"/>
      <c r="E7531" s="98"/>
      <c r="G7531" s="98"/>
    </row>
    <row r="7532" spans="1:7" s="97" customFormat="1" x14ac:dyDescent="0.2">
      <c r="A7532" s="96"/>
      <c r="B7532" s="96"/>
      <c r="E7532" s="98"/>
      <c r="G7532" s="98"/>
    </row>
    <row r="7533" spans="1:7" s="97" customFormat="1" x14ac:dyDescent="0.2">
      <c r="A7533" s="96"/>
      <c r="B7533" s="96"/>
      <c r="E7533" s="98"/>
      <c r="G7533" s="98"/>
    </row>
    <row r="7534" spans="1:7" s="97" customFormat="1" x14ac:dyDescent="0.2">
      <c r="A7534" s="96"/>
      <c r="B7534" s="96"/>
      <c r="E7534" s="98"/>
      <c r="G7534" s="98"/>
    </row>
    <row r="7535" spans="1:7" s="97" customFormat="1" x14ac:dyDescent="0.2">
      <c r="A7535" s="96"/>
      <c r="B7535" s="96"/>
      <c r="E7535" s="98"/>
      <c r="G7535" s="98"/>
    </row>
    <row r="7536" spans="1:7" s="97" customFormat="1" x14ac:dyDescent="0.2">
      <c r="A7536" s="96"/>
      <c r="B7536" s="96"/>
      <c r="E7536" s="98"/>
      <c r="G7536" s="98"/>
    </row>
    <row r="7537" spans="1:7" s="97" customFormat="1" x14ac:dyDescent="0.2">
      <c r="A7537" s="96"/>
      <c r="B7537" s="96"/>
      <c r="E7537" s="98"/>
      <c r="G7537" s="98"/>
    </row>
    <row r="7538" spans="1:7" s="97" customFormat="1" x14ac:dyDescent="0.2">
      <c r="A7538" s="96"/>
      <c r="B7538" s="96"/>
      <c r="E7538" s="98"/>
      <c r="G7538" s="98"/>
    </row>
    <row r="7539" spans="1:7" s="97" customFormat="1" x14ac:dyDescent="0.2">
      <c r="A7539" s="96"/>
      <c r="B7539" s="96"/>
      <c r="E7539" s="98"/>
      <c r="G7539" s="98"/>
    </row>
    <row r="7540" spans="1:7" s="97" customFormat="1" x14ac:dyDescent="0.2">
      <c r="A7540" s="96"/>
      <c r="B7540" s="96"/>
      <c r="E7540" s="98"/>
      <c r="G7540" s="98"/>
    </row>
    <row r="7541" spans="1:7" s="97" customFormat="1" x14ac:dyDescent="0.2">
      <c r="A7541" s="96"/>
      <c r="B7541" s="96"/>
      <c r="E7541" s="98"/>
      <c r="G7541" s="98"/>
    </row>
    <row r="7542" spans="1:7" s="97" customFormat="1" x14ac:dyDescent="0.2">
      <c r="A7542" s="96"/>
      <c r="B7542" s="96"/>
      <c r="E7542" s="98"/>
      <c r="G7542" s="98"/>
    </row>
    <row r="7543" spans="1:7" s="97" customFormat="1" x14ac:dyDescent="0.2">
      <c r="A7543" s="96"/>
      <c r="B7543" s="96"/>
      <c r="E7543" s="98"/>
      <c r="G7543" s="98"/>
    </row>
    <row r="7544" spans="1:7" s="97" customFormat="1" x14ac:dyDescent="0.2">
      <c r="A7544" s="96"/>
      <c r="B7544" s="96"/>
      <c r="E7544" s="98"/>
      <c r="G7544" s="98"/>
    </row>
    <row r="7545" spans="1:7" s="97" customFormat="1" x14ac:dyDescent="0.2">
      <c r="A7545" s="96"/>
      <c r="B7545" s="96"/>
      <c r="E7545" s="98"/>
      <c r="G7545" s="98"/>
    </row>
    <row r="7546" spans="1:7" s="97" customFormat="1" x14ac:dyDescent="0.2">
      <c r="A7546" s="96"/>
      <c r="B7546" s="96"/>
      <c r="E7546" s="98"/>
      <c r="G7546" s="98"/>
    </row>
    <row r="7547" spans="1:7" s="97" customFormat="1" x14ac:dyDescent="0.2">
      <c r="A7547" s="96"/>
      <c r="B7547" s="96"/>
      <c r="E7547" s="98"/>
      <c r="G7547" s="98"/>
    </row>
    <row r="7548" spans="1:7" s="97" customFormat="1" x14ac:dyDescent="0.2">
      <c r="A7548" s="96"/>
      <c r="B7548" s="96"/>
      <c r="E7548" s="98"/>
      <c r="G7548" s="98"/>
    </row>
    <row r="7549" spans="1:7" s="97" customFormat="1" x14ac:dyDescent="0.2">
      <c r="A7549" s="96"/>
      <c r="B7549" s="96"/>
      <c r="E7549" s="98"/>
      <c r="G7549" s="98"/>
    </row>
    <row r="7550" spans="1:7" s="97" customFormat="1" x14ac:dyDescent="0.2">
      <c r="A7550" s="96"/>
      <c r="B7550" s="96"/>
      <c r="E7550" s="98"/>
      <c r="G7550" s="98"/>
    </row>
    <row r="7551" spans="1:7" s="97" customFormat="1" x14ac:dyDescent="0.2">
      <c r="A7551" s="96"/>
      <c r="B7551" s="96"/>
      <c r="E7551" s="98"/>
      <c r="G7551" s="98"/>
    </row>
    <row r="7552" spans="1:7" s="97" customFormat="1" x14ac:dyDescent="0.2">
      <c r="A7552" s="96"/>
      <c r="B7552" s="96"/>
      <c r="E7552" s="98"/>
      <c r="G7552" s="98"/>
    </row>
    <row r="7553" spans="1:7" s="97" customFormat="1" x14ac:dyDescent="0.2">
      <c r="A7553" s="96"/>
      <c r="B7553" s="96"/>
      <c r="E7553" s="98"/>
      <c r="G7553" s="98"/>
    </row>
    <row r="7554" spans="1:7" s="97" customFormat="1" x14ac:dyDescent="0.2">
      <c r="A7554" s="96"/>
      <c r="B7554" s="96"/>
      <c r="E7554" s="98"/>
      <c r="G7554" s="98"/>
    </row>
    <row r="7555" spans="1:7" s="97" customFormat="1" x14ac:dyDescent="0.2">
      <c r="A7555" s="96"/>
      <c r="B7555" s="96"/>
      <c r="E7555" s="98"/>
      <c r="G7555" s="98"/>
    </row>
    <row r="7556" spans="1:7" s="97" customFormat="1" x14ac:dyDescent="0.2">
      <c r="A7556" s="96"/>
      <c r="B7556" s="96"/>
      <c r="E7556" s="98"/>
      <c r="G7556" s="98"/>
    </row>
    <row r="7557" spans="1:7" s="97" customFormat="1" x14ac:dyDescent="0.2">
      <c r="A7557" s="96"/>
      <c r="B7557" s="96"/>
      <c r="E7557" s="98"/>
      <c r="G7557" s="98"/>
    </row>
    <row r="7558" spans="1:7" s="97" customFormat="1" x14ac:dyDescent="0.2">
      <c r="A7558" s="96"/>
      <c r="B7558" s="96"/>
      <c r="E7558" s="98"/>
      <c r="G7558" s="98"/>
    </row>
    <row r="7559" spans="1:7" s="97" customFormat="1" x14ac:dyDescent="0.2">
      <c r="A7559" s="96"/>
      <c r="B7559" s="96"/>
      <c r="E7559" s="98"/>
      <c r="G7559" s="98"/>
    </row>
    <row r="7560" spans="1:7" s="97" customFormat="1" x14ac:dyDescent="0.2">
      <c r="A7560" s="96"/>
      <c r="B7560" s="96"/>
      <c r="E7560" s="98"/>
      <c r="G7560" s="98"/>
    </row>
    <row r="7561" spans="1:7" s="97" customFormat="1" x14ac:dyDescent="0.2">
      <c r="A7561" s="96"/>
      <c r="B7561" s="96"/>
      <c r="E7561" s="98"/>
      <c r="G7561" s="98"/>
    </row>
    <row r="7562" spans="1:7" s="97" customFormat="1" x14ac:dyDescent="0.2">
      <c r="A7562" s="96"/>
      <c r="B7562" s="96"/>
      <c r="E7562" s="98"/>
      <c r="G7562" s="98"/>
    </row>
    <row r="7563" spans="1:7" s="97" customFormat="1" x14ac:dyDescent="0.2">
      <c r="A7563" s="96"/>
      <c r="B7563" s="96"/>
      <c r="E7563" s="98"/>
      <c r="G7563" s="98"/>
    </row>
    <row r="7564" spans="1:7" s="97" customFormat="1" x14ac:dyDescent="0.2">
      <c r="A7564" s="96"/>
      <c r="B7564" s="96"/>
      <c r="E7564" s="98"/>
      <c r="G7564" s="98"/>
    </row>
    <row r="7565" spans="1:7" s="97" customFormat="1" x14ac:dyDescent="0.2">
      <c r="A7565" s="96"/>
      <c r="B7565" s="96"/>
      <c r="E7565" s="98"/>
      <c r="G7565" s="98"/>
    </row>
    <row r="7566" spans="1:7" s="97" customFormat="1" x14ac:dyDescent="0.2">
      <c r="A7566" s="96"/>
      <c r="B7566" s="96"/>
      <c r="E7566" s="98"/>
      <c r="G7566" s="98"/>
    </row>
    <row r="7567" spans="1:7" s="97" customFormat="1" x14ac:dyDescent="0.2">
      <c r="A7567" s="96"/>
      <c r="B7567" s="96"/>
      <c r="E7567" s="98"/>
      <c r="G7567" s="98"/>
    </row>
    <row r="7568" spans="1:7" s="97" customFormat="1" x14ac:dyDescent="0.2">
      <c r="A7568" s="96"/>
      <c r="B7568" s="96"/>
      <c r="E7568" s="98"/>
      <c r="G7568" s="98"/>
    </row>
    <row r="7569" spans="1:7" s="97" customFormat="1" x14ac:dyDescent="0.2">
      <c r="A7569" s="96"/>
      <c r="B7569" s="96"/>
      <c r="E7569" s="98"/>
      <c r="G7569" s="98"/>
    </row>
    <row r="7570" spans="1:7" s="97" customFormat="1" x14ac:dyDescent="0.2">
      <c r="A7570" s="96"/>
      <c r="B7570" s="96"/>
      <c r="E7570" s="98"/>
      <c r="G7570" s="98"/>
    </row>
    <row r="7571" spans="1:7" s="97" customFormat="1" x14ac:dyDescent="0.2">
      <c r="A7571" s="96"/>
      <c r="B7571" s="96"/>
      <c r="E7571" s="98"/>
      <c r="G7571" s="98"/>
    </row>
    <row r="7572" spans="1:7" s="97" customFormat="1" x14ac:dyDescent="0.2">
      <c r="A7572" s="96"/>
      <c r="B7572" s="96"/>
      <c r="E7572" s="98"/>
      <c r="G7572" s="98"/>
    </row>
    <row r="7573" spans="1:7" s="97" customFormat="1" x14ac:dyDescent="0.2">
      <c r="A7573" s="96"/>
      <c r="B7573" s="96"/>
      <c r="E7573" s="98"/>
      <c r="G7573" s="98"/>
    </row>
    <row r="7574" spans="1:7" s="97" customFormat="1" x14ac:dyDescent="0.2">
      <c r="A7574" s="96"/>
      <c r="B7574" s="96"/>
      <c r="E7574" s="98"/>
      <c r="G7574" s="98"/>
    </row>
    <row r="7575" spans="1:7" s="97" customFormat="1" x14ac:dyDescent="0.2">
      <c r="A7575" s="96"/>
      <c r="B7575" s="96"/>
      <c r="E7575" s="98"/>
      <c r="G7575" s="98"/>
    </row>
    <row r="7576" spans="1:7" s="97" customFormat="1" x14ac:dyDescent="0.2">
      <c r="A7576" s="96"/>
      <c r="B7576" s="96"/>
      <c r="E7576" s="98"/>
      <c r="G7576" s="98"/>
    </row>
    <row r="7577" spans="1:7" s="97" customFormat="1" x14ac:dyDescent="0.2">
      <c r="A7577" s="96"/>
      <c r="B7577" s="96"/>
      <c r="E7577" s="98"/>
      <c r="G7577" s="98"/>
    </row>
    <row r="7578" spans="1:7" s="97" customFormat="1" x14ac:dyDescent="0.2">
      <c r="A7578" s="96"/>
      <c r="B7578" s="96"/>
      <c r="E7578" s="98"/>
      <c r="G7578" s="98"/>
    </row>
    <row r="7579" spans="1:7" s="97" customFormat="1" x14ac:dyDescent="0.2">
      <c r="A7579" s="96"/>
      <c r="B7579" s="96"/>
      <c r="E7579" s="98"/>
      <c r="G7579" s="98"/>
    </row>
    <row r="7580" spans="1:7" s="97" customFormat="1" x14ac:dyDescent="0.2">
      <c r="A7580" s="96"/>
      <c r="B7580" s="96"/>
      <c r="E7580" s="98"/>
      <c r="G7580" s="98"/>
    </row>
    <row r="7581" spans="1:7" s="97" customFormat="1" x14ac:dyDescent="0.2">
      <c r="A7581" s="96"/>
      <c r="B7581" s="96"/>
      <c r="E7581" s="98"/>
      <c r="G7581" s="98"/>
    </row>
    <row r="7582" spans="1:7" s="97" customFormat="1" x14ac:dyDescent="0.2">
      <c r="A7582" s="96"/>
      <c r="B7582" s="96"/>
      <c r="E7582" s="98"/>
      <c r="G7582" s="98"/>
    </row>
    <row r="7583" spans="1:7" s="97" customFormat="1" x14ac:dyDescent="0.2">
      <c r="A7583" s="96"/>
      <c r="B7583" s="96"/>
      <c r="E7583" s="98"/>
      <c r="G7583" s="98"/>
    </row>
    <row r="7584" spans="1:7" s="97" customFormat="1" x14ac:dyDescent="0.2">
      <c r="A7584" s="96"/>
      <c r="B7584" s="96"/>
      <c r="E7584" s="98"/>
      <c r="G7584" s="98"/>
    </row>
    <row r="7585" spans="1:7" s="97" customFormat="1" x14ac:dyDescent="0.2">
      <c r="A7585" s="96"/>
      <c r="B7585" s="96"/>
      <c r="E7585" s="98"/>
      <c r="G7585" s="98"/>
    </row>
    <row r="7586" spans="1:7" s="97" customFormat="1" x14ac:dyDescent="0.2">
      <c r="A7586" s="96"/>
      <c r="B7586" s="96"/>
      <c r="E7586" s="98"/>
      <c r="G7586" s="98"/>
    </row>
    <row r="7587" spans="1:7" s="97" customFormat="1" x14ac:dyDescent="0.2">
      <c r="A7587" s="96"/>
      <c r="B7587" s="96"/>
      <c r="E7587" s="98"/>
      <c r="G7587" s="98"/>
    </row>
    <row r="7588" spans="1:7" s="97" customFormat="1" x14ac:dyDescent="0.2">
      <c r="A7588" s="96"/>
      <c r="B7588" s="96"/>
      <c r="E7588" s="98"/>
      <c r="G7588" s="98"/>
    </row>
    <row r="7589" spans="1:7" s="97" customFormat="1" x14ac:dyDescent="0.2">
      <c r="A7589" s="96"/>
      <c r="B7589" s="96"/>
      <c r="E7589" s="98"/>
      <c r="G7589" s="98"/>
    </row>
    <row r="7590" spans="1:7" s="97" customFormat="1" x14ac:dyDescent="0.2">
      <c r="A7590" s="96"/>
      <c r="B7590" s="96"/>
      <c r="E7590" s="98"/>
      <c r="G7590" s="98"/>
    </row>
    <row r="7591" spans="1:7" s="97" customFormat="1" x14ac:dyDescent="0.2">
      <c r="A7591" s="96"/>
      <c r="B7591" s="96"/>
      <c r="E7591" s="98"/>
      <c r="G7591" s="98"/>
    </row>
    <row r="7592" spans="1:7" s="97" customFormat="1" x14ac:dyDescent="0.2">
      <c r="A7592" s="96"/>
      <c r="B7592" s="96"/>
      <c r="E7592" s="98"/>
      <c r="G7592" s="98"/>
    </row>
    <row r="7593" spans="1:7" s="97" customFormat="1" x14ac:dyDescent="0.2">
      <c r="A7593" s="96"/>
      <c r="B7593" s="96"/>
      <c r="E7593" s="98"/>
      <c r="G7593" s="98"/>
    </row>
    <row r="7594" spans="1:7" s="97" customFormat="1" x14ac:dyDescent="0.2">
      <c r="A7594" s="96"/>
      <c r="B7594" s="96"/>
      <c r="E7594" s="98"/>
      <c r="G7594" s="98"/>
    </row>
    <row r="7595" spans="1:7" s="97" customFormat="1" x14ac:dyDescent="0.2">
      <c r="A7595" s="96"/>
      <c r="B7595" s="96"/>
      <c r="E7595" s="98"/>
      <c r="G7595" s="98"/>
    </row>
    <row r="7596" spans="1:7" s="97" customFormat="1" x14ac:dyDescent="0.2">
      <c r="A7596" s="96"/>
      <c r="B7596" s="96"/>
      <c r="E7596" s="98"/>
      <c r="G7596" s="98"/>
    </row>
    <row r="7597" spans="1:7" s="97" customFormat="1" x14ac:dyDescent="0.2">
      <c r="A7597" s="96"/>
      <c r="B7597" s="96"/>
      <c r="E7597" s="98"/>
      <c r="G7597" s="98"/>
    </row>
    <row r="7598" spans="1:7" s="97" customFormat="1" x14ac:dyDescent="0.2">
      <c r="A7598" s="96"/>
      <c r="B7598" s="96"/>
      <c r="E7598" s="98"/>
      <c r="G7598" s="98"/>
    </row>
    <row r="7599" spans="1:7" s="97" customFormat="1" x14ac:dyDescent="0.2">
      <c r="A7599" s="96"/>
      <c r="B7599" s="96"/>
      <c r="E7599" s="98"/>
      <c r="G7599" s="98"/>
    </row>
    <row r="7600" spans="1:7" s="97" customFormat="1" x14ac:dyDescent="0.2">
      <c r="A7600" s="96"/>
      <c r="B7600" s="96"/>
      <c r="E7600" s="98"/>
      <c r="G7600" s="98"/>
    </row>
    <row r="7601" spans="1:7" s="97" customFormat="1" x14ac:dyDescent="0.2">
      <c r="A7601" s="96"/>
      <c r="B7601" s="96"/>
      <c r="E7601" s="98"/>
      <c r="G7601" s="98"/>
    </row>
    <row r="7602" spans="1:7" s="97" customFormat="1" x14ac:dyDescent="0.2">
      <c r="A7602" s="96"/>
      <c r="B7602" s="96"/>
      <c r="E7602" s="98"/>
      <c r="G7602" s="98"/>
    </row>
    <row r="7603" spans="1:7" s="97" customFormat="1" x14ac:dyDescent="0.2">
      <c r="A7603" s="96"/>
      <c r="B7603" s="96"/>
      <c r="E7603" s="98"/>
      <c r="G7603" s="98"/>
    </row>
    <row r="7604" spans="1:7" s="97" customFormat="1" x14ac:dyDescent="0.2">
      <c r="A7604" s="96"/>
      <c r="B7604" s="96"/>
      <c r="E7604" s="98"/>
      <c r="G7604" s="98"/>
    </row>
    <row r="7605" spans="1:7" s="97" customFormat="1" x14ac:dyDescent="0.2">
      <c r="A7605" s="96"/>
      <c r="B7605" s="96"/>
      <c r="E7605" s="98"/>
      <c r="G7605" s="98"/>
    </row>
    <row r="7606" spans="1:7" s="97" customFormat="1" x14ac:dyDescent="0.2">
      <c r="A7606" s="96"/>
      <c r="B7606" s="96"/>
      <c r="E7606" s="98"/>
      <c r="G7606" s="98"/>
    </row>
    <row r="7607" spans="1:7" s="97" customFormat="1" x14ac:dyDescent="0.2">
      <c r="A7607" s="96"/>
      <c r="B7607" s="96"/>
      <c r="E7607" s="98"/>
      <c r="G7607" s="98"/>
    </row>
    <row r="7608" spans="1:7" s="97" customFormat="1" x14ac:dyDescent="0.2">
      <c r="A7608" s="96"/>
      <c r="B7608" s="96"/>
      <c r="E7608" s="98"/>
      <c r="G7608" s="98"/>
    </row>
    <row r="7609" spans="1:7" s="97" customFormat="1" x14ac:dyDescent="0.2">
      <c r="A7609" s="96"/>
      <c r="B7609" s="96"/>
      <c r="E7609" s="98"/>
      <c r="G7609" s="98"/>
    </row>
    <row r="7610" spans="1:7" s="97" customFormat="1" x14ac:dyDescent="0.2">
      <c r="A7610" s="96"/>
      <c r="B7610" s="96"/>
      <c r="E7610" s="98"/>
      <c r="G7610" s="98"/>
    </row>
    <row r="7611" spans="1:7" s="97" customFormat="1" x14ac:dyDescent="0.2">
      <c r="A7611" s="96"/>
      <c r="B7611" s="96"/>
      <c r="E7611" s="98"/>
      <c r="G7611" s="98"/>
    </row>
    <row r="7612" spans="1:7" s="97" customFormat="1" x14ac:dyDescent="0.2">
      <c r="A7612" s="96"/>
      <c r="B7612" s="96"/>
      <c r="E7612" s="98"/>
      <c r="G7612" s="98"/>
    </row>
    <row r="7613" spans="1:7" s="97" customFormat="1" x14ac:dyDescent="0.2">
      <c r="A7613" s="96"/>
      <c r="B7613" s="96"/>
      <c r="E7613" s="98"/>
      <c r="G7613" s="98"/>
    </row>
    <row r="7614" spans="1:7" s="97" customFormat="1" x14ac:dyDescent="0.2">
      <c r="A7614" s="96"/>
      <c r="B7614" s="96"/>
      <c r="E7614" s="98"/>
      <c r="G7614" s="98"/>
    </row>
    <row r="7615" spans="1:7" s="97" customFormat="1" x14ac:dyDescent="0.2">
      <c r="A7615" s="96"/>
      <c r="B7615" s="96"/>
      <c r="E7615" s="98"/>
      <c r="G7615" s="98"/>
    </row>
    <row r="7616" spans="1:7" s="97" customFormat="1" x14ac:dyDescent="0.2">
      <c r="A7616" s="96"/>
      <c r="B7616" s="96"/>
      <c r="E7616" s="98"/>
      <c r="G7616" s="98"/>
    </row>
    <row r="7617" spans="1:7" s="97" customFormat="1" x14ac:dyDescent="0.2">
      <c r="A7617" s="96"/>
      <c r="B7617" s="96"/>
      <c r="E7617" s="98"/>
      <c r="G7617" s="98"/>
    </row>
    <row r="7618" spans="1:7" s="97" customFormat="1" x14ac:dyDescent="0.2">
      <c r="A7618" s="96"/>
      <c r="B7618" s="96"/>
      <c r="E7618" s="98"/>
      <c r="G7618" s="98"/>
    </row>
    <row r="7619" spans="1:7" s="97" customFormat="1" x14ac:dyDescent="0.2">
      <c r="A7619" s="96"/>
      <c r="B7619" s="96"/>
      <c r="E7619" s="98"/>
      <c r="G7619" s="98"/>
    </row>
    <row r="7620" spans="1:7" s="97" customFormat="1" x14ac:dyDescent="0.2">
      <c r="A7620" s="96"/>
      <c r="B7620" s="96"/>
      <c r="E7620" s="98"/>
      <c r="G7620" s="98"/>
    </row>
    <row r="7621" spans="1:7" s="97" customFormat="1" x14ac:dyDescent="0.2">
      <c r="A7621" s="96"/>
      <c r="B7621" s="96"/>
      <c r="E7621" s="98"/>
      <c r="G7621" s="98"/>
    </row>
    <row r="7622" spans="1:7" s="97" customFormat="1" x14ac:dyDescent="0.2">
      <c r="A7622" s="96"/>
      <c r="B7622" s="96"/>
      <c r="E7622" s="98"/>
      <c r="G7622" s="98"/>
    </row>
    <row r="7623" spans="1:7" s="97" customFormat="1" x14ac:dyDescent="0.2">
      <c r="A7623" s="96"/>
      <c r="B7623" s="96"/>
      <c r="E7623" s="98"/>
      <c r="G7623" s="98"/>
    </row>
    <row r="7624" spans="1:7" s="97" customFormat="1" x14ac:dyDescent="0.2">
      <c r="A7624" s="96"/>
      <c r="B7624" s="96"/>
      <c r="E7624" s="98"/>
      <c r="G7624" s="98"/>
    </row>
    <row r="7625" spans="1:7" s="97" customFormat="1" x14ac:dyDescent="0.2">
      <c r="A7625" s="96"/>
      <c r="B7625" s="96"/>
      <c r="E7625" s="98"/>
      <c r="G7625" s="98"/>
    </row>
    <row r="7626" spans="1:7" s="97" customFormat="1" x14ac:dyDescent="0.2">
      <c r="A7626" s="96"/>
      <c r="B7626" s="96"/>
      <c r="E7626" s="98"/>
      <c r="G7626" s="98"/>
    </row>
    <row r="7627" spans="1:7" s="97" customFormat="1" x14ac:dyDescent="0.2">
      <c r="A7627" s="96"/>
      <c r="B7627" s="96"/>
      <c r="E7627" s="98"/>
      <c r="G7627" s="98"/>
    </row>
    <row r="7628" spans="1:7" s="97" customFormat="1" x14ac:dyDescent="0.2">
      <c r="A7628" s="96"/>
      <c r="B7628" s="96"/>
      <c r="E7628" s="98"/>
      <c r="G7628" s="98"/>
    </row>
    <row r="7629" spans="1:7" s="97" customFormat="1" x14ac:dyDescent="0.2">
      <c r="A7629" s="96"/>
      <c r="B7629" s="96"/>
      <c r="E7629" s="98"/>
      <c r="G7629" s="98"/>
    </row>
    <row r="7630" spans="1:7" s="97" customFormat="1" x14ac:dyDescent="0.2">
      <c r="A7630" s="96"/>
      <c r="B7630" s="96"/>
      <c r="E7630" s="98"/>
      <c r="G7630" s="98"/>
    </row>
    <row r="7631" spans="1:7" s="97" customFormat="1" x14ac:dyDescent="0.2">
      <c r="A7631" s="96"/>
      <c r="B7631" s="96"/>
      <c r="E7631" s="98"/>
      <c r="G7631" s="98"/>
    </row>
    <row r="7632" spans="1:7" s="97" customFormat="1" x14ac:dyDescent="0.2">
      <c r="A7632" s="96"/>
      <c r="B7632" s="96"/>
      <c r="E7632" s="98"/>
      <c r="G7632" s="98"/>
    </row>
    <row r="7633" spans="1:7" s="97" customFormat="1" x14ac:dyDescent="0.2">
      <c r="A7633" s="96"/>
      <c r="B7633" s="96"/>
      <c r="E7633" s="98"/>
      <c r="G7633" s="98"/>
    </row>
    <row r="7634" spans="1:7" s="97" customFormat="1" x14ac:dyDescent="0.2">
      <c r="A7634" s="96"/>
      <c r="B7634" s="96"/>
      <c r="E7634" s="98"/>
      <c r="G7634" s="98"/>
    </row>
    <row r="7635" spans="1:7" s="97" customFormat="1" x14ac:dyDescent="0.2">
      <c r="A7635" s="96"/>
      <c r="B7635" s="96"/>
      <c r="E7635" s="98"/>
      <c r="G7635" s="98"/>
    </row>
    <row r="7636" spans="1:7" s="97" customFormat="1" x14ac:dyDescent="0.2">
      <c r="A7636" s="96"/>
      <c r="B7636" s="96"/>
      <c r="E7636" s="98"/>
      <c r="G7636" s="98"/>
    </row>
    <row r="7637" spans="1:7" s="97" customFormat="1" x14ac:dyDescent="0.2">
      <c r="A7637" s="96"/>
      <c r="B7637" s="96"/>
      <c r="E7637" s="98"/>
      <c r="G7637" s="98"/>
    </row>
    <row r="7638" spans="1:7" s="97" customFormat="1" x14ac:dyDescent="0.2">
      <c r="A7638" s="96"/>
      <c r="B7638" s="96"/>
      <c r="E7638" s="98"/>
      <c r="G7638" s="98"/>
    </row>
    <row r="7639" spans="1:7" s="97" customFormat="1" x14ac:dyDescent="0.2">
      <c r="A7639" s="96"/>
      <c r="B7639" s="96"/>
      <c r="E7639" s="98"/>
      <c r="G7639" s="98"/>
    </row>
    <row r="7640" spans="1:7" s="97" customFormat="1" x14ac:dyDescent="0.2">
      <c r="A7640" s="96"/>
      <c r="B7640" s="96"/>
      <c r="E7640" s="98"/>
      <c r="G7640" s="98"/>
    </row>
    <row r="7641" spans="1:7" s="97" customFormat="1" x14ac:dyDescent="0.2">
      <c r="A7641" s="96"/>
      <c r="B7641" s="96"/>
      <c r="E7641" s="98"/>
      <c r="G7641" s="98"/>
    </row>
    <row r="7642" spans="1:7" s="97" customFormat="1" x14ac:dyDescent="0.2">
      <c r="A7642" s="96"/>
      <c r="B7642" s="96"/>
      <c r="E7642" s="98"/>
      <c r="G7642" s="98"/>
    </row>
    <row r="7643" spans="1:7" s="97" customFormat="1" x14ac:dyDescent="0.2">
      <c r="A7643" s="96"/>
      <c r="B7643" s="96"/>
      <c r="E7643" s="98"/>
      <c r="G7643" s="98"/>
    </row>
    <row r="7644" spans="1:7" s="97" customFormat="1" x14ac:dyDescent="0.2">
      <c r="A7644" s="96"/>
      <c r="B7644" s="96"/>
      <c r="E7644" s="98"/>
      <c r="G7644" s="98"/>
    </row>
    <row r="7645" spans="1:7" s="97" customFormat="1" x14ac:dyDescent="0.2">
      <c r="A7645" s="96"/>
      <c r="B7645" s="96"/>
      <c r="E7645" s="98"/>
      <c r="G7645" s="98"/>
    </row>
    <row r="7646" spans="1:7" s="97" customFormat="1" x14ac:dyDescent="0.2">
      <c r="A7646" s="96"/>
      <c r="B7646" s="96"/>
      <c r="E7646" s="98"/>
      <c r="G7646" s="98"/>
    </row>
    <row r="7647" spans="1:7" s="97" customFormat="1" x14ac:dyDescent="0.2">
      <c r="A7647" s="96"/>
      <c r="B7647" s="96"/>
      <c r="E7647" s="98"/>
      <c r="G7647" s="98"/>
    </row>
    <row r="7648" spans="1:7" s="97" customFormat="1" x14ac:dyDescent="0.2">
      <c r="A7648" s="96"/>
      <c r="B7648" s="96"/>
      <c r="E7648" s="98"/>
      <c r="G7648" s="98"/>
    </row>
    <row r="7649" spans="1:7" s="97" customFormat="1" x14ac:dyDescent="0.2">
      <c r="A7649" s="96"/>
      <c r="B7649" s="96"/>
      <c r="E7649" s="98"/>
      <c r="G7649" s="98"/>
    </row>
    <row r="7650" spans="1:7" s="97" customFormat="1" x14ac:dyDescent="0.2">
      <c r="A7650" s="96"/>
      <c r="B7650" s="96"/>
      <c r="E7650" s="98"/>
      <c r="G7650" s="98"/>
    </row>
    <row r="7651" spans="1:7" s="97" customFormat="1" x14ac:dyDescent="0.2">
      <c r="A7651" s="96"/>
      <c r="B7651" s="96"/>
      <c r="E7651" s="98"/>
      <c r="G7651" s="98"/>
    </row>
    <row r="7652" spans="1:7" s="97" customFormat="1" x14ac:dyDescent="0.2">
      <c r="A7652" s="96"/>
      <c r="B7652" s="96"/>
      <c r="E7652" s="98"/>
      <c r="G7652" s="98"/>
    </row>
    <row r="7653" spans="1:7" s="97" customFormat="1" x14ac:dyDescent="0.2">
      <c r="A7653" s="96"/>
      <c r="B7653" s="96"/>
      <c r="E7653" s="98"/>
      <c r="G7653" s="98"/>
    </row>
    <row r="7654" spans="1:7" s="97" customFormat="1" x14ac:dyDescent="0.2">
      <c r="A7654" s="96"/>
      <c r="B7654" s="96"/>
      <c r="E7654" s="98"/>
      <c r="G7654" s="98"/>
    </row>
    <row r="7655" spans="1:7" s="97" customFormat="1" x14ac:dyDescent="0.2">
      <c r="A7655" s="96"/>
      <c r="B7655" s="96"/>
      <c r="E7655" s="98"/>
      <c r="G7655" s="98"/>
    </row>
    <row r="7656" spans="1:7" s="97" customFormat="1" x14ac:dyDescent="0.2">
      <c r="A7656" s="96"/>
      <c r="B7656" s="96"/>
      <c r="E7656" s="98"/>
      <c r="G7656" s="98"/>
    </row>
    <row r="7657" spans="1:7" s="97" customFormat="1" x14ac:dyDescent="0.2">
      <c r="A7657" s="96"/>
      <c r="B7657" s="96"/>
      <c r="E7657" s="98"/>
      <c r="G7657" s="98"/>
    </row>
    <row r="7658" spans="1:7" s="97" customFormat="1" x14ac:dyDescent="0.2">
      <c r="A7658" s="96"/>
      <c r="B7658" s="96"/>
      <c r="E7658" s="98"/>
      <c r="G7658" s="98"/>
    </row>
    <row r="7659" spans="1:7" s="97" customFormat="1" x14ac:dyDescent="0.2">
      <c r="A7659" s="96"/>
      <c r="B7659" s="96"/>
      <c r="E7659" s="98"/>
      <c r="G7659" s="98"/>
    </row>
    <row r="7660" spans="1:7" s="97" customFormat="1" x14ac:dyDescent="0.2">
      <c r="A7660" s="96"/>
      <c r="B7660" s="96"/>
      <c r="E7660" s="98"/>
      <c r="G7660" s="98"/>
    </row>
    <row r="7661" spans="1:7" s="97" customFormat="1" x14ac:dyDescent="0.2">
      <c r="A7661" s="96"/>
      <c r="B7661" s="96"/>
      <c r="E7661" s="98"/>
      <c r="G7661" s="98"/>
    </row>
    <row r="7662" spans="1:7" s="97" customFormat="1" x14ac:dyDescent="0.2">
      <c r="A7662" s="96"/>
      <c r="B7662" s="96"/>
      <c r="E7662" s="98"/>
      <c r="G7662" s="98"/>
    </row>
    <row r="7663" spans="1:7" s="97" customFormat="1" x14ac:dyDescent="0.2">
      <c r="A7663" s="96"/>
      <c r="B7663" s="96"/>
      <c r="E7663" s="98"/>
      <c r="G7663" s="98"/>
    </row>
    <row r="7664" spans="1:7" s="97" customFormat="1" x14ac:dyDescent="0.2">
      <c r="A7664" s="96"/>
      <c r="B7664" s="96"/>
      <c r="E7664" s="98"/>
      <c r="G7664" s="98"/>
    </row>
    <row r="7665" spans="1:7" s="97" customFormat="1" x14ac:dyDescent="0.2">
      <c r="A7665" s="96"/>
      <c r="B7665" s="96"/>
      <c r="E7665" s="98"/>
      <c r="G7665" s="98"/>
    </row>
    <row r="7666" spans="1:7" s="97" customFormat="1" x14ac:dyDescent="0.2">
      <c r="A7666" s="96"/>
      <c r="B7666" s="96"/>
      <c r="E7666" s="98"/>
      <c r="G7666" s="98"/>
    </row>
    <row r="7667" spans="1:7" s="97" customFormat="1" x14ac:dyDescent="0.2">
      <c r="A7667" s="96"/>
      <c r="B7667" s="96"/>
      <c r="E7667" s="98"/>
      <c r="G7667" s="98"/>
    </row>
    <row r="7668" spans="1:7" s="97" customFormat="1" x14ac:dyDescent="0.2">
      <c r="A7668" s="96"/>
      <c r="B7668" s="96"/>
      <c r="E7668" s="98"/>
      <c r="G7668" s="98"/>
    </row>
    <row r="7669" spans="1:7" s="97" customFormat="1" x14ac:dyDescent="0.2">
      <c r="A7669" s="96"/>
      <c r="B7669" s="96"/>
      <c r="E7669" s="98"/>
      <c r="G7669" s="98"/>
    </row>
    <row r="7670" spans="1:7" s="97" customFormat="1" x14ac:dyDescent="0.2">
      <c r="A7670" s="96"/>
      <c r="B7670" s="96"/>
      <c r="E7670" s="98"/>
      <c r="G7670" s="98"/>
    </row>
    <row r="7671" spans="1:7" s="97" customFormat="1" x14ac:dyDescent="0.2">
      <c r="A7671" s="96"/>
      <c r="B7671" s="96"/>
      <c r="E7671" s="98"/>
      <c r="G7671" s="98"/>
    </row>
    <row r="7672" spans="1:7" s="97" customFormat="1" x14ac:dyDescent="0.2">
      <c r="A7672" s="96"/>
      <c r="B7672" s="96"/>
      <c r="E7672" s="98"/>
      <c r="G7672" s="98"/>
    </row>
    <row r="7673" spans="1:7" s="97" customFormat="1" x14ac:dyDescent="0.2">
      <c r="A7673" s="96"/>
      <c r="B7673" s="96"/>
      <c r="E7673" s="98"/>
      <c r="G7673" s="98"/>
    </row>
    <row r="7674" spans="1:7" s="97" customFormat="1" x14ac:dyDescent="0.2">
      <c r="A7674" s="96"/>
      <c r="B7674" s="96"/>
      <c r="E7674" s="98"/>
      <c r="G7674" s="98"/>
    </row>
    <row r="7675" spans="1:7" s="97" customFormat="1" x14ac:dyDescent="0.2">
      <c r="A7675" s="96"/>
      <c r="B7675" s="96"/>
      <c r="E7675" s="98"/>
      <c r="G7675" s="98"/>
    </row>
    <row r="7676" spans="1:7" s="97" customFormat="1" x14ac:dyDescent="0.2">
      <c r="A7676" s="96"/>
      <c r="B7676" s="96"/>
      <c r="E7676" s="98"/>
      <c r="G7676" s="98"/>
    </row>
    <row r="7677" spans="1:7" s="97" customFormat="1" x14ac:dyDescent="0.2">
      <c r="A7677" s="96"/>
      <c r="B7677" s="96"/>
      <c r="E7677" s="98"/>
      <c r="G7677" s="98"/>
    </row>
    <row r="7678" spans="1:7" s="97" customFormat="1" x14ac:dyDescent="0.2">
      <c r="A7678" s="96"/>
      <c r="B7678" s="96"/>
      <c r="E7678" s="98"/>
      <c r="G7678" s="98"/>
    </row>
    <row r="7679" spans="1:7" s="97" customFormat="1" x14ac:dyDescent="0.2">
      <c r="A7679" s="96"/>
      <c r="B7679" s="96"/>
      <c r="E7679" s="98"/>
      <c r="G7679" s="98"/>
    </row>
    <row r="7680" spans="1:7" s="97" customFormat="1" x14ac:dyDescent="0.2">
      <c r="A7680" s="96"/>
      <c r="B7680" s="96"/>
      <c r="E7680" s="98"/>
      <c r="G7680" s="98"/>
    </row>
    <row r="7681" spans="1:7" s="97" customFormat="1" x14ac:dyDescent="0.2">
      <c r="A7681" s="96"/>
      <c r="B7681" s="96"/>
      <c r="E7681" s="98"/>
      <c r="G7681" s="98"/>
    </row>
    <row r="7682" spans="1:7" s="97" customFormat="1" x14ac:dyDescent="0.2">
      <c r="A7682" s="96"/>
      <c r="B7682" s="96"/>
      <c r="E7682" s="98"/>
      <c r="G7682" s="98"/>
    </row>
    <row r="7683" spans="1:7" s="97" customFormat="1" x14ac:dyDescent="0.2">
      <c r="A7683" s="96"/>
      <c r="B7683" s="96"/>
      <c r="E7683" s="98"/>
      <c r="G7683" s="98"/>
    </row>
    <row r="7684" spans="1:7" s="97" customFormat="1" x14ac:dyDescent="0.2">
      <c r="A7684" s="96"/>
      <c r="B7684" s="96"/>
      <c r="E7684" s="98"/>
      <c r="G7684" s="98"/>
    </row>
    <row r="7685" spans="1:7" s="97" customFormat="1" x14ac:dyDescent="0.2">
      <c r="A7685" s="96"/>
      <c r="B7685" s="96"/>
      <c r="E7685" s="98"/>
      <c r="G7685" s="98"/>
    </row>
    <row r="7686" spans="1:7" s="97" customFormat="1" x14ac:dyDescent="0.2">
      <c r="A7686" s="96"/>
      <c r="B7686" s="96"/>
      <c r="E7686" s="98"/>
      <c r="G7686" s="98"/>
    </row>
    <row r="7687" spans="1:7" s="97" customFormat="1" x14ac:dyDescent="0.2">
      <c r="A7687" s="96"/>
      <c r="B7687" s="96"/>
      <c r="E7687" s="98"/>
      <c r="G7687" s="98"/>
    </row>
    <row r="7688" spans="1:7" s="97" customFormat="1" x14ac:dyDescent="0.2">
      <c r="A7688" s="96"/>
      <c r="B7688" s="96"/>
      <c r="E7688" s="98"/>
      <c r="G7688" s="98"/>
    </row>
    <row r="7689" spans="1:7" s="97" customFormat="1" x14ac:dyDescent="0.2">
      <c r="A7689" s="96"/>
      <c r="B7689" s="96"/>
      <c r="E7689" s="98"/>
      <c r="G7689" s="98"/>
    </row>
    <row r="7690" spans="1:7" s="97" customFormat="1" x14ac:dyDescent="0.2">
      <c r="A7690" s="96"/>
      <c r="B7690" s="96"/>
      <c r="E7690" s="98"/>
      <c r="G7690" s="98"/>
    </row>
    <row r="7691" spans="1:7" s="97" customFormat="1" x14ac:dyDescent="0.2">
      <c r="A7691" s="96"/>
      <c r="B7691" s="96"/>
      <c r="E7691" s="98"/>
      <c r="G7691" s="98"/>
    </row>
    <row r="7692" spans="1:7" s="97" customFormat="1" x14ac:dyDescent="0.2">
      <c r="A7692" s="96"/>
      <c r="B7692" s="96"/>
      <c r="E7692" s="98"/>
      <c r="G7692" s="98"/>
    </row>
    <row r="7693" spans="1:7" s="97" customFormat="1" x14ac:dyDescent="0.2">
      <c r="A7693" s="96"/>
      <c r="B7693" s="96"/>
      <c r="E7693" s="98"/>
      <c r="G7693" s="98"/>
    </row>
    <row r="7694" spans="1:7" s="97" customFormat="1" x14ac:dyDescent="0.2">
      <c r="A7694" s="96"/>
      <c r="B7694" s="96"/>
      <c r="E7694" s="98"/>
      <c r="G7694" s="98"/>
    </row>
    <row r="7695" spans="1:7" s="97" customFormat="1" x14ac:dyDescent="0.2">
      <c r="A7695" s="96"/>
      <c r="B7695" s="96"/>
      <c r="E7695" s="98"/>
      <c r="G7695" s="98"/>
    </row>
    <row r="7696" spans="1:7" s="97" customFormat="1" x14ac:dyDescent="0.2">
      <c r="A7696" s="96"/>
      <c r="B7696" s="96"/>
      <c r="E7696" s="98"/>
      <c r="G7696" s="98"/>
    </row>
    <row r="7697" spans="1:7" s="97" customFormat="1" x14ac:dyDescent="0.2">
      <c r="A7697" s="96"/>
      <c r="B7697" s="96"/>
      <c r="E7697" s="98"/>
      <c r="G7697" s="98"/>
    </row>
    <row r="7698" spans="1:7" s="97" customFormat="1" x14ac:dyDescent="0.2">
      <c r="A7698" s="96"/>
      <c r="B7698" s="96"/>
      <c r="E7698" s="98"/>
      <c r="G7698" s="98"/>
    </row>
    <row r="7699" spans="1:7" s="97" customFormat="1" x14ac:dyDescent="0.2">
      <c r="A7699" s="96"/>
      <c r="B7699" s="96"/>
      <c r="E7699" s="98"/>
      <c r="G7699" s="98"/>
    </row>
    <row r="7700" spans="1:7" s="97" customFormat="1" x14ac:dyDescent="0.2">
      <c r="A7700" s="96"/>
      <c r="B7700" s="96"/>
      <c r="E7700" s="98"/>
      <c r="G7700" s="98"/>
    </row>
    <row r="7701" spans="1:7" s="97" customFormat="1" x14ac:dyDescent="0.2">
      <c r="A7701" s="96"/>
      <c r="B7701" s="96"/>
      <c r="E7701" s="98"/>
      <c r="G7701" s="98"/>
    </row>
    <row r="7702" spans="1:7" s="97" customFormat="1" x14ac:dyDescent="0.2">
      <c r="A7702" s="96"/>
      <c r="B7702" s="96"/>
      <c r="E7702" s="98"/>
      <c r="G7702" s="98"/>
    </row>
    <row r="7703" spans="1:7" s="97" customFormat="1" x14ac:dyDescent="0.2">
      <c r="A7703" s="96"/>
      <c r="B7703" s="96"/>
      <c r="E7703" s="98"/>
      <c r="G7703" s="98"/>
    </row>
    <row r="7704" spans="1:7" s="97" customFormat="1" x14ac:dyDescent="0.2">
      <c r="A7704" s="96"/>
      <c r="B7704" s="96"/>
      <c r="E7704" s="98"/>
      <c r="G7704" s="98"/>
    </row>
    <row r="7705" spans="1:7" s="97" customFormat="1" x14ac:dyDescent="0.2">
      <c r="A7705" s="96"/>
      <c r="B7705" s="96"/>
      <c r="E7705" s="98"/>
      <c r="G7705" s="98"/>
    </row>
    <row r="7706" spans="1:7" s="97" customFormat="1" x14ac:dyDescent="0.2">
      <c r="A7706" s="96"/>
      <c r="B7706" s="96"/>
      <c r="E7706" s="98"/>
      <c r="G7706" s="98"/>
    </row>
    <row r="7707" spans="1:7" s="97" customFormat="1" x14ac:dyDescent="0.2">
      <c r="A7707" s="96"/>
      <c r="B7707" s="96"/>
      <c r="E7707" s="98"/>
      <c r="G7707" s="98"/>
    </row>
    <row r="7708" spans="1:7" s="97" customFormat="1" x14ac:dyDescent="0.2">
      <c r="A7708" s="96"/>
      <c r="B7708" s="96"/>
      <c r="E7708" s="98"/>
      <c r="G7708" s="98"/>
    </row>
    <row r="7709" spans="1:7" s="97" customFormat="1" x14ac:dyDescent="0.2">
      <c r="A7709" s="96"/>
      <c r="B7709" s="96"/>
      <c r="E7709" s="98"/>
      <c r="G7709" s="98"/>
    </row>
    <row r="7710" spans="1:7" s="97" customFormat="1" x14ac:dyDescent="0.2">
      <c r="A7710" s="96"/>
      <c r="B7710" s="96"/>
      <c r="E7710" s="98"/>
      <c r="G7710" s="98"/>
    </row>
    <row r="7711" spans="1:7" s="97" customFormat="1" x14ac:dyDescent="0.2">
      <c r="A7711" s="96"/>
      <c r="B7711" s="96"/>
      <c r="E7711" s="98"/>
      <c r="G7711" s="98"/>
    </row>
    <row r="7712" spans="1:7" s="97" customFormat="1" x14ac:dyDescent="0.2">
      <c r="A7712" s="96"/>
      <c r="B7712" s="96"/>
      <c r="E7712" s="98"/>
      <c r="G7712" s="98"/>
    </row>
    <row r="7713" spans="1:7" s="97" customFormat="1" x14ac:dyDescent="0.2">
      <c r="A7713" s="96"/>
      <c r="B7713" s="96"/>
      <c r="E7713" s="98"/>
      <c r="G7713" s="98"/>
    </row>
    <row r="7714" spans="1:7" s="97" customFormat="1" x14ac:dyDescent="0.2">
      <c r="A7714" s="96"/>
      <c r="B7714" s="96"/>
      <c r="E7714" s="98"/>
      <c r="G7714" s="98"/>
    </row>
    <row r="7715" spans="1:7" s="97" customFormat="1" x14ac:dyDescent="0.2">
      <c r="A7715" s="96"/>
      <c r="B7715" s="96"/>
      <c r="E7715" s="98"/>
      <c r="G7715" s="98"/>
    </row>
    <row r="7716" spans="1:7" s="97" customFormat="1" x14ac:dyDescent="0.2">
      <c r="A7716" s="96"/>
      <c r="B7716" s="96"/>
      <c r="E7716" s="98"/>
      <c r="G7716" s="98"/>
    </row>
    <row r="7717" spans="1:7" s="97" customFormat="1" x14ac:dyDescent="0.2">
      <c r="A7717" s="96"/>
      <c r="B7717" s="96"/>
      <c r="E7717" s="98"/>
      <c r="G7717" s="98"/>
    </row>
    <row r="7718" spans="1:7" s="97" customFormat="1" x14ac:dyDescent="0.2">
      <c r="A7718" s="96"/>
      <c r="B7718" s="96"/>
      <c r="E7718" s="98"/>
      <c r="G7718" s="98"/>
    </row>
    <row r="7719" spans="1:7" s="97" customFormat="1" x14ac:dyDescent="0.2">
      <c r="A7719" s="96"/>
      <c r="B7719" s="96"/>
      <c r="E7719" s="98"/>
      <c r="G7719" s="98"/>
    </row>
    <row r="7720" spans="1:7" s="97" customFormat="1" x14ac:dyDescent="0.2">
      <c r="A7720" s="96"/>
      <c r="B7720" s="96"/>
      <c r="E7720" s="98"/>
      <c r="G7720" s="98"/>
    </row>
    <row r="7721" spans="1:7" s="97" customFormat="1" x14ac:dyDescent="0.2">
      <c r="A7721" s="96"/>
      <c r="B7721" s="96"/>
      <c r="E7721" s="98"/>
      <c r="G7721" s="98"/>
    </row>
    <row r="7722" spans="1:7" s="97" customFormat="1" x14ac:dyDescent="0.2">
      <c r="A7722" s="96"/>
      <c r="B7722" s="96"/>
      <c r="E7722" s="98"/>
      <c r="G7722" s="98"/>
    </row>
    <row r="7723" spans="1:7" s="97" customFormat="1" x14ac:dyDescent="0.2">
      <c r="A7723" s="96"/>
      <c r="B7723" s="96"/>
      <c r="E7723" s="98"/>
      <c r="G7723" s="98"/>
    </row>
    <row r="7724" spans="1:7" s="97" customFormat="1" x14ac:dyDescent="0.2">
      <c r="A7724" s="96"/>
      <c r="B7724" s="96"/>
      <c r="E7724" s="98"/>
      <c r="G7724" s="98"/>
    </row>
    <row r="7725" spans="1:7" s="97" customFormat="1" x14ac:dyDescent="0.2">
      <c r="A7725" s="96"/>
      <c r="B7725" s="96"/>
      <c r="E7725" s="98"/>
      <c r="G7725" s="98"/>
    </row>
    <row r="7726" spans="1:7" s="97" customFormat="1" x14ac:dyDescent="0.2">
      <c r="A7726" s="96"/>
      <c r="B7726" s="96"/>
      <c r="E7726" s="98"/>
      <c r="G7726" s="98"/>
    </row>
    <row r="7727" spans="1:7" s="97" customFormat="1" x14ac:dyDescent="0.2">
      <c r="A7727" s="96"/>
      <c r="B7727" s="96"/>
      <c r="E7727" s="98"/>
      <c r="G7727" s="98"/>
    </row>
    <row r="7728" spans="1:7" s="97" customFormat="1" x14ac:dyDescent="0.2">
      <c r="A7728" s="96"/>
      <c r="B7728" s="96"/>
      <c r="E7728" s="98"/>
      <c r="G7728" s="98"/>
    </row>
    <row r="7729" spans="1:7" s="97" customFormat="1" x14ac:dyDescent="0.2">
      <c r="A7729" s="96"/>
      <c r="B7729" s="96"/>
      <c r="E7729" s="98"/>
      <c r="G7729" s="98"/>
    </row>
    <row r="7730" spans="1:7" s="97" customFormat="1" x14ac:dyDescent="0.2">
      <c r="A7730" s="96"/>
      <c r="B7730" s="96"/>
      <c r="E7730" s="98"/>
      <c r="G7730" s="98"/>
    </row>
    <row r="7731" spans="1:7" s="97" customFormat="1" x14ac:dyDescent="0.2">
      <c r="A7731" s="96"/>
      <c r="B7731" s="96"/>
      <c r="E7731" s="98"/>
      <c r="G7731" s="98"/>
    </row>
    <row r="7732" spans="1:7" s="97" customFormat="1" x14ac:dyDescent="0.2">
      <c r="A7732" s="96"/>
      <c r="B7732" s="96"/>
      <c r="E7732" s="98"/>
      <c r="G7732" s="98"/>
    </row>
    <row r="7733" spans="1:7" s="97" customFormat="1" x14ac:dyDescent="0.2">
      <c r="A7733" s="96"/>
      <c r="B7733" s="96"/>
      <c r="E7733" s="98"/>
      <c r="G7733" s="98"/>
    </row>
    <row r="7734" spans="1:7" s="97" customFormat="1" x14ac:dyDescent="0.2">
      <c r="A7734" s="96"/>
      <c r="B7734" s="96"/>
      <c r="E7734" s="98"/>
      <c r="G7734" s="98"/>
    </row>
    <row r="7735" spans="1:7" s="97" customFormat="1" x14ac:dyDescent="0.2">
      <c r="A7735" s="96"/>
      <c r="B7735" s="96"/>
      <c r="E7735" s="98"/>
      <c r="G7735" s="98"/>
    </row>
    <row r="7736" spans="1:7" s="97" customFormat="1" x14ac:dyDescent="0.2">
      <c r="A7736" s="96"/>
      <c r="B7736" s="96"/>
      <c r="E7736" s="98"/>
      <c r="G7736" s="98"/>
    </row>
    <row r="7737" spans="1:7" s="97" customFormat="1" x14ac:dyDescent="0.2">
      <c r="A7737" s="96"/>
      <c r="B7737" s="96"/>
      <c r="E7737" s="98"/>
      <c r="G7737" s="98"/>
    </row>
    <row r="7738" spans="1:7" s="97" customFormat="1" x14ac:dyDescent="0.2">
      <c r="A7738" s="96"/>
      <c r="B7738" s="96"/>
      <c r="E7738" s="98"/>
      <c r="G7738" s="98"/>
    </row>
    <row r="7739" spans="1:7" s="97" customFormat="1" x14ac:dyDescent="0.2">
      <c r="A7739" s="96"/>
      <c r="B7739" s="96"/>
      <c r="E7739" s="98"/>
      <c r="G7739" s="98"/>
    </row>
    <row r="7740" spans="1:7" s="97" customFormat="1" x14ac:dyDescent="0.2">
      <c r="A7740" s="96"/>
      <c r="B7740" s="96"/>
      <c r="E7740" s="98"/>
      <c r="G7740" s="98"/>
    </row>
    <row r="7741" spans="1:7" s="97" customFormat="1" x14ac:dyDescent="0.2">
      <c r="A7741" s="96"/>
      <c r="B7741" s="96"/>
      <c r="E7741" s="98"/>
      <c r="G7741" s="98"/>
    </row>
    <row r="7742" spans="1:7" s="97" customFormat="1" x14ac:dyDescent="0.2">
      <c r="A7742" s="96"/>
      <c r="B7742" s="96"/>
      <c r="E7742" s="98"/>
      <c r="G7742" s="98"/>
    </row>
    <row r="7743" spans="1:7" s="97" customFormat="1" x14ac:dyDescent="0.2">
      <c r="A7743" s="96"/>
      <c r="B7743" s="96"/>
      <c r="E7743" s="98"/>
      <c r="G7743" s="98"/>
    </row>
    <row r="7744" spans="1:7" s="97" customFormat="1" x14ac:dyDescent="0.2">
      <c r="A7744" s="96"/>
      <c r="B7744" s="96"/>
      <c r="E7744" s="98"/>
      <c r="G7744" s="98"/>
    </row>
    <row r="7745" spans="1:7" s="97" customFormat="1" x14ac:dyDescent="0.2">
      <c r="A7745" s="96"/>
      <c r="B7745" s="96"/>
      <c r="E7745" s="98"/>
      <c r="G7745" s="98"/>
    </row>
    <row r="7746" spans="1:7" s="97" customFormat="1" x14ac:dyDescent="0.2">
      <c r="A7746" s="96"/>
      <c r="B7746" s="96"/>
      <c r="E7746" s="98"/>
      <c r="G7746" s="98"/>
    </row>
    <row r="7747" spans="1:7" s="97" customFormat="1" x14ac:dyDescent="0.2">
      <c r="A7747" s="96"/>
      <c r="B7747" s="96"/>
      <c r="E7747" s="98"/>
      <c r="G7747" s="98"/>
    </row>
    <row r="7748" spans="1:7" s="97" customFormat="1" x14ac:dyDescent="0.2">
      <c r="A7748" s="96"/>
      <c r="B7748" s="96"/>
      <c r="E7748" s="98"/>
      <c r="G7748" s="98"/>
    </row>
    <row r="7749" spans="1:7" s="97" customFormat="1" x14ac:dyDescent="0.2">
      <c r="A7749" s="96"/>
      <c r="B7749" s="96"/>
      <c r="E7749" s="98"/>
      <c r="G7749" s="98"/>
    </row>
    <row r="7750" spans="1:7" s="97" customFormat="1" x14ac:dyDescent="0.2">
      <c r="A7750" s="96"/>
      <c r="B7750" s="96"/>
      <c r="E7750" s="98"/>
      <c r="G7750" s="98"/>
    </row>
    <row r="7751" spans="1:7" s="97" customFormat="1" x14ac:dyDescent="0.2">
      <c r="A7751" s="96"/>
      <c r="B7751" s="96"/>
      <c r="E7751" s="98"/>
      <c r="G7751" s="98"/>
    </row>
    <row r="7752" spans="1:7" s="97" customFormat="1" x14ac:dyDescent="0.2">
      <c r="A7752" s="96"/>
      <c r="B7752" s="96"/>
      <c r="E7752" s="98"/>
      <c r="G7752" s="98"/>
    </row>
    <row r="7753" spans="1:7" s="97" customFormat="1" x14ac:dyDescent="0.2">
      <c r="A7753" s="96"/>
      <c r="B7753" s="96"/>
      <c r="E7753" s="98"/>
      <c r="G7753" s="98"/>
    </row>
    <row r="7754" spans="1:7" s="97" customFormat="1" x14ac:dyDescent="0.2">
      <c r="A7754" s="96"/>
      <c r="B7754" s="96"/>
      <c r="E7754" s="98"/>
      <c r="G7754" s="98"/>
    </row>
    <row r="7755" spans="1:7" s="97" customFormat="1" x14ac:dyDescent="0.2">
      <c r="A7755" s="96"/>
      <c r="B7755" s="96"/>
      <c r="E7755" s="98"/>
      <c r="G7755" s="98"/>
    </row>
    <row r="7756" spans="1:7" s="97" customFormat="1" x14ac:dyDescent="0.2">
      <c r="A7756" s="96"/>
      <c r="B7756" s="96"/>
      <c r="E7756" s="98"/>
      <c r="G7756" s="98"/>
    </row>
    <row r="7757" spans="1:7" s="97" customFormat="1" x14ac:dyDescent="0.2">
      <c r="A7757" s="96"/>
      <c r="B7757" s="96"/>
      <c r="E7757" s="98"/>
      <c r="G7757" s="98"/>
    </row>
    <row r="7758" spans="1:7" s="97" customFormat="1" x14ac:dyDescent="0.2">
      <c r="A7758" s="96"/>
      <c r="B7758" s="96"/>
      <c r="E7758" s="98"/>
      <c r="G7758" s="98"/>
    </row>
    <row r="7759" spans="1:7" s="97" customFormat="1" x14ac:dyDescent="0.2">
      <c r="A7759" s="96"/>
      <c r="B7759" s="96"/>
      <c r="E7759" s="98"/>
      <c r="G7759" s="98"/>
    </row>
    <row r="7760" spans="1:7" s="97" customFormat="1" x14ac:dyDescent="0.2">
      <c r="A7760" s="96"/>
      <c r="B7760" s="96"/>
      <c r="E7760" s="98"/>
      <c r="G7760" s="98"/>
    </row>
    <row r="7761" spans="1:7" s="97" customFormat="1" x14ac:dyDescent="0.2">
      <c r="A7761" s="96"/>
      <c r="B7761" s="96"/>
      <c r="E7761" s="98"/>
      <c r="G7761" s="98"/>
    </row>
    <row r="7762" spans="1:7" s="97" customFormat="1" x14ac:dyDescent="0.2">
      <c r="A7762" s="96"/>
      <c r="B7762" s="96"/>
      <c r="E7762" s="98"/>
      <c r="G7762" s="98"/>
    </row>
    <row r="7763" spans="1:7" s="97" customFormat="1" x14ac:dyDescent="0.2">
      <c r="A7763" s="96"/>
      <c r="B7763" s="96"/>
      <c r="E7763" s="98"/>
      <c r="G7763" s="98"/>
    </row>
    <row r="7764" spans="1:7" s="97" customFormat="1" x14ac:dyDescent="0.2">
      <c r="A7764" s="96"/>
      <c r="B7764" s="96"/>
      <c r="E7764" s="98"/>
      <c r="G7764" s="98"/>
    </row>
    <row r="7765" spans="1:7" s="97" customFormat="1" x14ac:dyDescent="0.2">
      <c r="A7765" s="96"/>
      <c r="B7765" s="96"/>
      <c r="E7765" s="98"/>
      <c r="G7765" s="98"/>
    </row>
    <row r="7766" spans="1:7" s="97" customFormat="1" x14ac:dyDescent="0.2">
      <c r="A7766" s="96"/>
      <c r="B7766" s="96"/>
      <c r="E7766" s="98"/>
      <c r="G7766" s="98"/>
    </row>
    <row r="7767" spans="1:7" s="97" customFormat="1" x14ac:dyDescent="0.2">
      <c r="A7767" s="96"/>
      <c r="B7767" s="96"/>
      <c r="E7767" s="98"/>
      <c r="G7767" s="98"/>
    </row>
    <row r="7768" spans="1:7" s="97" customFormat="1" x14ac:dyDescent="0.2">
      <c r="A7768" s="96"/>
      <c r="B7768" s="96"/>
      <c r="E7768" s="98"/>
      <c r="G7768" s="98"/>
    </row>
    <row r="7769" spans="1:7" s="97" customFormat="1" x14ac:dyDescent="0.2">
      <c r="A7769" s="96"/>
      <c r="B7769" s="96"/>
      <c r="E7769" s="98"/>
      <c r="G7769" s="98"/>
    </row>
    <row r="7770" spans="1:7" s="97" customFormat="1" x14ac:dyDescent="0.2">
      <c r="A7770" s="96"/>
      <c r="B7770" s="96"/>
      <c r="E7770" s="98"/>
      <c r="G7770" s="98"/>
    </row>
    <row r="7771" spans="1:7" s="97" customFormat="1" x14ac:dyDescent="0.2">
      <c r="A7771" s="96"/>
      <c r="B7771" s="96"/>
      <c r="E7771" s="98"/>
      <c r="G7771" s="98"/>
    </row>
    <row r="7772" spans="1:7" s="97" customFormat="1" x14ac:dyDescent="0.2">
      <c r="A7772" s="96"/>
      <c r="B7772" s="96"/>
      <c r="E7772" s="98"/>
      <c r="G7772" s="98"/>
    </row>
    <row r="7773" spans="1:7" s="97" customFormat="1" x14ac:dyDescent="0.2">
      <c r="A7773" s="96"/>
      <c r="B7773" s="96"/>
      <c r="E7773" s="98"/>
      <c r="G7773" s="98"/>
    </row>
    <row r="7774" spans="1:7" s="97" customFormat="1" x14ac:dyDescent="0.2">
      <c r="A7774" s="96"/>
      <c r="B7774" s="96"/>
      <c r="E7774" s="98"/>
      <c r="G7774" s="98"/>
    </row>
    <row r="7775" spans="1:7" s="97" customFormat="1" x14ac:dyDescent="0.2">
      <c r="A7775" s="96"/>
      <c r="B7775" s="96"/>
      <c r="E7775" s="98"/>
      <c r="G7775" s="98"/>
    </row>
    <row r="7776" spans="1:7" s="97" customFormat="1" x14ac:dyDescent="0.2">
      <c r="A7776" s="96"/>
      <c r="B7776" s="96"/>
      <c r="E7776" s="98"/>
      <c r="G7776" s="98"/>
    </row>
    <row r="7777" spans="1:7" s="97" customFormat="1" x14ac:dyDescent="0.2">
      <c r="A7777" s="96"/>
      <c r="B7777" s="96"/>
      <c r="E7777" s="98"/>
      <c r="G7777" s="98"/>
    </row>
    <row r="7778" spans="1:7" s="97" customFormat="1" x14ac:dyDescent="0.2">
      <c r="A7778" s="96"/>
      <c r="B7778" s="96"/>
      <c r="E7778" s="98"/>
      <c r="G7778" s="98"/>
    </row>
    <row r="7779" spans="1:7" s="97" customFormat="1" x14ac:dyDescent="0.2">
      <c r="A7779" s="96"/>
      <c r="B7779" s="96"/>
      <c r="E7779" s="98"/>
      <c r="G7779" s="98"/>
    </row>
    <row r="7780" spans="1:7" s="97" customFormat="1" x14ac:dyDescent="0.2">
      <c r="A7780" s="96"/>
      <c r="B7780" s="96"/>
      <c r="E7780" s="98"/>
      <c r="G7780" s="98"/>
    </row>
    <row r="7781" spans="1:7" s="97" customFormat="1" x14ac:dyDescent="0.2">
      <c r="A7781" s="96"/>
      <c r="B7781" s="96"/>
      <c r="E7781" s="98"/>
      <c r="G7781" s="98"/>
    </row>
    <row r="7782" spans="1:7" s="97" customFormat="1" x14ac:dyDescent="0.2">
      <c r="A7782" s="96"/>
      <c r="B7782" s="96"/>
      <c r="E7782" s="98"/>
      <c r="G7782" s="98"/>
    </row>
    <row r="7783" spans="1:7" s="97" customFormat="1" x14ac:dyDescent="0.2">
      <c r="A7783" s="96"/>
      <c r="B7783" s="96"/>
      <c r="E7783" s="98"/>
      <c r="G7783" s="98"/>
    </row>
    <row r="7784" spans="1:7" s="97" customFormat="1" x14ac:dyDescent="0.2">
      <c r="A7784" s="96"/>
      <c r="B7784" s="96"/>
      <c r="E7784" s="98"/>
      <c r="G7784" s="98"/>
    </row>
    <row r="7785" spans="1:7" s="97" customFormat="1" x14ac:dyDescent="0.2">
      <c r="A7785" s="96"/>
      <c r="B7785" s="96"/>
      <c r="E7785" s="98"/>
      <c r="G7785" s="98"/>
    </row>
    <row r="7786" spans="1:7" s="97" customFormat="1" x14ac:dyDescent="0.2">
      <c r="A7786" s="96"/>
      <c r="B7786" s="96"/>
      <c r="E7786" s="98"/>
      <c r="G7786" s="98"/>
    </row>
    <row r="7787" spans="1:7" s="97" customFormat="1" x14ac:dyDescent="0.2">
      <c r="A7787" s="96"/>
      <c r="B7787" s="96"/>
      <c r="E7787" s="98"/>
      <c r="G7787" s="98"/>
    </row>
    <row r="7788" spans="1:7" s="97" customFormat="1" x14ac:dyDescent="0.2">
      <c r="A7788" s="96"/>
      <c r="B7788" s="96"/>
      <c r="E7788" s="98"/>
      <c r="G7788" s="98"/>
    </row>
    <row r="7789" spans="1:7" s="97" customFormat="1" x14ac:dyDescent="0.2">
      <c r="A7789" s="96"/>
      <c r="B7789" s="96"/>
      <c r="E7789" s="98"/>
      <c r="G7789" s="98"/>
    </row>
    <row r="7790" spans="1:7" s="97" customFormat="1" x14ac:dyDescent="0.2">
      <c r="A7790" s="96"/>
      <c r="B7790" s="96"/>
      <c r="E7790" s="98"/>
      <c r="G7790" s="98"/>
    </row>
    <row r="7791" spans="1:7" s="97" customFormat="1" x14ac:dyDescent="0.2">
      <c r="A7791" s="96"/>
      <c r="B7791" s="96"/>
      <c r="E7791" s="98"/>
      <c r="G7791" s="98"/>
    </row>
    <row r="7792" spans="1:7" s="97" customFormat="1" x14ac:dyDescent="0.2">
      <c r="A7792" s="96"/>
      <c r="B7792" s="96"/>
      <c r="E7792" s="98"/>
      <c r="G7792" s="98"/>
    </row>
    <row r="7793" spans="1:7" s="97" customFormat="1" x14ac:dyDescent="0.2">
      <c r="A7793" s="96"/>
      <c r="B7793" s="96"/>
      <c r="E7793" s="98"/>
      <c r="G7793" s="98"/>
    </row>
    <row r="7794" spans="1:7" s="97" customFormat="1" x14ac:dyDescent="0.2">
      <c r="A7794" s="96"/>
      <c r="B7794" s="96"/>
      <c r="E7794" s="98"/>
      <c r="G7794" s="98"/>
    </row>
    <row r="7795" spans="1:7" s="97" customFormat="1" x14ac:dyDescent="0.2">
      <c r="A7795" s="96"/>
      <c r="B7795" s="96"/>
      <c r="E7795" s="98"/>
      <c r="G7795" s="98"/>
    </row>
    <row r="7796" spans="1:7" s="97" customFormat="1" x14ac:dyDescent="0.2">
      <c r="A7796" s="96"/>
      <c r="B7796" s="96"/>
      <c r="E7796" s="98"/>
      <c r="G7796" s="98"/>
    </row>
    <row r="7797" spans="1:7" s="97" customFormat="1" x14ac:dyDescent="0.2">
      <c r="A7797" s="96"/>
      <c r="B7797" s="96"/>
      <c r="E7797" s="98"/>
      <c r="G7797" s="98"/>
    </row>
    <row r="7798" spans="1:7" s="97" customFormat="1" x14ac:dyDescent="0.2">
      <c r="A7798" s="96"/>
      <c r="B7798" s="96"/>
      <c r="E7798" s="98"/>
      <c r="G7798" s="98"/>
    </row>
    <row r="7799" spans="1:7" s="97" customFormat="1" x14ac:dyDescent="0.2">
      <c r="A7799" s="96"/>
      <c r="B7799" s="96"/>
      <c r="E7799" s="98"/>
      <c r="G7799" s="98"/>
    </row>
    <row r="7800" spans="1:7" s="97" customFormat="1" x14ac:dyDescent="0.2">
      <c r="A7800" s="96"/>
      <c r="B7800" s="96"/>
      <c r="E7800" s="98"/>
      <c r="G7800" s="98"/>
    </row>
    <row r="7801" spans="1:7" s="97" customFormat="1" x14ac:dyDescent="0.2">
      <c r="A7801" s="96"/>
      <c r="B7801" s="96"/>
      <c r="E7801" s="98"/>
      <c r="G7801" s="98"/>
    </row>
    <row r="7802" spans="1:7" s="97" customFormat="1" x14ac:dyDescent="0.2">
      <c r="A7802" s="96"/>
      <c r="B7802" s="96"/>
      <c r="E7802" s="98"/>
      <c r="G7802" s="98"/>
    </row>
    <row r="7803" spans="1:7" s="97" customFormat="1" x14ac:dyDescent="0.2">
      <c r="A7803" s="96"/>
      <c r="B7803" s="96"/>
      <c r="E7803" s="98"/>
      <c r="G7803" s="98"/>
    </row>
    <row r="7804" spans="1:7" s="97" customFormat="1" x14ac:dyDescent="0.2">
      <c r="A7804" s="96"/>
      <c r="B7804" s="96"/>
      <c r="E7804" s="98"/>
      <c r="G7804" s="98"/>
    </row>
    <row r="7805" spans="1:7" s="97" customFormat="1" x14ac:dyDescent="0.2">
      <c r="A7805" s="96"/>
      <c r="B7805" s="96"/>
      <c r="E7805" s="98"/>
      <c r="G7805" s="98"/>
    </row>
    <row r="7806" spans="1:7" s="97" customFormat="1" x14ac:dyDescent="0.2">
      <c r="A7806" s="96"/>
      <c r="B7806" s="96"/>
      <c r="E7806" s="98"/>
      <c r="G7806" s="98"/>
    </row>
    <row r="7807" spans="1:7" s="97" customFormat="1" x14ac:dyDescent="0.2">
      <c r="A7807" s="96"/>
      <c r="B7807" s="96"/>
      <c r="E7807" s="98"/>
      <c r="G7807" s="98"/>
    </row>
    <row r="7808" spans="1:7" s="97" customFormat="1" x14ac:dyDescent="0.2">
      <c r="A7808" s="96"/>
      <c r="B7808" s="96"/>
      <c r="E7808" s="98"/>
      <c r="G7808" s="98"/>
    </row>
    <row r="7809" spans="1:7" s="97" customFormat="1" x14ac:dyDescent="0.2">
      <c r="A7809" s="96"/>
      <c r="B7809" s="96"/>
      <c r="E7809" s="98"/>
      <c r="G7809" s="98"/>
    </row>
    <row r="7810" spans="1:7" s="97" customFormat="1" x14ac:dyDescent="0.2">
      <c r="A7810" s="96"/>
      <c r="B7810" s="96"/>
      <c r="E7810" s="98"/>
      <c r="G7810" s="98"/>
    </row>
    <row r="7811" spans="1:7" s="97" customFormat="1" x14ac:dyDescent="0.2">
      <c r="A7811" s="96"/>
      <c r="B7811" s="96"/>
      <c r="E7811" s="98"/>
      <c r="G7811" s="98"/>
    </row>
    <row r="7812" spans="1:7" s="97" customFormat="1" x14ac:dyDescent="0.2">
      <c r="A7812" s="96"/>
      <c r="B7812" s="96"/>
      <c r="E7812" s="98"/>
      <c r="G7812" s="98"/>
    </row>
    <row r="7813" spans="1:7" s="97" customFormat="1" x14ac:dyDescent="0.2">
      <c r="A7813" s="96"/>
      <c r="B7813" s="96"/>
      <c r="E7813" s="98"/>
      <c r="G7813" s="98"/>
    </row>
    <row r="7814" spans="1:7" s="97" customFormat="1" x14ac:dyDescent="0.2">
      <c r="A7814" s="96"/>
      <c r="B7814" s="96"/>
      <c r="E7814" s="98"/>
      <c r="G7814" s="98"/>
    </row>
    <row r="7815" spans="1:7" s="97" customFormat="1" x14ac:dyDescent="0.2">
      <c r="A7815" s="96"/>
      <c r="B7815" s="96"/>
      <c r="E7815" s="98"/>
      <c r="G7815" s="98"/>
    </row>
    <row r="7816" spans="1:7" s="97" customFormat="1" x14ac:dyDescent="0.2">
      <c r="A7816" s="96"/>
      <c r="B7816" s="96"/>
      <c r="E7816" s="98"/>
      <c r="G7816" s="98"/>
    </row>
    <row r="7817" spans="1:7" s="97" customFormat="1" x14ac:dyDescent="0.2">
      <c r="A7817" s="96"/>
      <c r="B7817" s="96"/>
      <c r="E7817" s="98"/>
      <c r="G7817" s="98"/>
    </row>
    <row r="7818" spans="1:7" s="97" customFormat="1" x14ac:dyDescent="0.2">
      <c r="A7818" s="96"/>
      <c r="B7818" s="96"/>
      <c r="E7818" s="98"/>
      <c r="G7818" s="98"/>
    </row>
    <row r="7819" spans="1:7" s="97" customFormat="1" x14ac:dyDescent="0.2">
      <c r="A7819" s="96"/>
      <c r="B7819" s="96"/>
      <c r="E7819" s="98"/>
      <c r="G7819" s="98"/>
    </row>
    <row r="7820" spans="1:7" s="97" customFormat="1" x14ac:dyDescent="0.2">
      <c r="A7820" s="96"/>
      <c r="B7820" s="96"/>
      <c r="E7820" s="98"/>
      <c r="G7820" s="98"/>
    </row>
    <row r="7821" spans="1:7" s="97" customFormat="1" x14ac:dyDescent="0.2">
      <c r="A7821" s="96"/>
      <c r="B7821" s="96"/>
      <c r="E7821" s="98"/>
      <c r="G7821" s="98"/>
    </row>
    <row r="7822" spans="1:7" s="97" customFormat="1" x14ac:dyDescent="0.2">
      <c r="A7822" s="96"/>
      <c r="B7822" s="96"/>
      <c r="E7822" s="98"/>
      <c r="G7822" s="98"/>
    </row>
    <row r="7823" spans="1:7" s="97" customFormat="1" x14ac:dyDescent="0.2">
      <c r="A7823" s="96"/>
      <c r="B7823" s="96"/>
      <c r="E7823" s="98"/>
      <c r="G7823" s="98"/>
    </row>
    <row r="7824" spans="1:7" s="97" customFormat="1" x14ac:dyDescent="0.2">
      <c r="A7824" s="96"/>
      <c r="B7824" s="96"/>
      <c r="E7824" s="98"/>
      <c r="G7824" s="98"/>
    </row>
    <row r="7825" spans="1:7" s="97" customFormat="1" x14ac:dyDescent="0.2">
      <c r="A7825" s="96"/>
      <c r="B7825" s="96"/>
      <c r="E7825" s="98"/>
      <c r="G7825" s="98"/>
    </row>
    <row r="7826" spans="1:7" s="97" customFormat="1" x14ac:dyDescent="0.2">
      <c r="A7826" s="96"/>
      <c r="B7826" s="96"/>
      <c r="E7826" s="98"/>
      <c r="G7826" s="98"/>
    </row>
    <row r="7827" spans="1:7" s="97" customFormat="1" x14ac:dyDescent="0.2">
      <c r="A7827" s="96"/>
      <c r="B7827" s="96"/>
      <c r="E7827" s="98"/>
      <c r="G7827" s="98"/>
    </row>
    <row r="7828" spans="1:7" s="97" customFormat="1" x14ac:dyDescent="0.2">
      <c r="A7828" s="96"/>
      <c r="B7828" s="96"/>
      <c r="E7828" s="98"/>
      <c r="G7828" s="98"/>
    </row>
    <row r="7829" spans="1:7" s="97" customFormat="1" x14ac:dyDescent="0.2">
      <c r="A7829" s="96"/>
      <c r="B7829" s="96"/>
      <c r="E7829" s="98"/>
      <c r="G7829" s="98"/>
    </row>
    <row r="7830" spans="1:7" s="97" customFormat="1" x14ac:dyDescent="0.2">
      <c r="A7830" s="96"/>
      <c r="B7830" s="96"/>
      <c r="E7830" s="98"/>
      <c r="G7830" s="98"/>
    </row>
    <row r="7831" spans="1:7" s="97" customFormat="1" x14ac:dyDescent="0.2">
      <c r="A7831" s="96"/>
      <c r="B7831" s="96"/>
      <c r="E7831" s="98"/>
      <c r="G7831" s="98"/>
    </row>
    <row r="7832" spans="1:7" s="97" customFormat="1" x14ac:dyDescent="0.2">
      <c r="A7832" s="96"/>
      <c r="B7832" s="96"/>
      <c r="E7832" s="98"/>
      <c r="G7832" s="98"/>
    </row>
    <row r="7833" spans="1:7" s="97" customFormat="1" x14ac:dyDescent="0.2">
      <c r="A7833" s="96"/>
      <c r="B7833" s="96"/>
      <c r="E7833" s="98"/>
      <c r="G7833" s="98"/>
    </row>
    <row r="7834" spans="1:7" s="97" customFormat="1" x14ac:dyDescent="0.2">
      <c r="A7834" s="96"/>
      <c r="B7834" s="96"/>
      <c r="E7834" s="98"/>
      <c r="G7834" s="98"/>
    </row>
    <row r="7835" spans="1:7" s="97" customFormat="1" x14ac:dyDescent="0.2">
      <c r="A7835" s="96"/>
      <c r="B7835" s="96"/>
      <c r="E7835" s="98"/>
      <c r="G7835" s="98"/>
    </row>
    <row r="7836" spans="1:7" s="97" customFormat="1" x14ac:dyDescent="0.2">
      <c r="A7836" s="96"/>
      <c r="B7836" s="96"/>
      <c r="E7836" s="98"/>
      <c r="G7836" s="98"/>
    </row>
    <row r="7837" spans="1:7" s="97" customFormat="1" x14ac:dyDescent="0.2">
      <c r="A7837" s="96"/>
      <c r="B7837" s="96"/>
      <c r="E7837" s="98"/>
      <c r="G7837" s="98"/>
    </row>
    <row r="7838" spans="1:7" s="97" customFormat="1" x14ac:dyDescent="0.2">
      <c r="A7838" s="96"/>
      <c r="B7838" s="96"/>
      <c r="E7838" s="98"/>
      <c r="G7838" s="98"/>
    </row>
    <row r="7839" spans="1:7" s="97" customFormat="1" x14ac:dyDescent="0.2">
      <c r="A7839" s="96"/>
      <c r="B7839" s="96"/>
      <c r="E7839" s="98"/>
      <c r="G7839" s="98"/>
    </row>
    <row r="7840" spans="1:7" s="97" customFormat="1" x14ac:dyDescent="0.2">
      <c r="A7840" s="96"/>
      <c r="B7840" s="96"/>
      <c r="E7840" s="98"/>
      <c r="G7840" s="98"/>
    </row>
    <row r="7841" spans="1:7" s="97" customFormat="1" x14ac:dyDescent="0.2">
      <c r="A7841" s="96"/>
      <c r="B7841" s="96"/>
      <c r="E7841" s="98"/>
      <c r="G7841" s="98"/>
    </row>
    <row r="7842" spans="1:7" s="97" customFormat="1" x14ac:dyDescent="0.2">
      <c r="A7842" s="96"/>
      <c r="B7842" s="96"/>
      <c r="E7842" s="98"/>
      <c r="G7842" s="98"/>
    </row>
    <row r="7843" spans="1:7" s="97" customFormat="1" x14ac:dyDescent="0.2">
      <c r="A7843" s="96"/>
      <c r="B7843" s="96"/>
      <c r="E7843" s="98"/>
      <c r="G7843" s="98"/>
    </row>
    <row r="7844" spans="1:7" s="97" customFormat="1" x14ac:dyDescent="0.2">
      <c r="A7844" s="96"/>
      <c r="B7844" s="96"/>
      <c r="E7844" s="98"/>
      <c r="G7844" s="98"/>
    </row>
    <row r="7845" spans="1:7" s="97" customFormat="1" x14ac:dyDescent="0.2">
      <c r="A7845" s="96"/>
      <c r="B7845" s="96"/>
      <c r="E7845" s="98"/>
      <c r="G7845" s="98"/>
    </row>
    <row r="7846" spans="1:7" s="97" customFormat="1" x14ac:dyDescent="0.2">
      <c r="A7846" s="96"/>
      <c r="B7846" s="96"/>
      <c r="E7846" s="98"/>
      <c r="G7846" s="98"/>
    </row>
    <row r="7847" spans="1:7" s="97" customFormat="1" x14ac:dyDescent="0.2">
      <c r="A7847" s="96"/>
      <c r="B7847" s="96"/>
      <c r="E7847" s="98"/>
      <c r="G7847" s="98"/>
    </row>
    <row r="7848" spans="1:7" s="97" customFormat="1" x14ac:dyDescent="0.2">
      <c r="A7848" s="96"/>
      <c r="B7848" s="96"/>
      <c r="E7848" s="98"/>
      <c r="G7848" s="98"/>
    </row>
    <row r="7849" spans="1:7" s="97" customFormat="1" x14ac:dyDescent="0.2">
      <c r="A7849" s="96"/>
      <c r="B7849" s="96"/>
      <c r="E7849" s="98"/>
      <c r="G7849" s="98"/>
    </row>
    <row r="7850" spans="1:7" s="97" customFormat="1" x14ac:dyDescent="0.2">
      <c r="A7850" s="96"/>
      <c r="B7850" s="96"/>
      <c r="E7850" s="98"/>
      <c r="G7850" s="98"/>
    </row>
    <row r="7851" spans="1:7" s="97" customFormat="1" x14ac:dyDescent="0.2">
      <c r="A7851" s="96"/>
      <c r="B7851" s="96"/>
      <c r="E7851" s="98"/>
      <c r="G7851" s="98"/>
    </row>
    <row r="7852" spans="1:7" s="97" customFormat="1" x14ac:dyDescent="0.2">
      <c r="A7852" s="96"/>
      <c r="B7852" s="96"/>
      <c r="E7852" s="98"/>
      <c r="G7852" s="98"/>
    </row>
    <row r="7853" spans="1:7" s="97" customFormat="1" x14ac:dyDescent="0.2">
      <c r="A7853" s="96"/>
      <c r="B7853" s="96"/>
      <c r="E7853" s="98"/>
      <c r="G7853" s="98"/>
    </row>
    <row r="7854" spans="1:7" s="97" customFormat="1" x14ac:dyDescent="0.2">
      <c r="A7854" s="96"/>
      <c r="B7854" s="96"/>
      <c r="E7854" s="98"/>
      <c r="G7854" s="98"/>
    </row>
    <row r="7855" spans="1:7" s="97" customFormat="1" x14ac:dyDescent="0.2">
      <c r="A7855" s="96"/>
      <c r="B7855" s="96"/>
      <c r="E7855" s="98"/>
      <c r="G7855" s="98"/>
    </row>
    <row r="7856" spans="1:7" s="97" customFormat="1" x14ac:dyDescent="0.2">
      <c r="A7856" s="96"/>
      <c r="B7856" s="96"/>
      <c r="E7856" s="98"/>
      <c r="G7856" s="98"/>
    </row>
    <row r="7857" spans="1:7" s="97" customFormat="1" x14ac:dyDescent="0.2">
      <c r="A7857" s="96"/>
      <c r="B7857" s="96"/>
      <c r="E7857" s="98"/>
      <c r="G7857" s="98"/>
    </row>
    <row r="7858" spans="1:7" s="97" customFormat="1" x14ac:dyDescent="0.2">
      <c r="A7858" s="96"/>
      <c r="B7858" s="96"/>
      <c r="E7858" s="98"/>
      <c r="G7858" s="98"/>
    </row>
    <row r="7859" spans="1:7" s="97" customFormat="1" x14ac:dyDescent="0.2">
      <c r="A7859" s="96"/>
      <c r="B7859" s="96"/>
      <c r="E7859" s="98"/>
      <c r="G7859" s="98"/>
    </row>
    <row r="7860" spans="1:7" s="97" customFormat="1" x14ac:dyDescent="0.2">
      <c r="A7860" s="96"/>
      <c r="B7860" s="96"/>
      <c r="E7860" s="98"/>
      <c r="G7860" s="98"/>
    </row>
    <row r="7861" spans="1:7" s="97" customFormat="1" x14ac:dyDescent="0.2">
      <c r="A7861" s="96"/>
      <c r="B7861" s="96"/>
      <c r="E7861" s="98"/>
      <c r="G7861" s="98"/>
    </row>
    <row r="7862" spans="1:7" s="97" customFormat="1" x14ac:dyDescent="0.2">
      <c r="A7862" s="96"/>
      <c r="B7862" s="96"/>
      <c r="E7862" s="98"/>
      <c r="G7862" s="98"/>
    </row>
    <row r="7863" spans="1:7" s="97" customFormat="1" x14ac:dyDescent="0.2">
      <c r="A7863" s="96"/>
      <c r="B7863" s="96"/>
      <c r="E7863" s="98"/>
      <c r="G7863" s="98"/>
    </row>
    <row r="7864" spans="1:7" s="97" customFormat="1" x14ac:dyDescent="0.2">
      <c r="A7864" s="96"/>
      <c r="B7864" s="96"/>
      <c r="E7864" s="98"/>
      <c r="G7864" s="98"/>
    </row>
    <row r="7865" spans="1:7" s="97" customFormat="1" x14ac:dyDescent="0.2">
      <c r="A7865" s="96"/>
      <c r="B7865" s="96"/>
      <c r="E7865" s="98"/>
      <c r="G7865" s="98"/>
    </row>
    <row r="7866" spans="1:7" s="97" customFormat="1" x14ac:dyDescent="0.2">
      <c r="A7866" s="96"/>
      <c r="B7866" s="96"/>
      <c r="E7866" s="98"/>
      <c r="G7866" s="98"/>
    </row>
    <row r="7867" spans="1:7" s="97" customFormat="1" x14ac:dyDescent="0.2">
      <c r="A7867" s="96"/>
      <c r="B7867" s="96"/>
      <c r="E7867" s="98"/>
      <c r="G7867" s="98"/>
    </row>
    <row r="7868" spans="1:7" s="97" customFormat="1" x14ac:dyDescent="0.2">
      <c r="A7868" s="96"/>
      <c r="B7868" s="96"/>
      <c r="E7868" s="98"/>
      <c r="G7868" s="98"/>
    </row>
    <row r="7869" spans="1:7" s="97" customFormat="1" x14ac:dyDescent="0.2">
      <c r="A7869" s="96"/>
      <c r="B7869" s="96"/>
      <c r="E7869" s="98"/>
      <c r="G7869" s="98"/>
    </row>
    <row r="7870" spans="1:7" s="97" customFormat="1" x14ac:dyDescent="0.2">
      <c r="A7870" s="96"/>
      <c r="B7870" s="96"/>
      <c r="E7870" s="98"/>
      <c r="G7870" s="98"/>
    </row>
    <row r="7871" spans="1:7" s="97" customFormat="1" x14ac:dyDescent="0.2">
      <c r="A7871" s="96"/>
      <c r="B7871" s="96"/>
      <c r="E7871" s="98"/>
      <c r="G7871" s="98"/>
    </row>
    <row r="7872" spans="1:7" s="97" customFormat="1" x14ac:dyDescent="0.2">
      <c r="A7872" s="96"/>
      <c r="B7872" s="96"/>
      <c r="E7872" s="98"/>
      <c r="G7872" s="98"/>
    </row>
    <row r="7873" spans="1:7" s="97" customFormat="1" x14ac:dyDescent="0.2">
      <c r="A7873" s="96"/>
      <c r="B7873" s="96"/>
      <c r="E7873" s="98"/>
      <c r="G7873" s="98"/>
    </row>
    <row r="7874" spans="1:7" s="97" customFormat="1" x14ac:dyDescent="0.2">
      <c r="A7874" s="96"/>
      <c r="B7874" s="96"/>
      <c r="E7874" s="98"/>
      <c r="G7874" s="98"/>
    </row>
    <row r="7875" spans="1:7" s="97" customFormat="1" x14ac:dyDescent="0.2">
      <c r="A7875" s="96"/>
      <c r="B7875" s="96"/>
      <c r="E7875" s="98"/>
      <c r="G7875" s="98"/>
    </row>
    <row r="7876" spans="1:7" s="97" customFormat="1" x14ac:dyDescent="0.2">
      <c r="A7876" s="96"/>
      <c r="B7876" s="96"/>
      <c r="E7876" s="98"/>
      <c r="G7876" s="98"/>
    </row>
    <row r="7877" spans="1:7" s="97" customFormat="1" x14ac:dyDescent="0.2">
      <c r="A7877" s="96"/>
      <c r="B7877" s="96"/>
      <c r="E7877" s="98"/>
      <c r="G7877" s="98"/>
    </row>
    <row r="7878" spans="1:7" s="97" customFormat="1" x14ac:dyDescent="0.2">
      <c r="A7878" s="96"/>
      <c r="B7878" s="96"/>
      <c r="E7878" s="98"/>
      <c r="G7878" s="98"/>
    </row>
    <row r="7879" spans="1:7" s="97" customFormat="1" x14ac:dyDescent="0.2">
      <c r="A7879" s="96"/>
      <c r="B7879" s="96"/>
      <c r="E7879" s="98"/>
      <c r="G7879" s="98"/>
    </row>
    <row r="7880" spans="1:7" s="97" customFormat="1" x14ac:dyDescent="0.2">
      <c r="A7880" s="96"/>
      <c r="B7880" s="96"/>
      <c r="E7880" s="98"/>
      <c r="G7880" s="98"/>
    </row>
    <row r="7881" spans="1:7" s="97" customFormat="1" x14ac:dyDescent="0.2">
      <c r="A7881" s="96"/>
      <c r="B7881" s="96"/>
      <c r="E7881" s="98"/>
      <c r="G7881" s="98"/>
    </row>
    <row r="7882" spans="1:7" s="97" customFormat="1" x14ac:dyDescent="0.2">
      <c r="A7882" s="96"/>
      <c r="B7882" s="96"/>
      <c r="E7882" s="98"/>
      <c r="G7882" s="98"/>
    </row>
    <row r="7883" spans="1:7" s="97" customFormat="1" x14ac:dyDescent="0.2">
      <c r="A7883" s="96"/>
      <c r="B7883" s="96"/>
      <c r="E7883" s="98"/>
      <c r="G7883" s="98"/>
    </row>
    <row r="7884" spans="1:7" s="97" customFormat="1" x14ac:dyDescent="0.2">
      <c r="A7884" s="96"/>
      <c r="B7884" s="96"/>
      <c r="E7884" s="98"/>
      <c r="G7884" s="98"/>
    </row>
    <row r="7885" spans="1:7" s="97" customFormat="1" x14ac:dyDescent="0.2">
      <c r="A7885" s="96"/>
      <c r="B7885" s="96"/>
      <c r="E7885" s="98"/>
      <c r="G7885" s="98"/>
    </row>
    <row r="7886" spans="1:7" s="97" customFormat="1" x14ac:dyDescent="0.2">
      <c r="A7886" s="96"/>
      <c r="B7886" s="96"/>
      <c r="E7886" s="98"/>
      <c r="G7886" s="98"/>
    </row>
    <row r="7887" spans="1:7" s="97" customFormat="1" x14ac:dyDescent="0.2">
      <c r="A7887" s="96"/>
      <c r="B7887" s="96"/>
      <c r="E7887" s="98"/>
      <c r="G7887" s="98"/>
    </row>
    <row r="7888" spans="1:7" s="97" customFormat="1" x14ac:dyDescent="0.2">
      <c r="A7888" s="96"/>
      <c r="B7888" s="96"/>
      <c r="E7888" s="98"/>
      <c r="G7888" s="98"/>
    </row>
    <row r="7889" spans="1:7" s="97" customFormat="1" x14ac:dyDescent="0.2">
      <c r="A7889" s="96"/>
      <c r="B7889" s="96"/>
      <c r="E7889" s="98"/>
      <c r="G7889" s="98"/>
    </row>
    <row r="7890" spans="1:7" s="97" customFormat="1" x14ac:dyDescent="0.2">
      <c r="A7890" s="96"/>
      <c r="B7890" s="96"/>
      <c r="E7890" s="98"/>
      <c r="G7890" s="98"/>
    </row>
    <row r="7891" spans="1:7" s="97" customFormat="1" x14ac:dyDescent="0.2">
      <c r="A7891" s="96"/>
      <c r="B7891" s="96"/>
      <c r="E7891" s="98"/>
      <c r="G7891" s="98"/>
    </row>
    <row r="7892" spans="1:7" s="97" customFormat="1" x14ac:dyDescent="0.2">
      <c r="A7892" s="96"/>
      <c r="B7892" s="96"/>
      <c r="E7892" s="98"/>
      <c r="G7892" s="98"/>
    </row>
    <row r="7893" spans="1:7" s="97" customFormat="1" x14ac:dyDescent="0.2">
      <c r="A7893" s="96"/>
      <c r="B7893" s="96"/>
      <c r="E7893" s="98"/>
      <c r="G7893" s="98"/>
    </row>
    <row r="7894" spans="1:7" s="97" customFormat="1" x14ac:dyDescent="0.2">
      <c r="A7894" s="96"/>
      <c r="B7894" s="96"/>
      <c r="E7894" s="98"/>
      <c r="G7894" s="98"/>
    </row>
    <row r="7895" spans="1:7" s="97" customFormat="1" x14ac:dyDescent="0.2">
      <c r="A7895" s="96"/>
      <c r="B7895" s="96"/>
      <c r="E7895" s="98"/>
      <c r="G7895" s="98"/>
    </row>
    <row r="7896" spans="1:7" s="97" customFormat="1" x14ac:dyDescent="0.2">
      <c r="A7896" s="96"/>
      <c r="B7896" s="96"/>
      <c r="E7896" s="98"/>
      <c r="G7896" s="98"/>
    </row>
    <row r="7897" spans="1:7" s="97" customFormat="1" x14ac:dyDescent="0.2">
      <c r="A7897" s="96"/>
      <c r="B7897" s="96"/>
      <c r="E7897" s="98"/>
      <c r="G7897" s="98"/>
    </row>
    <row r="7898" spans="1:7" s="97" customFormat="1" x14ac:dyDescent="0.2">
      <c r="A7898" s="96"/>
      <c r="B7898" s="96"/>
      <c r="E7898" s="98"/>
      <c r="G7898" s="98"/>
    </row>
    <row r="7899" spans="1:7" s="97" customFormat="1" x14ac:dyDescent="0.2">
      <c r="A7899" s="96"/>
      <c r="B7899" s="96"/>
      <c r="E7899" s="98"/>
      <c r="G7899" s="98"/>
    </row>
    <row r="7900" spans="1:7" s="97" customFormat="1" x14ac:dyDescent="0.2">
      <c r="A7900" s="96"/>
      <c r="B7900" s="96"/>
      <c r="E7900" s="98"/>
      <c r="G7900" s="98"/>
    </row>
    <row r="7901" spans="1:7" s="97" customFormat="1" x14ac:dyDescent="0.2">
      <c r="A7901" s="96"/>
      <c r="B7901" s="96"/>
      <c r="E7901" s="98"/>
      <c r="G7901" s="98"/>
    </row>
    <row r="7902" spans="1:7" s="97" customFormat="1" x14ac:dyDescent="0.2">
      <c r="A7902" s="96"/>
      <c r="B7902" s="96"/>
      <c r="E7902" s="98"/>
      <c r="G7902" s="98"/>
    </row>
    <row r="7903" spans="1:7" s="97" customFormat="1" x14ac:dyDescent="0.2">
      <c r="A7903" s="96"/>
      <c r="B7903" s="96"/>
      <c r="E7903" s="98"/>
      <c r="G7903" s="98"/>
    </row>
    <row r="7904" spans="1:7" s="97" customFormat="1" x14ac:dyDescent="0.2">
      <c r="A7904" s="96"/>
      <c r="B7904" s="96"/>
      <c r="E7904" s="98"/>
      <c r="G7904" s="98"/>
    </row>
    <row r="7905" spans="1:7" s="97" customFormat="1" x14ac:dyDescent="0.2">
      <c r="A7905" s="96"/>
      <c r="B7905" s="96"/>
      <c r="E7905" s="98"/>
      <c r="G7905" s="98"/>
    </row>
    <row r="7906" spans="1:7" s="97" customFormat="1" x14ac:dyDescent="0.2">
      <c r="A7906" s="96"/>
      <c r="B7906" s="96"/>
      <c r="E7906" s="98"/>
      <c r="G7906" s="98"/>
    </row>
    <row r="7907" spans="1:7" s="97" customFormat="1" x14ac:dyDescent="0.2">
      <c r="A7907" s="96"/>
      <c r="B7907" s="96"/>
      <c r="E7907" s="98"/>
      <c r="G7907" s="98"/>
    </row>
    <row r="7908" spans="1:7" s="97" customFormat="1" x14ac:dyDescent="0.2">
      <c r="A7908" s="96"/>
      <c r="B7908" s="96"/>
      <c r="E7908" s="98"/>
      <c r="G7908" s="98"/>
    </row>
    <row r="7909" spans="1:7" s="97" customFormat="1" x14ac:dyDescent="0.2">
      <c r="A7909" s="96"/>
      <c r="B7909" s="96"/>
      <c r="E7909" s="98"/>
      <c r="G7909" s="98"/>
    </row>
    <row r="7910" spans="1:7" s="97" customFormat="1" x14ac:dyDescent="0.2">
      <c r="A7910" s="96"/>
      <c r="B7910" s="96"/>
      <c r="E7910" s="98"/>
      <c r="G7910" s="98"/>
    </row>
    <row r="7911" spans="1:7" s="97" customFormat="1" x14ac:dyDescent="0.2">
      <c r="A7911" s="96"/>
      <c r="B7911" s="96"/>
      <c r="E7911" s="98"/>
      <c r="G7911" s="98"/>
    </row>
    <row r="7912" spans="1:7" s="97" customFormat="1" x14ac:dyDescent="0.2">
      <c r="A7912" s="96"/>
      <c r="B7912" s="96"/>
      <c r="E7912" s="98"/>
      <c r="G7912" s="98"/>
    </row>
    <row r="7913" spans="1:7" s="97" customFormat="1" x14ac:dyDescent="0.2">
      <c r="A7913" s="96"/>
      <c r="B7913" s="96"/>
      <c r="E7913" s="98"/>
      <c r="G7913" s="98"/>
    </row>
    <row r="7914" spans="1:7" s="97" customFormat="1" x14ac:dyDescent="0.2">
      <c r="A7914" s="96"/>
      <c r="B7914" s="96"/>
      <c r="E7914" s="98"/>
      <c r="G7914" s="98"/>
    </row>
    <row r="7915" spans="1:7" s="97" customFormat="1" x14ac:dyDescent="0.2">
      <c r="A7915" s="96"/>
      <c r="B7915" s="96"/>
      <c r="E7915" s="98"/>
      <c r="G7915" s="98"/>
    </row>
    <row r="7916" spans="1:7" s="97" customFormat="1" x14ac:dyDescent="0.2">
      <c r="A7916" s="96"/>
      <c r="B7916" s="96"/>
      <c r="E7916" s="98"/>
      <c r="G7916" s="98"/>
    </row>
    <row r="7917" spans="1:7" s="97" customFormat="1" x14ac:dyDescent="0.2">
      <c r="A7917" s="96"/>
      <c r="B7917" s="96"/>
      <c r="E7917" s="98"/>
      <c r="G7917" s="98"/>
    </row>
    <row r="7918" spans="1:7" s="97" customFormat="1" x14ac:dyDescent="0.2">
      <c r="A7918" s="96"/>
      <c r="B7918" s="96"/>
      <c r="E7918" s="98"/>
      <c r="G7918" s="98"/>
    </row>
    <row r="7919" spans="1:7" s="97" customFormat="1" x14ac:dyDescent="0.2">
      <c r="A7919" s="96"/>
      <c r="B7919" s="96"/>
      <c r="E7919" s="98"/>
      <c r="G7919" s="98"/>
    </row>
    <row r="7920" spans="1:7" s="97" customFormat="1" x14ac:dyDescent="0.2">
      <c r="A7920" s="96"/>
      <c r="B7920" s="96"/>
      <c r="E7920" s="98"/>
      <c r="G7920" s="98"/>
    </row>
    <row r="7921" spans="1:7" s="97" customFormat="1" x14ac:dyDescent="0.2">
      <c r="A7921" s="96"/>
      <c r="B7921" s="96"/>
      <c r="E7921" s="98"/>
      <c r="G7921" s="98"/>
    </row>
    <row r="7922" spans="1:7" s="97" customFormat="1" x14ac:dyDescent="0.2">
      <c r="A7922" s="96"/>
      <c r="B7922" s="96"/>
      <c r="E7922" s="98"/>
      <c r="G7922" s="98"/>
    </row>
    <row r="7923" spans="1:7" s="97" customFormat="1" x14ac:dyDescent="0.2">
      <c r="A7923" s="96"/>
      <c r="B7923" s="96"/>
      <c r="E7923" s="98"/>
      <c r="G7923" s="98"/>
    </row>
    <row r="7924" spans="1:7" s="97" customFormat="1" x14ac:dyDescent="0.2">
      <c r="A7924" s="96"/>
      <c r="B7924" s="96"/>
      <c r="E7924" s="98"/>
      <c r="G7924" s="98"/>
    </row>
    <row r="7925" spans="1:7" s="97" customFormat="1" x14ac:dyDescent="0.2">
      <c r="A7925" s="96"/>
      <c r="B7925" s="96"/>
      <c r="E7925" s="98"/>
      <c r="G7925" s="98"/>
    </row>
    <row r="7926" spans="1:7" s="97" customFormat="1" x14ac:dyDescent="0.2">
      <c r="A7926" s="96"/>
      <c r="B7926" s="96"/>
      <c r="E7926" s="98"/>
      <c r="G7926" s="98"/>
    </row>
    <row r="7927" spans="1:7" s="97" customFormat="1" x14ac:dyDescent="0.2">
      <c r="A7927" s="96"/>
      <c r="B7927" s="96"/>
      <c r="E7927" s="98"/>
      <c r="G7927" s="98"/>
    </row>
    <row r="7928" spans="1:7" s="97" customFormat="1" x14ac:dyDescent="0.2">
      <c r="A7928" s="96"/>
      <c r="B7928" s="96"/>
      <c r="E7928" s="98"/>
      <c r="G7928" s="98"/>
    </row>
    <row r="7929" spans="1:7" s="97" customFormat="1" x14ac:dyDescent="0.2">
      <c r="A7929" s="96"/>
      <c r="B7929" s="96"/>
      <c r="E7929" s="98"/>
      <c r="G7929" s="98"/>
    </row>
    <row r="7930" spans="1:7" s="97" customFormat="1" x14ac:dyDescent="0.2">
      <c r="A7930" s="96"/>
      <c r="B7930" s="96"/>
      <c r="E7930" s="98"/>
      <c r="G7930" s="98"/>
    </row>
    <row r="7931" spans="1:7" s="97" customFormat="1" x14ac:dyDescent="0.2">
      <c r="A7931" s="96"/>
      <c r="B7931" s="96"/>
      <c r="E7931" s="98"/>
      <c r="G7931" s="98"/>
    </row>
    <row r="7932" spans="1:7" s="97" customFormat="1" x14ac:dyDescent="0.2">
      <c r="A7932" s="96"/>
      <c r="B7932" s="96"/>
      <c r="E7932" s="98"/>
      <c r="G7932" s="98"/>
    </row>
    <row r="7933" spans="1:7" s="97" customFormat="1" x14ac:dyDescent="0.2">
      <c r="A7933" s="96"/>
      <c r="B7933" s="96"/>
      <c r="E7933" s="98"/>
      <c r="G7933" s="98"/>
    </row>
    <row r="7934" spans="1:7" s="97" customFormat="1" x14ac:dyDescent="0.2">
      <c r="A7934" s="96"/>
      <c r="B7934" s="96"/>
      <c r="E7934" s="98"/>
      <c r="G7934" s="98"/>
    </row>
    <row r="7935" spans="1:7" s="97" customFormat="1" x14ac:dyDescent="0.2">
      <c r="A7935" s="96"/>
      <c r="B7935" s="96"/>
      <c r="E7935" s="98"/>
      <c r="G7935" s="98"/>
    </row>
    <row r="7936" spans="1:7" s="97" customFormat="1" x14ac:dyDescent="0.2">
      <c r="A7936" s="96"/>
      <c r="B7936" s="96"/>
      <c r="E7936" s="98"/>
      <c r="G7936" s="98"/>
    </row>
    <row r="7937" spans="1:7" s="97" customFormat="1" x14ac:dyDescent="0.2">
      <c r="A7937" s="96"/>
      <c r="B7937" s="96"/>
      <c r="E7937" s="98"/>
      <c r="G7937" s="98"/>
    </row>
    <row r="7938" spans="1:7" s="97" customFormat="1" x14ac:dyDescent="0.2">
      <c r="A7938" s="96"/>
      <c r="B7938" s="96"/>
      <c r="E7938" s="98"/>
      <c r="G7938" s="98"/>
    </row>
    <row r="7939" spans="1:7" s="97" customFormat="1" x14ac:dyDescent="0.2">
      <c r="A7939" s="96"/>
      <c r="B7939" s="96"/>
      <c r="E7939" s="98"/>
      <c r="G7939" s="98"/>
    </row>
    <row r="7940" spans="1:7" s="97" customFormat="1" x14ac:dyDescent="0.2">
      <c r="A7940" s="96"/>
      <c r="B7940" s="96"/>
      <c r="E7940" s="98"/>
      <c r="G7940" s="98"/>
    </row>
    <row r="7941" spans="1:7" s="97" customFormat="1" x14ac:dyDescent="0.2">
      <c r="A7941" s="96"/>
      <c r="B7941" s="96"/>
      <c r="E7941" s="98"/>
      <c r="G7941" s="98"/>
    </row>
    <row r="7942" spans="1:7" s="97" customFormat="1" x14ac:dyDescent="0.2">
      <c r="A7942" s="96"/>
      <c r="B7942" s="96"/>
      <c r="E7942" s="98"/>
      <c r="G7942" s="98"/>
    </row>
    <row r="7943" spans="1:7" s="97" customFormat="1" x14ac:dyDescent="0.2">
      <c r="A7943" s="96"/>
      <c r="B7943" s="96"/>
      <c r="E7943" s="98"/>
      <c r="G7943" s="98"/>
    </row>
    <row r="7944" spans="1:7" s="97" customFormat="1" x14ac:dyDescent="0.2">
      <c r="A7944" s="96"/>
      <c r="B7944" s="96"/>
      <c r="E7944" s="98"/>
      <c r="G7944" s="98"/>
    </row>
    <row r="7945" spans="1:7" s="97" customFormat="1" x14ac:dyDescent="0.2">
      <c r="A7945" s="96"/>
      <c r="B7945" s="96"/>
      <c r="E7945" s="98"/>
      <c r="G7945" s="98"/>
    </row>
    <row r="7946" spans="1:7" s="97" customFormat="1" x14ac:dyDescent="0.2">
      <c r="A7946" s="96"/>
      <c r="B7946" s="96"/>
      <c r="E7946" s="98"/>
      <c r="G7946" s="98"/>
    </row>
    <row r="7947" spans="1:7" s="97" customFormat="1" x14ac:dyDescent="0.2">
      <c r="A7947" s="96"/>
      <c r="B7947" s="96"/>
      <c r="E7947" s="98"/>
      <c r="G7947" s="98"/>
    </row>
    <row r="7948" spans="1:7" s="97" customFormat="1" x14ac:dyDescent="0.2">
      <c r="A7948" s="96"/>
      <c r="B7948" s="96"/>
      <c r="E7948" s="98"/>
      <c r="G7948" s="98"/>
    </row>
    <row r="7949" spans="1:7" s="97" customFormat="1" x14ac:dyDescent="0.2">
      <c r="A7949" s="96"/>
      <c r="B7949" s="96"/>
      <c r="E7949" s="98"/>
      <c r="G7949" s="98"/>
    </row>
    <row r="7950" spans="1:7" s="97" customFormat="1" x14ac:dyDescent="0.2">
      <c r="A7950" s="96"/>
      <c r="B7950" s="96"/>
      <c r="E7950" s="98"/>
      <c r="G7950" s="98"/>
    </row>
    <row r="7951" spans="1:7" s="97" customFormat="1" x14ac:dyDescent="0.2">
      <c r="A7951" s="96"/>
      <c r="B7951" s="96"/>
      <c r="E7951" s="98"/>
      <c r="G7951" s="98"/>
    </row>
    <row r="7952" spans="1:7" s="97" customFormat="1" x14ac:dyDescent="0.2">
      <c r="A7952" s="96"/>
      <c r="B7952" s="96"/>
      <c r="E7952" s="98"/>
      <c r="G7952" s="98"/>
    </row>
    <row r="7953" spans="1:7" s="97" customFormat="1" x14ac:dyDescent="0.2">
      <c r="A7953" s="96"/>
      <c r="B7953" s="96"/>
      <c r="E7953" s="98"/>
      <c r="G7953" s="98"/>
    </row>
    <row r="7954" spans="1:7" s="97" customFormat="1" x14ac:dyDescent="0.2">
      <c r="A7954" s="96"/>
      <c r="B7954" s="96"/>
      <c r="E7954" s="98"/>
      <c r="G7954" s="98"/>
    </row>
    <row r="7955" spans="1:7" s="97" customFormat="1" x14ac:dyDescent="0.2">
      <c r="A7955" s="96"/>
      <c r="B7955" s="96"/>
      <c r="E7955" s="98"/>
      <c r="G7955" s="98"/>
    </row>
    <row r="7956" spans="1:7" s="97" customFormat="1" x14ac:dyDescent="0.2">
      <c r="A7956" s="96"/>
      <c r="B7956" s="96"/>
      <c r="E7956" s="98"/>
      <c r="G7956" s="98"/>
    </row>
    <row r="7957" spans="1:7" s="97" customFormat="1" x14ac:dyDescent="0.2">
      <c r="A7957" s="96"/>
      <c r="B7957" s="96"/>
      <c r="E7957" s="98"/>
      <c r="G7957" s="98"/>
    </row>
    <row r="7958" spans="1:7" s="97" customFormat="1" x14ac:dyDescent="0.2">
      <c r="A7958" s="96"/>
      <c r="B7958" s="96"/>
      <c r="E7958" s="98"/>
      <c r="G7958" s="98"/>
    </row>
    <row r="7959" spans="1:7" s="97" customFormat="1" x14ac:dyDescent="0.2">
      <c r="A7959" s="96"/>
      <c r="B7959" s="96"/>
      <c r="E7959" s="98"/>
      <c r="G7959" s="98"/>
    </row>
    <row r="7960" spans="1:7" s="97" customFormat="1" x14ac:dyDescent="0.2">
      <c r="A7960" s="96"/>
      <c r="B7960" s="96"/>
      <c r="E7960" s="98"/>
      <c r="G7960" s="98"/>
    </row>
    <row r="7961" spans="1:7" s="97" customFormat="1" x14ac:dyDescent="0.2">
      <c r="A7961" s="96"/>
      <c r="B7961" s="96"/>
      <c r="E7961" s="98"/>
      <c r="G7961" s="98"/>
    </row>
    <row r="7962" spans="1:7" s="97" customFormat="1" x14ac:dyDescent="0.2">
      <c r="A7962" s="96"/>
      <c r="B7962" s="96"/>
      <c r="E7962" s="98"/>
      <c r="G7962" s="98"/>
    </row>
    <row r="7963" spans="1:7" s="97" customFormat="1" x14ac:dyDescent="0.2">
      <c r="A7963" s="96"/>
      <c r="B7963" s="96"/>
      <c r="E7963" s="98"/>
      <c r="G7963" s="98"/>
    </row>
    <row r="7964" spans="1:7" s="97" customFormat="1" x14ac:dyDescent="0.2">
      <c r="A7964" s="96"/>
      <c r="B7964" s="96"/>
      <c r="E7964" s="98"/>
      <c r="G7964" s="98"/>
    </row>
    <row r="7965" spans="1:7" s="97" customFormat="1" x14ac:dyDescent="0.2">
      <c r="A7965" s="96"/>
      <c r="B7965" s="96"/>
      <c r="E7965" s="98"/>
      <c r="G7965" s="98"/>
    </row>
    <row r="7966" spans="1:7" s="97" customFormat="1" x14ac:dyDescent="0.2">
      <c r="A7966" s="96"/>
      <c r="B7966" s="96"/>
      <c r="E7966" s="98"/>
      <c r="G7966" s="98"/>
    </row>
    <row r="7967" spans="1:7" s="97" customFormat="1" x14ac:dyDescent="0.2">
      <c r="A7967" s="96"/>
      <c r="B7967" s="96"/>
      <c r="E7967" s="98"/>
      <c r="G7967" s="98"/>
    </row>
    <row r="7968" spans="1:7" s="97" customFormat="1" x14ac:dyDescent="0.2">
      <c r="A7968" s="96"/>
      <c r="B7968" s="96"/>
      <c r="E7968" s="98"/>
      <c r="G7968" s="98"/>
    </row>
    <row r="7969" spans="1:7" s="97" customFormat="1" x14ac:dyDescent="0.2">
      <c r="A7969" s="96"/>
      <c r="B7969" s="96"/>
      <c r="E7969" s="98"/>
      <c r="G7969" s="98"/>
    </row>
    <row r="7970" spans="1:7" s="97" customFormat="1" x14ac:dyDescent="0.2">
      <c r="A7970" s="96"/>
      <c r="B7970" s="96"/>
      <c r="E7970" s="98"/>
      <c r="G7970" s="98"/>
    </row>
    <row r="7971" spans="1:7" s="97" customFormat="1" x14ac:dyDescent="0.2">
      <c r="A7971" s="96"/>
      <c r="B7971" s="96"/>
      <c r="E7971" s="98"/>
      <c r="G7971" s="98"/>
    </row>
    <row r="7972" spans="1:7" s="97" customFormat="1" x14ac:dyDescent="0.2">
      <c r="A7972" s="96"/>
      <c r="B7972" s="96"/>
      <c r="E7972" s="98"/>
      <c r="G7972" s="98"/>
    </row>
    <row r="7973" spans="1:7" s="97" customFormat="1" x14ac:dyDescent="0.2">
      <c r="A7973" s="96"/>
      <c r="B7973" s="96"/>
      <c r="E7973" s="98"/>
      <c r="G7973" s="98"/>
    </row>
    <row r="7974" spans="1:7" s="97" customFormat="1" x14ac:dyDescent="0.2">
      <c r="A7974" s="96"/>
      <c r="B7974" s="96"/>
      <c r="E7974" s="98"/>
      <c r="G7974" s="98"/>
    </row>
    <row r="7975" spans="1:7" s="97" customFormat="1" x14ac:dyDescent="0.2">
      <c r="A7975" s="96"/>
      <c r="B7975" s="96"/>
      <c r="E7975" s="98"/>
      <c r="G7975" s="98"/>
    </row>
    <row r="7976" spans="1:7" s="97" customFormat="1" x14ac:dyDescent="0.2">
      <c r="A7976" s="96"/>
      <c r="B7976" s="96"/>
      <c r="E7976" s="98"/>
      <c r="G7976" s="98"/>
    </row>
    <row r="7977" spans="1:7" s="97" customFormat="1" x14ac:dyDescent="0.2">
      <c r="A7977" s="96"/>
      <c r="B7977" s="96"/>
      <c r="E7977" s="98"/>
      <c r="G7977" s="98"/>
    </row>
    <row r="7978" spans="1:7" s="97" customFormat="1" x14ac:dyDescent="0.2">
      <c r="A7978" s="96"/>
      <c r="B7978" s="96"/>
      <c r="E7978" s="98"/>
      <c r="G7978" s="98"/>
    </row>
    <row r="7979" spans="1:7" s="97" customFormat="1" x14ac:dyDescent="0.2">
      <c r="A7979" s="96"/>
      <c r="B7979" s="96"/>
      <c r="E7979" s="98"/>
      <c r="G7979" s="98"/>
    </row>
    <row r="7980" spans="1:7" s="97" customFormat="1" x14ac:dyDescent="0.2">
      <c r="A7980" s="96"/>
      <c r="B7980" s="96"/>
      <c r="E7980" s="98"/>
      <c r="G7980" s="98"/>
    </row>
    <row r="7981" spans="1:7" s="97" customFormat="1" x14ac:dyDescent="0.2">
      <c r="A7981" s="96"/>
      <c r="B7981" s="96"/>
      <c r="E7981" s="98"/>
      <c r="G7981" s="98"/>
    </row>
    <row r="7982" spans="1:7" s="97" customFormat="1" x14ac:dyDescent="0.2">
      <c r="A7982" s="96"/>
      <c r="B7982" s="96"/>
      <c r="E7982" s="98"/>
      <c r="G7982" s="98"/>
    </row>
    <row r="7983" spans="1:7" s="97" customFormat="1" x14ac:dyDescent="0.2">
      <c r="A7983" s="96"/>
      <c r="B7983" s="96"/>
      <c r="E7983" s="98"/>
      <c r="G7983" s="98"/>
    </row>
    <row r="7984" spans="1:7" s="97" customFormat="1" x14ac:dyDescent="0.2">
      <c r="A7984" s="96"/>
      <c r="B7984" s="96"/>
      <c r="E7984" s="98"/>
      <c r="G7984" s="98"/>
    </row>
    <row r="7985" spans="1:7" s="97" customFormat="1" x14ac:dyDescent="0.2">
      <c r="A7985" s="96"/>
      <c r="B7985" s="96"/>
      <c r="E7985" s="98"/>
      <c r="G7985" s="98"/>
    </row>
    <row r="7986" spans="1:7" s="97" customFormat="1" x14ac:dyDescent="0.2">
      <c r="A7986" s="96"/>
      <c r="B7986" s="96"/>
      <c r="E7986" s="98"/>
      <c r="G7986" s="98"/>
    </row>
    <row r="7987" spans="1:7" s="97" customFormat="1" x14ac:dyDescent="0.2">
      <c r="A7987" s="96"/>
      <c r="B7987" s="96"/>
      <c r="E7987" s="98"/>
      <c r="G7987" s="98"/>
    </row>
    <row r="7988" spans="1:7" s="97" customFormat="1" x14ac:dyDescent="0.2">
      <c r="A7988" s="96"/>
      <c r="B7988" s="96"/>
      <c r="E7988" s="98"/>
      <c r="G7988" s="98"/>
    </row>
    <row r="7989" spans="1:7" s="97" customFormat="1" x14ac:dyDescent="0.2">
      <c r="A7989" s="96"/>
      <c r="B7989" s="96"/>
      <c r="E7989" s="98"/>
      <c r="G7989" s="98"/>
    </row>
    <row r="7990" spans="1:7" s="97" customFormat="1" x14ac:dyDescent="0.2">
      <c r="A7990" s="96"/>
      <c r="B7990" s="96"/>
      <c r="E7990" s="98"/>
      <c r="G7990" s="98"/>
    </row>
    <row r="7991" spans="1:7" s="97" customFormat="1" x14ac:dyDescent="0.2">
      <c r="A7991" s="96"/>
      <c r="B7991" s="96"/>
      <c r="E7991" s="98"/>
      <c r="G7991" s="98"/>
    </row>
    <row r="7992" spans="1:7" s="97" customFormat="1" x14ac:dyDescent="0.2">
      <c r="A7992" s="96"/>
      <c r="B7992" s="96"/>
      <c r="E7992" s="98"/>
      <c r="G7992" s="98"/>
    </row>
    <row r="7993" spans="1:7" s="97" customFormat="1" x14ac:dyDescent="0.2">
      <c r="A7993" s="96"/>
      <c r="B7993" s="96"/>
      <c r="E7993" s="98"/>
      <c r="G7993" s="98"/>
    </row>
    <row r="7994" spans="1:7" s="97" customFormat="1" x14ac:dyDescent="0.2">
      <c r="A7994" s="96"/>
      <c r="B7994" s="96"/>
      <c r="E7994" s="98"/>
      <c r="G7994" s="98"/>
    </row>
    <row r="7995" spans="1:7" s="97" customFormat="1" x14ac:dyDescent="0.2">
      <c r="A7995" s="96"/>
      <c r="B7995" s="96"/>
      <c r="E7995" s="98"/>
      <c r="G7995" s="98"/>
    </row>
    <row r="7996" spans="1:7" s="97" customFormat="1" x14ac:dyDescent="0.2">
      <c r="A7996" s="96"/>
      <c r="B7996" s="96"/>
      <c r="E7996" s="98"/>
      <c r="G7996" s="98"/>
    </row>
    <row r="7997" spans="1:7" s="97" customFormat="1" x14ac:dyDescent="0.2">
      <c r="A7997" s="96"/>
      <c r="B7997" s="96"/>
      <c r="E7997" s="98"/>
      <c r="G7997" s="98"/>
    </row>
    <row r="7998" spans="1:7" s="97" customFormat="1" x14ac:dyDescent="0.2">
      <c r="A7998" s="96"/>
      <c r="B7998" s="96"/>
      <c r="E7998" s="98"/>
      <c r="G7998" s="98"/>
    </row>
    <row r="7999" spans="1:7" s="97" customFormat="1" x14ac:dyDescent="0.2">
      <c r="A7999" s="96"/>
      <c r="B7999" s="96"/>
      <c r="E7999" s="98"/>
      <c r="G7999" s="98"/>
    </row>
    <row r="8000" spans="1:7" s="97" customFormat="1" x14ac:dyDescent="0.2">
      <c r="A8000" s="96"/>
      <c r="B8000" s="96"/>
      <c r="E8000" s="98"/>
      <c r="G8000" s="98"/>
    </row>
    <row r="8001" spans="1:7" s="97" customFormat="1" x14ac:dyDescent="0.2">
      <c r="A8001" s="96"/>
      <c r="B8001" s="96"/>
      <c r="E8001" s="98"/>
      <c r="G8001" s="98"/>
    </row>
    <row r="8002" spans="1:7" s="97" customFormat="1" x14ac:dyDescent="0.2">
      <c r="A8002" s="96"/>
      <c r="B8002" s="96"/>
      <c r="E8002" s="98"/>
      <c r="G8002" s="98"/>
    </row>
    <row r="8003" spans="1:7" s="97" customFormat="1" x14ac:dyDescent="0.2">
      <c r="A8003" s="96"/>
      <c r="B8003" s="96"/>
      <c r="E8003" s="98"/>
      <c r="G8003" s="98"/>
    </row>
    <row r="8004" spans="1:7" s="97" customFormat="1" x14ac:dyDescent="0.2">
      <c r="A8004" s="96"/>
      <c r="B8004" s="96"/>
      <c r="E8004" s="98"/>
      <c r="G8004" s="98"/>
    </row>
    <row r="8005" spans="1:7" s="97" customFormat="1" x14ac:dyDescent="0.2">
      <c r="A8005" s="96"/>
      <c r="B8005" s="96"/>
      <c r="E8005" s="98"/>
      <c r="G8005" s="98"/>
    </row>
    <row r="8006" spans="1:7" s="97" customFormat="1" x14ac:dyDescent="0.2">
      <c r="A8006" s="96"/>
      <c r="B8006" s="96"/>
      <c r="E8006" s="98"/>
      <c r="G8006" s="98"/>
    </row>
    <row r="8007" spans="1:7" s="97" customFormat="1" x14ac:dyDescent="0.2">
      <c r="A8007" s="96"/>
      <c r="B8007" s="96"/>
      <c r="E8007" s="98"/>
      <c r="G8007" s="98"/>
    </row>
    <row r="8008" spans="1:7" s="97" customFormat="1" x14ac:dyDescent="0.2">
      <c r="A8008" s="96"/>
      <c r="B8008" s="96"/>
      <c r="E8008" s="98"/>
      <c r="G8008" s="98"/>
    </row>
    <row r="8009" spans="1:7" s="97" customFormat="1" x14ac:dyDescent="0.2">
      <c r="A8009" s="96"/>
      <c r="B8009" s="96"/>
      <c r="E8009" s="98"/>
      <c r="G8009" s="98"/>
    </row>
    <row r="8010" spans="1:7" s="97" customFormat="1" x14ac:dyDescent="0.2">
      <c r="A8010" s="96"/>
      <c r="B8010" s="96"/>
      <c r="E8010" s="98"/>
      <c r="G8010" s="98"/>
    </row>
    <row r="8011" spans="1:7" s="97" customFormat="1" x14ac:dyDescent="0.2">
      <c r="A8011" s="96"/>
      <c r="B8011" s="96"/>
      <c r="E8011" s="98"/>
      <c r="G8011" s="98"/>
    </row>
    <row r="8012" spans="1:7" s="97" customFormat="1" x14ac:dyDescent="0.2">
      <c r="A8012" s="96"/>
      <c r="B8012" s="96"/>
      <c r="E8012" s="98"/>
      <c r="G8012" s="98"/>
    </row>
    <row r="8013" spans="1:7" s="97" customFormat="1" x14ac:dyDescent="0.2">
      <c r="A8013" s="96"/>
      <c r="B8013" s="96"/>
      <c r="E8013" s="98"/>
      <c r="G8013" s="98"/>
    </row>
    <row r="8014" spans="1:7" s="97" customFormat="1" x14ac:dyDescent="0.2">
      <c r="A8014" s="96"/>
      <c r="B8014" s="96"/>
      <c r="E8014" s="98"/>
      <c r="G8014" s="98"/>
    </row>
    <row r="8015" spans="1:7" s="97" customFormat="1" x14ac:dyDescent="0.2">
      <c r="A8015" s="96"/>
      <c r="B8015" s="96"/>
      <c r="E8015" s="98"/>
      <c r="G8015" s="98"/>
    </row>
    <row r="8016" spans="1:7" s="97" customFormat="1" x14ac:dyDescent="0.2">
      <c r="A8016" s="96"/>
      <c r="B8016" s="96"/>
      <c r="E8016" s="98"/>
      <c r="G8016" s="98"/>
    </row>
    <row r="8017" spans="1:7" s="97" customFormat="1" x14ac:dyDescent="0.2">
      <c r="A8017" s="96"/>
      <c r="B8017" s="96"/>
      <c r="E8017" s="98"/>
      <c r="G8017" s="98"/>
    </row>
    <row r="8018" spans="1:7" s="97" customFormat="1" x14ac:dyDescent="0.2">
      <c r="A8018" s="96"/>
      <c r="B8018" s="96"/>
      <c r="E8018" s="98"/>
      <c r="G8018" s="98"/>
    </row>
    <row r="8019" spans="1:7" s="97" customFormat="1" x14ac:dyDescent="0.2">
      <c r="A8019" s="96"/>
      <c r="B8019" s="96"/>
      <c r="E8019" s="98"/>
      <c r="G8019" s="98"/>
    </row>
    <row r="8020" spans="1:7" s="97" customFormat="1" x14ac:dyDescent="0.2">
      <c r="A8020" s="96"/>
      <c r="B8020" s="96"/>
      <c r="E8020" s="98"/>
      <c r="G8020" s="98"/>
    </row>
    <row r="8021" spans="1:7" s="97" customFormat="1" x14ac:dyDescent="0.2">
      <c r="A8021" s="96"/>
      <c r="B8021" s="96"/>
      <c r="E8021" s="98"/>
      <c r="G8021" s="98"/>
    </row>
    <row r="8022" spans="1:7" s="97" customFormat="1" x14ac:dyDescent="0.2">
      <c r="A8022" s="96"/>
      <c r="B8022" s="96"/>
      <c r="E8022" s="98"/>
      <c r="G8022" s="98"/>
    </row>
    <row r="8023" spans="1:7" s="97" customFormat="1" x14ac:dyDescent="0.2">
      <c r="A8023" s="96"/>
      <c r="B8023" s="96"/>
      <c r="E8023" s="98"/>
      <c r="G8023" s="98"/>
    </row>
    <row r="8024" spans="1:7" s="97" customFormat="1" x14ac:dyDescent="0.2">
      <c r="A8024" s="96"/>
      <c r="B8024" s="96"/>
      <c r="E8024" s="98"/>
      <c r="G8024" s="98"/>
    </row>
    <row r="8025" spans="1:7" s="97" customFormat="1" x14ac:dyDescent="0.2">
      <c r="A8025" s="96"/>
      <c r="B8025" s="96"/>
      <c r="E8025" s="98"/>
      <c r="G8025" s="98"/>
    </row>
    <row r="8026" spans="1:7" s="97" customFormat="1" x14ac:dyDescent="0.2">
      <c r="A8026" s="96"/>
      <c r="B8026" s="96"/>
      <c r="E8026" s="98"/>
      <c r="G8026" s="98"/>
    </row>
    <row r="8027" spans="1:7" s="97" customFormat="1" x14ac:dyDescent="0.2">
      <c r="A8027" s="96"/>
      <c r="B8027" s="96"/>
      <c r="E8027" s="98"/>
      <c r="G8027" s="98"/>
    </row>
    <row r="8028" spans="1:7" s="97" customFormat="1" x14ac:dyDescent="0.2">
      <c r="A8028" s="96"/>
      <c r="B8028" s="96"/>
      <c r="E8028" s="98"/>
      <c r="G8028" s="98"/>
    </row>
    <row r="8029" spans="1:7" s="97" customFormat="1" x14ac:dyDescent="0.2">
      <c r="A8029" s="96"/>
      <c r="B8029" s="96"/>
      <c r="E8029" s="98"/>
      <c r="G8029" s="98"/>
    </row>
    <row r="8030" spans="1:7" s="97" customFormat="1" x14ac:dyDescent="0.2">
      <c r="A8030" s="96"/>
      <c r="B8030" s="96"/>
      <c r="E8030" s="98"/>
      <c r="G8030" s="98"/>
    </row>
    <row r="8031" spans="1:7" s="97" customFormat="1" x14ac:dyDescent="0.2">
      <c r="A8031" s="96"/>
      <c r="B8031" s="96"/>
      <c r="E8031" s="98"/>
      <c r="G8031" s="98"/>
    </row>
    <row r="8032" spans="1:7" s="97" customFormat="1" x14ac:dyDescent="0.2">
      <c r="A8032" s="96"/>
      <c r="B8032" s="96"/>
      <c r="E8032" s="98"/>
      <c r="G8032" s="98"/>
    </row>
    <row r="8033" spans="1:7" s="97" customFormat="1" x14ac:dyDescent="0.2">
      <c r="A8033" s="96"/>
      <c r="B8033" s="96"/>
      <c r="E8033" s="98"/>
      <c r="G8033" s="98"/>
    </row>
    <row r="8034" spans="1:7" s="97" customFormat="1" x14ac:dyDescent="0.2">
      <c r="A8034" s="96"/>
      <c r="B8034" s="96"/>
      <c r="E8034" s="98"/>
      <c r="G8034" s="98"/>
    </row>
    <row r="8035" spans="1:7" s="97" customFormat="1" x14ac:dyDescent="0.2">
      <c r="A8035" s="96"/>
      <c r="B8035" s="96"/>
      <c r="E8035" s="98"/>
      <c r="G8035" s="98"/>
    </row>
    <row r="8036" spans="1:7" s="97" customFormat="1" x14ac:dyDescent="0.2">
      <c r="A8036" s="96"/>
      <c r="B8036" s="96"/>
      <c r="E8036" s="98"/>
      <c r="G8036" s="98"/>
    </row>
    <row r="8037" spans="1:7" s="97" customFormat="1" x14ac:dyDescent="0.2">
      <c r="A8037" s="96"/>
      <c r="B8037" s="96"/>
      <c r="E8037" s="98"/>
      <c r="G8037" s="98"/>
    </row>
    <row r="8038" spans="1:7" s="97" customFormat="1" x14ac:dyDescent="0.2">
      <c r="A8038" s="96"/>
      <c r="B8038" s="96"/>
      <c r="E8038" s="98"/>
      <c r="G8038" s="98"/>
    </row>
    <row r="8039" spans="1:7" s="97" customFormat="1" x14ac:dyDescent="0.2">
      <c r="A8039" s="96"/>
      <c r="B8039" s="96"/>
      <c r="E8039" s="98"/>
      <c r="G8039" s="98"/>
    </row>
    <row r="8040" spans="1:7" s="97" customFormat="1" x14ac:dyDescent="0.2">
      <c r="A8040" s="96"/>
      <c r="B8040" s="96"/>
      <c r="E8040" s="98"/>
      <c r="G8040" s="98"/>
    </row>
    <row r="8041" spans="1:7" s="97" customFormat="1" x14ac:dyDescent="0.2">
      <c r="A8041" s="96"/>
      <c r="B8041" s="96"/>
      <c r="E8041" s="98"/>
      <c r="G8041" s="98"/>
    </row>
    <row r="8042" spans="1:7" s="97" customFormat="1" x14ac:dyDescent="0.2">
      <c r="A8042" s="96"/>
      <c r="B8042" s="96"/>
      <c r="E8042" s="98"/>
      <c r="G8042" s="98"/>
    </row>
    <row r="8043" spans="1:7" s="97" customFormat="1" x14ac:dyDescent="0.2">
      <c r="A8043" s="96"/>
      <c r="B8043" s="96"/>
      <c r="E8043" s="98"/>
      <c r="G8043" s="98"/>
    </row>
    <row r="8044" spans="1:7" s="97" customFormat="1" x14ac:dyDescent="0.2">
      <c r="A8044" s="96"/>
      <c r="B8044" s="96"/>
      <c r="E8044" s="98"/>
      <c r="G8044" s="98"/>
    </row>
    <row r="8045" spans="1:7" s="97" customFormat="1" x14ac:dyDescent="0.2">
      <c r="A8045" s="96"/>
      <c r="B8045" s="96"/>
      <c r="E8045" s="98"/>
      <c r="G8045" s="98"/>
    </row>
    <row r="8046" spans="1:7" s="97" customFormat="1" x14ac:dyDescent="0.2">
      <c r="A8046" s="96"/>
      <c r="B8046" s="96"/>
      <c r="E8046" s="98"/>
      <c r="G8046" s="98"/>
    </row>
    <row r="8047" spans="1:7" s="97" customFormat="1" x14ac:dyDescent="0.2">
      <c r="A8047" s="96"/>
      <c r="B8047" s="96"/>
      <c r="E8047" s="98"/>
      <c r="G8047" s="98"/>
    </row>
    <row r="8048" spans="1:7" s="97" customFormat="1" x14ac:dyDescent="0.2">
      <c r="A8048" s="96"/>
      <c r="B8048" s="96"/>
      <c r="E8048" s="98"/>
      <c r="G8048" s="98"/>
    </row>
    <row r="8049" spans="1:7" s="97" customFormat="1" x14ac:dyDescent="0.2">
      <c r="A8049" s="96"/>
      <c r="B8049" s="96"/>
      <c r="E8049" s="98"/>
      <c r="G8049" s="98"/>
    </row>
    <row r="8050" spans="1:7" s="97" customFormat="1" x14ac:dyDescent="0.2">
      <c r="A8050" s="96"/>
      <c r="B8050" s="96"/>
      <c r="E8050" s="98"/>
      <c r="G8050" s="98"/>
    </row>
    <row r="8051" spans="1:7" s="97" customFormat="1" x14ac:dyDescent="0.2">
      <c r="A8051" s="96"/>
      <c r="B8051" s="96"/>
      <c r="E8051" s="98"/>
      <c r="G8051" s="98"/>
    </row>
    <row r="8052" spans="1:7" s="97" customFormat="1" x14ac:dyDescent="0.2">
      <c r="A8052" s="96"/>
      <c r="B8052" s="96"/>
      <c r="E8052" s="98"/>
      <c r="G8052" s="98"/>
    </row>
    <row r="8053" spans="1:7" s="97" customFormat="1" x14ac:dyDescent="0.2">
      <c r="A8053" s="96"/>
      <c r="B8053" s="96"/>
      <c r="E8053" s="98"/>
      <c r="G8053" s="98"/>
    </row>
    <row r="8054" spans="1:7" s="97" customFormat="1" x14ac:dyDescent="0.2">
      <c r="A8054" s="96"/>
      <c r="B8054" s="96"/>
      <c r="E8054" s="98"/>
      <c r="G8054" s="98"/>
    </row>
    <row r="8055" spans="1:7" s="97" customFormat="1" x14ac:dyDescent="0.2">
      <c r="A8055" s="96"/>
      <c r="B8055" s="96"/>
      <c r="E8055" s="98"/>
      <c r="G8055" s="98"/>
    </row>
    <row r="8056" spans="1:7" s="97" customFormat="1" x14ac:dyDescent="0.2">
      <c r="A8056" s="96"/>
      <c r="B8056" s="96"/>
      <c r="E8056" s="98"/>
      <c r="G8056" s="98"/>
    </row>
    <row r="8057" spans="1:7" s="97" customFormat="1" x14ac:dyDescent="0.2">
      <c r="A8057" s="96"/>
      <c r="B8057" s="96"/>
      <c r="E8057" s="98"/>
      <c r="G8057" s="98"/>
    </row>
    <row r="8058" spans="1:7" s="97" customFormat="1" x14ac:dyDescent="0.2">
      <c r="A8058" s="96"/>
      <c r="B8058" s="96"/>
      <c r="E8058" s="98"/>
      <c r="G8058" s="98"/>
    </row>
    <row r="8059" spans="1:7" s="97" customFormat="1" x14ac:dyDescent="0.2">
      <c r="A8059" s="96"/>
      <c r="B8059" s="96"/>
      <c r="E8059" s="98"/>
      <c r="G8059" s="98"/>
    </row>
    <row r="8060" spans="1:7" s="97" customFormat="1" x14ac:dyDescent="0.2">
      <c r="A8060" s="96"/>
      <c r="B8060" s="96"/>
      <c r="E8060" s="98"/>
      <c r="G8060" s="98"/>
    </row>
    <row r="8061" spans="1:7" s="97" customFormat="1" x14ac:dyDescent="0.2">
      <c r="A8061" s="96"/>
      <c r="B8061" s="96"/>
      <c r="E8061" s="98"/>
      <c r="G8061" s="98"/>
    </row>
    <row r="8062" spans="1:7" s="97" customFormat="1" x14ac:dyDescent="0.2">
      <c r="A8062" s="96"/>
      <c r="B8062" s="96"/>
      <c r="E8062" s="98"/>
      <c r="G8062" s="98"/>
    </row>
    <row r="8063" spans="1:7" s="97" customFormat="1" x14ac:dyDescent="0.2">
      <c r="A8063" s="96"/>
      <c r="B8063" s="96"/>
      <c r="E8063" s="98"/>
      <c r="G8063" s="98"/>
    </row>
    <row r="8064" spans="1:7" s="97" customFormat="1" x14ac:dyDescent="0.2">
      <c r="A8064" s="96"/>
      <c r="B8064" s="96"/>
      <c r="E8064" s="98"/>
      <c r="G8064" s="98"/>
    </row>
    <row r="8065" spans="1:7" s="97" customFormat="1" x14ac:dyDescent="0.2">
      <c r="A8065" s="96"/>
      <c r="B8065" s="96"/>
      <c r="E8065" s="98"/>
      <c r="G8065" s="98"/>
    </row>
    <row r="8066" spans="1:7" s="97" customFormat="1" x14ac:dyDescent="0.2">
      <c r="A8066" s="96"/>
      <c r="B8066" s="96"/>
      <c r="E8066" s="98"/>
      <c r="G8066" s="98"/>
    </row>
    <row r="8067" spans="1:7" s="97" customFormat="1" x14ac:dyDescent="0.2">
      <c r="A8067" s="96"/>
      <c r="B8067" s="96"/>
      <c r="E8067" s="98"/>
      <c r="G8067" s="98"/>
    </row>
    <row r="8068" spans="1:7" s="97" customFormat="1" x14ac:dyDescent="0.2">
      <c r="A8068" s="96"/>
      <c r="B8068" s="96"/>
      <c r="E8068" s="98"/>
      <c r="G8068" s="98"/>
    </row>
    <row r="8069" spans="1:7" s="97" customFormat="1" x14ac:dyDescent="0.2">
      <c r="A8069" s="96"/>
      <c r="B8069" s="96"/>
      <c r="E8069" s="98"/>
      <c r="G8069" s="98"/>
    </row>
    <row r="8070" spans="1:7" s="97" customFormat="1" x14ac:dyDescent="0.2">
      <c r="A8070" s="96"/>
      <c r="B8070" s="96"/>
      <c r="E8070" s="98"/>
      <c r="G8070" s="98"/>
    </row>
    <row r="8071" spans="1:7" s="97" customFormat="1" x14ac:dyDescent="0.2">
      <c r="A8071" s="96"/>
      <c r="B8071" s="96"/>
      <c r="E8071" s="98"/>
      <c r="G8071" s="98"/>
    </row>
    <row r="8072" spans="1:7" s="97" customFormat="1" x14ac:dyDescent="0.2">
      <c r="A8072" s="96"/>
      <c r="B8072" s="96"/>
      <c r="E8072" s="98"/>
      <c r="G8072" s="98"/>
    </row>
    <row r="8073" spans="1:7" s="97" customFormat="1" x14ac:dyDescent="0.2">
      <c r="A8073" s="96"/>
      <c r="B8073" s="96"/>
      <c r="E8073" s="98"/>
      <c r="G8073" s="98"/>
    </row>
    <row r="8074" spans="1:7" s="97" customFormat="1" x14ac:dyDescent="0.2">
      <c r="A8074" s="96"/>
      <c r="B8074" s="96"/>
      <c r="E8074" s="98"/>
      <c r="G8074" s="98"/>
    </row>
    <row r="8075" spans="1:7" s="97" customFormat="1" x14ac:dyDescent="0.2">
      <c r="A8075" s="96"/>
      <c r="B8075" s="96"/>
      <c r="E8075" s="98"/>
      <c r="G8075" s="98"/>
    </row>
    <row r="8076" spans="1:7" s="97" customFormat="1" x14ac:dyDescent="0.2">
      <c r="A8076" s="96"/>
      <c r="B8076" s="96"/>
      <c r="E8076" s="98"/>
      <c r="G8076" s="98"/>
    </row>
    <row r="8077" spans="1:7" s="97" customFormat="1" x14ac:dyDescent="0.2">
      <c r="A8077" s="96"/>
      <c r="B8077" s="96"/>
      <c r="E8077" s="98"/>
      <c r="G8077" s="98"/>
    </row>
    <row r="8078" spans="1:7" s="97" customFormat="1" x14ac:dyDescent="0.2">
      <c r="A8078" s="96"/>
      <c r="B8078" s="96"/>
      <c r="E8078" s="98"/>
      <c r="G8078" s="98"/>
    </row>
    <row r="8079" spans="1:7" s="97" customFormat="1" x14ac:dyDescent="0.2">
      <c r="A8079" s="96"/>
      <c r="B8079" s="96"/>
      <c r="E8079" s="98"/>
      <c r="G8079" s="98"/>
    </row>
    <row r="8080" spans="1:7" s="97" customFormat="1" x14ac:dyDescent="0.2">
      <c r="A8080" s="96"/>
      <c r="B8080" s="96"/>
      <c r="E8080" s="98"/>
      <c r="G8080" s="98"/>
    </row>
    <row r="8081" spans="1:7" s="97" customFormat="1" x14ac:dyDescent="0.2">
      <c r="A8081" s="96"/>
      <c r="B8081" s="96"/>
      <c r="E8081" s="98"/>
      <c r="G8081" s="98"/>
    </row>
    <row r="8082" spans="1:7" s="97" customFormat="1" x14ac:dyDescent="0.2">
      <c r="A8082" s="96"/>
      <c r="B8082" s="96"/>
      <c r="E8082" s="98"/>
      <c r="G8082" s="98"/>
    </row>
    <row r="8083" spans="1:7" s="97" customFormat="1" x14ac:dyDescent="0.2">
      <c r="A8083" s="96"/>
      <c r="B8083" s="96"/>
      <c r="E8083" s="98"/>
      <c r="G8083" s="98"/>
    </row>
    <row r="8084" spans="1:7" s="97" customFormat="1" x14ac:dyDescent="0.2">
      <c r="A8084" s="96"/>
      <c r="B8084" s="96"/>
      <c r="E8084" s="98"/>
      <c r="G8084" s="98"/>
    </row>
    <row r="8085" spans="1:7" s="97" customFormat="1" x14ac:dyDescent="0.2">
      <c r="A8085" s="96"/>
      <c r="B8085" s="96"/>
      <c r="E8085" s="98"/>
      <c r="G8085" s="98"/>
    </row>
    <row r="8086" spans="1:7" s="97" customFormat="1" x14ac:dyDescent="0.2">
      <c r="A8086" s="96"/>
      <c r="B8086" s="96"/>
      <c r="E8086" s="98"/>
      <c r="G8086" s="98"/>
    </row>
    <row r="8087" spans="1:7" s="97" customFormat="1" x14ac:dyDescent="0.2">
      <c r="A8087" s="96"/>
      <c r="B8087" s="96"/>
      <c r="E8087" s="98"/>
      <c r="G8087" s="98"/>
    </row>
    <row r="8088" spans="1:7" s="97" customFormat="1" x14ac:dyDescent="0.2">
      <c r="A8088" s="96"/>
      <c r="B8088" s="96"/>
      <c r="E8088" s="98"/>
      <c r="G8088" s="98"/>
    </row>
    <row r="8089" spans="1:7" s="97" customFormat="1" x14ac:dyDescent="0.2">
      <c r="A8089" s="96"/>
      <c r="B8089" s="96"/>
      <c r="E8089" s="98"/>
      <c r="G8089" s="98"/>
    </row>
    <row r="8090" spans="1:7" s="97" customFormat="1" x14ac:dyDescent="0.2">
      <c r="A8090" s="96"/>
      <c r="B8090" s="96"/>
      <c r="E8090" s="98"/>
      <c r="G8090" s="98"/>
    </row>
    <row r="8091" spans="1:7" s="97" customFormat="1" x14ac:dyDescent="0.2">
      <c r="A8091" s="96"/>
      <c r="B8091" s="96"/>
      <c r="E8091" s="98"/>
      <c r="G8091" s="98"/>
    </row>
    <row r="8092" spans="1:7" s="97" customFormat="1" x14ac:dyDescent="0.2">
      <c r="A8092" s="96"/>
      <c r="B8092" s="96"/>
      <c r="E8092" s="98"/>
      <c r="G8092" s="98"/>
    </row>
    <row r="8093" spans="1:7" s="97" customFormat="1" x14ac:dyDescent="0.2">
      <c r="A8093" s="96"/>
      <c r="B8093" s="96"/>
      <c r="E8093" s="98"/>
      <c r="G8093" s="98"/>
    </row>
    <row r="8094" spans="1:7" s="97" customFormat="1" x14ac:dyDescent="0.2">
      <c r="A8094" s="96"/>
      <c r="B8094" s="96"/>
      <c r="E8094" s="98"/>
      <c r="G8094" s="98"/>
    </row>
    <row r="8095" spans="1:7" s="97" customFormat="1" x14ac:dyDescent="0.2">
      <c r="A8095" s="96"/>
      <c r="B8095" s="96"/>
      <c r="E8095" s="98"/>
      <c r="G8095" s="98"/>
    </row>
    <row r="8096" spans="1:7" s="97" customFormat="1" x14ac:dyDescent="0.2">
      <c r="A8096" s="96"/>
      <c r="B8096" s="96"/>
      <c r="E8096" s="98"/>
      <c r="G8096" s="98"/>
    </row>
    <row r="8097" spans="1:7" s="97" customFormat="1" x14ac:dyDescent="0.2">
      <c r="A8097" s="96"/>
      <c r="B8097" s="96"/>
      <c r="E8097" s="98"/>
      <c r="G8097" s="98"/>
    </row>
    <row r="8098" spans="1:7" s="97" customFormat="1" x14ac:dyDescent="0.2">
      <c r="A8098" s="96"/>
      <c r="B8098" s="96"/>
      <c r="E8098" s="98"/>
      <c r="G8098" s="98"/>
    </row>
    <row r="8099" spans="1:7" s="97" customFormat="1" x14ac:dyDescent="0.2">
      <c r="A8099" s="96"/>
      <c r="B8099" s="96"/>
      <c r="E8099" s="98"/>
      <c r="G8099" s="98"/>
    </row>
    <row r="8100" spans="1:7" s="97" customFormat="1" x14ac:dyDescent="0.2">
      <c r="A8100" s="96"/>
      <c r="B8100" s="96"/>
      <c r="E8100" s="98"/>
      <c r="G8100" s="98"/>
    </row>
    <row r="8101" spans="1:7" s="97" customFormat="1" x14ac:dyDescent="0.2">
      <c r="A8101" s="96"/>
      <c r="B8101" s="96"/>
      <c r="E8101" s="98"/>
      <c r="G8101" s="98"/>
    </row>
    <row r="8102" spans="1:7" s="97" customFormat="1" x14ac:dyDescent="0.2">
      <c r="A8102" s="96"/>
      <c r="B8102" s="96"/>
      <c r="E8102" s="98"/>
      <c r="G8102" s="98"/>
    </row>
    <row r="8103" spans="1:7" s="97" customFormat="1" x14ac:dyDescent="0.2">
      <c r="A8103" s="96"/>
      <c r="B8103" s="96"/>
      <c r="E8103" s="98"/>
      <c r="G8103" s="98"/>
    </row>
    <row r="8104" spans="1:7" s="97" customFormat="1" x14ac:dyDescent="0.2">
      <c r="A8104" s="96"/>
      <c r="B8104" s="96"/>
      <c r="E8104" s="98"/>
      <c r="G8104" s="98"/>
    </row>
    <row r="8105" spans="1:7" s="97" customFormat="1" x14ac:dyDescent="0.2">
      <c r="A8105" s="96"/>
      <c r="B8105" s="96"/>
      <c r="E8105" s="98"/>
      <c r="G8105" s="98"/>
    </row>
    <row r="8106" spans="1:7" s="97" customFormat="1" x14ac:dyDescent="0.2">
      <c r="A8106" s="96"/>
      <c r="B8106" s="96"/>
      <c r="E8106" s="98"/>
      <c r="G8106" s="98"/>
    </row>
    <row r="8107" spans="1:7" s="97" customFormat="1" x14ac:dyDescent="0.2">
      <c r="A8107" s="96"/>
      <c r="B8107" s="96"/>
      <c r="E8107" s="98"/>
      <c r="G8107" s="98"/>
    </row>
    <row r="8108" spans="1:7" s="97" customFormat="1" x14ac:dyDescent="0.2">
      <c r="A8108" s="96"/>
      <c r="B8108" s="96"/>
      <c r="E8108" s="98"/>
      <c r="G8108" s="98"/>
    </row>
    <row r="8109" spans="1:7" s="97" customFormat="1" x14ac:dyDescent="0.2">
      <c r="A8109" s="96"/>
      <c r="B8109" s="96"/>
      <c r="E8109" s="98"/>
      <c r="G8109" s="98"/>
    </row>
    <row r="8110" spans="1:7" s="97" customFormat="1" x14ac:dyDescent="0.2">
      <c r="A8110" s="96"/>
      <c r="B8110" s="96"/>
      <c r="E8110" s="98"/>
      <c r="G8110" s="98"/>
    </row>
    <row r="8111" spans="1:7" s="97" customFormat="1" x14ac:dyDescent="0.2">
      <c r="A8111" s="96"/>
      <c r="B8111" s="96"/>
      <c r="E8111" s="98"/>
      <c r="G8111" s="98"/>
    </row>
    <row r="8112" spans="1:7" s="97" customFormat="1" x14ac:dyDescent="0.2">
      <c r="A8112" s="96"/>
      <c r="B8112" s="96"/>
      <c r="E8112" s="98"/>
      <c r="G8112" s="98"/>
    </row>
    <row r="8113" spans="1:7" s="97" customFormat="1" x14ac:dyDescent="0.2">
      <c r="A8113" s="96"/>
      <c r="B8113" s="96"/>
      <c r="E8113" s="98"/>
      <c r="G8113" s="98"/>
    </row>
    <row r="8114" spans="1:7" s="97" customFormat="1" x14ac:dyDescent="0.2">
      <c r="A8114" s="96"/>
      <c r="B8114" s="96"/>
      <c r="E8114" s="98"/>
      <c r="G8114" s="98"/>
    </row>
    <row r="8115" spans="1:7" s="97" customFormat="1" x14ac:dyDescent="0.2">
      <c r="A8115" s="96"/>
      <c r="B8115" s="96"/>
      <c r="E8115" s="98"/>
      <c r="G8115" s="98"/>
    </row>
    <row r="8116" spans="1:7" s="97" customFormat="1" x14ac:dyDescent="0.2">
      <c r="A8116" s="96"/>
      <c r="B8116" s="96"/>
      <c r="E8116" s="98"/>
      <c r="G8116" s="98"/>
    </row>
    <row r="8117" spans="1:7" s="97" customFormat="1" x14ac:dyDescent="0.2">
      <c r="A8117" s="96"/>
      <c r="B8117" s="96"/>
      <c r="E8117" s="98"/>
      <c r="G8117" s="98"/>
    </row>
    <row r="8118" spans="1:7" s="97" customFormat="1" x14ac:dyDescent="0.2">
      <c r="A8118" s="96"/>
      <c r="B8118" s="96"/>
      <c r="E8118" s="98"/>
      <c r="G8118" s="98"/>
    </row>
    <row r="8119" spans="1:7" s="97" customFormat="1" x14ac:dyDescent="0.2">
      <c r="A8119" s="96"/>
      <c r="B8119" s="96"/>
      <c r="E8119" s="98"/>
      <c r="G8119" s="98"/>
    </row>
    <row r="8120" spans="1:7" s="97" customFormat="1" x14ac:dyDescent="0.2">
      <c r="A8120" s="96"/>
      <c r="B8120" s="96"/>
      <c r="E8120" s="98"/>
      <c r="G8120" s="98"/>
    </row>
    <row r="8121" spans="1:7" s="97" customFormat="1" x14ac:dyDescent="0.2">
      <c r="A8121" s="96"/>
      <c r="B8121" s="96"/>
      <c r="E8121" s="98"/>
      <c r="G8121" s="98"/>
    </row>
    <row r="8122" spans="1:7" s="97" customFormat="1" x14ac:dyDescent="0.2">
      <c r="A8122" s="96"/>
      <c r="B8122" s="96"/>
      <c r="E8122" s="98"/>
      <c r="G8122" s="98"/>
    </row>
    <row r="8123" spans="1:7" s="97" customFormat="1" x14ac:dyDescent="0.2">
      <c r="A8123" s="96"/>
      <c r="B8123" s="96"/>
      <c r="E8123" s="98"/>
      <c r="G8123" s="98"/>
    </row>
    <row r="8124" spans="1:7" s="97" customFormat="1" x14ac:dyDescent="0.2">
      <c r="A8124" s="96"/>
      <c r="B8124" s="96"/>
      <c r="E8124" s="98"/>
      <c r="G8124" s="98"/>
    </row>
    <row r="8125" spans="1:7" s="97" customFormat="1" x14ac:dyDescent="0.2">
      <c r="A8125" s="96"/>
      <c r="B8125" s="96"/>
      <c r="E8125" s="98"/>
      <c r="G8125" s="98"/>
    </row>
    <row r="8126" spans="1:7" s="97" customFormat="1" x14ac:dyDescent="0.2">
      <c r="A8126" s="96"/>
      <c r="B8126" s="96"/>
      <c r="E8126" s="98"/>
      <c r="G8126" s="98"/>
    </row>
    <row r="8127" spans="1:7" s="97" customFormat="1" x14ac:dyDescent="0.2">
      <c r="A8127" s="96"/>
      <c r="B8127" s="96"/>
      <c r="E8127" s="98"/>
      <c r="G8127" s="98"/>
    </row>
    <row r="8128" spans="1:7" s="97" customFormat="1" x14ac:dyDescent="0.2">
      <c r="A8128" s="96"/>
      <c r="B8128" s="96"/>
      <c r="E8128" s="98"/>
      <c r="G8128" s="98"/>
    </row>
    <row r="8129" spans="1:7" s="97" customFormat="1" x14ac:dyDescent="0.2">
      <c r="A8129" s="96"/>
      <c r="B8129" s="96"/>
      <c r="E8129" s="98"/>
      <c r="G8129" s="98"/>
    </row>
    <row r="8130" spans="1:7" s="97" customFormat="1" x14ac:dyDescent="0.2">
      <c r="A8130" s="96"/>
      <c r="B8130" s="96"/>
      <c r="E8130" s="98"/>
      <c r="G8130" s="98"/>
    </row>
    <row r="8131" spans="1:7" s="97" customFormat="1" x14ac:dyDescent="0.2">
      <c r="A8131" s="96"/>
      <c r="B8131" s="96"/>
      <c r="E8131" s="98"/>
      <c r="G8131" s="98"/>
    </row>
    <row r="8132" spans="1:7" s="97" customFormat="1" x14ac:dyDescent="0.2">
      <c r="A8132" s="96"/>
      <c r="B8132" s="96"/>
      <c r="E8132" s="98"/>
      <c r="G8132" s="98"/>
    </row>
    <row r="8133" spans="1:7" s="97" customFormat="1" x14ac:dyDescent="0.2">
      <c r="A8133" s="96"/>
      <c r="B8133" s="96"/>
      <c r="E8133" s="98"/>
      <c r="G8133" s="98"/>
    </row>
    <row r="8134" spans="1:7" s="97" customFormat="1" x14ac:dyDescent="0.2">
      <c r="A8134" s="96"/>
      <c r="B8134" s="96"/>
      <c r="E8134" s="98"/>
      <c r="G8134" s="98"/>
    </row>
    <row r="8135" spans="1:7" s="97" customFormat="1" x14ac:dyDescent="0.2">
      <c r="A8135" s="96"/>
      <c r="B8135" s="96"/>
      <c r="E8135" s="98"/>
      <c r="G8135" s="98"/>
    </row>
    <row r="8136" spans="1:7" s="97" customFormat="1" x14ac:dyDescent="0.2">
      <c r="A8136" s="96"/>
      <c r="B8136" s="96"/>
      <c r="E8136" s="98"/>
      <c r="G8136" s="98"/>
    </row>
    <row r="8137" spans="1:7" s="97" customFormat="1" x14ac:dyDescent="0.2">
      <c r="A8137" s="96"/>
      <c r="B8137" s="96"/>
      <c r="E8137" s="98"/>
      <c r="G8137" s="98"/>
    </row>
    <row r="8138" spans="1:7" s="97" customFormat="1" x14ac:dyDescent="0.2">
      <c r="A8138" s="96"/>
      <c r="B8138" s="96"/>
      <c r="E8138" s="98"/>
      <c r="G8138" s="98"/>
    </row>
    <row r="8139" spans="1:7" s="97" customFormat="1" x14ac:dyDescent="0.2">
      <c r="A8139" s="96"/>
      <c r="B8139" s="96"/>
      <c r="E8139" s="98"/>
      <c r="G8139" s="98"/>
    </row>
    <row r="8140" spans="1:7" s="97" customFormat="1" x14ac:dyDescent="0.2">
      <c r="A8140" s="96"/>
      <c r="B8140" s="96"/>
      <c r="E8140" s="98"/>
      <c r="G8140" s="98"/>
    </row>
    <row r="8141" spans="1:7" s="97" customFormat="1" x14ac:dyDescent="0.2">
      <c r="A8141" s="96"/>
      <c r="B8141" s="96"/>
      <c r="E8141" s="98"/>
      <c r="G8141" s="98"/>
    </row>
    <row r="8142" spans="1:7" s="97" customFormat="1" x14ac:dyDescent="0.2">
      <c r="A8142" s="96"/>
      <c r="B8142" s="96"/>
      <c r="E8142" s="98"/>
      <c r="G8142" s="98"/>
    </row>
    <row r="8143" spans="1:7" s="97" customFormat="1" x14ac:dyDescent="0.2">
      <c r="A8143" s="96"/>
      <c r="B8143" s="96"/>
      <c r="E8143" s="98"/>
      <c r="G8143" s="98"/>
    </row>
    <row r="8144" spans="1:7" s="97" customFormat="1" x14ac:dyDescent="0.2">
      <c r="A8144" s="96"/>
      <c r="B8144" s="96"/>
      <c r="E8144" s="98"/>
      <c r="G8144" s="98"/>
    </row>
    <row r="8145" spans="1:7" s="97" customFormat="1" x14ac:dyDescent="0.2">
      <c r="A8145" s="96"/>
      <c r="B8145" s="96"/>
      <c r="E8145" s="98"/>
      <c r="G8145" s="98"/>
    </row>
    <row r="8146" spans="1:7" s="97" customFormat="1" x14ac:dyDescent="0.2">
      <c r="A8146" s="96"/>
      <c r="B8146" s="96"/>
      <c r="E8146" s="98"/>
      <c r="G8146" s="98"/>
    </row>
    <row r="8147" spans="1:7" s="97" customFormat="1" x14ac:dyDescent="0.2">
      <c r="A8147" s="96"/>
      <c r="B8147" s="96"/>
      <c r="E8147" s="98"/>
      <c r="G8147" s="98"/>
    </row>
    <row r="8148" spans="1:7" s="97" customFormat="1" x14ac:dyDescent="0.2">
      <c r="A8148" s="96"/>
      <c r="B8148" s="96"/>
      <c r="E8148" s="98"/>
      <c r="G8148" s="98"/>
    </row>
    <row r="8149" spans="1:7" s="97" customFormat="1" x14ac:dyDescent="0.2">
      <c r="A8149" s="96"/>
      <c r="B8149" s="96"/>
      <c r="E8149" s="98"/>
      <c r="G8149" s="98"/>
    </row>
    <row r="8150" spans="1:7" s="97" customFormat="1" x14ac:dyDescent="0.2">
      <c r="A8150" s="96"/>
      <c r="B8150" s="96"/>
      <c r="E8150" s="98"/>
      <c r="G8150" s="98"/>
    </row>
    <row r="8151" spans="1:7" s="97" customFormat="1" x14ac:dyDescent="0.2">
      <c r="A8151" s="96"/>
      <c r="B8151" s="96"/>
      <c r="E8151" s="98"/>
      <c r="G8151" s="98"/>
    </row>
    <row r="8152" spans="1:7" s="97" customFormat="1" x14ac:dyDescent="0.2">
      <c r="A8152" s="96"/>
      <c r="B8152" s="96"/>
      <c r="E8152" s="98"/>
      <c r="G8152" s="98"/>
    </row>
    <row r="8153" spans="1:7" s="97" customFormat="1" x14ac:dyDescent="0.2">
      <c r="A8153" s="96"/>
      <c r="B8153" s="96"/>
      <c r="E8153" s="98"/>
      <c r="G8153" s="98"/>
    </row>
    <row r="8154" spans="1:7" s="97" customFormat="1" x14ac:dyDescent="0.2">
      <c r="A8154" s="96"/>
      <c r="B8154" s="96"/>
      <c r="E8154" s="98"/>
      <c r="G8154" s="98"/>
    </row>
    <row r="8155" spans="1:7" s="97" customFormat="1" x14ac:dyDescent="0.2">
      <c r="A8155" s="96"/>
      <c r="B8155" s="96"/>
      <c r="E8155" s="98"/>
      <c r="G8155" s="98"/>
    </row>
    <row r="8156" spans="1:7" s="97" customFormat="1" x14ac:dyDescent="0.2">
      <c r="A8156" s="96"/>
      <c r="B8156" s="96"/>
      <c r="E8156" s="98"/>
      <c r="G8156" s="98"/>
    </row>
    <row r="8157" spans="1:7" s="97" customFormat="1" x14ac:dyDescent="0.2">
      <c r="A8157" s="96"/>
      <c r="B8157" s="96"/>
      <c r="E8157" s="98"/>
      <c r="G8157" s="98"/>
    </row>
    <row r="8158" spans="1:7" s="97" customFormat="1" x14ac:dyDescent="0.2">
      <c r="A8158" s="96"/>
      <c r="B8158" s="96"/>
      <c r="E8158" s="98"/>
      <c r="G8158" s="98"/>
    </row>
    <row r="8159" spans="1:7" s="97" customFormat="1" x14ac:dyDescent="0.2">
      <c r="A8159" s="96"/>
      <c r="B8159" s="96"/>
      <c r="E8159" s="98"/>
      <c r="G8159" s="98"/>
    </row>
    <row r="8160" spans="1:7" s="97" customFormat="1" x14ac:dyDescent="0.2">
      <c r="A8160" s="96"/>
      <c r="B8160" s="96"/>
      <c r="E8160" s="98"/>
      <c r="G8160" s="98"/>
    </row>
    <row r="8161" spans="1:7" s="97" customFormat="1" x14ac:dyDescent="0.2">
      <c r="A8161" s="96"/>
      <c r="B8161" s="96"/>
      <c r="E8161" s="98"/>
      <c r="G8161" s="98"/>
    </row>
    <row r="8162" spans="1:7" s="97" customFormat="1" x14ac:dyDescent="0.2">
      <c r="A8162" s="96"/>
      <c r="B8162" s="96"/>
      <c r="E8162" s="98"/>
      <c r="G8162" s="98"/>
    </row>
    <row r="8163" spans="1:7" s="97" customFormat="1" x14ac:dyDescent="0.2">
      <c r="A8163" s="96"/>
      <c r="B8163" s="96"/>
      <c r="E8163" s="98"/>
      <c r="G8163" s="98"/>
    </row>
    <row r="8164" spans="1:7" s="97" customFormat="1" x14ac:dyDescent="0.2">
      <c r="A8164" s="96"/>
      <c r="B8164" s="96"/>
      <c r="E8164" s="98"/>
      <c r="G8164" s="98"/>
    </row>
    <row r="8165" spans="1:7" s="97" customFormat="1" x14ac:dyDescent="0.2">
      <c r="A8165" s="96"/>
      <c r="B8165" s="96"/>
      <c r="E8165" s="98"/>
      <c r="G8165" s="98"/>
    </row>
    <row r="8166" spans="1:7" s="97" customFormat="1" x14ac:dyDescent="0.2">
      <c r="A8166" s="96"/>
      <c r="B8166" s="96"/>
      <c r="E8166" s="98"/>
      <c r="G8166" s="98"/>
    </row>
    <row r="8167" spans="1:7" s="97" customFormat="1" x14ac:dyDescent="0.2">
      <c r="A8167" s="96"/>
      <c r="B8167" s="96"/>
      <c r="E8167" s="98"/>
      <c r="G8167" s="98"/>
    </row>
    <row r="8168" spans="1:7" s="97" customFormat="1" x14ac:dyDescent="0.2">
      <c r="A8168" s="96"/>
      <c r="B8168" s="96"/>
      <c r="E8168" s="98"/>
      <c r="G8168" s="98"/>
    </row>
    <row r="8169" spans="1:7" s="97" customFormat="1" x14ac:dyDescent="0.2">
      <c r="A8169" s="96"/>
      <c r="B8169" s="96"/>
      <c r="E8169" s="98"/>
      <c r="G8169" s="98"/>
    </row>
    <row r="8170" spans="1:7" s="97" customFormat="1" x14ac:dyDescent="0.2">
      <c r="A8170" s="96"/>
      <c r="B8170" s="96"/>
      <c r="E8170" s="98"/>
      <c r="G8170" s="98"/>
    </row>
    <row r="8171" spans="1:7" s="97" customFormat="1" x14ac:dyDescent="0.2">
      <c r="A8171" s="96"/>
      <c r="B8171" s="96"/>
      <c r="E8171" s="98"/>
      <c r="G8171" s="98"/>
    </row>
    <row r="8172" spans="1:7" s="97" customFormat="1" x14ac:dyDescent="0.2">
      <c r="A8172" s="96"/>
      <c r="B8172" s="96"/>
      <c r="E8172" s="98"/>
      <c r="G8172" s="98"/>
    </row>
    <row r="8173" spans="1:7" s="97" customFormat="1" x14ac:dyDescent="0.2">
      <c r="A8173" s="96"/>
      <c r="B8173" s="96"/>
      <c r="E8173" s="98"/>
      <c r="G8173" s="98"/>
    </row>
    <row r="8174" spans="1:7" s="97" customFormat="1" x14ac:dyDescent="0.2">
      <c r="A8174" s="96"/>
      <c r="B8174" s="96"/>
      <c r="E8174" s="98"/>
      <c r="G8174" s="98"/>
    </row>
    <row r="8175" spans="1:7" s="97" customFormat="1" x14ac:dyDescent="0.2">
      <c r="A8175" s="96"/>
      <c r="B8175" s="96"/>
      <c r="E8175" s="98"/>
      <c r="G8175" s="98"/>
    </row>
    <row r="8176" spans="1:7" s="97" customFormat="1" x14ac:dyDescent="0.2">
      <c r="A8176" s="96"/>
      <c r="B8176" s="96"/>
      <c r="E8176" s="98"/>
      <c r="G8176" s="98"/>
    </row>
    <row r="8177" spans="1:7" s="97" customFormat="1" x14ac:dyDescent="0.2">
      <c r="A8177" s="96"/>
      <c r="B8177" s="96"/>
      <c r="E8177" s="98"/>
      <c r="G8177" s="98"/>
    </row>
    <row r="8178" spans="1:7" s="97" customFormat="1" x14ac:dyDescent="0.2">
      <c r="A8178" s="96"/>
      <c r="B8178" s="96"/>
      <c r="E8178" s="98"/>
      <c r="G8178" s="98"/>
    </row>
    <row r="8179" spans="1:7" s="97" customFormat="1" x14ac:dyDescent="0.2">
      <c r="A8179" s="96"/>
      <c r="B8179" s="96"/>
      <c r="E8179" s="98"/>
      <c r="G8179" s="98"/>
    </row>
    <row r="8180" spans="1:7" s="97" customFormat="1" x14ac:dyDescent="0.2">
      <c r="A8180" s="96"/>
      <c r="B8180" s="96"/>
      <c r="E8180" s="98"/>
      <c r="G8180" s="98"/>
    </row>
    <row r="8181" spans="1:7" s="97" customFormat="1" x14ac:dyDescent="0.2">
      <c r="A8181" s="96"/>
      <c r="B8181" s="96"/>
      <c r="E8181" s="98"/>
      <c r="G8181" s="98"/>
    </row>
    <row r="8182" spans="1:7" s="97" customFormat="1" x14ac:dyDescent="0.2">
      <c r="A8182" s="96"/>
      <c r="B8182" s="96"/>
      <c r="E8182" s="98"/>
      <c r="G8182" s="98"/>
    </row>
    <row r="8183" spans="1:7" s="97" customFormat="1" x14ac:dyDescent="0.2">
      <c r="A8183" s="96"/>
      <c r="B8183" s="96"/>
      <c r="E8183" s="98"/>
      <c r="G8183" s="98"/>
    </row>
    <row r="8184" spans="1:7" s="97" customFormat="1" x14ac:dyDescent="0.2">
      <c r="A8184" s="96"/>
      <c r="B8184" s="96"/>
      <c r="E8184" s="98"/>
      <c r="G8184" s="98"/>
    </row>
    <row r="8185" spans="1:7" s="97" customFormat="1" x14ac:dyDescent="0.2">
      <c r="A8185" s="96"/>
      <c r="B8185" s="96"/>
      <c r="E8185" s="98"/>
      <c r="G8185" s="98"/>
    </row>
    <row r="8186" spans="1:7" s="97" customFormat="1" x14ac:dyDescent="0.2">
      <c r="A8186" s="96"/>
      <c r="B8186" s="96"/>
      <c r="E8186" s="98"/>
      <c r="G8186" s="98"/>
    </row>
    <row r="8187" spans="1:7" s="97" customFormat="1" x14ac:dyDescent="0.2">
      <c r="A8187" s="96"/>
      <c r="B8187" s="96"/>
      <c r="E8187" s="98"/>
      <c r="G8187" s="98"/>
    </row>
    <row r="8188" spans="1:7" s="97" customFormat="1" x14ac:dyDescent="0.2">
      <c r="A8188" s="96"/>
      <c r="B8188" s="96"/>
      <c r="E8188" s="98"/>
      <c r="G8188" s="98"/>
    </row>
    <row r="8189" spans="1:7" s="97" customFormat="1" x14ac:dyDescent="0.2">
      <c r="A8189" s="96"/>
      <c r="B8189" s="96"/>
      <c r="E8189" s="98"/>
      <c r="G8189" s="98"/>
    </row>
    <row r="8190" spans="1:7" s="97" customFormat="1" x14ac:dyDescent="0.2">
      <c r="A8190" s="96"/>
      <c r="B8190" s="96"/>
      <c r="E8190" s="98"/>
      <c r="G8190" s="98"/>
    </row>
    <row r="8191" spans="1:7" s="97" customFormat="1" x14ac:dyDescent="0.2">
      <c r="A8191" s="96"/>
      <c r="B8191" s="96"/>
      <c r="E8191" s="98"/>
      <c r="G8191" s="98"/>
    </row>
    <row r="8192" spans="1:7" s="97" customFormat="1" x14ac:dyDescent="0.2">
      <c r="A8192" s="96"/>
      <c r="B8192" s="96"/>
      <c r="E8192" s="98"/>
      <c r="G8192" s="98"/>
    </row>
    <row r="8193" spans="1:7" s="97" customFormat="1" x14ac:dyDescent="0.2">
      <c r="A8193" s="96"/>
      <c r="B8193" s="96"/>
      <c r="E8193" s="98"/>
      <c r="G8193" s="98"/>
    </row>
    <row r="8194" spans="1:7" s="97" customFormat="1" x14ac:dyDescent="0.2">
      <c r="A8194" s="96"/>
      <c r="B8194" s="96"/>
      <c r="E8194" s="98"/>
      <c r="G8194" s="98"/>
    </row>
    <row r="8195" spans="1:7" s="97" customFormat="1" x14ac:dyDescent="0.2">
      <c r="A8195" s="96"/>
      <c r="B8195" s="96"/>
      <c r="E8195" s="98"/>
      <c r="G8195" s="98"/>
    </row>
    <row r="8196" spans="1:7" s="97" customFormat="1" x14ac:dyDescent="0.2">
      <c r="A8196" s="96"/>
      <c r="B8196" s="96"/>
      <c r="E8196" s="98"/>
      <c r="G8196" s="98"/>
    </row>
    <row r="8197" spans="1:7" s="97" customFormat="1" x14ac:dyDescent="0.2">
      <c r="A8197" s="96"/>
      <c r="B8197" s="96"/>
      <c r="E8197" s="98"/>
      <c r="G8197" s="98"/>
    </row>
    <row r="8198" spans="1:7" s="97" customFormat="1" x14ac:dyDescent="0.2">
      <c r="A8198" s="96"/>
      <c r="B8198" s="96"/>
      <c r="E8198" s="98"/>
      <c r="G8198" s="98"/>
    </row>
    <row r="8199" spans="1:7" s="97" customFormat="1" x14ac:dyDescent="0.2">
      <c r="A8199" s="96"/>
      <c r="B8199" s="96"/>
      <c r="E8199" s="98"/>
      <c r="G8199" s="98"/>
    </row>
    <row r="8200" spans="1:7" s="97" customFormat="1" x14ac:dyDescent="0.2">
      <c r="A8200" s="96"/>
      <c r="B8200" s="96"/>
      <c r="E8200" s="98"/>
      <c r="G8200" s="98"/>
    </row>
    <row r="8201" spans="1:7" s="97" customFormat="1" x14ac:dyDescent="0.2">
      <c r="A8201" s="96"/>
      <c r="B8201" s="96"/>
      <c r="E8201" s="98"/>
      <c r="G8201" s="98"/>
    </row>
    <row r="8202" spans="1:7" s="97" customFormat="1" x14ac:dyDescent="0.2">
      <c r="A8202" s="96"/>
      <c r="B8202" s="96"/>
      <c r="E8202" s="98"/>
      <c r="G8202" s="98"/>
    </row>
    <row r="8203" spans="1:7" s="97" customFormat="1" x14ac:dyDescent="0.2">
      <c r="A8203" s="96"/>
      <c r="B8203" s="96"/>
      <c r="E8203" s="98"/>
      <c r="G8203" s="98"/>
    </row>
    <row r="8204" spans="1:7" s="97" customFormat="1" x14ac:dyDescent="0.2">
      <c r="A8204" s="96"/>
      <c r="B8204" s="96"/>
      <c r="E8204" s="98"/>
      <c r="G8204" s="98"/>
    </row>
    <row r="8205" spans="1:7" s="97" customFormat="1" x14ac:dyDescent="0.2">
      <c r="A8205" s="96"/>
      <c r="B8205" s="96"/>
      <c r="E8205" s="98"/>
      <c r="G8205" s="98"/>
    </row>
    <row r="8206" spans="1:7" s="97" customFormat="1" x14ac:dyDescent="0.2">
      <c r="A8206" s="96"/>
      <c r="B8206" s="96"/>
      <c r="E8206" s="98"/>
      <c r="G8206" s="98"/>
    </row>
    <row r="8207" spans="1:7" s="97" customFormat="1" x14ac:dyDescent="0.2">
      <c r="A8207" s="96"/>
      <c r="B8207" s="96"/>
      <c r="E8207" s="98"/>
      <c r="G8207" s="98"/>
    </row>
    <row r="8208" spans="1:7" s="97" customFormat="1" x14ac:dyDescent="0.2">
      <c r="A8208" s="96"/>
      <c r="B8208" s="96"/>
      <c r="E8208" s="98"/>
      <c r="G8208" s="98"/>
    </row>
    <row r="8209" spans="1:7" s="97" customFormat="1" x14ac:dyDescent="0.2">
      <c r="A8209" s="96"/>
      <c r="B8209" s="96"/>
      <c r="E8209" s="98"/>
      <c r="G8209" s="98"/>
    </row>
    <row r="8210" spans="1:7" s="97" customFormat="1" x14ac:dyDescent="0.2">
      <c r="A8210" s="96"/>
      <c r="B8210" s="96"/>
      <c r="E8210" s="98"/>
      <c r="G8210" s="98"/>
    </row>
    <row r="8211" spans="1:7" s="97" customFormat="1" x14ac:dyDescent="0.2">
      <c r="A8211" s="96"/>
      <c r="B8211" s="96"/>
      <c r="E8211" s="98"/>
      <c r="G8211" s="98"/>
    </row>
    <row r="8212" spans="1:7" s="97" customFormat="1" x14ac:dyDescent="0.2">
      <c r="A8212" s="96"/>
      <c r="B8212" s="96"/>
      <c r="E8212" s="98"/>
      <c r="G8212" s="98"/>
    </row>
    <row r="8213" spans="1:7" s="97" customFormat="1" x14ac:dyDescent="0.2">
      <c r="A8213" s="96"/>
      <c r="B8213" s="96"/>
      <c r="E8213" s="98"/>
      <c r="G8213" s="98"/>
    </row>
    <row r="8214" spans="1:7" s="97" customFormat="1" x14ac:dyDescent="0.2">
      <c r="A8214" s="96"/>
      <c r="B8214" s="96"/>
      <c r="E8214" s="98"/>
      <c r="G8214" s="98"/>
    </row>
    <row r="8215" spans="1:7" s="97" customFormat="1" x14ac:dyDescent="0.2">
      <c r="A8215" s="96"/>
      <c r="B8215" s="96"/>
      <c r="E8215" s="98"/>
      <c r="G8215" s="98"/>
    </row>
    <row r="8216" spans="1:7" s="97" customFormat="1" x14ac:dyDescent="0.2">
      <c r="A8216" s="96"/>
      <c r="B8216" s="96"/>
      <c r="E8216" s="98"/>
      <c r="G8216" s="98"/>
    </row>
    <row r="8217" spans="1:7" s="97" customFormat="1" x14ac:dyDescent="0.2">
      <c r="A8217" s="96"/>
      <c r="B8217" s="96"/>
      <c r="E8217" s="98"/>
      <c r="G8217" s="98"/>
    </row>
    <row r="8218" spans="1:7" s="97" customFormat="1" x14ac:dyDescent="0.2">
      <c r="A8218" s="96"/>
      <c r="B8218" s="96"/>
      <c r="E8218" s="98"/>
      <c r="G8218" s="98"/>
    </row>
    <row r="8219" spans="1:7" s="97" customFormat="1" x14ac:dyDescent="0.2">
      <c r="A8219" s="96"/>
      <c r="B8219" s="96"/>
      <c r="E8219" s="98"/>
      <c r="G8219" s="98"/>
    </row>
    <row r="8220" spans="1:7" s="97" customFormat="1" x14ac:dyDescent="0.2">
      <c r="A8220" s="96"/>
      <c r="B8220" s="96"/>
      <c r="E8220" s="98"/>
      <c r="G8220" s="98"/>
    </row>
    <row r="8221" spans="1:7" s="97" customFormat="1" x14ac:dyDescent="0.2">
      <c r="A8221" s="96"/>
      <c r="B8221" s="96"/>
      <c r="E8221" s="98"/>
      <c r="G8221" s="98"/>
    </row>
    <row r="8222" spans="1:7" s="97" customFormat="1" x14ac:dyDescent="0.2">
      <c r="A8222" s="96"/>
      <c r="B8222" s="96"/>
      <c r="E8222" s="98"/>
      <c r="G8222" s="98"/>
    </row>
    <row r="8223" spans="1:7" s="97" customFormat="1" x14ac:dyDescent="0.2">
      <c r="A8223" s="96"/>
      <c r="B8223" s="96"/>
      <c r="E8223" s="98"/>
      <c r="G8223" s="98"/>
    </row>
    <row r="8224" spans="1:7" s="97" customFormat="1" x14ac:dyDescent="0.2">
      <c r="A8224" s="96"/>
      <c r="B8224" s="96"/>
      <c r="E8224" s="98"/>
      <c r="G8224" s="98"/>
    </row>
    <row r="8225" spans="1:7" s="97" customFormat="1" x14ac:dyDescent="0.2">
      <c r="A8225" s="96"/>
      <c r="B8225" s="96"/>
      <c r="E8225" s="98"/>
      <c r="G8225" s="98"/>
    </row>
    <row r="8226" spans="1:7" s="97" customFormat="1" x14ac:dyDescent="0.2">
      <c r="A8226" s="96"/>
      <c r="B8226" s="96"/>
      <c r="E8226" s="98"/>
      <c r="G8226" s="98"/>
    </row>
    <row r="8227" spans="1:7" s="97" customFormat="1" x14ac:dyDescent="0.2">
      <c r="A8227" s="96"/>
      <c r="B8227" s="96"/>
      <c r="E8227" s="98"/>
      <c r="G8227" s="98"/>
    </row>
    <row r="8228" spans="1:7" s="97" customFormat="1" x14ac:dyDescent="0.2">
      <c r="A8228" s="96"/>
      <c r="B8228" s="96"/>
      <c r="E8228" s="98"/>
      <c r="G8228" s="98"/>
    </row>
    <row r="8229" spans="1:7" s="97" customFormat="1" x14ac:dyDescent="0.2">
      <c r="A8229" s="96"/>
      <c r="B8229" s="96"/>
      <c r="E8229" s="98"/>
      <c r="G8229" s="98"/>
    </row>
    <row r="8230" spans="1:7" s="97" customFormat="1" x14ac:dyDescent="0.2">
      <c r="A8230" s="96"/>
      <c r="B8230" s="96"/>
      <c r="E8230" s="98"/>
      <c r="G8230" s="98"/>
    </row>
    <row r="8231" spans="1:7" s="97" customFormat="1" x14ac:dyDescent="0.2">
      <c r="A8231" s="96"/>
      <c r="B8231" s="96"/>
      <c r="E8231" s="98"/>
      <c r="G8231" s="98"/>
    </row>
    <row r="8232" spans="1:7" s="97" customFormat="1" x14ac:dyDescent="0.2">
      <c r="A8232" s="96"/>
      <c r="B8232" s="96"/>
      <c r="E8232" s="98"/>
      <c r="G8232" s="98"/>
    </row>
    <row r="8233" spans="1:7" s="97" customFormat="1" x14ac:dyDescent="0.2">
      <c r="A8233" s="96"/>
      <c r="B8233" s="96"/>
      <c r="E8233" s="98"/>
      <c r="G8233" s="98"/>
    </row>
    <row r="8234" spans="1:7" s="97" customFormat="1" x14ac:dyDescent="0.2">
      <c r="A8234" s="96"/>
      <c r="B8234" s="96"/>
      <c r="E8234" s="98"/>
      <c r="G8234" s="98"/>
    </row>
    <row r="8235" spans="1:7" s="97" customFormat="1" x14ac:dyDescent="0.2">
      <c r="A8235" s="96"/>
      <c r="B8235" s="96"/>
      <c r="E8235" s="98"/>
      <c r="G8235" s="98"/>
    </row>
    <row r="8236" spans="1:7" s="97" customFormat="1" x14ac:dyDescent="0.2">
      <c r="A8236" s="96"/>
      <c r="B8236" s="96"/>
      <c r="E8236" s="98"/>
      <c r="G8236" s="98"/>
    </row>
    <row r="8237" spans="1:7" s="97" customFormat="1" x14ac:dyDescent="0.2">
      <c r="A8237" s="96"/>
      <c r="B8237" s="96"/>
      <c r="E8237" s="98"/>
      <c r="G8237" s="98"/>
    </row>
    <row r="8238" spans="1:7" s="97" customFormat="1" x14ac:dyDescent="0.2">
      <c r="A8238" s="96"/>
      <c r="B8238" s="96"/>
      <c r="E8238" s="98"/>
      <c r="G8238" s="98"/>
    </row>
    <row r="8239" spans="1:7" s="97" customFormat="1" x14ac:dyDescent="0.2">
      <c r="A8239" s="96"/>
      <c r="B8239" s="96"/>
      <c r="E8239" s="98"/>
      <c r="G8239" s="98"/>
    </row>
    <row r="8240" spans="1:7" s="97" customFormat="1" x14ac:dyDescent="0.2">
      <c r="A8240" s="96"/>
      <c r="B8240" s="96"/>
      <c r="E8240" s="98"/>
      <c r="G8240" s="98"/>
    </row>
    <row r="8241" spans="1:7" s="97" customFormat="1" x14ac:dyDescent="0.2">
      <c r="A8241" s="96"/>
      <c r="B8241" s="96"/>
      <c r="E8241" s="98"/>
      <c r="G8241" s="98"/>
    </row>
    <row r="8242" spans="1:7" s="97" customFormat="1" x14ac:dyDescent="0.2">
      <c r="A8242" s="96"/>
      <c r="B8242" s="96"/>
      <c r="E8242" s="98"/>
      <c r="G8242" s="98"/>
    </row>
    <row r="8243" spans="1:7" s="97" customFormat="1" x14ac:dyDescent="0.2">
      <c r="A8243" s="96"/>
      <c r="B8243" s="96"/>
      <c r="E8243" s="98"/>
      <c r="G8243" s="98"/>
    </row>
    <row r="8244" spans="1:7" s="97" customFormat="1" x14ac:dyDescent="0.2">
      <c r="A8244" s="96"/>
      <c r="B8244" s="96"/>
      <c r="E8244" s="98"/>
      <c r="G8244" s="98"/>
    </row>
    <row r="8245" spans="1:7" s="97" customFormat="1" x14ac:dyDescent="0.2">
      <c r="A8245" s="96"/>
      <c r="B8245" s="96"/>
      <c r="E8245" s="98"/>
      <c r="G8245" s="98"/>
    </row>
    <row r="8246" spans="1:7" s="97" customFormat="1" x14ac:dyDescent="0.2">
      <c r="A8246" s="96"/>
      <c r="B8246" s="96"/>
      <c r="E8246" s="98"/>
      <c r="G8246" s="98"/>
    </row>
    <row r="8247" spans="1:7" s="97" customFormat="1" x14ac:dyDescent="0.2">
      <c r="A8247" s="96"/>
      <c r="B8247" s="96"/>
      <c r="E8247" s="98"/>
      <c r="G8247" s="98"/>
    </row>
    <row r="8248" spans="1:7" s="97" customFormat="1" x14ac:dyDescent="0.2">
      <c r="A8248" s="96"/>
      <c r="B8248" s="96"/>
      <c r="E8248" s="98"/>
      <c r="G8248" s="98"/>
    </row>
    <row r="8249" spans="1:7" s="97" customFormat="1" x14ac:dyDescent="0.2">
      <c r="A8249" s="96"/>
      <c r="B8249" s="96"/>
      <c r="E8249" s="98"/>
      <c r="G8249" s="98"/>
    </row>
    <row r="8250" spans="1:7" s="97" customFormat="1" x14ac:dyDescent="0.2">
      <c r="A8250" s="96"/>
      <c r="B8250" s="96"/>
      <c r="E8250" s="98"/>
      <c r="G8250" s="98"/>
    </row>
    <row r="8251" spans="1:7" s="97" customFormat="1" x14ac:dyDescent="0.2">
      <c r="A8251" s="96"/>
      <c r="B8251" s="96"/>
      <c r="E8251" s="98"/>
      <c r="G8251" s="98"/>
    </row>
    <row r="8252" spans="1:7" s="97" customFormat="1" x14ac:dyDescent="0.2">
      <c r="A8252" s="96"/>
      <c r="B8252" s="96"/>
      <c r="E8252" s="98"/>
      <c r="G8252" s="98"/>
    </row>
    <row r="8253" spans="1:7" s="97" customFormat="1" x14ac:dyDescent="0.2">
      <c r="A8253" s="96"/>
      <c r="B8253" s="96"/>
      <c r="E8253" s="98"/>
      <c r="G8253" s="98"/>
    </row>
    <row r="8254" spans="1:7" s="97" customFormat="1" x14ac:dyDescent="0.2">
      <c r="A8254" s="96"/>
      <c r="B8254" s="96"/>
      <c r="E8254" s="98"/>
      <c r="G8254" s="98"/>
    </row>
    <row r="8255" spans="1:7" s="97" customFormat="1" x14ac:dyDescent="0.2">
      <c r="A8255" s="96"/>
      <c r="B8255" s="96"/>
      <c r="E8255" s="98"/>
      <c r="G8255" s="98"/>
    </row>
    <row r="8256" spans="1:7" s="97" customFormat="1" x14ac:dyDescent="0.2">
      <c r="A8256" s="96"/>
      <c r="B8256" s="96"/>
      <c r="E8256" s="98"/>
      <c r="G8256" s="98"/>
    </row>
    <row r="8257" spans="1:7" s="97" customFormat="1" x14ac:dyDescent="0.2">
      <c r="A8257" s="96"/>
      <c r="B8257" s="96"/>
      <c r="E8257" s="98"/>
      <c r="G8257" s="98"/>
    </row>
    <row r="8258" spans="1:7" s="97" customFormat="1" x14ac:dyDescent="0.2">
      <c r="A8258" s="96"/>
      <c r="B8258" s="96"/>
      <c r="E8258" s="98"/>
      <c r="G8258" s="98"/>
    </row>
    <row r="8259" spans="1:7" s="97" customFormat="1" x14ac:dyDescent="0.2">
      <c r="A8259" s="96"/>
      <c r="B8259" s="96"/>
      <c r="E8259" s="98"/>
      <c r="G8259" s="98"/>
    </row>
    <row r="8260" spans="1:7" s="97" customFormat="1" x14ac:dyDescent="0.2">
      <c r="A8260" s="96"/>
      <c r="B8260" s="96"/>
      <c r="E8260" s="98"/>
      <c r="G8260" s="98"/>
    </row>
    <row r="8261" spans="1:7" s="97" customFormat="1" x14ac:dyDescent="0.2">
      <c r="A8261" s="96"/>
      <c r="B8261" s="96"/>
      <c r="E8261" s="98"/>
      <c r="G8261" s="98"/>
    </row>
    <row r="8262" spans="1:7" s="97" customFormat="1" x14ac:dyDescent="0.2">
      <c r="A8262" s="96"/>
      <c r="B8262" s="96"/>
      <c r="E8262" s="98"/>
      <c r="G8262" s="98"/>
    </row>
    <row r="8263" spans="1:7" s="97" customFormat="1" x14ac:dyDescent="0.2">
      <c r="A8263" s="96"/>
      <c r="B8263" s="96"/>
      <c r="E8263" s="98"/>
      <c r="G8263" s="98"/>
    </row>
    <row r="8264" spans="1:7" s="97" customFormat="1" x14ac:dyDescent="0.2">
      <c r="A8264" s="96"/>
      <c r="B8264" s="96"/>
      <c r="E8264" s="98"/>
      <c r="G8264" s="98"/>
    </row>
    <row r="8265" spans="1:7" s="97" customFormat="1" x14ac:dyDescent="0.2">
      <c r="A8265" s="96"/>
      <c r="B8265" s="96"/>
      <c r="E8265" s="98"/>
      <c r="G8265" s="98"/>
    </row>
    <row r="8266" spans="1:7" s="97" customFormat="1" x14ac:dyDescent="0.2">
      <c r="A8266" s="96"/>
      <c r="B8266" s="96"/>
      <c r="E8266" s="98"/>
      <c r="G8266" s="98"/>
    </row>
    <row r="8267" spans="1:7" s="97" customFormat="1" x14ac:dyDescent="0.2">
      <c r="A8267" s="96"/>
      <c r="B8267" s="96"/>
      <c r="E8267" s="98"/>
      <c r="G8267" s="98"/>
    </row>
    <row r="8268" spans="1:7" s="97" customFormat="1" x14ac:dyDescent="0.2">
      <c r="A8268" s="96"/>
      <c r="B8268" s="96"/>
      <c r="E8268" s="98"/>
      <c r="G8268" s="98"/>
    </row>
    <row r="8269" spans="1:7" s="97" customFormat="1" x14ac:dyDescent="0.2">
      <c r="A8269" s="96"/>
      <c r="B8269" s="96"/>
      <c r="E8269" s="98"/>
      <c r="G8269" s="98"/>
    </row>
    <row r="8270" spans="1:7" s="97" customFormat="1" x14ac:dyDescent="0.2">
      <c r="A8270" s="96"/>
      <c r="B8270" s="96"/>
      <c r="E8270" s="98"/>
      <c r="G8270" s="98"/>
    </row>
    <row r="8271" spans="1:7" s="97" customFormat="1" x14ac:dyDescent="0.2">
      <c r="A8271" s="96"/>
      <c r="B8271" s="96"/>
      <c r="E8271" s="98"/>
      <c r="G8271" s="98"/>
    </row>
    <row r="8272" spans="1:7" s="97" customFormat="1" x14ac:dyDescent="0.2">
      <c r="A8272" s="96"/>
      <c r="B8272" s="96"/>
      <c r="E8272" s="98"/>
      <c r="G8272" s="98"/>
    </row>
    <row r="8273" spans="1:7" s="97" customFormat="1" x14ac:dyDescent="0.2">
      <c r="A8273" s="96"/>
      <c r="B8273" s="96"/>
      <c r="E8273" s="98"/>
      <c r="G8273" s="98"/>
    </row>
    <row r="8274" spans="1:7" s="97" customFormat="1" x14ac:dyDescent="0.2">
      <c r="A8274" s="96"/>
      <c r="B8274" s="96"/>
      <c r="E8274" s="98"/>
      <c r="G8274" s="98"/>
    </row>
    <row r="8275" spans="1:7" s="97" customFormat="1" x14ac:dyDescent="0.2">
      <c r="A8275" s="96"/>
      <c r="B8275" s="96"/>
      <c r="E8275" s="98"/>
      <c r="G8275" s="98"/>
    </row>
    <row r="8276" spans="1:7" s="97" customFormat="1" x14ac:dyDescent="0.2">
      <c r="A8276" s="96"/>
      <c r="B8276" s="96"/>
      <c r="E8276" s="98"/>
      <c r="G8276" s="98"/>
    </row>
    <row r="8277" spans="1:7" s="97" customFormat="1" x14ac:dyDescent="0.2">
      <c r="A8277" s="96"/>
      <c r="B8277" s="96"/>
      <c r="E8277" s="98"/>
      <c r="G8277" s="98"/>
    </row>
    <row r="8278" spans="1:7" s="97" customFormat="1" x14ac:dyDescent="0.2">
      <c r="A8278" s="96"/>
      <c r="B8278" s="96"/>
      <c r="E8278" s="98"/>
      <c r="G8278" s="98"/>
    </row>
    <row r="8279" spans="1:7" s="97" customFormat="1" x14ac:dyDescent="0.2">
      <c r="A8279" s="96"/>
      <c r="B8279" s="96"/>
      <c r="E8279" s="98"/>
      <c r="G8279" s="98"/>
    </row>
    <row r="8280" spans="1:7" s="97" customFormat="1" x14ac:dyDescent="0.2">
      <c r="A8280" s="96"/>
      <c r="B8280" s="96"/>
      <c r="E8280" s="98"/>
      <c r="G8280" s="98"/>
    </row>
    <row r="8281" spans="1:7" s="97" customFormat="1" x14ac:dyDescent="0.2">
      <c r="A8281" s="96"/>
      <c r="B8281" s="96"/>
      <c r="E8281" s="98"/>
      <c r="G8281" s="98"/>
    </row>
    <row r="8282" spans="1:7" s="97" customFormat="1" x14ac:dyDescent="0.2">
      <c r="A8282" s="96"/>
      <c r="B8282" s="96"/>
      <c r="E8282" s="98"/>
      <c r="G8282" s="98"/>
    </row>
    <row r="8283" spans="1:7" s="97" customFormat="1" x14ac:dyDescent="0.2">
      <c r="A8283" s="96"/>
      <c r="B8283" s="96"/>
      <c r="E8283" s="98"/>
      <c r="G8283" s="98"/>
    </row>
    <row r="8284" spans="1:7" s="97" customFormat="1" x14ac:dyDescent="0.2">
      <c r="A8284" s="96"/>
      <c r="B8284" s="96"/>
      <c r="E8284" s="98"/>
      <c r="G8284" s="98"/>
    </row>
    <row r="8285" spans="1:7" s="97" customFormat="1" x14ac:dyDescent="0.2">
      <c r="A8285" s="96"/>
      <c r="B8285" s="96"/>
      <c r="E8285" s="98"/>
      <c r="G8285" s="98"/>
    </row>
    <row r="8286" spans="1:7" s="97" customFormat="1" x14ac:dyDescent="0.2">
      <c r="A8286" s="96"/>
      <c r="B8286" s="96"/>
      <c r="E8286" s="98"/>
      <c r="G8286" s="98"/>
    </row>
    <row r="8287" spans="1:7" s="97" customFormat="1" x14ac:dyDescent="0.2">
      <c r="A8287" s="96"/>
      <c r="B8287" s="96"/>
      <c r="E8287" s="98"/>
      <c r="G8287" s="98"/>
    </row>
    <row r="8288" spans="1:7" s="97" customFormat="1" x14ac:dyDescent="0.2">
      <c r="A8288" s="96"/>
      <c r="B8288" s="96"/>
      <c r="E8288" s="98"/>
      <c r="G8288" s="98"/>
    </row>
    <row r="8289" spans="1:7" s="97" customFormat="1" x14ac:dyDescent="0.2">
      <c r="A8289" s="96"/>
      <c r="B8289" s="96"/>
      <c r="E8289" s="98"/>
      <c r="G8289" s="98"/>
    </row>
    <row r="8290" spans="1:7" s="97" customFormat="1" x14ac:dyDescent="0.2">
      <c r="A8290" s="96"/>
      <c r="B8290" s="96"/>
      <c r="E8290" s="98"/>
      <c r="G8290" s="98"/>
    </row>
    <row r="8291" spans="1:7" s="97" customFormat="1" x14ac:dyDescent="0.2">
      <c r="A8291" s="96"/>
      <c r="B8291" s="96"/>
      <c r="E8291" s="98"/>
      <c r="G8291" s="98"/>
    </row>
    <row r="8292" spans="1:7" s="97" customFormat="1" x14ac:dyDescent="0.2">
      <c r="A8292" s="96"/>
      <c r="B8292" s="96"/>
      <c r="E8292" s="98"/>
      <c r="G8292" s="98"/>
    </row>
    <row r="8293" spans="1:7" s="97" customFormat="1" x14ac:dyDescent="0.2">
      <c r="A8293" s="96"/>
      <c r="B8293" s="96"/>
      <c r="E8293" s="98"/>
      <c r="G8293" s="98"/>
    </row>
    <row r="8294" spans="1:7" s="97" customFormat="1" x14ac:dyDescent="0.2">
      <c r="A8294" s="96"/>
      <c r="B8294" s="96"/>
      <c r="E8294" s="98"/>
      <c r="G8294" s="98"/>
    </row>
    <row r="8295" spans="1:7" s="97" customFormat="1" x14ac:dyDescent="0.2">
      <c r="A8295" s="96"/>
      <c r="B8295" s="96"/>
      <c r="E8295" s="98"/>
      <c r="G8295" s="98"/>
    </row>
    <row r="8296" spans="1:7" s="97" customFormat="1" x14ac:dyDescent="0.2">
      <c r="A8296" s="96"/>
      <c r="B8296" s="96"/>
      <c r="E8296" s="98"/>
      <c r="G8296" s="98"/>
    </row>
    <row r="8297" spans="1:7" s="97" customFormat="1" x14ac:dyDescent="0.2">
      <c r="A8297" s="96"/>
      <c r="B8297" s="96"/>
      <c r="E8297" s="98"/>
      <c r="G8297" s="98"/>
    </row>
    <row r="8298" spans="1:7" s="97" customFormat="1" x14ac:dyDescent="0.2">
      <c r="A8298" s="96"/>
      <c r="B8298" s="96"/>
      <c r="E8298" s="98"/>
      <c r="G8298" s="98"/>
    </row>
    <row r="8299" spans="1:7" s="97" customFormat="1" x14ac:dyDescent="0.2">
      <c r="A8299" s="96"/>
      <c r="B8299" s="96"/>
      <c r="E8299" s="98"/>
      <c r="G8299" s="98"/>
    </row>
    <row r="8300" spans="1:7" s="97" customFormat="1" x14ac:dyDescent="0.2">
      <c r="A8300" s="96"/>
      <c r="B8300" s="96"/>
      <c r="E8300" s="98"/>
      <c r="G8300" s="98"/>
    </row>
    <row r="8301" spans="1:7" s="97" customFormat="1" x14ac:dyDescent="0.2">
      <c r="A8301" s="96"/>
      <c r="B8301" s="96"/>
      <c r="E8301" s="98"/>
      <c r="G8301" s="98"/>
    </row>
    <row r="8302" spans="1:7" s="97" customFormat="1" x14ac:dyDescent="0.2">
      <c r="A8302" s="96"/>
      <c r="B8302" s="96"/>
      <c r="E8302" s="98"/>
      <c r="G8302" s="98"/>
    </row>
    <row r="8303" spans="1:7" s="97" customFormat="1" x14ac:dyDescent="0.2">
      <c r="A8303" s="96"/>
      <c r="B8303" s="96"/>
      <c r="E8303" s="98"/>
      <c r="G8303" s="98"/>
    </row>
    <row r="8304" spans="1:7" s="97" customFormat="1" x14ac:dyDescent="0.2">
      <c r="A8304" s="96"/>
      <c r="B8304" s="96"/>
      <c r="E8304" s="98"/>
      <c r="G8304" s="98"/>
    </row>
    <row r="8305" spans="1:7" s="97" customFormat="1" x14ac:dyDescent="0.2">
      <c r="A8305" s="96"/>
      <c r="B8305" s="96"/>
      <c r="E8305" s="98"/>
      <c r="G8305" s="98"/>
    </row>
    <row r="8306" spans="1:7" s="97" customFormat="1" x14ac:dyDescent="0.2">
      <c r="A8306" s="96"/>
      <c r="B8306" s="96"/>
      <c r="E8306" s="98"/>
      <c r="G8306" s="98"/>
    </row>
    <row r="8307" spans="1:7" s="97" customFormat="1" x14ac:dyDescent="0.2">
      <c r="A8307" s="96"/>
      <c r="B8307" s="96"/>
      <c r="E8307" s="98"/>
      <c r="G8307" s="98"/>
    </row>
    <row r="8308" spans="1:7" s="97" customFormat="1" x14ac:dyDescent="0.2">
      <c r="A8308" s="96"/>
      <c r="B8308" s="96"/>
      <c r="E8308" s="98"/>
      <c r="G8308" s="98"/>
    </row>
    <row r="8309" spans="1:7" s="97" customFormat="1" x14ac:dyDescent="0.2">
      <c r="A8309" s="96"/>
      <c r="B8309" s="96"/>
      <c r="E8309" s="98"/>
      <c r="G8309" s="98"/>
    </row>
    <row r="8310" spans="1:7" s="97" customFormat="1" x14ac:dyDescent="0.2">
      <c r="A8310" s="96"/>
      <c r="B8310" s="96"/>
      <c r="E8310" s="98"/>
      <c r="G8310" s="98"/>
    </row>
    <row r="8311" spans="1:7" s="97" customFormat="1" x14ac:dyDescent="0.2">
      <c r="A8311" s="96"/>
      <c r="B8311" s="96"/>
      <c r="E8311" s="98"/>
      <c r="G8311" s="98"/>
    </row>
    <row r="8312" spans="1:7" s="97" customFormat="1" x14ac:dyDescent="0.2">
      <c r="A8312" s="96"/>
      <c r="B8312" s="96"/>
      <c r="E8312" s="98"/>
      <c r="G8312" s="98"/>
    </row>
    <row r="8313" spans="1:7" s="97" customFormat="1" x14ac:dyDescent="0.2">
      <c r="A8313" s="96"/>
      <c r="B8313" s="96"/>
      <c r="E8313" s="98"/>
      <c r="G8313" s="98"/>
    </row>
    <row r="8314" spans="1:7" s="97" customFormat="1" x14ac:dyDescent="0.2">
      <c r="A8314" s="96"/>
      <c r="B8314" s="96"/>
      <c r="E8314" s="98"/>
      <c r="G8314" s="98"/>
    </row>
    <row r="8315" spans="1:7" s="97" customFormat="1" x14ac:dyDescent="0.2">
      <c r="A8315" s="96"/>
      <c r="B8315" s="96"/>
      <c r="E8315" s="98"/>
      <c r="G8315" s="98"/>
    </row>
    <row r="8316" spans="1:7" s="97" customFormat="1" x14ac:dyDescent="0.2">
      <c r="A8316" s="96"/>
      <c r="B8316" s="96"/>
      <c r="E8316" s="98"/>
      <c r="G8316" s="98"/>
    </row>
    <row r="8317" spans="1:7" s="97" customFormat="1" x14ac:dyDescent="0.2">
      <c r="A8317" s="96"/>
      <c r="B8317" s="96"/>
      <c r="E8317" s="98"/>
      <c r="G8317" s="98"/>
    </row>
    <row r="8318" spans="1:7" s="97" customFormat="1" x14ac:dyDescent="0.2">
      <c r="A8318" s="96"/>
      <c r="B8318" s="96"/>
      <c r="E8318" s="98"/>
      <c r="G8318" s="98"/>
    </row>
    <row r="8319" spans="1:7" s="97" customFormat="1" x14ac:dyDescent="0.2">
      <c r="A8319" s="96"/>
      <c r="B8319" s="96"/>
      <c r="E8319" s="98"/>
      <c r="G8319" s="98"/>
    </row>
    <row r="8320" spans="1:7" s="97" customFormat="1" x14ac:dyDescent="0.2">
      <c r="A8320" s="96"/>
      <c r="B8320" s="96"/>
      <c r="E8320" s="98"/>
      <c r="G8320" s="98"/>
    </row>
    <row r="8321" spans="1:7" s="97" customFormat="1" x14ac:dyDescent="0.2">
      <c r="A8321" s="96"/>
      <c r="B8321" s="96"/>
      <c r="E8321" s="98"/>
      <c r="G8321" s="98"/>
    </row>
    <row r="8322" spans="1:7" s="97" customFormat="1" x14ac:dyDescent="0.2">
      <c r="A8322" s="96"/>
      <c r="B8322" s="96"/>
      <c r="E8322" s="98"/>
      <c r="G8322" s="98"/>
    </row>
    <row r="8323" spans="1:7" s="97" customFormat="1" x14ac:dyDescent="0.2">
      <c r="A8323" s="96"/>
      <c r="B8323" s="96"/>
      <c r="E8323" s="98"/>
      <c r="G8323" s="98"/>
    </row>
    <row r="8324" spans="1:7" s="97" customFormat="1" x14ac:dyDescent="0.2">
      <c r="A8324" s="96"/>
      <c r="B8324" s="96"/>
      <c r="E8324" s="98"/>
      <c r="G8324" s="98"/>
    </row>
    <row r="8325" spans="1:7" s="97" customFormat="1" x14ac:dyDescent="0.2">
      <c r="A8325" s="96"/>
      <c r="B8325" s="96"/>
      <c r="E8325" s="98"/>
      <c r="G8325" s="98"/>
    </row>
    <row r="8326" spans="1:7" s="97" customFormat="1" x14ac:dyDescent="0.2">
      <c r="A8326" s="96"/>
      <c r="B8326" s="96"/>
      <c r="E8326" s="98"/>
      <c r="G8326" s="98"/>
    </row>
    <row r="8327" spans="1:7" s="97" customFormat="1" x14ac:dyDescent="0.2">
      <c r="A8327" s="96"/>
      <c r="B8327" s="96"/>
      <c r="E8327" s="98"/>
      <c r="G8327" s="98"/>
    </row>
    <row r="8328" spans="1:7" s="97" customFormat="1" x14ac:dyDescent="0.2">
      <c r="A8328" s="96"/>
      <c r="B8328" s="96"/>
      <c r="E8328" s="98"/>
      <c r="G8328" s="98"/>
    </row>
    <row r="8329" spans="1:7" s="97" customFormat="1" x14ac:dyDescent="0.2">
      <c r="A8329" s="96"/>
      <c r="B8329" s="96"/>
      <c r="E8329" s="98"/>
      <c r="G8329" s="98"/>
    </row>
    <row r="8330" spans="1:7" s="97" customFormat="1" x14ac:dyDescent="0.2">
      <c r="A8330" s="96"/>
      <c r="B8330" s="96"/>
      <c r="E8330" s="98"/>
      <c r="G8330" s="98"/>
    </row>
    <row r="8331" spans="1:7" s="97" customFormat="1" x14ac:dyDescent="0.2">
      <c r="A8331" s="96"/>
      <c r="B8331" s="96"/>
      <c r="E8331" s="98"/>
      <c r="G8331" s="98"/>
    </row>
    <row r="8332" spans="1:7" s="97" customFormat="1" x14ac:dyDescent="0.2">
      <c r="A8332" s="96"/>
      <c r="B8332" s="96"/>
      <c r="E8332" s="98"/>
      <c r="G8332" s="98"/>
    </row>
    <row r="8333" spans="1:7" s="97" customFormat="1" x14ac:dyDescent="0.2">
      <c r="A8333" s="96"/>
      <c r="B8333" s="96"/>
      <c r="E8333" s="98"/>
      <c r="G8333" s="98"/>
    </row>
    <row r="8334" spans="1:7" s="97" customFormat="1" x14ac:dyDescent="0.2">
      <c r="A8334" s="96"/>
      <c r="B8334" s="96"/>
      <c r="E8334" s="98"/>
      <c r="G8334" s="98"/>
    </row>
    <row r="8335" spans="1:7" s="97" customFormat="1" x14ac:dyDescent="0.2">
      <c r="A8335" s="96"/>
      <c r="B8335" s="96"/>
      <c r="E8335" s="98"/>
      <c r="G8335" s="98"/>
    </row>
    <row r="8336" spans="1:7" s="97" customFormat="1" x14ac:dyDescent="0.2">
      <c r="A8336" s="96"/>
      <c r="B8336" s="96"/>
      <c r="E8336" s="98"/>
      <c r="G8336" s="98"/>
    </row>
    <row r="8337" spans="1:7" s="97" customFormat="1" x14ac:dyDescent="0.2">
      <c r="A8337" s="96"/>
      <c r="B8337" s="96"/>
      <c r="E8337" s="98"/>
      <c r="G8337" s="98"/>
    </row>
    <row r="8338" spans="1:7" s="97" customFormat="1" x14ac:dyDescent="0.2">
      <c r="A8338" s="96"/>
      <c r="B8338" s="96"/>
      <c r="E8338" s="98"/>
      <c r="G8338" s="98"/>
    </row>
    <row r="8339" spans="1:7" s="97" customFormat="1" x14ac:dyDescent="0.2">
      <c r="A8339" s="96"/>
      <c r="B8339" s="96"/>
      <c r="E8339" s="98"/>
      <c r="G8339" s="98"/>
    </row>
    <row r="8340" spans="1:7" s="97" customFormat="1" x14ac:dyDescent="0.2">
      <c r="A8340" s="96"/>
      <c r="B8340" s="96"/>
      <c r="E8340" s="98"/>
      <c r="G8340" s="98"/>
    </row>
    <row r="8341" spans="1:7" s="97" customFormat="1" x14ac:dyDescent="0.2">
      <c r="A8341" s="96"/>
      <c r="B8341" s="96"/>
      <c r="E8341" s="98"/>
      <c r="G8341" s="98"/>
    </row>
    <row r="8342" spans="1:7" s="97" customFormat="1" x14ac:dyDescent="0.2">
      <c r="A8342" s="96"/>
      <c r="B8342" s="96"/>
      <c r="E8342" s="98"/>
      <c r="G8342" s="98"/>
    </row>
    <row r="8343" spans="1:7" s="97" customFormat="1" x14ac:dyDescent="0.2">
      <c r="A8343" s="96"/>
      <c r="B8343" s="96"/>
      <c r="E8343" s="98"/>
      <c r="G8343" s="98"/>
    </row>
    <row r="8344" spans="1:7" s="97" customFormat="1" x14ac:dyDescent="0.2">
      <c r="A8344" s="96"/>
      <c r="B8344" s="96"/>
      <c r="E8344" s="98"/>
      <c r="G8344" s="98"/>
    </row>
    <row r="8345" spans="1:7" s="97" customFormat="1" x14ac:dyDescent="0.2">
      <c r="A8345" s="96"/>
      <c r="B8345" s="96"/>
      <c r="E8345" s="98"/>
      <c r="G8345" s="98"/>
    </row>
    <row r="8346" spans="1:7" s="97" customFormat="1" x14ac:dyDescent="0.2">
      <c r="A8346" s="96"/>
      <c r="B8346" s="96"/>
      <c r="E8346" s="98"/>
      <c r="G8346" s="98"/>
    </row>
    <row r="8347" spans="1:7" s="97" customFormat="1" x14ac:dyDescent="0.2">
      <c r="A8347" s="96"/>
      <c r="B8347" s="96"/>
      <c r="E8347" s="98"/>
      <c r="G8347" s="98"/>
    </row>
    <row r="8348" spans="1:7" s="97" customFormat="1" x14ac:dyDescent="0.2">
      <c r="A8348" s="96"/>
      <c r="B8348" s="96"/>
      <c r="E8348" s="98"/>
      <c r="G8348" s="98"/>
    </row>
    <row r="8349" spans="1:7" s="97" customFormat="1" x14ac:dyDescent="0.2">
      <c r="A8349" s="96"/>
      <c r="B8349" s="96"/>
      <c r="E8349" s="98"/>
      <c r="G8349" s="98"/>
    </row>
    <row r="8350" spans="1:7" s="97" customFormat="1" x14ac:dyDescent="0.2">
      <c r="A8350" s="96"/>
      <c r="B8350" s="96"/>
      <c r="E8350" s="98"/>
      <c r="G8350" s="98"/>
    </row>
    <row r="8351" spans="1:7" s="97" customFormat="1" x14ac:dyDescent="0.2">
      <c r="A8351" s="96"/>
      <c r="B8351" s="96"/>
      <c r="E8351" s="98"/>
      <c r="G8351" s="98"/>
    </row>
    <row r="8352" spans="1:7" s="97" customFormat="1" x14ac:dyDescent="0.2">
      <c r="A8352" s="96"/>
      <c r="B8352" s="96"/>
      <c r="E8352" s="98"/>
      <c r="G8352" s="98"/>
    </row>
    <row r="8353" spans="1:7" s="97" customFormat="1" x14ac:dyDescent="0.2">
      <c r="A8353" s="96"/>
      <c r="B8353" s="96"/>
      <c r="E8353" s="98"/>
      <c r="G8353" s="98"/>
    </row>
    <row r="8354" spans="1:7" s="97" customFormat="1" x14ac:dyDescent="0.2">
      <c r="A8354" s="96"/>
      <c r="B8354" s="96"/>
      <c r="E8354" s="98"/>
      <c r="G8354" s="98"/>
    </row>
    <row r="8355" spans="1:7" s="97" customFormat="1" x14ac:dyDescent="0.2">
      <c r="A8355" s="96"/>
      <c r="B8355" s="96"/>
      <c r="E8355" s="98"/>
      <c r="G8355" s="98"/>
    </row>
    <row r="8356" spans="1:7" s="97" customFormat="1" x14ac:dyDescent="0.2">
      <c r="A8356" s="96"/>
      <c r="B8356" s="96"/>
      <c r="E8356" s="98"/>
      <c r="G8356" s="98"/>
    </row>
    <row r="8357" spans="1:7" s="97" customFormat="1" x14ac:dyDescent="0.2">
      <c r="A8357" s="96"/>
      <c r="B8357" s="96"/>
      <c r="E8357" s="98"/>
      <c r="G8357" s="98"/>
    </row>
    <row r="8358" spans="1:7" s="97" customFormat="1" x14ac:dyDescent="0.2">
      <c r="A8358" s="96"/>
      <c r="B8358" s="96"/>
      <c r="E8358" s="98"/>
      <c r="G8358" s="98"/>
    </row>
    <row r="8359" spans="1:7" s="97" customFormat="1" x14ac:dyDescent="0.2">
      <c r="A8359" s="96"/>
      <c r="B8359" s="96"/>
      <c r="E8359" s="98"/>
      <c r="G8359" s="98"/>
    </row>
    <row r="8360" spans="1:7" s="97" customFormat="1" x14ac:dyDescent="0.2">
      <c r="A8360" s="96"/>
      <c r="B8360" s="96"/>
      <c r="E8360" s="98"/>
      <c r="G8360" s="98"/>
    </row>
    <row r="8361" spans="1:7" s="97" customFormat="1" x14ac:dyDescent="0.2">
      <c r="A8361" s="96"/>
      <c r="B8361" s="96"/>
      <c r="E8361" s="98"/>
      <c r="G8361" s="98"/>
    </row>
    <row r="8362" spans="1:7" s="97" customFormat="1" x14ac:dyDescent="0.2">
      <c r="A8362" s="96"/>
      <c r="B8362" s="96"/>
      <c r="E8362" s="98"/>
      <c r="G8362" s="98"/>
    </row>
    <row r="8363" spans="1:7" s="97" customFormat="1" x14ac:dyDescent="0.2">
      <c r="A8363" s="96"/>
      <c r="B8363" s="96"/>
      <c r="E8363" s="98"/>
      <c r="G8363" s="98"/>
    </row>
    <row r="8364" spans="1:7" s="97" customFormat="1" x14ac:dyDescent="0.2">
      <c r="A8364" s="96"/>
      <c r="B8364" s="96"/>
      <c r="E8364" s="98"/>
      <c r="G8364" s="98"/>
    </row>
    <row r="8365" spans="1:7" s="97" customFormat="1" x14ac:dyDescent="0.2">
      <c r="A8365" s="96"/>
      <c r="B8365" s="96"/>
      <c r="E8365" s="98"/>
      <c r="G8365" s="98"/>
    </row>
    <row r="8366" spans="1:7" s="97" customFormat="1" x14ac:dyDescent="0.2">
      <c r="A8366" s="96"/>
      <c r="B8366" s="96"/>
      <c r="E8366" s="98"/>
      <c r="G8366" s="98"/>
    </row>
    <row r="8367" spans="1:7" s="97" customFormat="1" x14ac:dyDescent="0.2">
      <c r="A8367" s="96"/>
      <c r="B8367" s="96"/>
      <c r="E8367" s="98"/>
      <c r="G8367" s="98"/>
    </row>
    <row r="8368" spans="1:7" s="97" customFormat="1" x14ac:dyDescent="0.2">
      <c r="A8368" s="96"/>
      <c r="B8368" s="96"/>
      <c r="E8368" s="98"/>
      <c r="G8368" s="98"/>
    </row>
    <row r="8369" spans="1:7" s="97" customFormat="1" x14ac:dyDescent="0.2">
      <c r="A8369" s="96"/>
      <c r="B8369" s="96"/>
      <c r="E8369" s="98"/>
      <c r="G8369" s="98"/>
    </row>
    <row r="8370" spans="1:7" s="97" customFormat="1" x14ac:dyDescent="0.2">
      <c r="A8370" s="96"/>
      <c r="B8370" s="96"/>
      <c r="E8370" s="98"/>
      <c r="G8370" s="98"/>
    </row>
    <row r="8371" spans="1:7" s="97" customFormat="1" x14ac:dyDescent="0.2">
      <c r="A8371" s="96"/>
      <c r="B8371" s="96"/>
      <c r="E8371" s="98"/>
      <c r="G8371" s="98"/>
    </row>
    <row r="8372" spans="1:7" s="97" customFormat="1" x14ac:dyDescent="0.2">
      <c r="A8372" s="96"/>
      <c r="B8372" s="96"/>
      <c r="E8372" s="98"/>
      <c r="G8372" s="98"/>
    </row>
    <row r="8373" spans="1:7" s="97" customFormat="1" x14ac:dyDescent="0.2">
      <c r="A8373" s="96"/>
      <c r="B8373" s="96"/>
      <c r="E8373" s="98"/>
      <c r="G8373" s="98"/>
    </row>
    <row r="8374" spans="1:7" s="97" customFormat="1" x14ac:dyDescent="0.2">
      <c r="A8374" s="96"/>
      <c r="B8374" s="96"/>
      <c r="E8374" s="98"/>
      <c r="G8374" s="98"/>
    </row>
    <row r="8375" spans="1:7" s="97" customFormat="1" x14ac:dyDescent="0.2">
      <c r="A8375" s="96"/>
      <c r="B8375" s="96"/>
      <c r="E8375" s="98"/>
      <c r="G8375" s="98"/>
    </row>
    <row r="8376" spans="1:7" s="97" customFormat="1" x14ac:dyDescent="0.2">
      <c r="A8376" s="96"/>
      <c r="B8376" s="96"/>
      <c r="E8376" s="98"/>
      <c r="G8376" s="98"/>
    </row>
    <row r="8377" spans="1:7" s="97" customFormat="1" x14ac:dyDescent="0.2">
      <c r="A8377" s="96"/>
      <c r="B8377" s="96"/>
      <c r="E8377" s="98"/>
      <c r="G8377" s="98"/>
    </row>
    <row r="8378" spans="1:7" s="97" customFormat="1" x14ac:dyDescent="0.2">
      <c r="A8378" s="96"/>
      <c r="B8378" s="96"/>
      <c r="E8378" s="98"/>
      <c r="G8378" s="98"/>
    </row>
    <row r="8379" spans="1:7" s="97" customFormat="1" x14ac:dyDescent="0.2">
      <c r="A8379" s="96"/>
      <c r="B8379" s="96"/>
      <c r="E8379" s="98"/>
      <c r="G8379" s="98"/>
    </row>
    <row r="8380" spans="1:7" s="97" customFormat="1" x14ac:dyDescent="0.2">
      <c r="A8380" s="96"/>
      <c r="B8380" s="96"/>
      <c r="E8380" s="98"/>
      <c r="G8380" s="98"/>
    </row>
    <row r="8381" spans="1:7" s="97" customFormat="1" x14ac:dyDescent="0.2">
      <c r="A8381" s="96"/>
      <c r="B8381" s="96"/>
      <c r="E8381" s="98"/>
      <c r="G8381" s="98"/>
    </row>
    <row r="8382" spans="1:7" s="97" customFormat="1" x14ac:dyDescent="0.2">
      <c r="A8382" s="96"/>
      <c r="B8382" s="96"/>
      <c r="E8382" s="98"/>
      <c r="G8382" s="98"/>
    </row>
    <row r="8383" spans="1:7" s="97" customFormat="1" x14ac:dyDescent="0.2">
      <c r="A8383" s="96"/>
      <c r="B8383" s="96"/>
      <c r="E8383" s="98"/>
      <c r="G8383" s="98"/>
    </row>
    <row r="8384" spans="1:7" s="97" customFormat="1" x14ac:dyDescent="0.2">
      <c r="A8384" s="96"/>
      <c r="B8384" s="96"/>
      <c r="E8384" s="98"/>
      <c r="G8384" s="98"/>
    </row>
    <row r="8385" spans="1:7" s="97" customFormat="1" x14ac:dyDescent="0.2">
      <c r="A8385" s="96"/>
      <c r="B8385" s="96"/>
      <c r="E8385" s="98"/>
      <c r="G8385" s="98"/>
    </row>
    <row r="8386" spans="1:7" s="97" customFormat="1" x14ac:dyDescent="0.2">
      <c r="A8386" s="96"/>
      <c r="B8386" s="96"/>
      <c r="E8386" s="98"/>
      <c r="G8386" s="98"/>
    </row>
    <row r="8387" spans="1:7" s="97" customFormat="1" x14ac:dyDescent="0.2">
      <c r="A8387" s="96"/>
      <c r="B8387" s="96"/>
      <c r="E8387" s="98"/>
      <c r="G8387" s="98"/>
    </row>
    <row r="8388" spans="1:7" s="97" customFormat="1" x14ac:dyDescent="0.2">
      <c r="A8388" s="96"/>
      <c r="B8388" s="96"/>
      <c r="E8388" s="98"/>
      <c r="G8388" s="98"/>
    </row>
    <row r="8389" spans="1:7" s="97" customFormat="1" x14ac:dyDescent="0.2">
      <c r="A8389" s="96"/>
      <c r="B8389" s="96"/>
      <c r="E8389" s="98"/>
      <c r="G8389" s="98"/>
    </row>
    <row r="8390" spans="1:7" s="97" customFormat="1" x14ac:dyDescent="0.2">
      <c r="A8390" s="96"/>
      <c r="B8390" s="96"/>
      <c r="E8390" s="98"/>
      <c r="G8390" s="98"/>
    </row>
    <row r="8391" spans="1:7" s="97" customFormat="1" x14ac:dyDescent="0.2">
      <c r="A8391" s="96"/>
      <c r="B8391" s="96"/>
      <c r="E8391" s="98"/>
      <c r="G8391" s="98"/>
    </row>
    <row r="8392" spans="1:7" s="97" customFormat="1" x14ac:dyDescent="0.2">
      <c r="A8392" s="96"/>
      <c r="B8392" s="96"/>
      <c r="E8392" s="98"/>
      <c r="G8392" s="98"/>
    </row>
    <row r="8393" spans="1:7" s="97" customFormat="1" x14ac:dyDescent="0.2">
      <c r="A8393" s="96"/>
      <c r="B8393" s="96"/>
      <c r="E8393" s="98"/>
      <c r="G8393" s="98"/>
    </row>
    <row r="8394" spans="1:7" s="97" customFormat="1" x14ac:dyDescent="0.2">
      <c r="A8394" s="96"/>
      <c r="B8394" s="96"/>
      <c r="E8394" s="98"/>
      <c r="G8394" s="98"/>
    </row>
    <row r="8395" spans="1:7" s="97" customFormat="1" x14ac:dyDescent="0.2">
      <c r="A8395" s="96"/>
      <c r="B8395" s="96"/>
      <c r="E8395" s="98"/>
      <c r="G8395" s="98"/>
    </row>
    <row r="8396" spans="1:7" s="97" customFormat="1" x14ac:dyDescent="0.2">
      <c r="A8396" s="96"/>
      <c r="B8396" s="96"/>
      <c r="E8396" s="98"/>
      <c r="G8396" s="98"/>
    </row>
    <row r="8397" spans="1:7" s="97" customFormat="1" x14ac:dyDescent="0.2">
      <c r="A8397" s="96"/>
      <c r="B8397" s="96"/>
      <c r="E8397" s="98"/>
      <c r="G8397" s="98"/>
    </row>
    <row r="8398" spans="1:7" s="97" customFormat="1" x14ac:dyDescent="0.2">
      <c r="A8398" s="96"/>
      <c r="B8398" s="96"/>
      <c r="E8398" s="98"/>
      <c r="G8398" s="98"/>
    </row>
    <row r="8399" spans="1:7" s="97" customFormat="1" x14ac:dyDescent="0.2">
      <c r="A8399" s="96"/>
      <c r="B8399" s="96"/>
      <c r="E8399" s="98"/>
      <c r="G8399" s="98"/>
    </row>
    <row r="8400" spans="1:7" s="97" customFormat="1" x14ac:dyDescent="0.2">
      <c r="A8400" s="96"/>
      <c r="B8400" s="96"/>
      <c r="E8400" s="98"/>
      <c r="G8400" s="98"/>
    </row>
    <row r="8401" spans="1:7" s="97" customFormat="1" x14ac:dyDescent="0.2">
      <c r="A8401" s="96"/>
      <c r="B8401" s="96"/>
      <c r="E8401" s="98"/>
      <c r="G8401" s="98"/>
    </row>
    <row r="8402" spans="1:7" s="97" customFormat="1" x14ac:dyDescent="0.2">
      <c r="A8402" s="96"/>
      <c r="B8402" s="96"/>
      <c r="E8402" s="98"/>
      <c r="G8402" s="98"/>
    </row>
    <row r="8403" spans="1:7" s="97" customFormat="1" x14ac:dyDescent="0.2">
      <c r="A8403" s="96"/>
      <c r="B8403" s="96"/>
      <c r="E8403" s="98"/>
      <c r="G8403" s="98"/>
    </row>
    <row r="8404" spans="1:7" s="97" customFormat="1" x14ac:dyDescent="0.2">
      <c r="A8404" s="96"/>
      <c r="B8404" s="96"/>
      <c r="E8404" s="98"/>
      <c r="G8404" s="98"/>
    </row>
    <row r="8405" spans="1:7" s="97" customFormat="1" x14ac:dyDescent="0.2">
      <c r="A8405" s="96"/>
      <c r="B8405" s="96"/>
      <c r="E8405" s="98"/>
      <c r="G8405" s="98"/>
    </row>
    <row r="8406" spans="1:7" s="97" customFormat="1" x14ac:dyDescent="0.2">
      <c r="A8406" s="96"/>
      <c r="B8406" s="96"/>
      <c r="E8406" s="98"/>
      <c r="G8406" s="98"/>
    </row>
    <row r="8407" spans="1:7" s="97" customFormat="1" x14ac:dyDescent="0.2">
      <c r="A8407" s="96"/>
      <c r="B8407" s="96"/>
      <c r="E8407" s="98"/>
      <c r="G8407" s="98"/>
    </row>
    <row r="8408" spans="1:7" s="97" customFormat="1" x14ac:dyDescent="0.2">
      <c r="A8408" s="96"/>
      <c r="B8408" s="96"/>
      <c r="E8408" s="98"/>
      <c r="G8408" s="98"/>
    </row>
    <row r="8409" spans="1:7" s="97" customFormat="1" x14ac:dyDescent="0.2">
      <c r="A8409" s="96"/>
      <c r="B8409" s="96"/>
      <c r="E8409" s="98"/>
      <c r="G8409" s="98"/>
    </row>
    <row r="8410" spans="1:7" s="97" customFormat="1" x14ac:dyDescent="0.2">
      <c r="A8410" s="96"/>
      <c r="B8410" s="96"/>
      <c r="E8410" s="98"/>
      <c r="G8410" s="98"/>
    </row>
    <row r="8411" spans="1:7" s="97" customFormat="1" x14ac:dyDescent="0.2">
      <c r="A8411" s="96"/>
      <c r="B8411" s="96"/>
      <c r="E8411" s="98"/>
      <c r="G8411" s="98"/>
    </row>
    <row r="8412" spans="1:7" s="97" customFormat="1" x14ac:dyDescent="0.2">
      <c r="A8412" s="96"/>
      <c r="B8412" s="96"/>
      <c r="E8412" s="98"/>
      <c r="G8412" s="98"/>
    </row>
    <row r="8413" spans="1:7" s="97" customFormat="1" x14ac:dyDescent="0.2">
      <c r="A8413" s="96"/>
      <c r="B8413" s="96"/>
      <c r="E8413" s="98"/>
      <c r="G8413" s="98"/>
    </row>
    <row r="8414" spans="1:7" s="97" customFormat="1" x14ac:dyDescent="0.2">
      <c r="A8414" s="96"/>
      <c r="B8414" s="96"/>
      <c r="E8414" s="98"/>
      <c r="G8414" s="98"/>
    </row>
    <row r="8415" spans="1:7" s="97" customFormat="1" x14ac:dyDescent="0.2">
      <c r="A8415" s="96"/>
      <c r="B8415" s="96"/>
      <c r="E8415" s="98"/>
      <c r="G8415" s="98"/>
    </row>
    <row r="8416" spans="1:7" s="97" customFormat="1" x14ac:dyDescent="0.2">
      <c r="A8416" s="96"/>
      <c r="B8416" s="96"/>
      <c r="E8416" s="98"/>
      <c r="G8416" s="98"/>
    </row>
    <row r="8417" spans="1:7" s="97" customFormat="1" x14ac:dyDescent="0.2">
      <c r="A8417" s="96"/>
      <c r="B8417" s="96"/>
      <c r="E8417" s="98"/>
      <c r="G8417" s="98"/>
    </row>
    <row r="8418" spans="1:7" s="97" customFormat="1" x14ac:dyDescent="0.2">
      <c r="A8418" s="96"/>
      <c r="B8418" s="96"/>
      <c r="E8418" s="98"/>
      <c r="G8418" s="98"/>
    </row>
    <row r="8419" spans="1:7" s="97" customFormat="1" x14ac:dyDescent="0.2">
      <c r="A8419" s="96"/>
      <c r="B8419" s="96"/>
      <c r="E8419" s="98"/>
      <c r="G8419" s="98"/>
    </row>
    <row r="8420" spans="1:7" s="97" customFormat="1" x14ac:dyDescent="0.2">
      <c r="A8420" s="96"/>
      <c r="B8420" s="96"/>
      <c r="E8420" s="98"/>
      <c r="G8420" s="98"/>
    </row>
    <row r="8421" spans="1:7" s="97" customFormat="1" x14ac:dyDescent="0.2">
      <c r="A8421" s="96"/>
      <c r="B8421" s="96"/>
      <c r="E8421" s="98"/>
      <c r="G8421" s="98"/>
    </row>
    <row r="8422" spans="1:7" s="97" customFormat="1" x14ac:dyDescent="0.2">
      <c r="A8422" s="96"/>
      <c r="B8422" s="96"/>
      <c r="E8422" s="98"/>
      <c r="G8422" s="98"/>
    </row>
    <row r="8423" spans="1:7" s="97" customFormat="1" x14ac:dyDescent="0.2">
      <c r="A8423" s="96"/>
      <c r="B8423" s="96"/>
      <c r="E8423" s="98"/>
      <c r="G8423" s="98"/>
    </row>
    <row r="8424" spans="1:7" s="97" customFormat="1" x14ac:dyDescent="0.2">
      <c r="A8424" s="96"/>
      <c r="B8424" s="96"/>
      <c r="E8424" s="98"/>
      <c r="G8424" s="98"/>
    </row>
    <row r="8425" spans="1:7" s="97" customFormat="1" x14ac:dyDescent="0.2">
      <c r="A8425" s="96"/>
      <c r="B8425" s="96"/>
      <c r="E8425" s="98"/>
      <c r="G8425" s="98"/>
    </row>
    <row r="8426" spans="1:7" s="97" customFormat="1" x14ac:dyDescent="0.2">
      <c r="A8426" s="96"/>
      <c r="B8426" s="96"/>
      <c r="E8426" s="98"/>
      <c r="G8426" s="98"/>
    </row>
    <row r="8427" spans="1:7" s="97" customFormat="1" x14ac:dyDescent="0.2">
      <c r="A8427" s="96"/>
      <c r="B8427" s="96"/>
      <c r="E8427" s="98"/>
      <c r="G8427" s="98"/>
    </row>
    <row r="8428" spans="1:7" s="97" customFormat="1" x14ac:dyDescent="0.2">
      <c r="A8428" s="96"/>
      <c r="B8428" s="96"/>
      <c r="E8428" s="98"/>
      <c r="G8428" s="98"/>
    </row>
    <row r="8429" spans="1:7" s="97" customFormat="1" x14ac:dyDescent="0.2">
      <c r="A8429" s="96"/>
      <c r="B8429" s="96"/>
      <c r="E8429" s="98"/>
      <c r="G8429" s="98"/>
    </row>
    <row r="8430" spans="1:7" s="97" customFormat="1" x14ac:dyDescent="0.2">
      <c r="A8430" s="96"/>
      <c r="B8430" s="96"/>
      <c r="E8430" s="98"/>
      <c r="G8430" s="98"/>
    </row>
    <row r="8431" spans="1:7" s="97" customFormat="1" x14ac:dyDescent="0.2">
      <c r="A8431" s="96"/>
      <c r="B8431" s="96"/>
      <c r="E8431" s="98"/>
      <c r="G8431" s="98"/>
    </row>
    <row r="8432" spans="1:7" s="97" customFormat="1" x14ac:dyDescent="0.2">
      <c r="A8432" s="96"/>
      <c r="B8432" s="96"/>
      <c r="E8432" s="98"/>
      <c r="G8432" s="98"/>
    </row>
    <row r="8433" spans="1:7" s="97" customFormat="1" x14ac:dyDescent="0.2">
      <c r="A8433" s="96"/>
      <c r="B8433" s="96"/>
      <c r="E8433" s="98"/>
      <c r="G8433" s="98"/>
    </row>
    <row r="8434" spans="1:7" s="97" customFormat="1" x14ac:dyDescent="0.2">
      <c r="A8434" s="96"/>
      <c r="B8434" s="96"/>
      <c r="E8434" s="98"/>
      <c r="G8434" s="98"/>
    </row>
    <row r="8435" spans="1:7" s="97" customFormat="1" x14ac:dyDescent="0.2">
      <c r="A8435" s="96"/>
      <c r="B8435" s="96"/>
      <c r="E8435" s="98"/>
      <c r="G8435" s="98"/>
    </row>
    <row r="8436" spans="1:7" s="97" customFormat="1" x14ac:dyDescent="0.2">
      <c r="A8436" s="96"/>
      <c r="B8436" s="96"/>
      <c r="E8436" s="98"/>
      <c r="G8436" s="98"/>
    </row>
    <row r="8437" spans="1:7" s="97" customFormat="1" x14ac:dyDescent="0.2">
      <c r="A8437" s="96"/>
      <c r="B8437" s="96"/>
      <c r="E8437" s="98"/>
      <c r="G8437" s="98"/>
    </row>
    <row r="8438" spans="1:7" s="97" customFormat="1" x14ac:dyDescent="0.2">
      <c r="A8438" s="96"/>
      <c r="B8438" s="96"/>
      <c r="E8438" s="98"/>
      <c r="G8438" s="98"/>
    </row>
    <row r="8439" spans="1:7" s="97" customFormat="1" x14ac:dyDescent="0.2">
      <c r="A8439" s="96"/>
      <c r="B8439" s="96"/>
      <c r="E8439" s="98"/>
      <c r="G8439" s="98"/>
    </row>
    <row r="8440" spans="1:7" s="97" customFormat="1" x14ac:dyDescent="0.2">
      <c r="A8440" s="96"/>
      <c r="B8440" s="96"/>
      <c r="E8440" s="98"/>
      <c r="G8440" s="98"/>
    </row>
    <row r="8441" spans="1:7" s="97" customFormat="1" x14ac:dyDescent="0.2">
      <c r="A8441" s="96"/>
      <c r="B8441" s="96"/>
      <c r="E8441" s="98"/>
      <c r="G8441" s="98"/>
    </row>
    <row r="8442" spans="1:7" s="97" customFormat="1" x14ac:dyDescent="0.2">
      <c r="A8442" s="96"/>
      <c r="B8442" s="96"/>
      <c r="E8442" s="98"/>
      <c r="G8442" s="98"/>
    </row>
    <row r="8443" spans="1:7" s="97" customFormat="1" x14ac:dyDescent="0.2">
      <c r="A8443" s="96"/>
      <c r="B8443" s="96"/>
      <c r="E8443" s="98"/>
      <c r="G8443" s="98"/>
    </row>
    <row r="8444" spans="1:7" s="97" customFormat="1" x14ac:dyDescent="0.2">
      <c r="A8444" s="96"/>
      <c r="B8444" s="96"/>
      <c r="E8444" s="98"/>
      <c r="G8444" s="98"/>
    </row>
    <row r="8445" spans="1:7" s="97" customFormat="1" x14ac:dyDescent="0.2">
      <c r="A8445" s="96"/>
      <c r="B8445" s="96"/>
      <c r="E8445" s="98"/>
      <c r="G8445" s="98"/>
    </row>
    <row r="8446" spans="1:7" s="97" customFormat="1" x14ac:dyDescent="0.2">
      <c r="A8446" s="96"/>
      <c r="B8446" s="96"/>
      <c r="E8446" s="98"/>
      <c r="G8446" s="98"/>
    </row>
    <row r="8447" spans="1:7" s="97" customFormat="1" x14ac:dyDescent="0.2">
      <c r="A8447" s="96"/>
      <c r="B8447" s="96"/>
      <c r="E8447" s="98"/>
      <c r="G8447" s="98"/>
    </row>
    <row r="8448" spans="1:7" s="97" customFormat="1" x14ac:dyDescent="0.2">
      <c r="A8448" s="96"/>
      <c r="B8448" s="96"/>
      <c r="E8448" s="98"/>
      <c r="G8448" s="98"/>
    </row>
    <row r="8449" spans="1:7" s="97" customFormat="1" x14ac:dyDescent="0.2">
      <c r="A8449" s="96"/>
      <c r="B8449" s="96"/>
      <c r="E8449" s="98"/>
      <c r="G8449" s="98"/>
    </row>
    <row r="8450" spans="1:7" s="97" customFormat="1" x14ac:dyDescent="0.2">
      <c r="A8450" s="96"/>
      <c r="B8450" s="96"/>
      <c r="E8450" s="98"/>
      <c r="G8450" s="98"/>
    </row>
    <row r="8451" spans="1:7" s="97" customFormat="1" x14ac:dyDescent="0.2">
      <c r="A8451" s="96"/>
      <c r="B8451" s="96"/>
      <c r="E8451" s="98"/>
      <c r="G8451" s="98"/>
    </row>
    <row r="8452" spans="1:7" s="97" customFormat="1" x14ac:dyDescent="0.2">
      <c r="A8452" s="96"/>
      <c r="B8452" s="96"/>
      <c r="E8452" s="98"/>
      <c r="G8452" s="98"/>
    </row>
    <row r="8453" spans="1:7" s="97" customFormat="1" x14ac:dyDescent="0.2">
      <c r="A8453" s="96"/>
      <c r="B8453" s="96"/>
      <c r="E8453" s="98"/>
      <c r="G8453" s="98"/>
    </row>
    <row r="8454" spans="1:7" s="97" customFormat="1" x14ac:dyDescent="0.2">
      <c r="A8454" s="96"/>
      <c r="B8454" s="96"/>
      <c r="E8454" s="98"/>
      <c r="G8454" s="98"/>
    </row>
    <row r="8455" spans="1:7" s="97" customFormat="1" x14ac:dyDescent="0.2">
      <c r="A8455" s="96"/>
      <c r="B8455" s="96"/>
      <c r="E8455" s="98"/>
      <c r="G8455" s="98"/>
    </row>
    <row r="8456" spans="1:7" s="97" customFormat="1" x14ac:dyDescent="0.2">
      <c r="A8456" s="96"/>
      <c r="B8456" s="96"/>
      <c r="E8456" s="98"/>
      <c r="G8456" s="98"/>
    </row>
    <row r="8457" spans="1:7" s="97" customFormat="1" x14ac:dyDescent="0.2">
      <c r="A8457" s="96"/>
      <c r="B8457" s="96"/>
      <c r="E8457" s="98"/>
      <c r="G8457" s="98"/>
    </row>
    <row r="8458" spans="1:7" s="97" customFormat="1" x14ac:dyDescent="0.2">
      <c r="A8458" s="96"/>
      <c r="B8458" s="96"/>
      <c r="E8458" s="98"/>
      <c r="G8458" s="98"/>
    </row>
    <row r="8459" spans="1:7" s="97" customFormat="1" x14ac:dyDescent="0.2">
      <c r="A8459" s="96"/>
      <c r="B8459" s="96"/>
      <c r="E8459" s="98"/>
      <c r="G8459" s="98"/>
    </row>
    <row r="8460" spans="1:7" s="97" customFormat="1" x14ac:dyDescent="0.2">
      <c r="A8460" s="96"/>
      <c r="B8460" s="96"/>
      <c r="E8460" s="98"/>
      <c r="G8460" s="98"/>
    </row>
    <row r="8461" spans="1:7" s="97" customFormat="1" x14ac:dyDescent="0.2">
      <c r="A8461" s="96"/>
      <c r="B8461" s="96"/>
      <c r="E8461" s="98"/>
      <c r="G8461" s="98"/>
    </row>
    <row r="8462" spans="1:7" s="97" customFormat="1" x14ac:dyDescent="0.2">
      <c r="A8462" s="96"/>
      <c r="B8462" s="96"/>
      <c r="E8462" s="98"/>
      <c r="G8462" s="98"/>
    </row>
    <row r="8463" spans="1:7" s="97" customFormat="1" x14ac:dyDescent="0.2">
      <c r="A8463" s="96"/>
      <c r="B8463" s="96"/>
      <c r="E8463" s="98"/>
      <c r="G8463" s="98"/>
    </row>
    <row r="8464" spans="1:7" s="97" customFormat="1" x14ac:dyDescent="0.2">
      <c r="A8464" s="96"/>
      <c r="B8464" s="96"/>
      <c r="E8464" s="98"/>
      <c r="G8464" s="98"/>
    </row>
    <row r="8465" spans="1:7" s="97" customFormat="1" x14ac:dyDescent="0.2">
      <c r="A8465" s="96"/>
      <c r="B8465" s="96"/>
      <c r="E8465" s="98"/>
      <c r="G8465" s="98"/>
    </row>
    <row r="8466" spans="1:7" s="97" customFormat="1" x14ac:dyDescent="0.2">
      <c r="A8466" s="96"/>
      <c r="B8466" s="96"/>
      <c r="E8466" s="98"/>
      <c r="G8466" s="98"/>
    </row>
    <row r="8467" spans="1:7" s="97" customFormat="1" x14ac:dyDescent="0.2">
      <c r="A8467" s="96"/>
      <c r="B8467" s="96"/>
      <c r="E8467" s="98"/>
      <c r="G8467" s="98"/>
    </row>
    <row r="8468" spans="1:7" s="97" customFormat="1" x14ac:dyDescent="0.2">
      <c r="A8468" s="96"/>
      <c r="B8468" s="96"/>
      <c r="E8468" s="98"/>
      <c r="G8468" s="98"/>
    </row>
    <row r="8469" spans="1:7" s="97" customFormat="1" x14ac:dyDescent="0.2">
      <c r="A8469" s="96"/>
      <c r="B8469" s="96"/>
      <c r="E8469" s="98"/>
      <c r="G8469" s="98"/>
    </row>
    <row r="8470" spans="1:7" s="97" customFormat="1" x14ac:dyDescent="0.2">
      <c r="A8470" s="96"/>
      <c r="B8470" s="96"/>
      <c r="E8470" s="98"/>
      <c r="G8470" s="98"/>
    </row>
    <row r="8471" spans="1:7" s="97" customFormat="1" x14ac:dyDescent="0.2">
      <c r="A8471" s="96"/>
      <c r="B8471" s="96"/>
      <c r="E8471" s="98"/>
      <c r="G8471" s="98"/>
    </row>
    <row r="8472" spans="1:7" s="97" customFormat="1" x14ac:dyDescent="0.2">
      <c r="A8472" s="96"/>
      <c r="B8472" s="96"/>
      <c r="E8472" s="98"/>
      <c r="G8472" s="98"/>
    </row>
    <row r="8473" spans="1:7" s="97" customFormat="1" x14ac:dyDescent="0.2">
      <c r="A8473" s="96"/>
      <c r="B8473" s="96"/>
      <c r="E8473" s="98"/>
      <c r="G8473" s="98"/>
    </row>
    <row r="8474" spans="1:7" s="97" customFormat="1" x14ac:dyDescent="0.2">
      <c r="A8474" s="96"/>
      <c r="B8474" s="96"/>
      <c r="E8474" s="98"/>
      <c r="G8474" s="98"/>
    </row>
    <row r="8475" spans="1:7" s="97" customFormat="1" x14ac:dyDescent="0.2">
      <c r="A8475" s="96"/>
      <c r="B8475" s="96"/>
      <c r="E8475" s="98"/>
      <c r="G8475" s="98"/>
    </row>
    <row r="8476" spans="1:7" s="97" customFormat="1" x14ac:dyDescent="0.2">
      <c r="A8476" s="96"/>
      <c r="B8476" s="96"/>
      <c r="E8476" s="98"/>
      <c r="G8476" s="98"/>
    </row>
    <row r="8477" spans="1:7" s="97" customFormat="1" x14ac:dyDescent="0.2">
      <c r="A8477" s="96"/>
      <c r="B8477" s="96"/>
      <c r="E8477" s="98"/>
      <c r="G8477" s="98"/>
    </row>
    <row r="8478" spans="1:7" s="97" customFormat="1" x14ac:dyDescent="0.2">
      <c r="A8478" s="96"/>
      <c r="B8478" s="96"/>
      <c r="E8478" s="98"/>
      <c r="G8478" s="98"/>
    </row>
    <row r="8479" spans="1:7" s="97" customFormat="1" x14ac:dyDescent="0.2">
      <c r="A8479" s="96"/>
      <c r="B8479" s="96"/>
      <c r="E8479" s="98"/>
      <c r="G8479" s="98"/>
    </row>
    <row r="8480" spans="1:7" s="97" customFormat="1" x14ac:dyDescent="0.2">
      <c r="A8480" s="96"/>
      <c r="B8480" s="96"/>
      <c r="E8480" s="98"/>
      <c r="G8480" s="98"/>
    </row>
    <row r="8481" spans="1:7" s="97" customFormat="1" x14ac:dyDescent="0.2">
      <c r="A8481" s="96"/>
      <c r="B8481" s="96"/>
      <c r="E8481" s="98"/>
      <c r="G8481" s="98"/>
    </row>
    <row r="8482" spans="1:7" s="97" customFormat="1" x14ac:dyDescent="0.2">
      <c r="A8482" s="96"/>
      <c r="B8482" s="96"/>
      <c r="E8482" s="98"/>
      <c r="G8482" s="98"/>
    </row>
    <row r="8483" spans="1:7" s="97" customFormat="1" x14ac:dyDescent="0.2">
      <c r="A8483" s="96"/>
      <c r="B8483" s="96"/>
      <c r="E8483" s="98"/>
      <c r="G8483" s="98"/>
    </row>
    <row r="8484" spans="1:7" s="97" customFormat="1" x14ac:dyDescent="0.2">
      <c r="A8484" s="96"/>
      <c r="B8484" s="96"/>
      <c r="E8484" s="98"/>
      <c r="G8484" s="98"/>
    </row>
    <row r="8485" spans="1:7" s="97" customFormat="1" x14ac:dyDescent="0.2">
      <c r="A8485" s="96"/>
      <c r="B8485" s="96"/>
      <c r="E8485" s="98"/>
      <c r="G8485" s="98"/>
    </row>
    <row r="8486" spans="1:7" s="97" customFormat="1" x14ac:dyDescent="0.2">
      <c r="A8486" s="96"/>
      <c r="B8486" s="96"/>
      <c r="E8486" s="98"/>
      <c r="G8486" s="98"/>
    </row>
    <row r="8487" spans="1:7" s="97" customFormat="1" x14ac:dyDescent="0.2">
      <c r="A8487" s="96"/>
      <c r="B8487" s="96"/>
      <c r="E8487" s="98"/>
      <c r="G8487" s="98"/>
    </row>
    <row r="8488" spans="1:7" s="97" customFormat="1" x14ac:dyDescent="0.2">
      <c r="A8488" s="96"/>
      <c r="B8488" s="96"/>
      <c r="E8488" s="98"/>
      <c r="G8488" s="98"/>
    </row>
    <row r="8489" spans="1:7" s="97" customFormat="1" x14ac:dyDescent="0.2">
      <c r="A8489" s="96"/>
      <c r="B8489" s="96"/>
      <c r="E8489" s="98"/>
      <c r="G8489" s="98"/>
    </row>
    <row r="8490" spans="1:7" s="97" customFormat="1" x14ac:dyDescent="0.2">
      <c r="A8490" s="96"/>
      <c r="B8490" s="96"/>
      <c r="E8490" s="98"/>
      <c r="G8490" s="98"/>
    </row>
    <row r="8491" spans="1:7" s="97" customFormat="1" x14ac:dyDescent="0.2">
      <c r="A8491" s="96"/>
      <c r="B8491" s="96"/>
      <c r="E8491" s="98"/>
      <c r="G8491" s="98"/>
    </row>
    <row r="8492" spans="1:7" s="97" customFormat="1" x14ac:dyDescent="0.2">
      <c r="A8492" s="96"/>
      <c r="B8492" s="96"/>
      <c r="E8492" s="98"/>
      <c r="G8492" s="98"/>
    </row>
    <row r="8493" spans="1:7" s="97" customFormat="1" x14ac:dyDescent="0.2">
      <c r="A8493" s="96"/>
      <c r="B8493" s="96"/>
      <c r="E8493" s="98"/>
      <c r="G8493" s="98"/>
    </row>
    <row r="8494" spans="1:7" s="97" customFormat="1" x14ac:dyDescent="0.2">
      <c r="A8494" s="96"/>
      <c r="B8494" s="96"/>
      <c r="E8494" s="98"/>
      <c r="G8494" s="98"/>
    </row>
    <row r="8495" spans="1:7" s="97" customFormat="1" x14ac:dyDescent="0.2">
      <c r="A8495" s="96"/>
      <c r="B8495" s="96"/>
      <c r="E8495" s="98"/>
      <c r="G8495" s="98"/>
    </row>
    <row r="8496" spans="1:7" s="97" customFormat="1" x14ac:dyDescent="0.2">
      <c r="A8496" s="96"/>
      <c r="B8496" s="96"/>
      <c r="E8496" s="98"/>
      <c r="G8496" s="98"/>
    </row>
    <row r="8497" spans="1:7" s="97" customFormat="1" x14ac:dyDescent="0.2">
      <c r="A8497" s="96"/>
      <c r="B8497" s="96"/>
      <c r="E8497" s="98"/>
      <c r="G8497" s="98"/>
    </row>
    <row r="8498" spans="1:7" s="97" customFormat="1" x14ac:dyDescent="0.2">
      <c r="A8498" s="96"/>
      <c r="B8498" s="96"/>
      <c r="E8498" s="98"/>
      <c r="G8498" s="98"/>
    </row>
    <row r="8499" spans="1:7" s="97" customFormat="1" x14ac:dyDescent="0.2">
      <c r="A8499" s="96"/>
      <c r="B8499" s="96"/>
      <c r="E8499" s="98"/>
      <c r="G8499" s="98"/>
    </row>
    <row r="8500" spans="1:7" s="97" customFormat="1" x14ac:dyDescent="0.2">
      <c r="A8500" s="96"/>
      <c r="B8500" s="96"/>
      <c r="E8500" s="98"/>
      <c r="G8500" s="98"/>
    </row>
    <row r="8501" spans="1:7" s="97" customFormat="1" x14ac:dyDescent="0.2">
      <c r="A8501" s="96"/>
      <c r="B8501" s="96"/>
      <c r="E8501" s="98"/>
      <c r="G8501" s="98"/>
    </row>
    <row r="8502" spans="1:7" s="97" customFormat="1" x14ac:dyDescent="0.2">
      <c r="A8502" s="96"/>
      <c r="B8502" s="96"/>
      <c r="E8502" s="98"/>
      <c r="G8502" s="98"/>
    </row>
    <row r="8503" spans="1:7" s="97" customFormat="1" x14ac:dyDescent="0.2">
      <c r="A8503" s="96"/>
      <c r="B8503" s="96"/>
      <c r="E8503" s="98"/>
      <c r="G8503" s="98"/>
    </row>
    <row r="8504" spans="1:7" s="97" customFormat="1" x14ac:dyDescent="0.2">
      <c r="A8504" s="96"/>
      <c r="B8504" s="96"/>
      <c r="E8504" s="98"/>
      <c r="G8504" s="98"/>
    </row>
    <row r="8505" spans="1:7" s="97" customFormat="1" x14ac:dyDescent="0.2">
      <c r="A8505" s="96"/>
      <c r="B8505" s="96"/>
      <c r="E8505" s="98"/>
      <c r="G8505" s="98"/>
    </row>
    <row r="8506" spans="1:7" s="97" customFormat="1" x14ac:dyDescent="0.2">
      <c r="A8506" s="96"/>
      <c r="B8506" s="96"/>
      <c r="E8506" s="98"/>
      <c r="G8506" s="98"/>
    </row>
    <row r="8507" spans="1:7" s="97" customFormat="1" x14ac:dyDescent="0.2">
      <c r="A8507" s="96"/>
      <c r="B8507" s="96"/>
      <c r="E8507" s="98"/>
      <c r="G8507" s="98"/>
    </row>
    <row r="8508" spans="1:7" s="97" customFormat="1" x14ac:dyDescent="0.2">
      <c r="A8508" s="96"/>
      <c r="B8508" s="96"/>
      <c r="E8508" s="98"/>
      <c r="G8508" s="98"/>
    </row>
    <row r="8509" spans="1:7" s="97" customFormat="1" x14ac:dyDescent="0.2">
      <c r="A8509" s="96"/>
      <c r="B8509" s="96"/>
      <c r="E8509" s="98"/>
      <c r="G8509" s="98"/>
    </row>
    <row r="8510" spans="1:7" s="97" customFormat="1" x14ac:dyDescent="0.2">
      <c r="A8510" s="96"/>
      <c r="B8510" s="96"/>
      <c r="E8510" s="98"/>
      <c r="G8510" s="98"/>
    </row>
    <row r="8511" spans="1:7" s="97" customFormat="1" x14ac:dyDescent="0.2">
      <c r="A8511" s="96"/>
      <c r="B8511" s="96"/>
      <c r="E8511" s="98"/>
      <c r="G8511" s="98"/>
    </row>
    <row r="8512" spans="1:7" s="97" customFormat="1" x14ac:dyDescent="0.2">
      <c r="A8512" s="96"/>
      <c r="B8512" s="96"/>
      <c r="E8512" s="98"/>
      <c r="G8512" s="98"/>
    </row>
    <row r="8513" spans="1:7" s="97" customFormat="1" x14ac:dyDescent="0.2">
      <c r="A8513" s="96"/>
      <c r="B8513" s="96"/>
      <c r="E8513" s="98"/>
      <c r="G8513" s="98"/>
    </row>
    <row r="8514" spans="1:7" s="97" customFormat="1" x14ac:dyDescent="0.2">
      <c r="A8514" s="96"/>
      <c r="B8514" s="96"/>
      <c r="E8514" s="98"/>
      <c r="G8514" s="98"/>
    </row>
    <row r="8515" spans="1:7" s="97" customFormat="1" x14ac:dyDescent="0.2">
      <c r="A8515" s="96"/>
      <c r="B8515" s="96"/>
      <c r="E8515" s="98"/>
      <c r="G8515" s="98"/>
    </row>
    <row r="8516" spans="1:7" s="97" customFormat="1" x14ac:dyDescent="0.2">
      <c r="A8516" s="96"/>
      <c r="B8516" s="96"/>
      <c r="E8516" s="98"/>
      <c r="G8516" s="98"/>
    </row>
    <row r="8517" spans="1:7" s="97" customFormat="1" x14ac:dyDescent="0.2">
      <c r="A8517" s="96"/>
      <c r="B8517" s="96"/>
      <c r="E8517" s="98"/>
      <c r="G8517" s="98"/>
    </row>
    <row r="8518" spans="1:7" s="97" customFormat="1" x14ac:dyDescent="0.2">
      <c r="A8518" s="96"/>
      <c r="B8518" s="96"/>
      <c r="E8518" s="98"/>
      <c r="G8518" s="98"/>
    </row>
    <row r="8519" spans="1:7" s="97" customFormat="1" x14ac:dyDescent="0.2">
      <c r="A8519" s="96"/>
      <c r="B8519" s="96"/>
      <c r="E8519" s="98"/>
      <c r="G8519" s="98"/>
    </row>
    <row r="8520" spans="1:7" s="97" customFormat="1" x14ac:dyDescent="0.2">
      <c r="A8520" s="96"/>
      <c r="B8520" s="96"/>
      <c r="E8520" s="98"/>
      <c r="G8520" s="98"/>
    </row>
    <row r="8521" spans="1:7" s="97" customFormat="1" x14ac:dyDescent="0.2">
      <c r="A8521" s="96"/>
      <c r="B8521" s="96"/>
      <c r="E8521" s="98"/>
      <c r="G8521" s="98"/>
    </row>
    <row r="8522" spans="1:7" s="97" customFormat="1" x14ac:dyDescent="0.2">
      <c r="A8522" s="96"/>
      <c r="B8522" s="96"/>
      <c r="E8522" s="98"/>
      <c r="G8522" s="98"/>
    </row>
    <row r="8523" spans="1:7" s="97" customFormat="1" x14ac:dyDescent="0.2">
      <c r="A8523" s="96"/>
      <c r="B8523" s="96"/>
      <c r="E8523" s="98"/>
      <c r="G8523" s="98"/>
    </row>
    <row r="8524" spans="1:7" s="97" customFormat="1" x14ac:dyDescent="0.2">
      <c r="A8524" s="96"/>
      <c r="B8524" s="96"/>
      <c r="E8524" s="98"/>
      <c r="G8524" s="98"/>
    </row>
    <row r="8525" spans="1:7" s="97" customFormat="1" x14ac:dyDescent="0.2">
      <c r="A8525" s="96"/>
      <c r="B8525" s="96"/>
      <c r="E8525" s="98"/>
      <c r="G8525" s="98"/>
    </row>
    <row r="8526" spans="1:7" s="97" customFormat="1" x14ac:dyDescent="0.2">
      <c r="A8526" s="96"/>
      <c r="B8526" s="96"/>
      <c r="E8526" s="98"/>
      <c r="G8526" s="98"/>
    </row>
    <row r="8527" spans="1:7" s="97" customFormat="1" x14ac:dyDescent="0.2">
      <c r="A8527" s="96"/>
      <c r="B8527" s="96"/>
      <c r="E8527" s="98"/>
      <c r="G8527" s="98"/>
    </row>
    <row r="8528" spans="1:7" s="97" customFormat="1" x14ac:dyDescent="0.2">
      <c r="A8528" s="96"/>
      <c r="B8528" s="96"/>
      <c r="E8528" s="98"/>
      <c r="G8528" s="98"/>
    </row>
    <row r="8529" spans="1:7" s="97" customFormat="1" x14ac:dyDescent="0.2">
      <c r="A8529" s="96"/>
      <c r="B8529" s="96"/>
      <c r="E8529" s="98"/>
      <c r="G8529" s="98"/>
    </row>
    <row r="8530" spans="1:7" s="97" customFormat="1" x14ac:dyDescent="0.2">
      <c r="A8530" s="96"/>
      <c r="B8530" s="96"/>
      <c r="E8530" s="98"/>
      <c r="G8530" s="98"/>
    </row>
    <row r="8531" spans="1:7" s="97" customFormat="1" x14ac:dyDescent="0.2">
      <c r="A8531" s="96"/>
      <c r="B8531" s="96"/>
      <c r="E8531" s="98"/>
      <c r="G8531" s="98"/>
    </row>
    <row r="8532" spans="1:7" s="97" customFormat="1" x14ac:dyDescent="0.2">
      <c r="A8532" s="96"/>
      <c r="B8532" s="96"/>
      <c r="E8532" s="98"/>
      <c r="G8532" s="98"/>
    </row>
    <row r="8533" spans="1:7" s="97" customFormat="1" x14ac:dyDescent="0.2">
      <c r="A8533" s="96"/>
      <c r="B8533" s="96"/>
      <c r="E8533" s="98"/>
      <c r="G8533" s="98"/>
    </row>
    <row r="8534" spans="1:7" s="97" customFormat="1" x14ac:dyDescent="0.2">
      <c r="A8534" s="96"/>
      <c r="B8534" s="96"/>
      <c r="E8534" s="98"/>
      <c r="G8534" s="98"/>
    </row>
    <row r="8535" spans="1:7" s="97" customFormat="1" x14ac:dyDescent="0.2">
      <c r="A8535" s="96"/>
      <c r="B8535" s="96"/>
      <c r="E8535" s="98"/>
      <c r="G8535" s="98"/>
    </row>
    <row r="8536" spans="1:7" s="97" customFormat="1" x14ac:dyDescent="0.2">
      <c r="A8536" s="96"/>
      <c r="B8536" s="96"/>
      <c r="E8536" s="98"/>
      <c r="G8536" s="98"/>
    </row>
    <row r="8537" spans="1:7" s="97" customFormat="1" x14ac:dyDescent="0.2">
      <c r="A8537" s="96"/>
      <c r="B8537" s="96"/>
      <c r="E8537" s="98"/>
      <c r="G8537" s="98"/>
    </row>
    <row r="8538" spans="1:7" s="97" customFormat="1" x14ac:dyDescent="0.2">
      <c r="A8538" s="96"/>
      <c r="B8538" s="96"/>
      <c r="E8538" s="98"/>
      <c r="G8538" s="98"/>
    </row>
    <row r="8539" spans="1:7" s="97" customFormat="1" x14ac:dyDescent="0.2">
      <c r="A8539" s="96"/>
      <c r="B8539" s="96"/>
      <c r="E8539" s="98"/>
      <c r="G8539" s="98"/>
    </row>
    <row r="8540" spans="1:7" s="97" customFormat="1" x14ac:dyDescent="0.2">
      <c r="A8540" s="96"/>
      <c r="B8540" s="96"/>
      <c r="E8540" s="98"/>
      <c r="G8540" s="98"/>
    </row>
    <row r="8541" spans="1:7" s="97" customFormat="1" x14ac:dyDescent="0.2">
      <c r="A8541" s="96"/>
      <c r="B8541" s="96"/>
      <c r="E8541" s="98"/>
      <c r="G8541" s="98"/>
    </row>
    <row r="8542" spans="1:7" s="97" customFormat="1" x14ac:dyDescent="0.2">
      <c r="A8542" s="96"/>
      <c r="B8542" s="96"/>
      <c r="E8542" s="98"/>
      <c r="G8542" s="98"/>
    </row>
    <row r="8543" spans="1:7" s="97" customFormat="1" x14ac:dyDescent="0.2">
      <c r="A8543" s="96"/>
      <c r="B8543" s="96"/>
      <c r="E8543" s="98"/>
      <c r="G8543" s="98"/>
    </row>
    <row r="8544" spans="1:7" s="97" customFormat="1" x14ac:dyDescent="0.2">
      <c r="A8544" s="96"/>
      <c r="B8544" s="96"/>
      <c r="E8544" s="98"/>
      <c r="G8544" s="98"/>
    </row>
    <row r="8545" spans="1:7" s="97" customFormat="1" x14ac:dyDescent="0.2">
      <c r="A8545" s="96"/>
      <c r="B8545" s="96"/>
      <c r="E8545" s="98"/>
      <c r="G8545" s="98"/>
    </row>
    <row r="8546" spans="1:7" s="97" customFormat="1" x14ac:dyDescent="0.2">
      <c r="A8546" s="96"/>
      <c r="B8546" s="96"/>
      <c r="E8546" s="98"/>
      <c r="G8546" s="98"/>
    </row>
    <row r="8547" spans="1:7" s="97" customFormat="1" x14ac:dyDescent="0.2">
      <c r="A8547" s="96"/>
      <c r="B8547" s="96"/>
      <c r="E8547" s="98"/>
      <c r="G8547" s="98"/>
    </row>
    <row r="8548" spans="1:7" s="97" customFormat="1" x14ac:dyDescent="0.2">
      <c r="A8548" s="96"/>
      <c r="B8548" s="96"/>
      <c r="E8548" s="98"/>
      <c r="G8548" s="98"/>
    </row>
    <row r="8549" spans="1:7" s="97" customFormat="1" x14ac:dyDescent="0.2">
      <c r="A8549" s="96"/>
      <c r="B8549" s="96"/>
      <c r="E8549" s="98"/>
      <c r="G8549" s="98"/>
    </row>
    <row r="8550" spans="1:7" s="97" customFormat="1" x14ac:dyDescent="0.2">
      <c r="A8550" s="96"/>
      <c r="B8550" s="96"/>
      <c r="E8550" s="98"/>
      <c r="G8550" s="98"/>
    </row>
    <row r="8551" spans="1:7" s="97" customFormat="1" x14ac:dyDescent="0.2">
      <c r="A8551" s="96"/>
      <c r="B8551" s="96"/>
      <c r="E8551" s="98"/>
      <c r="G8551" s="98"/>
    </row>
    <row r="8552" spans="1:7" s="97" customFormat="1" x14ac:dyDescent="0.2">
      <c r="A8552" s="96"/>
      <c r="B8552" s="96"/>
      <c r="E8552" s="98"/>
      <c r="G8552" s="98"/>
    </row>
    <row r="8553" spans="1:7" s="97" customFormat="1" x14ac:dyDescent="0.2">
      <c r="A8553" s="96"/>
      <c r="B8553" s="96"/>
      <c r="E8553" s="98"/>
      <c r="G8553" s="98"/>
    </row>
    <row r="8554" spans="1:7" s="97" customFormat="1" x14ac:dyDescent="0.2">
      <c r="A8554" s="96"/>
      <c r="B8554" s="96"/>
      <c r="E8554" s="98"/>
      <c r="G8554" s="98"/>
    </row>
    <row r="8555" spans="1:7" s="97" customFormat="1" x14ac:dyDescent="0.2">
      <c r="A8555" s="96"/>
      <c r="B8555" s="96"/>
      <c r="E8555" s="98"/>
      <c r="G8555" s="98"/>
    </row>
    <row r="8556" spans="1:7" s="97" customFormat="1" x14ac:dyDescent="0.2">
      <c r="A8556" s="96"/>
      <c r="B8556" s="96"/>
      <c r="E8556" s="98"/>
      <c r="G8556" s="98"/>
    </row>
    <row r="8557" spans="1:7" s="97" customFormat="1" x14ac:dyDescent="0.2">
      <c r="A8557" s="96"/>
      <c r="B8557" s="96"/>
      <c r="E8557" s="98"/>
      <c r="G8557" s="98"/>
    </row>
    <row r="8558" spans="1:7" s="97" customFormat="1" x14ac:dyDescent="0.2">
      <c r="A8558" s="96"/>
      <c r="B8558" s="96"/>
      <c r="E8558" s="98"/>
      <c r="G8558" s="98"/>
    </row>
    <row r="8559" spans="1:7" s="97" customFormat="1" x14ac:dyDescent="0.2">
      <c r="A8559" s="96"/>
      <c r="B8559" s="96"/>
      <c r="E8559" s="98"/>
      <c r="G8559" s="98"/>
    </row>
    <row r="8560" spans="1:7" s="97" customFormat="1" x14ac:dyDescent="0.2">
      <c r="A8560" s="96"/>
      <c r="B8560" s="96"/>
      <c r="E8560" s="98"/>
      <c r="G8560" s="98"/>
    </row>
    <row r="8561" spans="1:7" s="97" customFormat="1" x14ac:dyDescent="0.2">
      <c r="A8561" s="96"/>
      <c r="B8561" s="96"/>
      <c r="E8561" s="98"/>
      <c r="G8561" s="98"/>
    </row>
    <row r="8562" spans="1:7" s="97" customFormat="1" x14ac:dyDescent="0.2">
      <c r="A8562" s="96"/>
      <c r="B8562" s="96"/>
      <c r="E8562" s="98"/>
      <c r="G8562" s="98"/>
    </row>
    <row r="8563" spans="1:7" s="97" customFormat="1" x14ac:dyDescent="0.2">
      <c r="A8563" s="96"/>
      <c r="B8563" s="96"/>
      <c r="E8563" s="98"/>
      <c r="G8563" s="98"/>
    </row>
    <row r="8564" spans="1:7" s="97" customFormat="1" x14ac:dyDescent="0.2">
      <c r="A8564" s="96"/>
      <c r="B8564" s="96"/>
      <c r="E8564" s="98"/>
      <c r="G8564" s="98"/>
    </row>
    <row r="8565" spans="1:7" s="97" customFormat="1" x14ac:dyDescent="0.2">
      <c r="A8565" s="96"/>
      <c r="B8565" s="96"/>
      <c r="E8565" s="98"/>
      <c r="G8565" s="98"/>
    </row>
    <row r="8566" spans="1:7" s="97" customFormat="1" x14ac:dyDescent="0.2">
      <c r="A8566" s="96"/>
      <c r="B8566" s="96"/>
      <c r="E8566" s="98"/>
      <c r="G8566" s="98"/>
    </row>
    <row r="8567" spans="1:7" s="97" customFormat="1" x14ac:dyDescent="0.2">
      <c r="A8567" s="96"/>
      <c r="B8567" s="96"/>
      <c r="E8567" s="98"/>
      <c r="G8567" s="98"/>
    </row>
    <row r="8568" spans="1:7" s="97" customFormat="1" x14ac:dyDescent="0.2">
      <c r="A8568" s="96"/>
      <c r="B8568" s="96"/>
      <c r="E8568" s="98"/>
      <c r="G8568" s="98"/>
    </row>
    <row r="8569" spans="1:7" s="97" customFormat="1" x14ac:dyDescent="0.2">
      <c r="A8569" s="96"/>
      <c r="B8569" s="96"/>
      <c r="E8569" s="98"/>
      <c r="G8569" s="98"/>
    </row>
    <row r="8570" spans="1:7" s="97" customFormat="1" x14ac:dyDescent="0.2">
      <c r="A8570" s="96"/>
      <c r="B8570" s="96"/>
      <c r="E8570" s="98"/>
      <c r="G8570" s="98"/>
    </row>
    <row r="8571" spans="1:7" s="97" customFormat="1" x14ac:dyDescent="0.2">
      <c r="A8571" s="96"/>
      <c r="B8571" s="96"/>
      <c r="E8571" s="98"/>
      <c r="G8571" s="98"/>
    </row>
    <row r="8572" spans="1:7" s="97" customFormat="1" x14ac:dyDescent="0.2">
      <c r="A8572" s="96"/>
      <c r="B8572" s="96"/>
      <c r="E8572" s="98"/>
      <c r="G8572" s="98"/>
    </row>
    <row r="8573" spans="1:7" s="97" customFormat="1" x14ac:dyDescent="0.2">
      <c r="A8573" s="96"/>
      <c r="B8573" s="96"/>
      <c r="E8573" s="98"/>
      <c r="G8573" s="98"/>
    </row>
    <row r="8574" spans="1:7" s="97" customFormat="1" x14ac:dyDescent="0.2">
      <c r="A8574" s="96"/>
      <c r="B8574" s="96"/>
      <c r="E8574" s="98"/>
      <c r="G8574" s="98"/>
    </row>
    <row r="8575" spans="1:7" s="97" customFormat="1" x14ac:dyDescent="0.2">
      <c r="A8575" s="96"/>
      <c r="B8575" s="96"/>
      <c r="E8575" s="98"/>
      <c r="G8575" s="98"/>
    </row>
    <row r="8576" spans="1:7" s="97" customFormat="1" x14ac:dyDescent="0.2">
      <c r="A8576" s="96"/>
      <c r="B8576" s="96"/>
      <c r="E8576" s="98"/>
      <c r="G8576" s="98"/>
    </row>
    <row r="8577" spans="1:7" s="97" customFormat="1" x14ac:dyDescent="0.2">
      <c r="A8577" s="96"/>
      <c r="B8577" s="96"/>
      <c r="E8577" s="98"/>
      <c r="G8577" s="98"/>
    </row>
    <row r="8578" spans="1:7" s="97" customFormat="1" x14ac:dyDescent="0.2">
      <c r="A8578" s="96"/>
      <c r="B8578" s="96"/>
      <c r="E8578" s="98"/>
      <c r="G8578" s="98"/>
    </row>
    <row r="8579" spans="1:7" s="97" customFormat="1" x14ac:dyDescent="0.2">
      <c r="A8579" s="96"/>
      <c r="B8579" s="96"/>
      <c r="E8579" s="98"/>
      <c r="G8579" s="98"/>
    </row>
    <row r="8580" spans="1:7" s="97" customFormat="1" x14ac:dyDescent="0.2">
      <c r="A8580" s="96"/>
      <c r="B8580" s="96"/>
      <c r="E8580" s="98"/>
      <c r="G8580" s="98"/>
    </row>
    <row r="8581" spans="1:7" s="97" customFormat="1" x14ac:dyDescent="0.2">
      <c r="A8581" s="96"/>
      <c r="B8581" s="96"/>
      <c r="E8581" s="98"/>
      <c r="G8581" s="98"/>
    </row>
    <row r="8582" spans="1:7" s="97" customFormat="1" x14ac:dyDescent="0.2">
      <c r="A8582" s="96"/>
      <c r="B8582" s="96"/>
      <c r="E8582" s="98"/>
      <c r="G8582" s="98"/>
    </row>
    <row r="8583" spans="1:7" s="97" customFormat="1" x14ac:dyDescent="0.2">
      <c r="A8583" s="96"/>
      <c r="B8583" s="96"/>
      <c r="E8583" s="98"/>
      <c r="G8583" s="98"/>
    </row>
    <row r="8584" spans="1:7" s="97" customFormat="1" x14ac:dyDescent="0.2">
      <c r="A8584" s="96"/>
      <c r="B8584" s="96"/>
      <c r="E8584" s="98"/>
      <c r="G8584" s="98"/>
    </row>
    <row r="8585" spans="1:7" s="97" customFormat="1" x14ac:dyDescent="0.2">
      <c r="A8585" s="96"/>
      <c r="B8585" s="96"/>
      <c r="E8585" s="98"/>
      <c r="G8585" s="98"/>
    </row>
    <row r="8586" spans="1:7" s="97" customFormat="1" x14ac:dyDescent="0.2">
      <c r="A8586" s="96"/>
      <c r="B8586" s="96"/>
      <c r="E8586" s="98"/>
      <c r="G8586" s="98"/>
    </row>
    <row r="8587" spans="1:7" s="97" customFormat="1" x14ac:dyDescent="0.2">
      <c r="A8587" s="96"/>
      <c r="B8587" s="96"/>
      <c r="E8587" s="98"/>
      <c r="G8587" s="98"/>
    </row>
    <row r="8588" spans="1:7" s="97" customFormat="1" x14ac:dyDescent="0.2">
      <c r="A8588" s="96"/>
      <c r="B8588" s="96"/>
      <c r="E8588" s="98"/>
      <c r="G8588" s="98"/>
    </row>
    <row r="8589" spans="1:7" s="97" customFormat="1" x14ac:dyDescent="0.2">
      <c r="A8589" s="96"/>
      <c r="B8589" s="96"/>
      <c r="E8589" s="98"/>
      <c r="G8589" s="98"/>
    </row>
    <row r="8590" spans="1:7" s="97" customFormat="1" x14ac:dyDescent="0.2">
      <c r="A8590" s="96"/>
      <c r="B8590" s="96"/>
      <c r="E8590" s="98"/>
      <c r="G8590" s="98"/>
    </row>
    <row r="8591" spans="1:7" s="97" customFormat="1" x14ac:dyDescent="0.2">
      <c r="A8591" s="96"/>
      <c r="B8591" s="96"/>
      <c r="E8591" s="98"/>
      <c r="G8591" s="98"/>
    </row>
    <row r="8592" spans="1:7" s="97" customFormat="1" x14ac:dyDescent="0.2">
      <c r="A8592" s="96"/>
      <c r="B8592" s="96"/>
      <c r="E8592" s="98"/>
      <c r="G8592" s="98"/>
    </row>
    <row r="8593" spans="1:7" s="97" customFormat="1" x14ac:dyDescent="0.2">
      <c r="A8593" s="96"/>
      <c r="B8593" s="96"/>
      <c r="E8593" s="98"/>
      <c r="G8593" s="98"/>
    </row>
    <row r="8594" spans="1:7" s="97" customFormat="1" x14ac:dyDescent="0.2">
      <c r="A8594" s="96"/>
      <c r="B8594" s="96"/>
      <c r="E8594" s="98"/>
      <c r="G8594" s="98"/>
    </row>
    <row r="8595" spans="1:7" s="97" customFormat="1" x14ac:dyDescent="0.2">
      <c r="A8595" s="96"/>
      <c r="B8595" s="96"/>
      <c r="E8595" s="98"/>
      <c r="G8595" s="98"/>
    </row>
    <row r="8596" spans="1:7" s="97" customFormat="1" x14ac:dyDescent="0.2">
      <c r="A8596" s="96"/>
      <c r="B8596" s="96"/>
      <c r="E8596" s="98"/>
      <c r="G8596" s="98"/>
    </row>
    <row r="8597" spans="1:7" s="97" customFormat="1" x14ac:dyDescent="0.2">
      <c r="A8597" s="96"/>
      <c r="B8597" s="96"/>
      <c r="E8597" s="98"/>
      <c r="G8597" s="98"/>
    </row>
    <row r="8598" spans="1:7" s="97" customFormat="1" x14ac:dyDescent="0.2">
      <c r="A8598" s="96"/>
      <c r="B8598" s="96"/>
      <c r="E8598" s="98"/>
      <c r="G8598" s="98"/>
    </row>
    <row r="8599" spans="1:7" s="97" customFormat="1" x14ac:dyDescent="0.2">
      <c r="A8599" s="96"/>
      <c r="B8599" s="96"/>
      <c r="E8599" s="98"/>
      <c r="G8599" s="98"/>
    </row>
    <row r="8600" spans="1:7" s="97" customFormat="1" x14ac:dyDescent="0.2">
      <c r="A8600" s="96"/>
      <c r="B8600" s="96"/>
      <c r="E8600" s="98"/>
      <c r="G8600" s="98"/>
    </row>
    <row r="8601" spans="1:7" s="97" customFormat="1" x14ac:dyDescent="0.2">
      <c r="A8601" s="96"/>
      <c r="B8601" s="96"/>
      <c r="E8601" s="98"/>
      <c r="G8601" s="98"/>
    </row>
    <row r="8602" spans="1:7" s="97" customFormat="1" x14ac:dyDescent="0.2">
      <c r="A8602" s="96"/>
      <c r="B8602" s="96"/>
      <c r="E8602" s="98"/>
      <c r="G8602" s="98"/>
    </row>
    <row r="8603" spans="1:7" s="97" customFormat="1" x14ac:dyDescent="0.2">
      <c r="A8603" s="96"/>
      <c r="B8603" s="96"/>
      <c r="E8603" s="98"/>
      <c r="G8603" s="98"/>
    </row>
    <row r="8604" spans="1:7" s="97" customFormat="1" x14ac:dyDescent="0.2">
      <c r="A8604" s="96"/>
      <c r="B8604" s="96"/>
      <c r="E8604" s="98"/>
      <c r="G8604" s="98"/>
    </row>
    <row r="8605" spans="1:7" s="97" customFormat="1" x14ac:dyDescent="0.2">
      <c r="A8605" s="96"/>
      <c r="B8605" s="96"/>
      <c r="E8605" s="98"/>
      <c r="G8605" s="98"/>
    </row>
    <row r="8606" spans="1:7" s="97" customFormat="1" x14ac:dyDescent="0.2">
      <c r="A8606" s="96"/>
      <c r="B8606" s="96"/>
      <c r="E8606" s="98"/>
      <c r="G8606" s="98"/>
    </row>
    <row r="8607" spans="1:7" s="97" customFormat="1" x14ac:dyDescent="0.2">
      <c r="A8607" s="96"/>
      <c r="B8607" s="96"/>
      <c r="E8607" s="98"/>
      <c r="G8607" s="98"/>
    </row>
    <row r="8608" spans="1:7" s="97" customFormat="1" x14ac:dyDescent="0.2">
      <c r="A8608" s="96"/>
      <c r="B8608" s="96"/>
      <c r="E8608" s="98"/>
      <c r="G8608" s="98"/>
    </row>
    <row r="8609" spans="1:7" s="97" customFormat="1" x14ac:dyDescent="0.2">
      <c r="A8609" s="96"/>
      <c r="B8609" s="96"/>
      <c r="E8609" s="98"/>
      <c r="G8609" s="98"/>
    </row>
    <row r="8610" spans="1:7" s="97" customFormat="1" x14ac:dyDescent="0.2">
      <c r="A8610" s="96"/>
      <c r="B8610" s="96"/>
      <c r="E8610" s="98"/>
      <c r="G8610" s="98"/>
    </row>
    <row r="8611" spans="1:7" s="97" customFormat="1" x14ac:dyDescent="0.2">
      <c r="A8611" s="96"/>
      <c r="B8611" s="96"/>
      <c r="E8611" s="98"/>
      <c r="G8611" s="98"/>
    </row>
    <row r="8612" spans="1:7" s="97" customFormat="1" x14ac:dyDescent="0.2">
      <c r="A8612" s="96"/>
      <c r="B8612" s="96"/>
      <c r="E8612" s="98"/>
      <c r="G8612" s="98"/>
    </row>
    <row r="8613" spans="1:7" s="97" customFormat="1" x14ac:dyDescent="0.2">
      <c r="A8613" s="96"/>
      <c r="B8613" s="96"/>
      <c r="E8613" s="98"/>
      <c r="G8613" s="98"/>
    </row>
    <row r="8614" spans="1:7" s="97" customFormat="1" x14ac:dyDescent="0.2">
      <c r="A8614" s="96"/>
      <c r="B8614" s="96"/>
      <c r="E8614" s="98"/>
      <c r="G8614" s="98"/>
    </row>
    <row r="8615" spans="1:7" s="97" customFormat="1" x14ac:dyDescent="0.2">
      <c r="A8615" s="96"/>
      <c r="B8615" s="96"/>
      <c r="E8615" s="98"/>
      <c r="G8615" s="98"/>
    </row>
    <row r="8616" spans="1:7" s="97" customFormat="1" x14ac:dyDescent="0.2">
      <c r="A8616" s="96"/>
      <c r="B8616" s="96"/>
      <c r="E8616" s="98"/>
      <c r="G8616" s="98"/>
    </row>
    <row r="8617" spans="1:7" s="97" customFormat="1" x14ac:dyDescent="0.2">
      <c r="A8617" s="96"/>
      <c r="B8617" s="96"/>
      <c r="E8617" s="98"/>
      <c r="G8617" s="98"/>
    </row>
    <row r="8618" spans="1:7" s="97" customFormat="1" x14ac:dyDescent="0.2">
      <c r="A8618" s="96"/>
      <c r="B8618" s="96"/>
      <c r="E8618" s="98"/>
      <c r="G8618" s="98"/>
    </row>
    <row r="8619" spans="1:7" s="97" customFormat="1" x14ac:dyDescent="0.2">
      <c r="A8619" s="96"/>
      <c r="B8619" s="96"/>
      <c r="E8619" s="98"/>
      <c r="G8619" s="98"/>
    </row>
    <row r="8620" spans="1:7" s="97" customFormat="1" x14ac:dyDescent="0.2">
      <c r="A8620" s="96"/>
      <c r="B8620" s="96"/>
      <c r="E8620" s="98"/>
      <c r="G8620" s="98"/>
    </row>
    <row r="8621" spans="1:7" s="97" customFormat="1" x14ac:dyDescent="0.2">
      <c r="A8621" s="96"/>
      <c r="B8621" s="96"/>
      <c r="E8621" s="98"/>
      <c r="G8621" s="98"/>
    </row>
    <row r="8622" spans="1:7" s="97" customFormat="1" x14ac:dyDescent="0.2">
      <c r="A8622" s="96"/>
      <c r="B8622" s="96"/>
      <c r="E8622" s="98"/>
      <c r="G8622" s="98"/>
    </row>
    <row r="8623" spans="1:7" s="97" customFormat="1" x14ac:dyDescent="0.2">
      <c r="A8623" s="96"/>
      <c r="B8623" s="96"/>
      <c r="E8623" s="98"/>
      <c r="G8623" s="98"/>
    </row>
    <row r="8624" spans="1:7" s="97" customFormat="1" x14ac:dyDescent="0.2">
      <c r="A8624" s="96"/>
      <c r="B8624" s="96"/>
      <c r="E8624" s="98"/>
      <c r="G8624" s="98"/>
    </row>
    <row r="8625" spans="1:7" s="97" customFormat="1" x14ac:dyDescent="0.2">
      <c r="A8625" s="96"/>
      <c r="B8625" s="96"/>
      <c r="E8625" s="98"/>
      <c r="G8625" s="98"/>
    </row>
    <row r="8626" spans="1:7" s="97" customFormat="1" x14ac:dyDescent="0.2">
      <c r="A8626" s="96"/>
      <c r="B8626" s="96"/>
      <c r="E8626" s="98"/>
      <c r="G8626" s="98"/>
    </row>
    <row r="8627" spans="1:7" s="97" customFormat="1" x14ac:dyDescent="0.2">
      <c r="A8627" s="96"/>
      <c r="B8627" s="96"/>
      <c r="E8627" s="98"/>
      <c r="G8627" s="98"/>
    </row>
    <row r="8628" spans="1:7" s="97" customFormat="1" x14ac:dyDescent="0.2">
      <c r="A8628" s="96"/>
      <c r="B8628" s="96"/>
      <c r="E8628" s="98"/>
      <c r="G8628" s="98"/>
    </row>
    <row r="8629" spans="1:7" s="97" customFormat="1" x14ac:dyDescent="0.2">
      <c r="A8629" s="96"/>
      <c r="B8629" s="96"/>
      <c r="E8629" s="98"/>
      <c r="G8629" s="98"/>
    </row>
    <row r="8630" spans="1:7" s="97" customFormat="1" x14ac:dyDescent="0.2">
      <c r="A8630" s="96"/>
      <c r="B8630" s="96"/>
      <c r="E8630" s="98"/>
      <c r="G8630" s="98"/>
    </row>
    <row r="8631" spans="1:7" s="97" customFormat="1" x14ac:dyDescent="0.2">
      <c r="A8631" s="96"/>
      <c r="B8631" s="96"/>
      <c r="E8631" s="98"/>
      <c r="G8631" s="98"/>
    </row>
    <row r="8632" spans="1:7" s="97" customFormat="1" x14ac:dyDescent="0.2">
      <c r="A8632" s="96"/>
      <c r="B8632" s="96"/>
      <c r="E8632" s="98"/>
      <c r="G8632" s="98"/>
    </row>
    <row r="8633" spans="1:7" s="97" customFormat="1" x14ac:dyDescent="0.2">
      <c r="A8633" s="96"/>
      <c r="B8633" s="96"/>
      <c r="E8633" s="98"/>
      <c r="G8633" s="98"/>
    </row>
    <row r="8634" spans="1:7" s="97" customFormat="1" x14ac:dyDescent="0.2">
      <c r="A8634" s="96"/>
      <c r="B8634" s="96"/>
      <c r="E8634" s="98"/>
      <c r="G8634" s="98"/>
    </row>
    <row r="8635" spans="1:7" s="97" customFormat="1" x14ac:dyDescent="0.2">
      <c r="A8635" s="96"/>
      <c r="B8635" s="96"/>
      <c r="E8635" s="98"/>
      <c r="G8635" s="98"/>
    </row>
    <row r="8636" spans="1:7" s="97" customFormat="1" x14ac:dyDescent="0.2">
      <c r="A8636" s="96"/>
      <c r="B8636" s="96"/>
      <c r="E8636" s="98"/>
      <c r="G8636" s="98"/>
    </row>
    <row r="8637" spans="1:7" s="97" customFormat="1" x14ac:dyDescent="0.2">
      <c r="A8637" s="96"/>
      <c r="B8637" s="96"/>
      <c r="E8637" s="98"/>
      <c r="G8637" s="98"/>
    </row>
    <row r="8638" spans="1:7" s="97" customFormat="1" x14ac:dyDescent="0.2">
      <c r="A8638" s="96"/>
      <c r="B8638" s="96"/>
      <c r="E8638" s="98"/>
      <c r="G8638" s="98"/>
    </row>
    <row r="8639" spans="1:7" s="97" customFormat="1" x14ac:dyDescent="0.2">
      <c r="A8639" s="96"/>
      <c r="B8639" s="96"/>
      <c r="E8639" s="98"/>
      <c r="G8639" s="98"/>
    </row>
    <row r="8640" spans="1:7" s="97" customFormat="1" x14ac:dyDescent="0.2">
      <c r="A8640" s="96"/>
      <c r="B8640" s="96"/>
      <c r="E8640" s="98"/>
      <c r="G8640" s="98"/>
    </row>
    <row r="8641" spans="1:7" s="97" customFormat="1" x14ac:dyDescent="0.2">
      <c r="A8641" s="96"/>
      <c r="B8641" s="96"/>
      <c r="E8641" s="98"/>
      <c r="G8641" s="98"/>
    </row>
    <row r="8642" spans="1:7" s="97" customFormat="1" x14ac:dyDescent="0.2">
      <c r="A8642" s="96"/>
      <c r="B8642" s="96"/>
      <c r="E8642" s="98"/>
      <c r="G8642" s="98"/>
    </row>
    <row r="8643" spans="1:7" s="97" customFormat="1" x14ac:dyDescent="0.2">
      <c r="A8643" s="96"/>
      <c r="B8643" s="96"/>
      <c r="E8643" s="98"/>
      <c r="G8643" s="98"/>
    </row>
    <row r="8644" spans="1:7" s="97" customFormat="1" x14ac:dyDescent="0.2">
      <c r="A8644" s="96"/>
      <c r="B8644" s="96"/>
      <c r="E8644" s="98"/>
      <c r="G8644" s="98"/>
    </row>
    <row r="8645" spans="1:7" s="97" customFormat="1" x14ac:dyDescent="0.2">
      <c r="A8645" s="96"/>
      <c r="B8645" s="96"/>
      <c r="E8645" s="98"/>
      <c r="G8645" s="98"/>
    </row>
    <row r="8646" spans="1:7" s="97" customFormat="1" x14ac:dyDescent="0.2">
      <c r="A8646" s="96"/>
      <c r="B8646" s="96"/>
      <c r="E8646" s="98"/>
      <c r="G8646" s="98"/>
    </row>
    <row r="8647" spans="1:7" s="97" customFormat="1" x14ac:dyDescent="0.2">
      <c r="A8647" s="96"/>
      <c r="B8647" s="96"/>
      <c r="E8647" s="98"/>
      <c r="G8647" s="98"/>
    </row>
    <row r="8648" spans="1:7" s="97" customFormat="1" x14ac:dyDescent="0.2">
      <c r="A8648" s="96"/>
      <c r="B8648" s="96"/>
      <c r="E8648" s="98"/>
      <c r="G8648" s="98"/>
    </row>
    <row r="8649" spans="1:7" s="97" customFormat="1" x14ac:dyDescent="0.2">
      <c r="A8649" s="96"/>
      <c r="B8649" s="96"/>
      <c r="E8649" s="98"/>
      <c r="G8649" s="98"/>
    </row>
    <row r="8650" spans="1:7" s="97" customFormat="1" x14ac:dyDescent="0.2">
      <c r="A8650" s="96"/>
      <c r="B8650" s="96"/>
      <c r="E8650" s="98"/>
      <c r="G8650" s="98"/>
    </row>
    <row r="8651" spans="1:7" s="97" customFormat="1" x14ac:dyDescent="0.2">
      <c r="A8651" s="96"/>
      <c r="B8651" s="96"/>
      <c r="E8651" s="98"/>
      <c r="G8651" s="98"/>
    </row>
    <row r="8652" spans="1:7" s="97" customFormat="1" x14ac:dyDescent="0.2">
      <c r="A8652" s="96"/>
      <c r="B8652" s="96"/>
      <c r="E8652" s="98"/>
      <c r="G8652" s="98"/>
    </row>
    <row r="8653" spans="1:7" s="97" customFormat="1" x14ac:dyDescent="0.2">
      <c r="A8653" s="96"/>
      <c r="B8653" s="96"/>
      <c r="E8653" s="98"/>
      <c r="G8653" s="98"/>
    </row>
    <row r="8654" spans="1:7" s="97" customFormat="1" x14ac:dyDescent="0.2">
      <c r="A8654" s="96"/>
      <c r="B8654" s="96"/>
      <c r="E8654" s="98"/>
      <c r="G8654" s="98"/>
    </row>
    <row r="8655" spans="1:7" s="97" customFormat="1" x14ac:dyDescent="0.2">
      <c r="A8655" s="96"/>
      <c r="B8655" s="96"/>
      <c r="E8655" s="98"/>
      <c r="G8655" s="98"/>
    </row>
    <row r="8656" spans="1:7" s="97" customFormat="1" x14ac:dyDescent="0.2">
      <c r="A8656" s="96"/>
      <c r="B8656" s="96"/>
      <c r="E8656" s="98"/>
      <c r="G8656" s="98"/>
    </row>
    <row r="8657" spans="1:7" s="97" customFormat="1" x14ac:dyDescent="0.2">
      <c r="A8657" s="96"/>
      <c r="B8657" s="96"/>
      <c r="E8657" s="98"/>
      <c r="G8657" s="98"/>
    </row>
    <row r="8658" spans="1:7" s="97" customFormat="1" x14ac:dyDescent="0.2">
      <c r="A8658" s="96"/>
      <c r="B8658" s="96"/>
      <c r="E8658" s="98"/>
      <c r="G8658" s="98"/>
    </row>
    <row r="8659" spans="1:7" s="97" customFormat="1" x14ac:dyDescent="0.2">
      <c r="A8659" s="96"/>
      <c r="B8659" s="96"/>
      <c r="E8659" s="98"/>
      <c r="G8659" s="98"/>
    </row>
    <row r="8660" spans="1:7" s="97" customFormat="1" x14ac:dyDescent="0.2">
      <c r="A8660" s="96"/>
      <c r="B8660" s="96"/>
      <c r="E8660" s="98"/>
      <c r="G8660" s="98"/>
    </row>
    <row r="8661" spans="1:7" s="97" customFormat="1" x14ac:dyDescent="0.2">
      <c r="A8661" s="96"/>
      <c r="B8661" s="96"/>
      <c r="E8661" s="98"/>
      <c r="G8661" s="98"/>
    </row>
    <row r="8662" spans="1:7" s="97" customFormat="1" x14ac:dyDescent="0.2">
      <c r="A8662" s="96"/>
      <c r="B8662" s="96"/>
      <c r="E8662" s="98"/>
      <c r="G8662" s="98"/>
    </row>
    <row r="8663" spans="1:7" s="97" customFormat="1" x14ac:dyDescent="0.2">
      <c r="A8663" s="96"/>
      <c r="B8663" s="96"/>
      <c r="E8663" s="98"/>
      <c r="G8663" s="98"/>
    </row>
    <row r="8664" spans="1:7" s="97" customFormat="1" x14ac:dyDescent="0.2">
      <c r="A8664" s="96"/>
      <c r="B8664" s="96"/>
      <c r="E8664" s="98"/>
      <c r="G8664" s="98"/>
    </row>
    <row r="8665" spans="1:7" s="97" customFormat="1" x14ac:dyDescent="0.2">
      <c r="A8665" s="96"/>
      <c r="B8665" s="96"/>
      <c r="E8665" s="98"/>
      <c r="G8665" s="98"/>
    </row>
    <row r="8666" spans="1:7" s="97" customFormat="1" x14ac:dyDescent="0.2">
      <c r="A8666" s="96"/>
      <c r="B8666" s="96"/>
      <c r="E8666" s="98"/>
      <c r="G8666" s="98"/>
    </row>
    <row r="8667" spans="1:7" s="97" customFormat="1" x14ac:dyDescent="0.2">
      <c r="A8667" s="96"/>
      <c r="B8667" s="96"/>
      <c r="E8667" s="98"/>
      <c r="G8667" s="98"/>
    </row>
    <row r="8668" spans="1:7" s="97" customFormat="1" x14ac:dyDescent="0.2">
      <c r="A8668" s="96"/>
      <c r="B8668" s="96"/>
      <c r="E8668" s="98"/>
      <c r="G8668" s="98"/>
    </row>
    <row r="8669" spans="1:7" s="97" customFormat="1" x14ac:dyDescent="0.2">
      <c r="A8669" s="96"/>
      <c r="B8669" s="96"/>
      <c r="E8669" s="98"/>
      <c r="G8669" s="98"/>
    </row>
    <row r="8670" spans="1:7" s="97" customFormat="1" x14ac:dyDescent="0.2">
      <c r="A8670" s="96"/>
      <c r="B8670" s="96"/>
      <c r="E8670" s="98"/>
      <c r="G8670" s="98"/>
    </row>
    <row r="8671" spans="1:7" s="97" customFormat="1" x14ac:dyDescent="0.2">
      <c r="A8671" s="96"/>
      <c r="B8671" s="96"/>
      <c r="E8671" s="98"/>
      <c r="G8671" s="98"/>
    </row>
    <row r="8672" spans="1:7" s="97" customFormat="1" x14ac:dyDescent="0.2">
      <c r="A8672" s="96"/>
      <c r="B8672" s="96"/>
      <c r="E8672" s="98"/>
      <c r="G8672" s="98"/>
    </row>
    <row r="8673" spans="1:7" s="97" customFormat="1" x14ac:dyDescent="0.2">
      <c r="A8673" s="96"/>
      <c r="B8673" s="96"/>
      <c r="E8673" s="98"/>
      <c r="G8673" s="98"/>
    </row>
    <row r="8674" spans="1:7" s="97" customFormat="1" x14ac:dyDescent="0.2">
      <c r="A8674" s="96"/>
      <c r="B8674" s="96"/>
      <c r="E8674" s="98"/>
      <c r="G8674" s="98"/>
    </row>
    <row r="8675" spans="1:7" s="97" customFormat="1" x14ac:dyDescent="0.2">
      <c r="A8675" s="96"/>
      <c r="B8675" s="96"/>
      <c r="E8675" s="98"/>
      <c r="G8675" s="98"/>
    </row>
    <row r="8676" spans="1:7" s="97" customFormat="1" x14ac:dyDescent="0.2">
      <c r="A8676" s="96"/>
      <c r="B8676" s="96"/>
      <c r="E8676" s="98"/>
      <c r="G8676" s="98"/>
    </row>
    <row r="8677" spans="1:7" s="97" customFormat="1" x14ac:dyDescent="0.2">
      <c r="A8677" s="96"/>
      <c r="B8677" s="96"/>
      <c r="E8677" s="98"/>
      <c r="G8677" s="98"/>
    </row>
    <row r="8678" spans="1:7" s="97" customFormat="1" x14ac:dyDescent="0.2">
      <c r="A8678" s="96"/>
      <c r="B8678" s="96"/>
      <c r="E8678" s="98"/>
      <c r="G8678" s="98"/>
    </row>
    <row r="8679" spans="1:7" s="97" customFormat="1" x14ac:dyDescent="0.2">
      <c r="A8679" s="96"/>
      <c r="B8679" s="96"/>
      <c r="E8679" s="98"/>
      <c r="G8679" s="98"/>
    </row>
    <row r="8680" spans="1:7" s="97" customFormat="1" x14ac:dyDescent="0.2">
      <c r="A8680" s="96"/>
      <c r="B8680" s="96"/>
      <c r="E8680" s="98"/>
      <c r="G8680" s="98"/>
    </row>
    <row r="8681" spans="1:7" s="97" customFormat="1" x14ac:dyDescent="0.2">
      <c r="A8681" s="96"/>
      <c r="B8681" s="96"/>
      <c r="E8681" s="98"/>
      <c r="G8681" s="98"/>
    </row>
    <row r="8682" spans="1:7" s="97" customFormat="1" x14ac:dyDescent="0.2">
      <c r="A8682" s="96"/>
      <c r="B8682" s="96"/>
      <c r="E8682" s="98"/>
      <c r="G8682" s="98"/>
    </row>
    <row r="8683" spans="1:7" s="97" customFormat="1" x14ac:dyDescent="0.2">
      <c r="A8683" s="96"/>
      <c r="B8683" s="96"/>
      <c r="E8683" s="98"/>
      <c r="G8683" s="98"/>
    </row>
    <row r="8684" spans="1:7" s="97" customFormat="1" x14ac:dyDescent="0.2">
      <c r="A8684" s="96"/>
      <c r="B8684" s="96"/>
      <c r="E8684" s="98"/>
      <c r="G8684" s="98"/>
    </row>
    <row r="8685" spans="1:7" s="97" customFormat="1" x14ac:dyDescent="0.2">
      <c r="A8685" s="96"/>
      <c r="B8685" s="96"/>
      <c r="E8685" s="98"/>
      <c r="G8685" s="98"/>
    </row>
    <row r="8686" spans="1:7" s="97" customFormat="1" x14ac:dyDescent="0.2">
      <c r="A8686" s="96"/>
      <c r="B8686" s="96"/>
      <c r="E8686" s="98"/>
      <c r="G8686" s="98"/>
    </row>
    <row r="8687" spans="1:7" s="97" customFormat="1" x14ac:dyDescent="0.2">
      <c r="A8687" s="96"/>
      <c r="B8687" s="96"/>
      <c r="E8687" s="98"/>
      <c r="G8687" s="98"/>
    </row>
    <row r="8688" spans="1:7" s="97" customFormat="1" x14ac:dyDescent="0.2">
      <c r="A8688" s="96"/>
      <c r="B8688" s="96"/>
      <c r="E8688" s="98"/>
      <c r="G8688" s="98"/>
    </row>
    <row r="8689" spans="1:7" s="97" customFormat="1" x14ac:dyDescent="0.2">
      <c r="A8689" s="96"/>
      <c r="B8689" s="96"/>
      <c r="E8689" s="98"/>
      <c r="G8689" s="98"/>
    </row>
    <row r="8690" spans="1:7" s="97" customFormat="1" x14ac:dyDescent="0.2">
      <c r="A8690" s="96"/>
      <c r="B8690" s="96"/>
      <c r="E8690" s="98"/>
      <c r="G8690" s="98"/>
    </row>
    <row r="8691" spans="1:7" s="97" customFormat="1" x14ac:dyDescent="0.2">
      <c r="A8691" s="96"/>
      <c r="B8691" s="96"/>
      <c r="E8691" s="98"/>
      <c r="G8691" s="98"/>
    </row>
    <row r="8692" spans="1:7" s="97" customFormat="1" x14ac:dyDescent="0.2">
      <c r="A8692" s="96"/>
      <c r="B8692" s="96"/>
      <c r="E8692" s="98"/>
      <c r="G8692" s="98"/>
    </row>
    <row r="8693" spans="1:7" s="97" customFormat="1" x14ac:dyDescent="0.2">
      <c r="A8693" s="96"/>
      <c r="B8693" s="96"/>
      <c r="E8693" s="98"/>
      <c r="G8693" s="98"/>
    </row>
    <row r="8694" spans="1:7" s="97" customFormat="1" x14ac:dyDescent="0.2">
      <c r="A8694" s="96"/>
      <c r="B8694" s="96"/>
      <c r="E8694" s="98"/>
      <c r="G8694" s="98"/>
    </row>
    <row r="8695" spans="1:7" s="97" customFormat="1" x14ac:dyDescent="0.2">
      <c r="A8695" s="96"/>
      <c r="B8695" s="96"/>
      <c r="E8695" s="98"/>
      <c r="G8695" s="98"/>
    </row>
    <row r="8696" spans="1:7" s="97" customFormat="1" x14ac:dyDescent="0.2">
      <c r="A8696" s="96"/>
      <c r="B8696" s="96"/>
      <c r="E8696" s="98"/>
      <c r="G8696" s="98"/>
    </row>
    <row r="8697" spans="1:7" s="97" customFormat="1" x14ac:dyDescent="0.2">
      <c r="A8697" s="96"/>
      <c r="B8697" s="96"/>
      <c r="E8697" s="98"/>
      <c r="G8697" s="98"/>
    </row>
    <row r="8698" spans="1:7" s="97" customFormat="1" x14ac:dyDescent="0.2">
      <c r="A8698" s="96"/>
      <c r="B8698" s="96"/>
      <c r="E8698" s="98"/>
      <c r="G8698" s="98"/>
    </row>
    <row r="8699" spans="1:7" s="97" customFormat="1" x14ac:dyDescent="0.2">
      <c r="A8699" s="96"/>
      <c r="B8699" s="96"/>
      <c r="E8699" s="98"/>
      <c r="G8699" s="98"/>
    </row>
    <row r="8700" spans="1:7" s="97" customFormat="1" x14ac:dyDescent="0.2">
      <c r="A8700" s="96"/>
      <c r="B8700" s="96"/>
      <c r="E8700" s="98"/>
      <c r="G8700" s="98"/>
    </row>
    <row r="8701" spans="1:7" s="97" customFormat="1" x14ac:dyDescent="0.2">
      <c r="A8701" s="96"/>
      <c r="B8701" s="96"/>
      <c r="E8701" s="98"/>
      <c r="G8701" s="98"/>
    </row>
    <row r="8702" spans="1:7" s="97" customFormat="1" x14ac:dyDescent="0.2">
      <c r="A8702" s="96"/>
      <c r="B8702" s="96"/>
      <c r="E8702" s="98"/>
      <c r="G8702" s="98"/>
    </row>
    <row r="8703" spans="1:7" s="97" customFormat="1" x14ac:dyDescent="0.2">
      <c r="A8703" s="96"/>
      <c r="B8703" s="96"/>
      <c r="E8703" s="98"/>
      <c r="G8703" s="98"/>
    </row>
    <row r="8704" spans="1:7" s="97" customFormat="1" x14ac:dyDescent="0.2">
      <c r="A8704" s="96"/>
      <c r="B8704" s="96"/>
      <c r="E8704" s="98"/>
      <c r="G8704" s="98"/>
    </row>
    <row r="8705" spans="1:7" s="97" customFormat="1" x14ac:dyDescent="0.2">
      <c r="A8705" s="96"/>
      <c r="B8705" s="96"/>
      <c r="E8705" s="98"/>
      <c r="G8705" s="98"/>
    </row>
    <row r="8706" spans="1:7" s="97" customFormat="1" x14ac:dyDescent="0.2">
      <c r="A8706" s="96"/>
      <c r="B8706" s="96"/>
      <c r="E8706" s="98"/>
      <c r="G8706" s="98"/>
    </row>
    <row r="8707" spans="1:7" s="97" customFormat="1" x14ac:dyDescent="0.2">
      <c r="A8707" s="96"/>
      <c r="B8707" s="96"/>
      <c r="E8707" s="98"/>
      <c r="G8707" s="98"/>
    </row>
    <row r="8708" spans="1:7" s="97" customFormat="1" x14ac:dyDescent="0.2">
      <c r="A8708" s="96"/>
      <c r="B8708" s="96"/>
      <c r="E8708" s="98"/>
      <c r="G8708" s="98"/>
    </row>
    <row r="8709" spans="1:7" s="97" customFormat="1" x14ac:dyDescent="0.2">
      <c r="A8709" s="96"/>
      <c r="B8709" s="96"/>
      <c r="E8709" s="98"/>
      <c r="G8709" s="98"/>
    </row>
    <row r="8710" spans="1:7" s="97" customFormat="1" x14ac:dyDescent="0.2">
      <c r="A8710" s="96"/>
      <c r="B8710" s="96"/>
      <c r="E8710" s="98"/>
      <c r="G8710" s="98"/>
    </row>
    <row r="8711" spans="1:7" s="97" customFormat="1" x14ac:dyDescent="0.2">
      <c r="A8711" s="96"/>
      <c r="B8711" s="96"/>
      <c r="E8711" s="98"/>
      <c r="G8711" s="98"/>
    </row>
    <row r="8712" spans="1:7" s="97" customFormat="1" x14ac:dyDescent="0.2">
      <c r="A8712" s="96"/>
      <c r="B8712" s="96"/>
      <c r="E8712" s="98"/>
      <c r="G8712" s="98"/>
    </row>
    <row r="8713" spans="1:7" s="97" customFormat="1" x14ac:dyDescent="0.2">
      <c r="A8713" s="96"/>
      <c r="B8713" s="96"/>
      <c r="E8713" s="98"/>
      <c r="G8713" s="98"/>
    </row>
    <row r="8714" spans="1:7" s="97" customFormat="1" x14ac:dyDescent="0.2">
      <c r="A8714" s="96"/>
      <c r="B8714" s="96"/>
      <c r="E8714" s="98"/>
      <c r="G8714" s="98"/>
    </row>
    <row r="8715" spans="1:7" s="97" customFormat="1" x14ac:dyDescent="0.2">
      <c r="A8715" s="96"/>
      <c r="B8715" s="96"/>
      <c r="E8715" s="98"/>
      <c r="G8715" s="98"/>
    </row>
    <row r="8716" spans="1:7" s="97" customFormat="1" x14ac:dyDescent="0.2">
      <c r="A8716" s="96"/>
      <c r="B8716" s="96"/>
      <c r="E8716" s="98"/>
      <c r="G8716" s="98"/>
    </row>
    <row r="8717" spans="1:7" s="97" customFormat="1" x14ac:dyDescent="0.2">
      <c r="A8717" s="96"/>
      <c r="B8717" s="96"/>
      <c r="E8717" s="98"/>
      <c r="G8717" s="98"/>
    </row>
    <row r="8718" spans="1:7" s="97" customFormat="1" x14ac:dyDescent="0.2">
      <c r="A8718" s="96"/>
      <c r="B8718" s="96"/>
      <c r="E8718" s="98"/>
      <c r="G8718" s="98"/>
    </row>
    <row r="8719" spans="1:7" s="97" customFormat="1" x14ac:dyDescent="0.2">
      <c r="A8719" s="96"/>
      <c r="B8719" s="96"/>
      <c r="E8719" s="98"/>
      <c r="G8719" s="98"/>
    </row>
    <row r="8720" spans="1:7" s="97" customFormat="1" x14ac:dyDescent="0.2">
      <c r="A8720" s="96"/>
      <c r="B8720" s="96"/>
      <c r="E8720" s="98"/>
      <c r="G8720" s="98"/>
    </row>
    <row r="8721" spans="1:7" s="97" customFormat="1" x14ac:dyDescent="0.2">
      <c r="A8721" s="96"/>
      <c r="B8721" s="96"/>
      <c r="E8721" s="98"/>
      <c r="G8721" s="98"/>
    </row>
    <row r="8722" spans="1:7" s="97" customFormat="1" x14ac:dyDescent="0.2">
      <c r="A8722" s="96"/>
      <c r="B8722" s="96"/>
      <c r="E8722" s="98"/>
      <c r="G8722" s="98"/>
    </row>
    <row r="8723" spans="1:7" s="97" customFormat="1" x14ac:dyDescent="0.2">
      <c r="A8723" s="96"/>
      <c r="B8723" s="96"/>
      <c r="E8723" s="98"/>
      <c r="G8723" s="98"/>
    </row>
    <row r="8724" spans="1:7" s="97" customFormat="1" x14ac:dyDescent="0.2">
      <c r="A8724" s="96"/>
      <c r="B8724" s="96"/>
      <c r="E8724" s="98"/>
      <c r="G8724" s="98"/>
    </row>
    <row r="8725" spans="1:7" s="97" customFormat="1" x14ac:dyDescent="0.2">
      <c r="A8725" s="96"/>
      <c r="B8725" s="96"/>
      <c r="E8725" s="98"/>
      <c r="G8725" s="98"/>
    </row>
    <row r="8726" spans="1:7" s="97" customFormat="1" x14ac:dyDescent="0.2">
      <c r="A8726" s="96"/>
      <c r="B8726" s="96"/>
      <c r="E8726" s="98"/>
      <c r="G8726" s="98"/>
    </row>
    <row r="8727" spans="1:7" s="97" customFormat="1" x14ac:dyDescent="0.2">
      <c r="A8727" s="96"/>
      <c r="B8727" s="96"/>
      <c r="E8727" s="98"/>
      <c r="G8727" s="98"/>
    </row>
    <row r="8728" spans="1:7" s="97" customFormat="1" x14ac:dyDescent="0.2">
      <c r="A8728" s="96"/>
      <c r="B8728" s="96"/>
      <c r="E8728" s="98"/>
      <c r="G8728" s="98"/>
    </row>
    <row r="8729" spans="1:7" s="97" customFormat="1" x14ac:dyDescent="0.2">
      <c r="A8729" s="96"/>
      <c r="B8729" s="96"/>
      <c r="E8729" s="98"/>
      <c r="G8729" s="98"/>
    </row>
    <row r="8730" spans="1:7" s="97" customFormat="1" x14ac:dyDescent="0.2">
      <c r="A8730" s="96"/>
      <c r="B8730" s="96"/>
      <c r="E8730" s="98"/>
      <c r="G8730" s="98"/>
    </row>
    <row r="8731" spans="1:7" s="97" customFormat="1" x14ac:dyDescent="0.2">
      <c r="A8731" s="96"/>
      <c r="B8731" s="96"/>
      <c r="E8731" s="98"/>
      <c r="G8731" s="98"/>
    </row>
    <row r="8732" spans="1:7" s="97" customFormat="1" x14ac:dyDescent="0.2">
      <c r="A8732" s="96"/>
      <c r="B8732" s="96"/>
      <c r="E8732" s="98"/>
      <c r="G8732" s="98"/>
    </row>
    <row r="8733" spans="1:7" s="97" customFormat="1" x14ac:dyDescent="0.2">
      <c r="A8733" s="96"/>
      <c r="B8733" s="96"/>
      <c r="E8733" s="98"/>
      <c r="G8733" s="98"/>
    </row>
    <row r="8734" spans="1:7" s="97" customFormat="1" x14ac:dyDescent="0.2">
      <c r="A8734" s="96"/>
      <c r="B8734" s="96"/>
      <c r="E8734" s="98"/>
      <c r="G8734" s="98"/>
    </row>
    <row r="8735" spans="1:7" s="97" customFormat="1" x14ac:dyDescent="0.2">
      <c r="A8735" s="96"/>
      <c r="B8735" s="96"/>
      <c r="E8735" s="98"/>
      <c r="G8735" s="98"/>
    </row>
    <row r="8736" spans="1:7" s="97" customFormat="1" x14ac:dyDescent="0.2">
      <c r="A8736" s="96"/>
      <c r="B8736" s="96"/>
      <c r="E8736" s="98"/>
      <c r="G8736" s="98"/>
    </row>
    <row r="8737" spans="1:7" s="97" customFormat="1" x14ac:dyDescent="0.2">
      <c r="A8737" s="96"/>
      <c r="B8737" s="96"/>
      <c r="E8737" s="98"/>
      <c r="G8737" s="98"/>
    </row>
    <row r="8738" spans="1:7" s="97" customFormat="1" x14ac:dyDescent="0.2">
      <c r="A8738" s="96"/>
      <c r="B8738" s="96"/>
      <c r="E8738" s="98"/>
      <c r="G8738" s="98"/>
    </row>
    <row r="8739" spans="1:7" s="97" customFormat="1" x14ac:dyDescent="0.2">
      <c r="A8739" s="96"/>
      <c r="B8739" s="96"/>
      <c r="E8739" s="98"/>
      <c r="G8739" s="98"/>
    </row>
    <row r="8740" spans="1:7" s="97" customFormat="1" x14ac:dyDescent="0.2">
      <c r="A8740" s="96"/>
      <c r="B8740" s="96"/>
      <c r="E8740" s="98"/>
      <c r="G8740" s="98"/>
    </row>
    <row r="8741" spans="1:7" s="97" customFormat="1" x14ac:dyDescent="0.2">
      <c r="A8741" s="96"/>
      <c r="B8741" s="96"/>
      <c r="E8741" s="98"/>
      <c r="G8741" s="98"/>
    </row>
    <row r="8742" spans="1:7" s="97" customFormat="1" x14ac:dyDescent="0.2">
      <c r="A8742" s="96"/>
      <c r="B8742" s="96"/>
      <c r="E8742" s="98"/>
      <c r="G8742" s="98"/>
    </row>
    <row r="8743" spans="1:7" s="97" customFormat="1" x14ac:dyDescent="0.2">
      <c r="A8743" s="96"/>
      <c r="B8743" s="96"/>
      <c r="E8743" s="98"/>
      <c r="G8743" s="98"/>
    </row>
    <row r="8744" spans="1:7" s="97" customFormat="1" x14ac:dyDescent="0.2">
      <c r="A8744" s="96"/>
      <c r="B8744" s="96"/>
      <c r="E8744" s="98"/>
      <c r="G8744" s="98"/>
    </row>
    <row r="8745" spans="1:7" s="97" customFormat="1" x14ac:dyDescent="0.2">
      <c r="A8745" s="96"/>
      <c r="B8745" s="96"/>
      <c r="E8745" s="98"/>
      <c r="G8745" s="98"/>
    </row>
    <row r="8746" spans="1:7" s="97" customFormat="1" x14ac:dyDescent="0.2">
      <c r="A8746" s="96"/>
      <c r="B8746" s="96"/>
      <c r="E8746" s="98"/>
      <c r="G8746" s="98"/>
    </row>
    <row r="8747" spans="1:7" s="97" customFormat="1" x14ac:dyDescent="0.2">
      <c r="A8747" s="96"/>
      <c r="B8747" s="96"/>
      <c r="E8747" s="98"/>
      <c r="G8747" s="98"/>
    </row>
    <row r="8748" spans="1:7" s="97" customFormat="1" x14ac:dyDescent="0.2">
      <c r="A8748" s="96"/>
      <c r="B8748" s="96"/>
      <c r="E8748" s="98"/>
      <c r="G8748" s="98"/>
    </row>
    <row r="8749" spans="1:7" s="97" customFormat="1" x14ac:dyDescent="0.2">
      <c r="A8749" s="96"/>
      <c r="B8749" s="96"/>
      <c r="E8749" s="98"/>
      <c r="G8749" s="98"/>
    </row>
    <row r="8750" spans="1:7" s="97" customFormat="1" x14ac:dyDescent="0.2">
      <c r="A8750" s="96"/>
      <c r="B8750" s="96"/>
      <c r="E8750" s="98"/>
      <c r="G8750" s="98"/>
    </row>
    <row r="8751" spans="1:7" s="97" customFormat="1" x14ac:dyDescent="0.2">
      <c r="A8751" s="96"/>
      <c r="B8751" s="96"/>
      <c r="E8751" s="98"/>
      <c r="G8751" s="98"/>
    </row>
    <row r="8752" spans="1:7" s="97" customFormat="1" x14ac:dyDescent="0.2">
      <c r="A8752" s="96"/>
      <c r="B8752" s="96"/>
      <c r="E8752" s="98"/>
      <c r="G8752" s="98"/>
    </row>
    <row r="8753" spans="1:7" s="97" customFormat="1" x14ac:dyDescent="0.2">
      <c r="A8753" s="96"/>
      <c r="B8753" s="96"/>
      <c r="E8753" s="98"/>
      <c r="G8753" s="98"/>
    </row>
    <row r="8754" spans="1:7" s="97" customFormat="1" x14ac:dyDescent="0.2">
      <c r="A8754" s="96"/>
      <c r="B8754" s="96"/>
      <c r="E8754" s="98"/>
      <c r="G8754" s="98"/>
    </row>
    <row r="8755" spans="1:7" s="97" customFormat="1" x14ac:dyDescent="0.2">
      <c r="A8755" s="96"/>
      <c r="B8755" s="96"/>
      <c r="E8755" s="98"/>
      <c r="G8755" s="98"/>
    </row>
    <row r="8756" spans="1:7" s="97" customFormat="1" x14ac:dyDescent="0.2">
      <c r="A8756" s="96"/>
      <c r="B8756" s="96"/>
      <c r="E8756" s="98"/>
      <c r="G8756" s="98"/>
    </row>
    <row r="8757" spans="1:7" s="97" customFormat="1" x14ac:dyDescent="0.2">
      <c r="A8757" s="96"/>
      <c r="B8757" s="96"/>
      <c r="E8757" s="98"/>
      <c r="G8757" s="98"/>
    </row>
    <row r="8758" spans="1:7" s="97" customFormat="1" x14ac:dyDescent="0.2">
      <c r="A8758" s="96"/>
      <c r="B8758" s="96"/>
      <c r="E8758" s="98"/>
      <c r="G8758" s="98"/>
    </row>
    <row r="8759" spans="1:7" s="97" customFormat="1" x14ac:dyDescent="0.2">
      <c r="A8759" s="96"/>
      <c r="B8759" s="96"/>
      <c r="E8759" s="98"/>
      <c r="G8759" s="98"/>
    </row>
    <row r="8760" spans="1:7" s="97" customFormat="1" x14ac:dyDescent="0.2">
      <c r="A8760" s="96"/>
      <c r="B8760" s="96"/>
      <c r="E8760" s="98"/>
      <c r="G8760" s="98"/>
    </row>
    <row r="8761" spans="1:7" s="97" customFormat="1" x14ac:dyDescent="0.2">
      <c r="A8761" s="96"/>
      <c r="B8761" s="96"/>
      <c r="E8761" s="98"/>
      <c r="G8761" s="98"/>
    </row>
    <row r="8762" spans="1:7" s="97" customFormat="1" x14ac:dyDescent="0.2">
      <c r="A8762" s="96"/>
      <c r="B8762" s="96"/>
      <c r="E8762" s="98"/>
      <c r="G8762" s="98"/>
    </row>
    <row r="8763" spans="1:7" s="97" customFormat="1" x14ac:dyDescent="0.2">
      <c r="A8763" s="96"/>
      <c r="B8763" s="96"/>
      <c r="E8763" s="98"/>
      <c r="G8763" s="98"/>
    </row>
    <row r="8764" spans="1:7" s="97" customFormat="1" x14ac:dyDescent="0.2">
      <c r="A8764" s="96"/>
      <c r="B8764" s="96"/>
      <c r="E8764" s="98"/>
      <c r="G8764" s="98"/>
    </row>
    <row r="8765" spans="1:7" s="97" customFormat="1" x14ac:dyDescent="0.2">
      <c r="A8765" s="96"/>
      <c r="B8765" s="96"/>
      <c r="E8765" s="98"/>
      <c r="G8765" s="98"/>
    </row>
    <row r="8766" spans="1:7" s="97" customFormat="1" x14ac:dyDescent="0.2">
      <c r="A8766" s="96"/>
      <c r="B8766" s="96"/>
      <c r="E8766" s="98"/>
      <c r="G8766" s="98"/>
    </row>
    <row r="8767" spans="1:7" s="97" customFormat="1" x14ac:dyDescent="0.2">
      <c r="A8767" s="96"/>
      <c r="B8767" s="96"/>
      <c r="E8767" s="98"/>
      <c r="G8767" s="98"/>
    </row>
    <row r="8768" spans="1:7" s="97" customFormat="1" x14ac:dyDescent="0.2">
      <c r="A8768" s="96"/>
      <c r="B8768" s="96"/>
      <c r="E8768" s="98"/>
      <c r="G8768" s="98"/>
    </row>
    <row r="8769" spans="1:7" s="97" customFormat="1" x14ac:dyDescent="0.2">
      <c r="A8769" s="96"/>
      <c r="B8769" s="96"/>
      <c r="E8769" s="98"/>
      <c r="G8769" s="98"/>
    </row>
    <row r="8770" spans="1:7" s="97" customFormat="1" x14ac:dyDescent="0.2">
      <c r="A8770" s="96"/>
      <c r="B8770" s="96"/>
      <c r="E8770" s="98"/>
      <c r="G8770" s="98"/>
    </row>
    <row r="8771" spans="1:7" s="97" customFormat="1" x14ac:dyDescent="0.2">
      <c r="A8771" s="96"/>
      <c r="B8771" s="96"/>
      <c r="E8771" s="98"/>
      <c r="G8771" s="98"/>
    </row>
    <row r="8772" spans="1:7" s="97" customFormat="1" x14ac:dyDescent="0.2">
      <c r="A8772" s="96"/>
      <c r="B8772" s="96"/>
      <c r="E8772" s="98"/>
      <c r="G8772" s="98"/>
    </row>
    <row r="8773" spans="1:7" s="97" customFormat="1" x14ac:dyDescent="0.2">
      <c r="A8773" s="96"/>
      <c r="B8773" s="96"/>
      <c r="E8773" s="98"/>
      <c r="G8773" s="98"/>
    </row>
    <row r="8774" spans="1:7" s="97" customFormat="1" x14ac:dyDescent="0.2">
      <c r="A8774" s="96"/>
      <c r="B8774" s="96"/>
      <c r="E8774" s="98"/>
      <c r="G8774" s="98"/>
    </row>
    <row r="8775" spans="1:7" s="97" customFormat="1" x14ac:dyDescent="0.2">
      <c r="A8775" s="96"/>
      <c r="B8775" s="96"/>
      <c r="E8775" s="98"/>
      <c r="G8775" s="98"/>
    </row>
    <row r="8776" spans="1:7" s="97" customFormat="1" x14ac:dyDescent="0.2">
      <c r="A8776" s="96"/>
      <c r="B8776" s="96"/>
      <c r="E8776" s="98"/>
      <c r="G8776" s="98"/>
    </row>
    <row r="8777" spans="1:7" s="97" customFormat="1" x14ac:dyDescent="0.2">
      <c r="A8777" s="96"/>
      <c r="B8777" s="96"/>
      <c r="E8777" s="98"/>
      <c r="G8777" s="98"/>
    </row>
    <row r="8778" spans="1:7" s="97" customFormat="1" x14ac:dyDescent="0.2">
      <c r="A8778" s="96"/>
      <c r="B8778" s="96"/>
      <c r="E8778" s="98"/>
      <c r="G8778" s="98"/>
    </row>
    <row r="8779" spans="1:7" s="97" customFormat="1" x14ac:dyDescent="0.2">
      <c r="A8779" s="96"/>
      <c r="B8779" s="96"/>
      <c r="E8779" s="98"/>
      <c r="G8779" s="98"/>
    </row>
    <row r="8780" spans="1:7" s="97" customFormat="1" x14ac:dyDescent="0.2">
      <c r="A8780" s="96"/>
      <c r="B8780" s="96"/>
      <c r="E8780" s="98"/>
      <c r="G8780" s="98"/>
    </row>
    <row r="8781" spans="1:7" s="97" customFormat="1" x14ac:dyDescent="0.2">
      <c r="A8781" s="96"/>
      <c r="B8781" s="96"/>
      <c r="E8781" s="98"/>
      <c r="G8781" s="98"/>
    </row>
    <row r="8782" spans="1:7" s="97" customFormat="1" x14ac:dyDescent="0.2">
      <c r="A8782" s="96"/>
      <c r="B8782" s="96"/>
      <c r="E8782" s="98"/>
      <c r="G8782" s="98"/>
    </row>
    <row r="8783" spans="1:7" s="97" customFormat="1" x14ac:dyDescent="0.2">
      <c r="A8783" s="96"/>
      <c r="B8783" s="96"/>
      <c r="E8783" s="98"/>
      <c r="G8783" s="98"/>
    </row>
    <row r="8784" spans="1:7" s="97" customFormat="1" x14ac:dyDescent="0.2">
      <c r="A8784" s="96"/>
      <c r="B8784" s="96"/>
      <c r="E8784" s="98"/>
      <c r="G8784" s="98"/>
    </row>
    <row r="8785" spans="1:7" s="97" customFormat="1" x14ac:dyDescent="0.2">
      <c r="A8785" s="96"/>
      <c r="B8785" s="96"/>
      <c r="E8785" s="98"/>
      <c r="G8785" s="98"/>
    </row>
    <row r="8786" spans="1:7" s="97" customFormat="1" x14ac:dyDescent="0.2">
      <c r="A8786" s="96"/>
      <c r="B8786" s="96"/>
      <c r="E8786" s="98"/>
      <c r="G8786" s="98"/>
    </row>
    <row r="8787" spans="1:7" s="97" customFormat="1" x14ac:dyDescent="0.2">
      <c r="A8787" s="96"/>
      <c r="B8787" s="96"/>
      <c r="E8787" s="98"/>
      <c r="G8787" s="98"/>
    </row>
    <row r="8788" spans="1:7" s="97" customFormat="1" x14ac:dyDescent="0.2">
      <c r="A8788" s="96"/>
      <c r="B8788" s="96"/>
      <c r="E8788" s="98"/>
      <c r="G8788" s="98"/>
    </row>
    <row r="8789" spans="1:7" s="97" customFormat="1" x14ac:dyDescent="0.2">
      <c r="A8789" s="96"/>
      <c r="B8789" s="96"/>
      <c r="E8789" s="98"/>
      <c r="G8789" s="98"/>
    </row>
    <row r="8790" spans="1:7" s="97" customFormat="1" x14ac:dyDescent="0.2">
      <c r="A8790" s="96"/>
      <c r="B8790" s="96"/>
      <c r="E8790" s="98"/>
      <c r="G8790" s="98"/>
    </row>
    <row r="8791" spans="1:7" s="97" customFormat="1" x14ac:dyDescent="0.2">
      <c r="A8791" s="96"/>
      <c r="B8791" s="96"/>
      <c r="E8791" s="98"/>
      <c r="G8791" s="98"/>
    </row>
    <row r="8792" spans="1:7" s="97" customFormat="1" x14ac:dyDescent="0.2">
      <c r="A8792" s="96"/>
      <c r="B8792" s="96"/>
      <c r="E8792" s="98"/>
      <c r="G8792" s="98"/>
    </row>
    <row r="8793" spans="1:7" s="97" customFormat="1" x14ac:dyDescent="0.2">
      <c r="A8793" s="96"/>
      <c r="B8793" s="96"/>
      <c r="E8793" s="98"/>
      <c r="G8793" s="98"/>
    </row>
    <row r="8794" spans="1:7" s="97" customFormat="1" x14ac:dyDescent="0.2">
      <c r="A8794" s="96"/>
      <c r="B8794" s="96"/>
      <c r="E8794" s="98"/>
      <c r="G8794" s="98"/>
    </row>
    <row r="8795" spans="1:7" s="97" customFormat="1" x14ac:dyDescent="0.2">
      <c r="A8795" s="96"/>
      <c r="B8795" s="96"/>
      <c r="E8795" s="98"/>
      <c r="G8795" s="98"/>
    </row>
    <row r="8796" spans="1:7" s="97" customFormat="1" x14ac:dyDescent="0.2">
      <c r="A8796" s="96"/>
      <c r="B8796" s="96"/>
      <c r="E8796" s="98"/>
      <c r="G8796" s="98"/>
    </row>
    <row r="8797" spans="1:7" s="97" customFormat="1" x14ac:dyDescent="0.2">
      <c r="A8797" s="96"/>
      <c r="B8797" s="96"/>
      <c r="E8797" s="98"/>
      <c r="G8797" s="98"/>
    </row>
    <row r="8798" spans="1:7" s="97" customFormat="1" x14ac:dyDescent="0.2">
      <c r="A8798" s="96"/>
      <c r="B8798" s="96"/>
      <c r="E8798" s="98"/>
      <c r="G8798" s="98"/>
    </row>
    <row r="8799" spans="1:7" s="97" customFormat="1" x14ac:dyDescent="0.2">
      <c r="A8799" s="96"/>
      <c r="B8799" s="96"/>
      <c r="E8799" s="98"/>
      <c r="G8799" s="98"/>
    </row>
    <row r="8800" spans="1:7" s="97" customFormat="1" x14ac:dyDescent="0.2">
      <c r="A8800" s="96"/>
      <c r="B8800" s="96"/>
      <c r="E8800" s="98"/>
      <c r="G8800" s="98"/>
    </row>
    <row r="8801" spans="1:7" s="97" customFormat="1" x14ac:dyDescent="0.2">
      <c r="A8801" s="96"/>
      <c r="B8801" s="96"/>
      <c r="E8801" s="98"/>
      <c r="G8801" s="98"/>
    </row>
    <row r="8802" spans="1:7" s="97" customFormat="1" x14ac:dyDescent="0.2">
      <c r="A8802" s="96"/>
      <c r="B8802" s="96"/>
      <c r="E8802" s="98"/>
      <c r="G8802" s="98"/>
    </row>
    <row r="8803" spans="1:7" s="97" customFormat="1" x14ac:dyDescent="0.2">
      <c r="A8803" s="96"/>
      <c r="B8803" s="96"/>
      <c r="E8803" s="98"/>
      <c r="G8803" s="98"/>
    </row>
    <row r="8804" spans="1:7" s="97" customFormat="1" x14ac:dyDescent="0.2">
      <c r="A8804" s="96"/>
      <c r="B8804" s="96"/>
      <c r="E8804" s="98"/>
      <c r="G8804" s="98"/>
    </row>
    <row r="8805" spans="1:7" s="97" customFormat="1" x14ac:dyDescent="0.2">
      <c r="A8805" s="96"/>
      <c r="B8805" s="96"/>
      <c r="E8805" s="98"/>
      <c r="G8805" s="98"/>
    </row>
    <row r="8806" spans="1:7" s="97" customFormat="1" x14ac:dyDescent="0.2">
      <c r="A8806" s="96"/>
      <c r="B8806" s="96"/>
      <c r="E8806" s="98"/>
      <c r="G8806" s="98"/>
    </row>
    <row r="8807" spans="1:7" s="97" customFormat="1" x14ac:dyDescent="0.2">
      <c r="A8807" s="96"/>
      <c r="B8807" s="96"/>
      <c r="E8807" s="98"/>
      <c r="G8807" s="98"/>
    </row>
    <row r="8808" spans="1:7" s="97" customFormat="1" x14ac:dyDescent="0.2">
      <c r="A8808" s="96"/>
      <c r="B8808" s="96"/>
      <c r="E8808" s="98"/>
      <c r="G8808" s="98"/>
    </row>
    <row r="8809" spans="1:7" s="97" customFormat="1" x14ac:dyDescent="0.2">
      <c r="A8809" s="96"/>
      <c r="B8809" s="96"/>
      <c r="E8809" s="98"/>
      <c r="G8809" s="98"/>
    </row>
    <row r="8810" spans="1:7" s="97" customFormat="1" x14ac:dyDescent="0.2">
      <c r="A8810" s="96"/>
      <c r="B8810" s="96"/>
      <c r="E8810" s="98"/>
      <c r="G8810" s="98"/>
    </row>
    <row r="8811" spans="1:7" s="97" customFormat="1" x14ac:dyDescent="0.2">
      <c r="A8811" s="96"/>
      <c r="B8811" s="96"/>
      <c r="E8811" s="98"/>
      <c r="G8811" s="98"/>
    </row>
    <row r="8812" spans="1:7" s="97" customFormat="1" x14ac:dyDescent="0.2">
      <c r="A8812" s="96"/>
      <c r="B8812" s="96"/>
      <c r="E8812" s="98"/>
      <c r="G8812" s="98"/>
    </row>
    <row r="8813" spans="1:7" s="97" customFormat="1" x14ac:dyDescent="0.2">
      <c r="A8813" s="96"/>
      <c r="B8813" s="96"/>
      <c r="E8813" s="98"/>
      <c r="G8813" s="98"/>
    </row>
    <row r="8814" spans="1:7" s="97" customFormat="1" x14ac:dyDescent="0.2">
      <c r="A8814" s="96"/>
      <c r="B8814" s="96"/>
      <c r="E8814" s="98"/>
      <c r="G8814" s="98"/>
    </row>
    <row r="8815" spans="1:7" s="97" customFormat="1" x14ac:dyDescent="0.2">
      <c r="A8815" s="96"/>
      <c r="B8815" s="96"/>
      <c r="E8815" s="98"/>
      <c r="G8815" s="98"/>
    </row>
    <row r="8816" spans="1:7" s="97" customFormat="1" x14ac:dyDescent="0.2">
      <c r="A8816" s="96"/>
      <c r="B8816" s="96"/>
      <c r="E8816" s="98"/>
      <c r="G8816" s="98"/>
    </row>
    <row r="8817" spans="1:7" s="97" customFormat="1" x14ac:dyDescent="0.2">
      <c r="A8817" s="96"/>
      <c r="B8817" s="96"/>
      <c r="E8817" s="98"/>
      <c r="G8817" s="98"/>
    </row>
    <row r="8818" spans="1:7" s="97" customFormat="1" x14ac:dyDescent="0.2">
      <c r="A8818" s="96"/>
      <c r="B8818" s="96"/>
      <c r="E8818" s="98"/>
      <c r="G8818" s="98"/>
    </row>
    <row r="8819" spans="1:7" s="97" customFormat="1" x14ac:dyDescent="0.2">
      <c r="A8819" s="96"/>
      <c r="B8819" s="96"/>
      <c r="E8819" s="98"/>
      <c r="G8819" s="98"/>
    </row>
    <row r="8820" spans="1:7" s="97" customFormat="1" x14ac:dyDescent="0.2">
      <c r="A8820" s="96"/>
      <c r="B8820" s="96"/>
      <c r="E8820" s="98"/>
      <c r="G8820" s="98"/>
    </row>
    <row r="8821" spans="1:7" s="97" customFormat="1" x14ac:dyDescent="0.2">
      <c r="A8821" s="96"/>
      <c r="B8821" s="96"/>
      <c r="E8821" s="98"/>
      <c r="G8821" s="98"/>
    </row>
    <row r="8822" spans="1:7" s="97" customFormat="1" x14ac:dyDescent="0.2">
      <c r="A8822" s="96"/>
      <c r="B8822" s="96"/>
      <c r="E8822" s="98"/>
      <c r="G8822" s="98"/>
    </row>
    <row r="8823" spans="1:7" s="97" customFormat="1" x14ac:dyDescent="0.2">
      <c r="A8823" s="96"/>
      <c r="B8823" s="96"/>
      <c r="E8823" s="98"/>
      <c r="G8823" s="98"/>
    </row>
    <row r="8824" spans="1:7" s="97" customFormat="1" x14ac:dyDescent="0.2">
      <c r="A8824" s="96"/>
      <c r="B8824" s="96"/>
      <c r="E8824" s="98"/>
      <c r="G8824" s="98"/>
    </row>
    <row r="8825" spans="1:7" s="97" customFormat="1" x14ac:dyDescent="0.2">
      <c r="A8825" s="96"/>
      <c r="B8825" s="96"/>
      <c r="E8825" s="98"/>
      <c r="G8825" s="98"/>
    </row>
    <row r="8826" spans="1:7" s="97" customFormat="1" x14ac:dyDescent="0.2">
      <c r="A8826" s="96"/>
      <c r="B8826" s="96"/>
      <c r="E8826" s="98"/>
      <c r="G8826" s="98"/>
    </row>
    <row r="8827" spans="1:7" s="97" customFormat="1" x14ac:dyDescent="0.2">
      <c r="A8827" s="96"/>
      <c r="B8827" s="96"/>
      <c r="E8827" s="98"/>
      <c r="G8827" s="98"/>
    </row>
    <row r="8828" spans="1:7" s="97" customFormat="1" x14ac:dyDescent="0.2">
      <c r="A8828" s="96"/>
      <c r="B8828" s="96"/>
      <c r="E8828" s="98"/>
      <c r="G8828" s="98"/>
    </row>
    <row r="8829" spans="1:7" s="97" customFormat="1" x14ac:dyDescent="0.2">
      <c r="A8829" s="96"/>
      <c r="B8829" s="96"/>
      <c r="E8829" s="98"/>
      <c r="G8829" s="98"/>
    </row>
    <row r="8830" spans="1:7" s="97" customFormat="1" x14ac:dyDescent="0.2">
      <c r="A8830" s="96"/>
      <c r="B8830" s="96"/>
      <c r="E8830" s="98"/>
      <c r="G8830" s="98"/>
    </row>
    <row r="8831" spans="1:7" s="97" customFormat="1" x14ac:dyDescent="0.2">
      <c r="A8831" s="96"/>
      <c r="B8831" s="96"/>
      <c r="E8831" s="98"/>
      <c r="G8831" s="98"/>
    </row>
    <row r="8832" spans="1:7" s="97" customFormat="1" x14ac:dyDescent="0.2">
      <c r="A8832" s="96"/>
      <c r="B8832" s="96"/>
      <c r="E8832" s="98"/>
      <c r="G8832" s="98"/>
    </row>
    <row r="8833" spans="1:7" s="97" customFormat="1" x14ac:dyDescent="0.2">
      <c r="A8833" s="96"/>
      <c r="B8833" s="96"/>
      <c r="E8833" s="98"/>
      <c r="G8833" s="98"/>
    </row>
    <row r="8834" spans="1:7" s="97" customFormat="1" x14ac:dyDescent="0.2">
      <c r="A8834" s="96"/>
      <c r="B8834" s="96"/>
      <c r="E8834" s="98"/>
      <c r="G8834" s="98"/>
    </row>
    <row r="8835" spans="1:7" s="97" customFormat="1" x14ac:dyDescent="0.2">
      <c r="A8835" s="96"/>
      <c r="B8835" s="96"/>
      <c r="E8835" s="98"/>
      <c r="G8835" s="98"/>
    </row>
    <row r="8836" spans="1:7" s="97" customFormat="1" x14ac:dyDescent="0.2">
      <c r="A8836" s="96"/>
      <c r="B8836" s="96"/>
      <c r="E8836" s="98"/>
      <c r="G8836" s="98"/>
    </row>
    <row r="8837" spans="1:7" s="97" customFormat="1" x14ac:dyDescent="0.2">
      <c r="A8837" s="96"/>
      <c r="B8837" s="96"/>
      <c r="E8837" s="98"/>
      <c r="G8837" s="98"/>
    </row>
    <row r="8838" spans="1:7" s="97" customFormat="1" x14ac:dyDescent="0.2">
      <c r="A8838" s="96"/>
      <c r="B8838" s="96"/>
      <c r="E8838" s="98"/>
      <c r="G8838" s="98"/>
    </row>
    <row r="8839" spans="1:7" s="97" customFormat="1" x14ac:dyDescent="0.2">
      <c r="A8839" s="96"/>
      <c r="B8839" s="96"/>
      <c r="E8839" s="98"/>
      <c r="G8839" s="98"/>
    </row>
    <row r="8840" spans="1:7" s="97" customFormat="1" x14ac:dyDescent="0.2">
      <c r="A8840" s="96"/>
      <c r="B8840" s="96"/>
      <c r="E8840" s="98"/>
      <c r="G8840" s="98"/>
    </row>
    <row r="8841" spans="1:7" s="97" customFormat="1" x14ac:dyDescent="0.2">
      <c r="A8841" s="96"/>
      <c r="B8841" s="96"/>
      <c r="E8841" s="98"/>
      <c r="G8841" s="98"/>
    </row>
    <row r="8842" spans="1:7" s="97" customFormat="1" x14ac:dyDescent="0.2">
      <c r="A8842" s="96"/>
      <c r="B8842" s="96"/>
      <c r="E8842" s="98"/>
      <c r="G8842" s="98"/>
    </row>
    <row r="8843" spans="1:7" s="97" customFormat="1" x14ac:dyDescent="0.2">
      <c r="A8843" s="96"/>
      <c r="B8843" s="96"/>
      <c r="E8843" s="98"/>
      <c r="G8843" s="98"/>
    </row>
    <row r="8844" spans="1:7" s="97" customFormat="1" x14ac:dyDescent="0.2">
      <c r="A8844" s="96"/>
      <c r="B8844" s="96"/>
      <c r="E8844" s="98"/>
      <c r="G8844" s="98"/>
    </row>
    <row r="8845" spans="1:7" s="97" customFormat="1" x14ac:dyDescent="0.2">
      <c r="A8845" s="96"/>
      <c r="B8845" s="96"/>
      <c r="E8845" s="98"/>
      <c r="G8845" s="98"/>
    </row>
    <row r="8846" spans="1:7" s="97" customFormat="1" x14ac:dyDescent="0.2">
      <c r="A8846" s="96"/>
      <c r="B8846" s="96"/>
      <c r="E8846" s="98"/>
      <c r="G8846" s="98"/>
    </row>
    <row r="8847" spans="1:7" s="97" customFormat="1" x14ac:dyDescent="0.2">
      <c r="A8847" s="96"/>
      <c r="B8847" s="96"/>
      <c r="E8847" s="98"/>
      <c r="G8847" s="98"/>
    </row>
    <row r="8848" spans="1:7" s="97" customFormat="1" x14ac:dyDescent="0.2">
      <c r="A8848" s="96"/>
      <c r="B8848" s="96"/>
      <c r="E8848" s="98"/>
      <c r="G8848" s="98"/>
    </row>
    <row r="8849" spans="1:7" s="97" customFormat="1" x14ac:dyDescent="0.2">
      <c r="A8849" s="96"/>
      <c r="B8849" s="96"/>
      <c r="E8849" s="98"/>
      <c r="G8849" s="98"/>
    </row>
    <row r="8850" spans="1:7" s="97" customFormat="1" x14ac:dyDescent="0.2">
      <c r="A8850" s="96"/>
      <c r="B8850" s="96"/>
      <c r="E8850" s="98"/>
      <c r="G8850" s="98"/>
    </row>
    <row r="8851" spans="1:7" s="97" customFormat="1" x14ac:dyDescent="0.2">
      <c r="A8851" s="96"/>
      <c r="B8851" s="96"/>
      <c r="E8851" s="98"/>
      <c r="G8851" s="98"/>
    </row>
    <row r="8852" spans="1:7" s="97" customFormat="1" x14ac:dyDescent="0.2">
      <c r="A8852" s="96"/>
      <c r="B8852" s="96"/>
      <c r="E8852" s="98"/>
      <c r="G8852" s="98"/>
    </row>
    <row r="8853" spans="1:7" s="97" customFormat="1" x14ac:dyDescent="0.2">
      <c r="A8853" s="96"/>
      <c r="B8853" s="96"/>
      <c r="E8853" s="98"/>
      <c r="G8853" s="98"/>
    </row>
    <row r="8854" spans="1:7" s="97" customFormat="1" x14ac:dyDescent="0.2">
      <c r="A8854" s="96"/>
      <c r="B8854" s="96"/>
      <c r="E8854" s="98"/>
      <c r="G8854" s="98"/>
    </row>
    <row r="8855" spans="1:7" s="97" customFormat="1" x14ac:dyDescent="0.2">
      <c r="A8855" s="96"/>
      <c r="B8855" s="96"/>
      <c r="E8855" s="98"/>
      <c r="G8855" s="98"/>
    </row>
    <row r="8856" spans="1:7" s="97" customFormat="1" x14ac:dyDescent="0.2">
      <c r="A8856" s="96"/>
      <c r="B8856" s="96"/>
      <c r="E8856" s="98"/>
      <c r="G8856" s="98"/>
    </row>
    <row r="8857" spans="1:7" s="97" customFormat="1" x14ac:dyDescent="0.2">
      <c r="A8857" s="96"/>
      <c r="B8857" s="96"/>
      <c r="E8857" s="98"/>
      <c r="G8857" s="98"/>
    </row>
    <row r="8858" spans="1:7" s="97" customFormat="1" x14ac:dyDescent="0.2">
      <c r="A8858" s="96"/>
      <c r="B8858" s="96"/>
      <c r="E8858" s="98"/>
      <c r="G8858" s="98"/>
    </row>
    <row r="8859" spans="1:7" s="97" customFormat="1" x14ac:dyDescent="0.2">
      <c r="A8859" s="96"/>
      <c r="B8859" s="96"/>
      <c r="E8859" s="98"/>
      <c r="G8859" s="98"/>
    </row>
    <row r="8860" spans="1:7" s="97" customFormat="1" x14ac:dyDescent="0.2">
      <c r="A8860" s="96"/>
      <c r="B8860" s="96"/>
      <c r="E8860" s="98"/>
      <c r="G8860" s="98"/>
    </row>
    <row r="8861" spans="1:7" s="97" customFormat="1" x14ac:dyDescent="0.2">
      <c r="A8861" s="96"/>
      <c r="B8861" s="96"/>
      <c r="E8861" s="98"/>
      <c r="G8861" s="98"/>
    </row>
    <row r="8862" spans="1:7" s="97" customFormat="1" x14ac:dyDescent="0.2">
      <c r="A8862" s="96"/>
      <c r="B8862" s="96"/>
      <c r="E8862" s="98"/>
      <c r="G8862" s="98"/>
    </row>
    <row r="8863" spans="1:7" s="97" customFormat="1" x14ac:dyDescent="0.2">
      <c r="A8863" s="96"/>
      <c r="B8863" s="96"/>
      <c r="E8863" s="98"/>
      <c r="G8863" s="98"/>
    </row>
    <row r="8864" spans="1:7" s="97" customFormat="1" x14ac:dyDescent="0.2">
      <c r="A8864" s="96"/>
      <c r="B8864" s="96"/>
      <c r="E8864" s="98"/>
      <c r="G8864" s="98"/>
    </row>
    <row r="8865" spans="1:7" s="97" customFormat="1" x14ac:dyDescent="0.2">
      <c r="A8865" s="96"/>
      <c r="B8865" s="96"/>
      <c r="E8865" s="98"/>
      <c r="G8865" s="98"/>
    </row>
    <row r="8866" spans="1:7" s="97" customFormat="1" x14ac:dyDescent="0.2">
      <c r="A8866" s="96"/>
      <c r="B8866" s="96"/>
      <c r="E8866" s="98"/>
      <c r="G8866" s="98"/>
    </row>
    <row r="8867" spans="1:7" s="97" customFormat="1" x14ac:dyDescent="0.2">
      <c r="A8867" s="96"/>
      <c r="B8867" s="96"/>
      <c r="E8867" s="98"/>
      <c r="G8867" s="98"/>
    </row>
    <row r="8868" spans="1:7" s="97" customFormat="1" x14ac:dyDescent="0.2">
      <c r="A8868" s="96"/>
      <c r="B8868" s="96"/>
      <c r="E8868" s="98"/>
      <c r="G8868" s="98"/>
    </row>
    <row r="8869" spans="1:7" s="97" customFormat="1" x14ac:dyDescent="0.2">
      <c r="A8869" s="96"/>
      <c r="B8869" s="96"/>
      <c r="E8869" s="98"/>
      <c r="G8869" s="98"/>
    </row>
    <row r="8870" spans="1:7" s="97" customFormat="1" x14ac:dyDescent="0.2">
      <c r="A8870" s="96"/>
      <c r="B8870" s="96"/>
      <c r="E8870" s="98"/>
      <c r="G8870" s="98"/>
    </row>
    <row r="8871" spans="1:7" s="97" customFormat="1" x14ac:dyDescent="0.2">
      <c r="A8871" s="96"/>
      <c r="B8871" s="96"/>
      <c r="E8871" s="98"/>
      <c r="G8871" s="98"/>
    </row>
    <row r="8872" spans="1:7" s="97" customFormat="1" x14ac:dyDescent="0.2">
      <c r="A8872" s="96"/>
      <c r="B8872" s="96"/>
      <c r="E8872" s="98"/>
      <c r="G8872" s="98"/>
    </row>
    <row r="8873" spans="1:7" s="97" customFormat="1" x14ac:dyDescent="0.2">
      <c r="A8873" s="96"/>
      <c r="B8873" s="96"/>
      <c r="E8873" s="98"/>
      <c r="G8873" s="98"/>
    </row>
    <row r="8874" spans="1:7" s="97" customFormat="1" x14ac:dyDescent="0.2">
      <c r="A8874" s="96"/>
      <c r="B8874" s="96"/>
      <c r="E8874" s="98"/>
      <c r="G8874" s="98"/>
    </row>
    <row r="8875" spans="1:7" s="97" customFormat="1" x14ac:dyDescent="0.2">
      <c r="A8875" s="96"/>
      <c r="B8875" s="96"/>
      <c r="E8875" s="98"/>
      <c r="G8875" s="98"/>
    </row>
    <row r="8876" spans="1:7" s="97" customFormat="1" x14ac:dyDescent="0.2">
      <c r="A8876" s="96"/>
      <c r="B8876" s="96"/>
      <c r="E8876" s="98"/>
      <c r="G8876" s="98"/>
    </row>
    <row r="8877" spans="1:7" s="97" customFormat="1" x14ac:dyDescent="0.2">
      <c r="A8877" s="96"/>
      <c r="B8877" s="96"/>
      <c r="E8877" s="98"/>
      <c r="G8877" s="98"/>
    </row>
    <row r="8878" spans="1:7" s="97" customFormat="1" x14ac:dyDescent="0.2">
      <c r="A8878" s="96"/>
      <c r="B8878" s="96"/>
      <c r="E8878" s="98"/>
      <c r="G8878" s="98"/>
    </row>
    <row r="8879" spans="1:7" s="97" customFormat="1" x14ac:dyDescent="0.2">
      <c r="A8879" s="96"/>
      <c r="B8879" s="96"/>
      <c r="E8879" s="98"/>
      <c r="G8879" s="98"/>
    </row>
    <row r="8880" spans="1:7" s="97" customFormat="1" x14ac:dyDescent="0.2">
      <c r="A8880" s="96"/>
      <c r="B8880" s="96"/>
      <c r="E8880" s="98"/>
      <c r="G8880" s="98"/>
    </row>
    <row r="8881" spans="1:7" s="97" customFormat="1" x14ac:dyDescent="0.2">
      <c r="A8881" s="96"/>
      <c r="B8881" s="96"/>
      <c r="E8881" s="98"/>
      <c r="G8881" s="98"/>
    </row>
    <row r="8882" spans="1:7" s="97" customFormat="1" x14ac:dyDescent="0.2">
      <c r="A8882" s="96"/>
      <c r="B8882" s="96"/>
      <c r="E8882" s="98"/>
      <c r="G8882" s="98"/>
    </row>
    <row r="8883" spans="1:7" s="97" customFormat="1" x14ac:dyDescent="0.2">
      <c r="A8883" s="96"/>
      <c r="B8883" s="96"/>
      <c r="E8883" s="98"/>
      <c r="G8883" s="98"/>
    </row>
    <row r="8884" spans="1:7" s="97" customFormat="1" x14ac:dyDescent="0.2">
      <c r="A8884" s="96"/>
      <c r="B8884" s="96"/>
      <c r="E8884" s="98"/>
      <c r="G8884" s="98"/>
    </row>
    <row r="8885" spans="1:7" s="97" customFormat="1" x14ac:dyDescent="0.2">
      <c r="A8885" s="96"/>
      <c r="B8885" s="96"/>
      <c r="E8885" s="98"/>
      <c r="G8885" s="98"/>
    </row>
    <row r="8886" spans="1:7" s="97" customFormat="1" x14ac:dyDescent="0.2">
      <c r="A8886" s="96"/>
      <c r="B8886" s="96"/>
      <c r="E8886" s="98"/>
      <c r="G8886" s="98"/>
    </row>
    <row r="8887" spans="1:7" s="97" customFormat="1" x14ac:dyDescent="0.2">
      <c r="A8887" s="96"/>
      <c r="B8887" s="96"/>
      <c r="E8887" s="98"/>
      <c r="G8887" s="98"/>
    </row>
    <row r="8888" spans="1:7" s="97" customFormat="1" x14ac:dyDescent="0.2">
      <c r="A8888" s="96"/>
      <c r="B8888" s="96"/>
      <c r="E8888" s="98"/>
      <c r="G8888" s="98"/>
    </row>
    <row r="8889" spans="1:7" s="97" customFormat="1" x14ac:dyDescent="0.2">
      <c r="A8889" s="96"/>
      <c r="B8889" s="96"/>
      <c r="E8889" s="98"/>
      <c r="G8889" s="98"/>
    </row>
    <row r="8890" spans="1:7" s="97" customFormat="1" x14ac:dyDescent="0.2">
      <c r="A8890" s="96"/>
      <c r="B8890" s="96"/>
      <c r="E8890" s="98"/>
      <c r="G8890" s="98"/>
    </row>
    <row r="8891" spans="1:7" s="97" customFormat="1" x14ac:dyDescent="0.2">
      <c r="A8891" s="96"/>
      <c r="B8891" s="96"/>
      <c r="E8891" s="98"/>
      <c r="G8891" s="98"/>
    </row>
    <row r="8892" spans="1:7" s="97" customFormat="1" x14ac:dyDescent="0.2">
      <c r="A8892" s="96"/>
      <c r="B8892" s="96"/>
      <c r="E8892" s="98"/>
      <c r="G8892" s="98"/>
    </row>
    <row r="8893" spans="1:7" s="97" customFormat="1" x14ac:dyDescent="0.2">
      <c r="A8893" s="96"/>
      <c r="B8893" s="96"/>
      <c r="E8893" s="98"/>
      <c r="G8893" s="98"/>
    </row>
    <row r="8894" spans="1:7" s="97" customFormat="1" x14ac:dyDescent="0.2">
      <c r="A8894" s="96"/>
      <c r="B8894" s="96"/>
      <c r="E8894" s="98"/>
      <c r="G8894" s="98"/>
    </row>
    <row r="8895" spans="1:7" s="97" customFormat="1" x14ac:dyDescent="0.2">
      <c r="A8895" s="96"/>
      <c r="B8895" s="96"/>
      <c r="E8895" s="98"/>
      <c r="G8895" s="98"/>
    </row>
    <row r="8896" spans="1:7" s="97" customFormat="1" x14ac:dyDescent="0.2">
      <c r="A8896" s="96"/>
      <c r="B8896" s="96"/>
      <c r="E8896" s="98"/>
      <c r="G8896" s="98"/>
    </row>
    <row r="8897" spans="1:7" s="97" customFormat="1" x14ac:dyDescent="0.2">
      <c r="A8897" s="96"/>
      <c r="B8897" s="96"/>
      <c r="E8897" s="98"/>
      <c r="G8897" s="98"/>
    </row>
    <row r="8898" spans="1:7" s="97" customFormat="1" x14ac:dyDescent="0.2">
      <c r="A8898" s="96"/>
      <c r="B8898" s="96"/>
      <c r="E8898" s="98"/>
      <c r="G8898" s="98"/>
    </row>
    <row r="8899" spans="1:7" s="97" customFormat="1" x14ac:dyDescent="0.2">
      <c r="A8899" s="96"/>
      <c r="B8899" s="96"/>
      <c r="E8899" s="98"/>
      <c r="G8899" s="98"/>
    </row>
    <row r="8900" spans="1:7" s="97" customFormat="1" x14ac:dyDescent="0.2">
      <c r="A8900" s="96"/>
      <c r="B8900" s="96"/>
      <c r="E8900" s="98"/>
      <c r="G8900" s="98"/>
    </row>
    <row r="8901" spans="1:7" s="97" customFormat="1" x14ac:dyDescent="0.2">
      <c r="A8901" s="96"/>
      <c r="B8901" s="96"/>
      <c r="E8901" s="98"/>
      <c r="G8901" s="98"/>
    </row>
    <row r="8902" spans="1:7" s="97" customFormat="1" x14ac:dyDescent="0.2">
      <c r="A8902" s="96"/>
      <c r="B8902" s="96"/>
      <c r="E8902" s="98"/>
      <c r="G8902" s="98"/>
    </row>
    <row r="8903" spans="1:7" s="97" customFormat="1" x14ac:dyDescent="0.2">
      <c r="A8903" s="96"/>
      <c r="B8903" s="96"/>
      <c r="E8903" s="98"/>
      <c r="G8903" s="98"/>
    </row>
    <row r="8904" spans="1:7" s="97" customFormat="1" x14ac:dyDescent="0.2">
      <c r="A8904" s="96"/>
      <c r="B8904" s="96"/>
      <c r="E8904" s="98"/>
      <c r="G8904" s="98"/>
    </row>
    <row r="8905" spans="1:7" s="97" customFormat="1" x14ac:dyDescent="0.2">
      <c r="A8905" s="96"/>
      <c r="B8905" s="96"/>
      <c r="E8905" s="98"/>
      <c r="G8905" s="98"/>
    </row>
    <row r="8906" spans="1:7" s="97" customFormat="1" x14ac:dyDescent="0.2">
      <c r="A8906" s="96"/>
      <c r="B8906" s="96"/>
      <c r="E8906" s="98"/>
      <c r="G8906" s="98"/>
    </row>
    <row r="8907" spans="1:7" s="97" customFormat="1" x14ac:dyDescent="0.2">
      <c r="A8907" s="96"/>
      <c r="B8907" s="96"/>
      <c r="E8907" s="98"/>
      <c r="G8907" s="98"/>
    </row>
    <row r="8908" spans="1:7" s="97" customFormat="1" x14ac:dyDescent="0.2">
      <c r="A8908" s="96"/>
      <c r="B8908" s="96"/>
      <c r="E8908" s="98"/>
      <c r="G8908" s="98"/>
    </row>
    <row r="8909" spans="1:7" s="97" customFormat="1" x14ac:dyDescent="0.2">
      <c r="A8909" s="96"/>
      <c r="B8909" s="96"/>
      <c r="E8909" s="98"/>
      <c r="G8909" s="98"/>
    </row>
    <row r="8910" spans="1:7" s="97" customFormat="1" x14ac:dyDescent="0.2">
      <c r="A8910" s="96"/>
      <c r="B8910" s="96"/>
      <c r="E8910" s="98"/>
      <c r="G8910" s="98"/>
    </row>
    <row r="8911" spans="1:7" s="97" customFormat="1" x14ac:dyDescent="0.2">
      <c r="A8911" s="96"/>
      <c r="B8911" s="96"/>
      <c r="E8911" s="98"/>
      <c r="G8911" s="98"/>
    </row>
    <row r="8912" spans="1:7" s="97" customFormat="1" x14ac:dyDescent="0.2">
      <c r="A8912" s="96"/>
      <c r="B8912" s="96"/>
      <c r="E8912" s="98"/>
      <c r="G8912" s="98"/>
    </row>
    <row r="8913" spans="1:7" s="97" customFormat="1" x14ac:dyDescent="0.2">
      <c r="A8913" s="96"/>
      <c r="B8913" s="96"/>
      <c r="E8913" s="98"/>
      <c r="G8913" s="98"/>
    </row>
    <row r="8914" spans="1:7" s="97" customFormat="1" x14ac:dyDescent="0.2">
      <c r="A8914" s="96"/>
      <c r="B8914" s="96"/>
      <c r="E8914" s="98"/>
      <c r="G8914" s="98"/>
    </row>
    <row r="8915" spans="1:7" s="97" customFormat="1" x14ac:dyDescent="0.2">
      <c r="A8915" s="96"/>
      <c r="B8915" s="96"/>
      <c r="E8915" s="98"/>
      <c r="G8915" s="98"/>
    </row>
    <row r="8916" spans="1:7" s="97" customFormat="1" x14ac:dyDescent="0.2">
      <c r="A8916" s="96"/>
      <c r="B8916" s="96"/>
      <c r="E8916" s="98"/>
      <c r="G8916" s="98"/>
    </row>
    <row r="8917" spans="1:7" s="97" customFormat="1" x14ac:dyDescent="0.2">
      <c r="A8917" s="96"/>
      <c r="B8917" s="96"/>
      <c r="E8917" s="98"/>
      <c r="G8917" s="98"/>
    </row>
    <row r="8918" spans="1:7" s="97" customFormat="1" x14ac:dyDescent="0.2">
      <c r="A8918" s="96"/>
      <c r="B8918" s="96"/>
      <c r="E8918" s="98"/>
      <c r="G8918" s="98"/>
    </row>
    <row r="8919" spans="1:7" s="97" customFormat="1" x14ac:dyDescent="0.2">
      <c r="A8919" s="96"/>
      <c r="B8919" s="96"/>
      <c r="E8919" s="98"/>
      <c r="G8919" s="98"/>
    </row>
    <row r="8920" spans="1:7" s="97" customFormat="1" x14ac:dyDescent="0.2">
      <c r="A8920" s="96"/>
      <c r="B8920" s="96"/>
      <c r="E8920" s="98"/>
      <c r="G8920" s="98"/>
    </row>
    <row r="8921" spans="1:7" s="97" customFormat="1" x14ac:dyDescent="0.2">
      <c r="A8921" s="96"/>
      <c r="B8921" s="96"/>
      <c r="E8921" s="98"/>
      <c r="G8921" s="98"/>
    </row>
    <row r="8922" spans="1:7" s="97" customFormat="1" x14ac:dyDescent="0.2">
      <c r="A8922" s="96"/>
      <c r="B8922" s="96"/>
      <c r="E8922" s="98"/>
      <c r="G8922" s="98"/>
    </row>
    <row r="8923" spans="1:7" s="97" customFormat="1" x14ac:dyDescent="0.2">
      <c r="A8923" s="96"/>
      <c r="B8923" s="96"/>
      <c r="E8923" s="98"/>
      <c r="G8923" s="98"/>
    </row>
    <row r="8924" spans="1:7" s="97" customFormat="1" x14ac:dyDescent="0.2">
      <c r="A8924" s="96"/>
      <c r="B8924" s="96"/>
      <c r="E8924" s="98"/>
      <c r="G8924" s="98"/>
    </row>
    <row r="8925" spans="1:7" s="97" customFormat="1" x14ac:dyDescent="0.2">
      <c r="A8925" s="96"/>
      <c r="B8925" s="96"/>
      <c r="E8925" s="98"/>
      <c r="G8925" s="98"/>
    </row>
    <row r="8926" spans="1:7" s="97" customFormat="1" x14ac:dyDescent="0.2">
      <c r="A8926" s="96"/>
      <c r="B8926" s="96"/>
      <c r="E8926" s="98"/>
      <c r="G8926" s="98"/>
    </row>
    <row r="8927" spans="1:7" s="97" customFormat="1" x14ac:dyDescent="0.2">
      <c r="A8927" s="96"/>
      <c r="B8927" s="96"/>
      <c r="E8927" s="98"/>
      <c r="G8927" s="98"/>
    </row>
    <row r="8928" spans="1:7" s="97" customFormat="1" x14ac:dyDescent="0.2">
      <c r="A8928" s="96"/>
      <c r="B8928" s="96"/>
      <c r="E8928" s="98"/>
      <c r="G8928" s="98"/>
    </row>
    <row r="8929" spans="1:7" s="97" customFormat="1" x14ac:dyDescent="0.2">
      <c r="A8929" s="96"/>
      <c r="B8929" s="96"/>
      <c r="E8929" s="98"/>
      <c r="G8929" s="98"/>
    </row>
    <row r="8930" spans="1:7" s="97" customFormat="1" x14ac:dyDescent="0.2">
      <c r="A8930" s="96"/>
      <c r="B8930" s="96"/>
      <c r="E8930" s="98"/>
      <c r="G8930" s="98"/>
    </row>
    <row r="8931" spans="1:7" s="97" customFormat="1" x14ac:dyDescent="0.2">
      <c r="A8931" s="96"/>
      <c r="B8931" s="96"/>
      <c r="E8931" s="98"/>
      <c r="G8931" s="98"/>
    </row>
    <row r="8932" spans="1:7" s="97" customFormat="1" x14ac:dyDescent="0.2">
      <c r="A8932" s="96"/>
      <c r="B8932" s="96"/>
      <c r="E8932" s="98"/>
      <c r="G8932" s="98"/>
    </row>
    <row r="8933" spans="1:7" s="97" customFormat="1" x14ac:dyDescent="0.2">
      <c r="A8933" s="96"/>
      <c r="B8933" s="96"/>
      <c r="E8933" s="98"/>
      <c r="G8933" s="98"/>
    </row>
    <row r="8934" spans="1:7" s="97" customFormat="1" x14ac:dyDescent="0.2">
      <c r="A8934" s="96"/>
      <c r="B8934" s="96"/>
      <c r="E8934" s="98"/>
      <c r="G8934" s="98"/>
    </row>
    <row r="8935" spans="1:7" s="97" customFormat="1" x14ac:dyDescent="0.2">
      <c r="A8935" s="96"/>
      <c r="B8935" s="96"/>
      <c r="E8935" s="98"/>
      <c r="G8935" s="98"/>
    </row>
    <row r="8936" spans="1:7" s="97" customFormat="1" x14ac:dyDescent="0.2">
      <c r="A8936" s="96"/>
      <c r="B8936" s="96"/>
      <c r="E8936" s="98"/>
      <c r="G8936" s="98"/>
    </row>
    <row r="8937" spans="1:7" s="97" customFormat="1" x14ac:dyDescent="0.2">
      <c r="A8937" s="96"/>
      <c r="B8937" s="96"/>
      <c r="E8937" s="98"/>
      <c r="G8937" s="98"/>
    </row>
    <row r="8938" spans="1:7" s="97" customFormat="1" x14ac:dyDescent="0.2">
      <c r="A8938" s="96"/>
      <c r="B8938" s="96"/>
      <c r="E8938" s="98"/>
      <c r="G8938" s="98"/>
    </row>
    <row r="8939" spans="1:7" s="97" customFormat="1" x14ac:dyDescent="0.2">
      <c r="A8939" s="96"/>
      <c r="B8939" s="96"/>
      <c r="E8939" s="98"/>
      <c r="G8939" s="98"/>
    </row>
    <row r="8940" spans="1:7" s="97" customFormat="1" x14ac:dyDescent="0.2">
      <c r="A8940" s="96"/>
      <c r="B8940" s="96"/>
      <c r="E8940" s="98"/>
      <c r="G8940" s="98"/>
    </row>
    <row r="8941" spans="1:7" s="97" customFormat="1" x14ac:dyDescent="0.2">
      <c r="A8941" s="96"/>
      <c r="B8941" s="96"/>
      <c r="E8941" s="98"/>
      <c r="G8941" s="98"/>
    </row>
    <row r="8942" spans="1:7" s="97" customFormat="1" x14ac:dyDescent="0.2">
      <c r="A8942" s="96"/>
      <c r="B8942" s="96"/>
      <c r="E8942" s="98"/>
      <c r="G8942" s="98"/>
    </row>
    <row r="8943" spans="1:7" s="97" customFormat="1" x14ac:dyDescent="0.2">
      <c r="A8943" s="96"/>
      <c r="B8943" s="96"/>
      <c r="E8943" s="98"/>
      <c r="G8943" s="98"/>
    </row>
    <row r="8944" spans="1:7" s="97" customFormat="1" x14ac:dyDescent="0.2">
      <c r="A8944" s="96"/>
      <c r="B8944" s="96"/>
      <c r="E8944" s="98"/>
      <c r="G8944" s="98"/>
    </row>
    <row r="8945" spans="1:7" s="97" customFormat="1" x14ac:dyDescent="0.2">
      <c r="A8945" s="96"/>
      <c r="B8945" s="96"/>
      <c r="E8945" s="98"/>
      <c r="G8945" s="98"/>
    </row>
    <row r="8946" spans="1:7" s="97" customFormat="1" x14ac:dyDescent="0.2">
      <c r="A8946" s="96"/>
      <c r="B8946" s="96"/>
      <c r="E8946" s="98"/>
      <c r="G8946" s="98"/>
    </row>
    <row r="8947" spans="1:7" s="97" customFormat="1" x14ac:dyDescent="0.2">
      <c r="A8947" s="96"/>
      <c r="B8947" s="96"/>
      <c r="E8947" s="98"/>
      <c r="G8947" s="98"/>
    </row>
    <row r="8948" spans="1:7" s="97" customFormat="1" x14ac:dyDescent="0.2">
      <c r="A8948" s="96"/>
      <c r="B8948" s="96"/>
      <c r="E8948" s="98"/>
      <c r="G8948" s="98"/>
    </row>
    <row r="8949" spans="1:7" s="97" customFormat="1" x14ac:dyDescent="0.2">
      <c r="A8949" s="96"/>
      <c r="B8949" s="96"/>
      <c r="E8949" s="98"/>
      <c r="G8949" s="98"/>
    </row>
    <row r="8950" spans="1:7" s="97" customFormat="1" x14ac:dyDescent="0.2">
      <c r="A8950" s="96"/>
      <c r="B8950" s="96"/>
      <c r="E8950" s="98"/>
      <c r="G8950" s="98"/>
    </row>
    <row r="8951" spans="1:7" s="97" customFormat="1" x14ac:dyDescent="0.2">
      <c r="A8951" s="96"/>
      <c r="B8951" s="96"/>
      <c r="E8951" s="98"/>
      <c r="G8951" s="98"/>
    </row>
    <row r="8952" spans="1:7" s="97" customFormat="1" x14ac:dyDescent="0.2">
      <c r="A8952" s="96"/>
      <c r="B8952" s="96"/>
      <c r="E8952" s="98"/>
      <c r="G8952" s="98"/>
    </row>
    <row r="8953" spans="1:7" s="97" customFormat="1" x14ac:dyDescent="0.2">
      <c r="A8953" s="96"/>
      <c r="B8953" s="96"/>
      <c r="E8953" s="98"/>
      <c r="G8953" s="98"/>
    </row>
    <row r="8954" spans="1:7" s="97" customFormat="1" x14ac:dyDescent="0.2">
      <c r="A8954" s="96"/>
      <c r="B8954" s="96"/>
      <c r="E8954" s="98"/>
      <c r="G8954" s="98"/>
    </row>
    <row r="8955" spans="1:7" s="97" customFormat="1" x14ac:dyDescent="0.2">
      <c r="A8955" s="96"/>
      <c r="B8955" s="96"/>
      <c r="E8955" s="98"/>
      <c r="G8955" s="98"/>
    </row>
    <row r="8956" spans="1:7" s="97" customFormat="1" x14ac:dyDescent="0.2">
      <c r="A8956" s="96"/>
      <c r="B8956" s="96"/>
      <c r="E8956" s="98"/>
      <c r="G8956" s="98"/>
    </row>
    <row r="8957" spans="1:7" s="97" customFormat="1" x14ac:dyDescent="0.2">
      <c r="A8957" s="96"/>
      <c r="B8957" s="96"/>
      <c r="E8957" s="98"/>
      <c r="G8957" s="98"/>
    </row>
    <row r="8958" spans="1:7" s="97" customFormat="1" x14ac:dyDescent="0.2">
      <c r="A8958" s="96"/>
      <c r="B8958" s="96"/>
      <c r="E8958" s="98"/>
      <c r="G8958" s="98"/>
    </row>
    <row r="8959" spans="1:7" s="97" customFormat="1" x14ac:dyDescent="0.2">
      <c r="A8959" s="96"/>
      <c r="B8959" s="96"/>
      <c r="E8959" s="98"/>
      <c r="G8959" s="98"/>
    </row>
    <row r="8960" spans="1:7" s="97" customFormat="1" x14ac:dyDescent="0.2">
      <c r="A8960" s="96"/>
      <c r="B8960" s="96"/>
      <c r="E8960" s="98"/>
      <c r="G8960" s="98"/>
    </row>
    <row r="8961" spans="1:7" s="97" customFormat="1" x14ac:dyDescent="0.2">
      <c r="A8961" s="96"/>
      <c r="B8961" s="96"/>
      <c r="E8961" s="98"/>
      <c r="G8961" s="98"/>
    </row>
    <row r="8962" spans="1:7" s="97" customFormat="1" x14ac:dyDescent="0.2">
      <c r="A8962" s="96"/>
      <c r="B8962" s="96"/>
      <c r="E8962" s="98"/>
      <c r="G8962" s="98"/>
    </row>
    <row r="8963" spans="1:7" s="97" customFormat="1" x14ac:dyDescent="0.2">
      <c r="A8963" s="96"/>
      <c r="B8963" s="96"/>
      <c r="E8963" s="98"/>
      <c r="G8963" s="98"/>
    </row>
    <row r="8964" spans="1:7" s="97" customFormat="1" x14ac:dyDescent="0.2">
      <c r="A8964" s="96"/>
      <c r="B8964" s="96"/>
      <c r="E8964" s="98"/>
      <c r="G8964" s="98"/>
    </row>
    <row r="8965" spans="1:7" s="97" customFormat="1" x14ac:dyDescent="0.2">
      <c r="A8965" s="96"/>
      <c r="B8965" s="96"/>
      <c r="E8965" s="98"/>
      <c r="G8965" s="98"/>
    </row>
    <row r="8966" spans="1:7" s="97" customFormat="1" x14ac:dyDescent="0.2">
      <c r="A8966" s="96"/>
      <c r="B8966" s="96"/>
      <c r="E8966" s="98"/>
      <c r="G8966" s="98"/>
    </row>
    <row r="8967" spans="1:7" s="97" customFormat="1" x14ac:dyDescent="0.2">
      <c r="A8967" s="96"/>
      <c r="B8967" s="96"/>
      <c r="E8967" s="98"/>
      <c r="G8967" s="98"/>
    </row>
    <row r="8968" spans="1:7" s="97" customFormat="1" x14ac:dyDescent="0.2">
      <c r="A8968" s="96"/>
      <c r="B8968" s="96"/>
      <c r="E8968" s="98"/>
      <c r="G8968" s="98"/>
    </row>
    <row r="8969" spans="1:7" s="97" customFormat="1" x14ac:dyDescent="0.2">
      <c r="A8969" s="96"/>
      <c r="B8969" s="96"/>
      <c r="E8969" s="98"/>
      <c r="G8969" s="98"/>
    </row>
    <row r="8970" spans="1:7" s="97" customFormat="1" x14ac:dyDescent="0.2">
      <c r="A8970" s="96"/>
      <c r="B8970" s="96"/>
      <c r="E8970" s="98"/>
      <c r="G8970" s="98"/>
    </row>
    <row r="8971" spans="1:7" s="97" customFormat="1" x14ac:dyDescent="0.2">
      <c r="A8971" s="96"/>
      <c r="B8971" s="96"/>
      <c r="E8971" s="98"/>
      <c r="G8971" s="98"/>
    </row>
    <row r="8972" spans="1:7" s="97" customFormat="1" x14ac:dyDescent="0.2">
      <c r="A8972" s="96"/>
      <c r="B8972" s="96"/>
      <c r="E8972" s="98"/>
      <c r="G8972" s="98"/>
    </row>
    <row r="8973" spans="1:7" s="97" customFormat="1" x14ac:dyDescent="0.2">
      <c r="A8973" s="96"/>
      <c r="B8973" s="96"/>
      <c r="E8973" s="98"/>
      <c r="G8973" s="98"/>
    </row>
    <row r="8974" spans="1:7" s="97" customFormat="1" x14ac:dyDescent="0.2">
      <c r="A8974" s="96"/>
      <c r="B8974" s="96"/>
      <c r="E8974" s="98"/>
      <c r="G8974" s="98"/>
    </row>
    <row r="8975" spans="1:7" s="97" customFormat="1" x14ac:dyDescent="0.2">
      <c r="A8975" s="96"/>
      <c r="B8975" s="96"/>
      <c r="E8975" s="98"/>
      <c r="G8975" s="98"/>
    </row>
    <row r="8976" spans="1:7" s="97" customFormat="1" x14ac:dyDescent="0.2">
      <c r="A8976" s="96"/>
      <c r="B8976" s="96"/>
      <c r="E8976" s="98"/>
      <c r="G8976" s="98"/>
    </row>
    <row r="8977" spans="1:7" s="97" customFormat="1" x14ac:dyDescent="0.2">
      <c r="A8977" s="96"/>
      <c r="B8977" s="96"/>
      <c r="E8977" s="98"/>
      <c r="G8977" s="98"/>
    </row>
    <row r="8978" spans="1:7" s="97" customFormat="1" x14ac:dyDescent="0.2">
      <c r="A8978" s="96"/>
      <c r="B8978" s="96"/>
      <c r="E8978" s="98"/>
      <c r="G8978" s="98"/>
    </row>
    <row r="8979" spans="1:7" s="97" customFormat="1" x14ac:dyDescent="0.2">
      <c r="A8979" s="96"/>
      <c r="B8979" s="96"/>
      <c r="E8979" s="98"/>
      <c r="G8979" s="98"/>
    </row>
    <row r="8980" spans="1:7" s="97" customFormat="1" x14ac:dyDescent="0.2">
      <c r="A8980" s="96"/>
      <c r="B8980" s="96"/>
      <c r="E8980" s="98"/>
      <c r="G8980" s="98"/>
    </row>
    <row r="8981" spans="1:7" s="97" customFormat="1" x14ac:dyDescent="0.2">
      <c r="A8981" s="96"/>
      <c r="B8981" s="96"/>
      <c r="E8981" s="98"/>
      <c r="G8981" s="98"/>
    </row>
    <row r="8982" spans="1:7" s="97" customFormat="1" x14ac:dyDescent="0.2">
      <c r="A8982" s="96"/>
      <c r="B8982" s="96"/>
      <c r="E8982" s="98"/>
      <c r="G8982" s="98"/>
    </row>
    <row r="8983" spans="1:7" s="97" customFormat="1" x14ac:dyDescent="0.2">
      <c r="A8983" s="96"/>
      <c r="B8983" s="96"/>
      <c r="E8983" s="98"/>
      <c r="G8983" s="98"/>
    </row>
    <row r="8984" spans="1:7" s="97" customFormat="1" x14ac:dyDescent="0.2">
      <c r="A8984" s="96"/>
      <c r="B8984" s="96"/>
      <c r="E8984" s="98"/>
      <c r="G8984" s="98"/>
    </row>
    <row r="8985" spans="1:7" s="97" customFormat="1" x14ac:dyDescent="0.2">
      <c r="A8985" s="96"/>
      <c r="B8985" s="96"/>
      <c r="E8985" s="98"/>
      <c r="G8985" s="98"/>
    </row>
    <row r="8986" spans="1:7" s="97" customFormat="1" x14ac:dyDescent="0.2">
      <c r="A8986" s="96"/>
      <c r="B8986" s="96"/>
      <c r="E8986" s="98"/>
      <c r="G8986" s="98"/>
    </row>
    <row r="8987" spans="1:7" s="97" customFormat="1" x14ac:dyDescent="0.2">
      <c r="A8987" s="96"/>
      <c r="B8987" s="96"/>
      <c r="E8987" s="98"/>
      <c r="G8987" s="98"/>
    </row>
    <row r="8988" spans="1:7" s="97" customFormat="1" x14ac:dyDescent="0.2">
      <c r="A8988" s="96"/>
      <c r="B8988" s="96"/>
      <c r="E8988" s="98"/>
      <c r="G8988" s="98"/>
    </row>
    <row r="8989" spans="1:7" s="97" customFormat="1" x14ac:dyDescent="0.2">
      <c r="A8989" s="96"/>
      <c r="B8989" s="96"/>
      <c r="E8989" s="98"/>
      <c r="G8989" s="98"/>
    </row>
    <row r="8990" spans="1:7" s="97" customFormat="1" x14ac:dyDescent="0.2">
      <c r="A8990" s="96"/>
      <c r="B8990" s="96"/>
      <c r="E8990" s="98"/>
      <c r="G8990" s="98"/>
    </row>
    <row r="8991" spans="1:7" s="97" customFormat="1" x14ac:dyDescent="0.2">
      <c r="A8991" s="96"/>
      <c r="B8991" s="96"/>
      <c r="E8991" s="98"/>
      <c r="G8991" s="98"/>
    </row>
    <row r="8992" spans="1:7" s="97" customFormat="1" x14ac:dyDescent="0.2">
      <c r="A8992" s="96"/>
      <c r="B8992" s="96"/>
      <c r="E8992" s="98"/>
      <c r="G8992" s="98"/>
    </row>
    <row r="8993" spans="1:7" s="97" customFormat="1" x14ac:dyDescent="0.2">
      <c r="A8993" s="96"/>
      <c r="B8993" s="96"/>
      <c r="E8993" s="98"/>
      <c r="G8993" s="98"/>
    </row>
    <row r="8994" spans="1:7" s="97" customFormat="1" x14ac:dyDescent="0.2">
      <c r="A8994" s="96"/>
      <c r="B8994" s="96"/>
      <c r="E8994" s="98"/>
      <c r="G8994" s="98"/>
    </row>
    <row r="8995" spans="1:7" s="97" customFormat="1" x14ac:dyDescent="0.2">
      <c r="A8995" s="96"/>
      <c r="B8995" s="96"/>
      <c r="E8995" s="98"/>
      <c r="G8995" s="98"/>
    </row>
    <row r="8996" spans="1:7" s="97" customFormat="1" x14ac:dyDescent="0.2">
      <c r="A8996" s="96"/>
      <c r="B8996" s="96"/>
      <c r="E8996" s="98"/>
      <c r="G8996" s="98"/>
    </row>
    <row r="8997" spans="1:7" s="97" customFormat="1" x14ac:dyDescent="0.2">
      <c r="A8997" s="96"/>
      <c r="B8997" s="96"/>
      <c r="E8997" s="98"/>
      <c r="G8997" s="98"/>
    </row>
    <row r="8998" spans="1:7" s="97" customFormat="1" x14ac:dyDescent="0.2">
      <c r="A8998" s="96"/>
      <c r="B8998" s="96"/>
      <c r="E8998" s="98"/>
      <c r="G8998" s="98"/>
    </row>
    <row r="8999" spans="1:7" s="97" customFormat="1" x14ac:dyDescent="0.2">
      <c r="A8999" s="96"/>
      <c r="B8999" s="96"/>
      <c r="E8999" s="98"/>
      <c r="G8999" s="98"/>
    </row>
    <row r="9000" spans="1:7" s="97" customFormat="1" x14ac:dyDescent="0.2">
      <c r="A9000" s="96"/>
      <c r="B9000" s="96"/>
      <c r="E9000" s="98"/>
      <c r="G9000" s="98"/>
    </row>
    <row r="9001" spans="1:7" s="97" customFormat="1" x14ac:dyDescent="0.2">
      <c r="A9001" s="96"/>
      <c r="B9001" s="96"/>
      <c r="E9001" s="98"/>
      <c r="G9001" s="98"/>
    </row>
    <row r="9002" spans="1:7" s="97" customFormat="1" x14ac:dyDescent="0.2">
      <c r="A9002" s="96"/>
      <c r="B9002" s="96"/>
      <c r="E9002" s="98"/>
      <c r="G9002" s="98"/>
    </row>
    <row r="9003" spans="1:7" s="97" customFormat="1" x14ac:dyDescent="0.2">
      <c r="A9003" s="96"/>
      <c r="B9003" s="96"/>
      <c r="E9003" s="98"/>
      <c r="G9003" s="98"/>
    </row>
    <row r="9004" spans="1:7" s="97" customFormat="1" x14ac:dyDescent="0.2">
      <c r="A9004" s="96"/>
      <c r="B9004" s="96"/>
      <c r="E9004" s="98"/>
      <c r="G9004" s="98"/>
    </row>
    <row r="9005" spans="1:7" s="97" customFormat="1" x14ac:dyDescent="0.2">
      <c r="A9005" s="96"/>
      <c r="B9005" s="96"/>
      <c r="E9005" s="98"/>
      <c r="G9005" s="98"/>
    </row>
    <row r="9006" spans="1:7" s="97" customFormat="1" x14ac:dyDescent="0.2">
      <c r="A9006" s="96"/>
      <c r="B9006" s="96"/>
      <c r="E9006" s="98"/>
      <c r="G9006" s="98"/>
    </row>
    <row r="9007" spans="1:7" s="97" customFormat="1" x14ac:dyDescent="0.2">
      <c r="A9007" s="96"/>
      <c r="B9007" s="96"/>
      <c r="E9007" s="98"/>
      <c r="G9007" s="98"/>
    </row>
    <row r="9008" spans="1:7" s="97" customFormat="1" x14ac:dyDescent="0.2">
      <c r="A9008" s="96"/>
      <c r="B9008" s="96"/>
      <c r="E9008" s="98"/>
      <c r="G9008" s="98"/>
    </row>
    <row r="9009" spans="1:7" s="97" customFormat="1" x14ac:dyDescent="0.2">
      <c r="A9009" s="96"/>
      <c r="B9009" s="96"/>
      <c r="E9009" s="98"/>
      <c r="G9009" s="98"/>
    </row>
    <row r="9010" spans="1:7" s="97" customFormat="1" x14ac:dyDescent="0.2">
      <c r="A9010" s="96"/>
      <c r="B9010" s="96"/>
      <c r="E9010" s="98"/>
      <c r="G9010" s="98"/>
    </row>
    <row r="9011" spans="1:7" s="97" customFormat="1" x14ac:dyDescent="0.2">
      <c r="A9011" s="96"/>
      <c r="B9011" s="96"/>
      <c r="E9011" s="98"/>
      <c r="G9011" s="98"/>
    </row>
    <row r="9012" spans="1:7" s="97" customFormat="1" x14ac:dyDescent="0.2">
      <c r="A9012" s="96"/>
      <c r="B9012" s="96"/>
      <c r="E9012" s="98"/>
      <c r="G9012" s="98"/>
    </row>
    <row r="9013" spans="1:7" s="97" customFormat="1" x14ac:dyDescent="0.2">
      <c r="A9013" s="96"/>
      <c r="B9013" s="96"/>
      <c r="E9013" s="98"/>
      <c r="G9013" s="98"/>
    </row>
    <row r="9014" spans="1:7" s="97" customFormat="1" x14ac:dyDescent="0.2">
      <c r="A9014" s="96"/>
      <c r="B9014" s="96"/>
      <c r="E9014" s="98"/>
      <c r="G9014" s="98"/>
    </row>
    <row r="9015" spans="1:7" s="97" customFormat="1" x14ac:dyDescent="0.2">
      <c r="A9015" s="96"/>
      <c r="B9015" s="96"/>
      <c r="E9015" s="98"/>
      <c r="G9015" s="98"/>
    </row>
    <row r="9016" spans="1:7" s="97" customFormat="1" x14ac:dyDescent="0.2">
      <c r="A9016" s="96"/>
      <c r="B9016" s="96"/>
      <c r="E9016" s="98"/>
      <c r="G9016" s="98"/>
    </row>
    <row r="9017" spans="1:7" s="97" customFormat="1" x14ac:dyDescent="0.2">
      <c r="A9017" s="96"/>
      <c r="B9017" s="96"/>
      <c r="E9017" s="98"/>
      <c r="G9017" s="98"/>
    </row>
    <row r="9018" spans="1:7" s="97" customFormat="1" x14ac:dyDescent="0.2">
      <c r="A9018" s="96"/>
      <c r="B9018" s="96"/>
      <c r="E9018" s="98"/>
      <c r="G9018" s="98"/>
    </row>
    <row r="9019" spans="1:7" s="97" customFormat="1" x14ac:dyDescent="0.2">
      <c r="A9019" s="96"/>
      <c r="B9019" s="96"/>
      <c r="E9019" s="98"/>
      <c r="G9019" s="98"/>
    </row>
    <row r="9020" spans="1:7" s="97" customFormat="1" x14ac:dyDescent="0.2">
      <c r="A9020" s="96"/>
      <c r="B9020" s="96"/>
      <c r="E9020" s="98"/>
      <c r="G9020" s="98"/>
    </row>
    <row r="9021" spans="1:7" s="97" customFormat="1" x14ac:dyDescent="0.2">
      <c r="A9021" s="96"/>
      <c r="B9021" s="96"/>
      <c r="E9021" s="98"/>
      <c r="G9021" s="98"/>
    </row>
    <row r="9022" spans="1:7" s="97" customFormat="1" x14ac:dyDescent="0.2">
      <c r="A9022" s="96"/>
      <c r="B9022" s="96"/>
      <c r="E9022" s="98"/>
      <c r="G9022" s="98"/>
    </row>
    <row r="9023" spans="1:7" s="97" customFormat="1" x14ac:dyDescent="0.2">
      <c r="A9023" s="96"/>
      <c r="B9023" s="96"/>
      <c r="E9023" s="98"/>
      <c r="G9023" s="98"/>
    </row>
    <row r="9024" spans="1:7" s="97" customFormat="1" x14ac:dyDescent="0.2">
      <c r="A9024" s="96"/>
      <c r="B9024" s="96"/>
      <c r="E9024" s="98"/>
      <c r="G9024" s="98"/>
    </row>
    <row r="9025" spans="1:7" s="97" customFormat="1" x14ac:dyDescent="0.2">
      <c r="A9025" s="96"/>
      <c r="B9025" s="96"/>
      <c r="E9025" s="98"/>
      <c r="G9025" s="98"/>
    </row>
    <row r="9026" spans="1:7" s="97" customFormat="1" x14ac:dyDescent="0.2">
      <c r="A9026" s="96"/>
      <c r="B9026" s="96"/>
      <c r="E9026" s="98"/>
      <c r="G9026" s="98"/>
    </row>
    <row r="9027" spans="1:7" s="97" customFormat="1" x14ac:dyDescent="0.2">
      <c r="A9027" s="96"/>
      <c r="B9027" s="96"/>
      <c r="E9027" s="98"/>
      <c r="G9027" s="98"/>
    </row>
    <row r="9028" spans="1:7" s="97" customFormat="1" x14ac:dyDescent="0.2">
      <c r="A9028" s="96"/>
      <c r="B9028" s="96"/>
      <c r="E9028" s="98"/>
      <c r="G9028" s="98"/>
    </row>
    <row r="9029" spans="1:7" s="97" customFormat="1" x14ac:dyDescent="0.2">
      <c r="A9029" s="96"/>
      <c r="B9029" s="96"/>
      <c r="E9029" s="98"/>
      <c r="G9029" s="98"/>
    </row>
    <row r="9030" spans="1:7" s="97" customFormat="1" x14ac:dyDescent="0.2">
      <c r="A9030" s="96"/>
      <c r="B9030" s="96"/>
      <c r="E9030" s="98"/>
      <c r="G9030" s="98"/>
    </row>
    <row r="9031" spans="1:7" s="97" customFormat="1" x14ac:dyDescent="0.2">
      <c r="A9031" s="96"/>
      <c r="B9031" s="96"/>
      <c r="E9031" s="98"/>
      <c r="G9031" s="98"/>
    </row>
    <row r="9032" spans="1:7" s="97" customFormat="1" x14ac:dyDescent="0.2">
      <c r="A9032" s="96"/>
      <c r="B9032" s="96"/>
      <c r="E9032" s="98"/>
      <c r="G9032" s="98"/>
    </row>
    <row r="9033" spans="1:7" s="97" customFormat="1" x14ac:dyDescent="0.2">
      <c r="A9033" s="96"/>
      <c r="B9033" s="96"/>
      <c r="E9033" s="98"/>
      <c r="G9033" s="98"/>
    </row>
    <row r="9034" spans="1:7" s="97" customFormat="1" x14ac:dyDescent="0.2">
      <c r="A9034" s="96"/>
      <c r="B9034" s="96"/>
      <c r="E9034" s="98"/>
      <c r="G9034" s="98"/>
    </row>
    <row r="9035" spans="1:7" s="97" customFormat="1" x14ac:dyDescent="0.2">
      <c r="A9035" s="96"/>
      <c r="B9035" s="96"/>
      <c r="E9035" s="98"/>
      <c r="G9035" s="98"/>
    </row>
    <row r="9036" spans="1:7" s="97" customFormat="1" x14ac:dyDescent="0.2">
      <c r="A9036" s="96"/>
      <c r="B9036" s="96"/>
      <c r="E9036" s="98"/>
      <c r="G9036" s="98"/>
    </row>
    <row r="9037" spans="1:7" s="97" customFormat="1" x14ac:dyDescent="0.2">
      <c r="A9037" s="96"/>
      <c r="B9037" s="96"/>
      <c r="E9037" s="98"/>
      <c r="G9037" s="98"/>
    </row>
    <row r="9038" spans="1:7" s="97" customFormat="1" x14ac:dyDescent="0.2">
      <c r="A9038" s="96"/>
      <c r="B9038" s="96"/>
      <c r="E9038" s="98"/>
      <c r="G9038" s="98"/>
    </row>
    <row r="9039" spans="1:7" s="97" customFormat="1" x14ac:dyDescent="0.2">
      <c r="A9039" s="96"/>
      <c r="B9039" s="96"/>
      <c r="E9039" s="98"/>
      <c r="G9039" s="98"/>
    </row>
    <row r="9040" spans="1:7" s="97" customFormat="1" x14ac:dyDescent="0.2">
      <c r="A9040" s="96"/>
      <c r="B9040" s="96"/>
      <c r="E9040" s="98"/>
      <c r="G9040" s="98"/>
    </row>
    <row r="9041" spans="1:7" s="97" customFormat="1" x14ac:dyDescent="0.2">
      <c r="A9041" s="96"/>
      <c r="B9041" s="96"/>
      <c r="E9041" s="98"/>
      <c r="G9041" s="98"/>
    </row>
    <row r="9042" spans="1:7" s="97" customFormat="1" x14ac:dyDescent="0.2">
      <c r="A9042" s="96"/>
      <c r="B9042" s="96"/>
      <c r="E9042" s="98"/>
      <c r="G9042" s="98"/>
    </row>
    <row r="9043" spans="1:7" s="97" customFormat="1" x14ac:dyDescent="0.2">
      <c r="A9043" s="96"/>
      <c r="B9043" s="96"/>
      <c r="E9043" s="98"/>
      <c r="G9043" s="98"/>
    </row>
    <row r="9044" spans="1:7" s="97" customFormat="1" x14ac:dyDescent="0.2">
      <c r="A9044" s="96"/>
      <c r="B9044" s="96"/>
      <c r="E9044" s="98"/>
      <c r="G9044" s="98"/>
    </row>
    <row r="9045" spans="1:7" s="97" customFormat="1" x14ac:dyDescent="0.2">
      <c r="A9045" s="96"/>
      <c r="B9045" s="96"/>
      <c r="E9045" s="98"/>
      <c r="G9045" s="98"/>
    </row>
    <row r="9046" spans="1:7" s="97" customFormat="1" x14ac:dyDescent="0.2">
      <c r="A9046" s="96"/>
      <c r="B9046" s="96"/>
      <c r="E9046" s="98"/>
      <c r="G9046" s="98"/>
    </row>
    <row r="9047" spans="1:7" s="97" customFormat="1" x14ac:dyDescent="0.2">
      <c r="A9047" s="96"/>
      <c r="B9047" s="96"/>
      <c r="E9047" s="98"/>
      <c r="G9047" s="98"/>
    </row>
    <row r="9048" spans="1:7" s="97" customFormat="1" x14ac:dyDescent="0.2">
      <c r="A9048" s="96"/>
      <c r="B9048" s="96"/>
      <c r="E9048" s="98"/>
      <c r="G9048" s="98"/>
    </row>
    <row r="9049" spans="1:7" s="97" customFormat="1" x14ac:dyDescent="0.2">
      <c r="A9049" s="96"/>
      <c r="B9049" s="96"/>
      <c r="E9049" s="98"/>
      <c r="G9049" s="98"/>
    </row>
    <row r="9050" spans="1:7" s="97" customFormat="1" x14ac:dyDescent="0.2">
      <c r="A9050" s="96"/>
      <c r="B9050" s="96"/>
      <c r="E9050" s="98"/>
      <c r="G9050" s="98"/>
    </row>
    <row r="9051" spans="1:7" s="97" customFormat="1" x14ac:dyDescent="0.2">
      <c r="A9051" s="96"/>
      <c r="B9051" s="96"/>
      <c r="E9051" s="98"/>
      <c r="G9051" s="98"/>
    </row>
    <row r="9052" spans="1:7" s="97" customFormat="1" x14ac:dyDescent="0.2">
      <c r="A9052" s="96"/>
      <c r="B9052" s="96"/>
      <c r="E9052" s="98"/>
      <c r="G9052" s="98"/>
    </row>
    <row r="9053" spans="1:7" s="97" customFormat="1" x14ac:dyDescent="0.2">
      <c r="A9053" s="96"/>
      <c r="B9053" s="96"/>
      <c r="E9053" s="98"/>
      <c r="G9053" s="98"/>
    </row>
    <row r="9054" spans="1:7" s="97" customFormat="1" x14ac:dyDescent="0.2">
      <c r="A9054" s="96"/>
      <c r="B9054" s="96"/>
      <c r="E9054" s="98"/>
      <c r="G9054" s="98"/>
    </row>
    <row r="9055" spans="1:7" s="97" customFormat="1" x14ac:dyDescent="0.2">
      <c r="A9055" s="96"/>
      <c r="B9055" s="96"/>
      <c r="E9055" s="98"/>
      <c r="G9055" s="98"/>
    </row>
    <row r="9056" spans="1:7" s="97" customFormat="1" x14ac:dyDescent="0.2">
      <c r="A9056" s="96"/>
      <c r="B9056" s="96"/>
      <c r="E9056" s="98"/>
      <c r="G9056" s="98"/>
    </row>
    <row r="9057" spans="1:7" s="97" customFormat="1" x14ac:dyDescent="0.2">
      <c r="A9057" s="96"/>
      <c r="B9057" s="96"/>
      <c r="E9057" s="98"/>
      <c r="G9057" s="98"/>
    </row>
    <row r="9058" spans="1:7" s="97" customFormat="1" x14ac:dyDescent="0.2">
      <c r="A9058" s="96"/>
      <c r="B9058" s="96"/>
      <c r="E9058" s="98"/>
      <c r="G9058" s="98"/>
    </row>
    <row r="9059" spans="1:7" s="97" customFormat="1" x14ac:dyDescent="0.2">
      <c r="A9059" s="96"/>
      <c r="B9059" s="96"/>
      <c r="E9059" s="98"/>
      <c r="G9059" s="98"/>
    </row>
    <row r="9060" spans="1:7" s="97" customFormat="1" x14ac:dyDescent="0.2">
      <c r="A9060" s="96"/>
      <c r="B9060" s="96"/>
      <c r="E9060" s="98"/>
      <c r="G9060" s="98"/>
    </row>
    <row r="9061" spans="1:7" s="97" customFormat="1" x14ac:dyDescent="0.2">
      <c r="A9061" s="96"/>
      <c r="B9061" s="96"/>
      <c r="E9061" s="98"/>
      <c r="G9061" s="98"/>
    </row>
    <row r="9062" spans="1:7" s="97" customFormat="1" x14ac:dyDescent="0.2">
      <c r="A9062" s="96"/>
      <c r="B9062" s="96"/>
      <c r="E9062" s="98"/>
      <c r="G9062" s="98"/>
    </row>
    <row r="9063" spans="1:7" s="97" customFormat="1" x14ac:dyDescent="0.2">
      <c r="A9063" s="96"/>
      <c r="B9063" s="96"/>
      <c r="E9063" s="98"/>
      <c r="G9063" s="98"/>
    </row>
    <row r="9064" spans="1:7" s="97" customFormat="1" x14ac:dyDescent="0.2">
      <c r="A9064" s="96"/>
      <c r="B9064" s="96"/>
      <c r="E9064" s="98"/>
      <c r="G9064" s="98"/>
    </row>
    <row r="9065" spans="1:7" s="97" customFormat="1" x14ac:dyDescent="0.2">
      <c r="A9065" s="96"/>
      <c r="B9065" s="96"/>
      <c r="E9065" s="98"/>
      <c r="G9065" s="98"/>
    </row>
    <row r="9066" spans="1:7" s="97" customFormat="1" x14ac:dyDescent="0.2">
      <c r="A9066" s="96"/>
      <c r="B9066" s="96"/>
      <c r="E9066" s="98"/>
      <c r="G9066" s="98"/>
    </row>
    <row r="9067" spans="1:7" s="97" customFormat="1" x14ac:dyDescent="0.2">
      <c r="A9067" s="96"/>
      <c r="B9067" s="96"/>
      <c r="E9067" s="98"/>
      <c r="G9067" s="98"/>
    </row>
    <row r="9068" spans="1:7" s="97" customFormat="1" x14ac:dyDescent="0.2">
      <c r="A9068" s="96"/>
      <c r="B9068" s="96"/>
      <c r="E9068" s="98"/>
      <c r="G9068" s="98"/>
    </row>
    <row r="9069" spans="1:7" s="97" customFormat="1" x14ac:dyDescent="0.2">
      <c r="A9069" s="96"/>
      <c r="B9069" s="96"/>
      <c r="E9069" s="98"/>
      <c r="G9069" s="98"/>
    </row>
    <row r="9070" spans="1:7" s="97" customFormat="1" x14ac:dyDescent="0.2">
      <c r="A9070" s="96"/>
      <c r="B9070" s="96"/>
      <c r="E9070" s="98"/>
      <c r="G9070" s="98"/>
    </row>
    <row r="9071" spans="1:7" s="97" customFormat="1" x14ac:dyDescent="0.2">
      <c r="A9071" s="96"/>
      <c r="B9071" s="96"/>
      <c r="E9071" s="98"/>
      <c r="G9071" s="98"/>
    </row>
    <row r="9072" spans="1:7" s="97" customFormat="1" x14ac:dyDescent="0.2">
      <c r="A9072" s="96"/>
      <c r="B9072" s="96"/>
      <c r="E9072" s="98"/>
      <c r="G9072" s="98"/>
    </row>
    <row r="9073" spans="1:7" s="97" customFormat="1" x14ac:dyDescent="0.2">
      <c r="A9073" s="96"/>
      <c r="B9073" s="96"/>
      <c r="E9073" s="98"/>
      <c r="G9073" s="98"/>
    </row>
    <row r="9074" spans="1:7" s="97" customFormat="1" x14ac:dyDescent="0.2">
      <c r="A9074" s="96"/>
      <c r="B9074" s="96"/>
      <c r="E9074" s="98"/>
      <c r="G9074" s="98"/>
    </row>
    <row r="9075" spans="1:7" s="97" customFormat="1" x14ac:dyDescent="0.2">
      <c r="A9075" s="96"/>
      <c r="B9075" s="96"/>
      <c r="E9075" s="98"/>
      <c r="G9075" s="98"/>
    </row>
    <row r="9076" spans="1:7" s="97" customFormat="1" x14ac:dyDescent="0.2">
      <c r="A9076" s="96"/>
      <c r="B9076" s="96"/>
      <c r="E9076" s="98"/>
      <c r="G9076" s="98"/>
    </row>
    <row r="9077" spans="1:7" s="97" customFormat="1" x14ac:dyDescent="0.2">
      <c r="A9077" s="96"/>
      <c r="B9077" s="96"/>
      <c r="E9077" s="98"/>
      <c r="G9077" s="98"/>
    </row>
    <row r="9078" spans="1:7" s="97" customFormat="1" x14ac:dyDescent="0.2">
      <c r="A9078" s="96"/>
      <c r="B9078" s="96"/>
      <c r="E9078" s="98"/>
      <c r="G9078" s="98"/>
    </row>
    <row r="9079" spans="1:7" s="97" customFormat="1" x14ac:dyDescent="0.2">
      <c r="A9079" s="96"/>
      <c r="B9079" s="96"/>
      <c r="E9079" s="98"/>
      <c r="G9079" s="98"/>
    </row>
    <row r="9080" spans="1:7" s="97" customFormat="1" x14ac:dyDescent="0.2">
      <c r="A9080" s="96"/>
      <c r="B9080" s="96"/>
      <c r="E9080" s="98"/>
      <c r="G9080" s="98"/>
    </row>
    <row r="9081" spans="1:7" s="97" customFormat="1" x14ac:dyDescent="0.2">
      <c r="A9081" s="96"/>
      <c r="B9081" s="96"/>
      <c r="E9081" s="98"/>
      <c r="G9081" s="98"/>
    </row>
    <row r="9082" spans="1:7" s="97" customFormat="1" x14ac:dyDescent="0.2">
      <c r="A9082" s="96"/>
      <c r="B9082" s="96"/>
      <c r="E9082" s="98"/>
      <c r="G9082" s="98"/>
    </row>
    <row r="9083" spans="1:7" s="97" customFormat="1" x14ac:dyDescent="0.2">
      <c r="A9083" s="96"/>
      <c r="B9083" s="96"/>
      <c r="E9083" s="98"/>
      <c r="G9083" s="98"/>
    </row>
    <row r="9084" spans="1:7" s="97" customFormat="1" x14ac:dyDescent="0.2">
      <c r="A9084" s="96"/>
      <c r="B9084" s="96"/>
      <c r="E9084" s="98"/>
      <c r="G9084" s="98"/>
    </row>
    <row r="9085" spans="1:7" s="97" customFormat="1" x14ac:dyDescent="0.2">
      <c r="A9085" s="96"/>
      <c r="B9085" s="96"/>
      <c r="E9085" s="98"/>
      <c r="G9085" s="98"/>
    </row>
    <row r="9086" spans="1:7" s="97" customFormat="1" x14ac:dyDescent="0.2">
      <c r="A9086" s="96"/>
      <c r="B9086" s="96"/>
      <c r="E9086" s="98"/>
      <c r="G9086" s="98"/>
    </row>
    <row r="9087" spans="1:7" s="97" customFormat="1" x14ac:dyDescent="0.2">
      <c r="A9087" s="96"/>
      <c r="B9087" s="96"/>
      <c r="E9087" s="98"/>
      <c r="G9087" s="98"/>
    </row>
    <row r="9088" spans="1:7" s="97" customFormat="1" x14ac:dyDescent="0.2">
      <c r="A9088" s="96"/>
      <c r="B9088" s="96"/>
      <c r="E9088" s="98"/>
      <c r="G9088" s="98"/>
    </row>
    <row r="9089" spans="1:7" s="97" customFormat="1" x14ac:dyDescent="0.2">
      <c r="A9089" s="96"/>
      <c r="B9089" s="96"/>
      <c r="E9089" s="98"/>
      <c r="G9089" s="98"/>
    </row>
    <row r="9090" spans="1:7" s="97" customFormat="1" x14ac:dyDescent="0.2">
      <c r="A9090" s="96"/>
      <c r="B9090" s="96"/>
      <c r="E9090" s="98"/>
      <c r="G9090" s="98"/>
    </row>
    <row r="9091" spans="1:7" s="97" customFormat="1" x14ac:dyDescent="0.2">
      <c r="A9091" s="96"/>
      <c r="B9091" s="96"/>
      <c r="E9091" s="98"/>
      <c r="G9091" s="98"/>
    </row>
    <row r="9092" spans="1:7" s="97" customFormat="1" x14ac:dyDescent="0.2">
      <c r="A9092" s="96"/>
      <c r="B9092" s="96"/>
      <c r="E9092" s="98"/>
      <c r="G9092" s="98"/>
    </row>
    <row r="9093" spans="1:7" s="97" customFormat="1" x14ac:dyDescent="0.2">
      <c r="A9093" s="96"/>
      <c r="B9093" s="96"/>
      <c r="E9093" s="98"/>
      <c r="G9093" s="98"/>
    </row>
    <row r="9094" spans="1:7" s="97" customFormat="1" x14ac:dyDescent="0.2">
      <c r="A9094" s="96"/>
      <c r="B9094" s="96"/>
      <c r="E9094" s="98"/>
      <c r="G9094" s="98"/>
    </row>
    <row r="9095" spans="1:7" s="97" customFormat="1" x14ac:dyDescent="0.2">
      <c r="A9095" s="96"/>
      <c r="B9095" s="96"/>
      <c r="E9095" s="98"/>
      <c r="G9095" s="98"/>
    </row>
    <row r="9096" spans="1:7" s="97" customFormat="1" x14ac:dyDescent="0.2">
      <c r="A9096" s="96"/>
      <c r="B9096" s="96"/>
      <c r="E9096" s="98"/>
      <c r="G9096" s="98"/>
    </row>
    <row r="9097" spans="1:7" s="97" customFormat="1" x14ac:dyDescent="0.2">
      <c r="A9097" s="96"/>
      <c r="B9097" s="96"/>
      <c r="E9097" s="98"/>
      <c r="G9097" s="98"/>
    </row>
    <row r="9098" spans="1:7" s="97" customFormat="1" x14ac:dyDescent="0.2">
      <c r="A9098" s="96"/>
      <c r="B9098" s="96"/>
      <c r="E9098" s="98"/>
      <c r="G9098" s="98"/>
    </row>
    <row r="9099" spans="1:7" s="97" customFormat="1" x14ac:dyDescent="0.2">
      <c r="A9099" s="96"/>
      <c r="B9099" s="96"/>
      <c r="E9099" s="98"/>
      <c r="G9099" s="98"/>
    </row>
    <row r="9100" spans="1:7" s="97" customFormat="1" x14ac:dyDescent="0.2">
      <c r="A9100" s="96"/>
      <c r="B9100" s="96"/>
      <c r="E9100" s="98"/>
      <c r="G9100" s="98"/>
    </row>
    <row r="9101" spans="1:7" s="97" customFormat="1" x14ac:dyDescent="0.2">
      <c r="A9101" s="96"/>
      <c r="B9101" s="96"/>
      <c r="E9101" s="98"/>
      <c r="G9101" s="98"/>
    </row>
    <row r="9102" spans="1:7" s="97" customFormat="1" x14ac:dyDescent="0.2">
      <c r="A9102" s="96"/>
      <c r="B9102" s="96"/>
      <c r="E9102" s="98"/>
      <c r="G9102" s="98"/>
    </row>
    <row r="9103" spans="1:7" s="97" customFormat="1" x14ac:dyDescent="0.2">
      <c r="A9103" s="96"/>
      <c r="B9103" s="96"/>
      <c r="E9103" s="98"/>
      <c r="G9103" s="98"/>
    </row>
    <row r="9104" spans="1:7" s="97" customFormat="1" x14ac:dyDescent="0.2">
      <c r="A9104" s="96"/>
      <c r="B9104" s="96"/>
      <c r="E9104" s="98"/>
      <c r="G9104" s="98"/>
    </row>
    <row r="9105" spans="1:7" s="97" customFormat="1" x14ac:dyDescent="0.2">
      <c r="A9105" s="96"/>
      <c r="B9105" s="96"/>
      <c r="E9105" s="98"/>
      <c r="G9105" s="98"/>
    </row>
    <row r="9106" spans="1:7" s="97" customFormat="1" x14ac:dyDescent="0.2">
      <c r="A9106" s="96"/>
      <c r="B9106" s="96"/>
      <c r="E9106" s="98"/>
      <c r="G9106" s="98"/>
    </row>
    <row r="9107" spans="1:7" s="97" customFormat="1" x14ac:dyDescent="0.2">
      <c r="A9107" s="96"/>
      <c r="B9107" s="96"/>
      <c r="E9107" s="98"/>
      <c r="G9107" s="98"/>
    </row>
    <row r="9108" spans="1:7" s="97" customFormat="1" x14ac:dyDescent="0.2">
      <c r="A9108" s="96"/>
      <c r="B9108" s="96"/>
      <c r="E9108" s="98"/>
      <c r="G9108" s="98"/>
    </row>
    <row r="9109" spans="1:7" s="97" customFormat="1" x14ac:dyDescent="0.2">
      <c r="A9109" s="96"/>
      <c r="B9109" s="96"/>
      <c r="E9109" s="98"/>
      <c r="G9109" s="98"/>
    </row>
    <row r="9110" spans="1:7" s="97" customFormat="1" x14ac:dyDescent="0.2">
      <c r="A9110" s="96"/>
      <c r="B9110" s="96"/>
      <c r="E9110" s="98"/>
      <c r="G9110" s="98"/>
    </row>
    <row r="9111" spans="1:7" s="97" customFormat="1" x14ac:dyDescent="0.2">
      <c r="A9111" s="96"/>
      <c r="B9111" s="96"/>
      <c r="E9111" s="98"/>
      <c r="G9111" s="98"/>
    </row>
    <row r="9112" spans="1:7" s="97" customFormat="1" x14ac:dyDescent="0.2">
      <c r="A9112" s="96"/>
      <c r="B9112" s="96"/>
      <c r="E9112" s="98"/>
      <c r="G9112" s="98"/>
    </row>
    <row r="9113" spans="1:7" s="97" customFormat="1" x14ac:dyDescent="0.2">
      <c r="A9113" s="96"/>
      <c r="B9113" s="96"/>
      <c r="E9113" s="98"/>
      <c r="G9113" s="98"/>
    </row>
    <row r="9114" spans="1:7" s="97" customFormat="1" x14ac:dyDescent="0.2">
      <c r="A9114" s="96"/>
      <c r="B9114" s="96"/>
      <c r="E9114" s="98"/>
      <c r="G9114" s="98"/>
    </row>
    <row r="9115" spans="1:7" s="97" customFormat="1" x14ac:dyDescent="0.2">
      <c r="A9115" s="96"/>
      <c r="B9115" s="96"/>
      <c r="E9115" s="98"/>
      <c r="G9115" s="98"/>
    </row>
    <row r="9116" spans="1:7" s="97" customFormat="1" x14ac:dyDescent="0.2">
      <c r="A9116" s="96"/>
      <c r="B9116" s="96"/>
      <c r="E9116" s="98"/>
      <c r="G9116" s="98"/>
    </row>
    <row r="9117" spans="1:7" s="97" customFormat="1" x14ac:dyDescent="0.2">
      <c r="A9117" s="96"/>
      <c r="B9117" s="96"/>
      <c r="E9117" s="98"/>
      <c r="G9117" s="98"/>
    </row>
    <row r="9118" spans="1:7" s="97" customFormat="1" x14ac:dyDescent="0.2">
      <c r="A9118" s="96"/>
      <c r="B9118" s="96"/>
      <c r="E9118" s="98"/>
      <c r="G9118" s="98"/>
    </row>
    <row r="9119" spans="1:7" s="97" customFormat="1" x14ac:dyDescent="0.2">
      <c r="A9119" s="96"/>
      <c r="B9119" s="96"/>
      <c r="E9119" s="98"/>
      <c r="G9119" s="98"/>
    </row>
    <row r="9120" spans="1:7" s="97" customFormat="1" x14ac:dyDescent="0.2">
      <c r="A9120" s="96"/>
      <c r="B9120" s="96"/>
      <c r="E9120" s="98"/>
      <c r="G9120" s="98"/>
    </row>
    <row r="9121" spans="1:7" s="97" customFormat="1" x14ac:dyDescent="0.2">
      <c r="A9121" s="96"/>
      <c r="B9121" s="96"/>
      <c r="E9121" s="98"/>
      <c r="G9121" s="98"/>
    </row>
    <row r="9122" spans="1:7" s="97" customFormat="1" x14ac:dyDescent="0.2">
      <c r="A9122" s="96"/>
      <c r="B9122" s="96"/>
      <c r="E9122" s="98"/>
      <c r="G9122" s="98"/>
    </row>
    <row r="9123" spans="1:7" s="97" customFormat="1" x14ac:dyDescent="0.2">
      <c r="A9123" s="96"/>
      <c r="B9123" s="96"/>
      <c r="E9123" s="98"/>
      <c r="G9123" s="98"/>
    </row>
    <row r="9124" spans="1:7" s="97" customFormat="1" x14ac:dyDescent="0.2">
      <c r="A9124" s="96"/>
      <c r="B9124" s="96"/>
      <c r="E9124" s="98"/>
      <c r="G9124" s="98"/>
    </row>
    <row r="9125" spans="1:7" s="97" customFormat="1" x14ac:dyDescent="0.2">
      <c r="A9125" s="96"/>
      <c r="B9125" s="96"/>
      <c r="E9125" s="98"/>
      <c r="G9125" s="98"/>
    </row>
    <row r="9126" spans="1:7" s="97" customFormat="1" x14ac:dyDescent="0.2">
      <c r="A9126" s="96"/>
      <c r="B9126" s="96"/>
      <c r="E9126" s="98"/>
      <c r="G9126" s="98"/>
    </row>
    <row r="9127" spans="1:7" s="97" customFormat="1" x14ac:dyDescent="0.2">
      <c r="A9127" s="96"/>
      <c r="B9127" s="96"/>
      <c r="E9127" s="98"/>
      <c r="G9127" s="98"/>
    </row>
    <row r="9128" spans="1:7" s="97" customFormat="1" x14ac:dyDescent="0.2">
      <c r="A9128" s="96"/>
      <c r="B9128" s="96"/>
      <c r="E9128" s="98"/>
      <c r="G9128" s="98"/>
    </row>
    <row r="9129" spans="1:7" s="97" customFormat="1" x14ac:dyDescent="0.2">
      <c r="A9129" s="96"/>
      <c r="B9129" s="96"/>
      <c r="E9129" s="98"/>
      <c r="G9129" s="98"/>
    </row>
    <row r="9130" spans="1:7" s="97" customFormat="1" x14ac:dyDescent="0.2">
      <c r="A9130" s="96"/>
      <c r="B9130" s="96"/>
      <c r="E9130" s="98"/>
      <c r="G9130" s="98"/>
    </row>
    <row r="9131" spans="1:7" s="97" customFormat="1" x14ac:dyDescent="0.2">
      <c r="A9131" s="96"/>
      <c r="B9131" s="96"/>
      <c r="E9131" s="98"/>
      <c r="G9131" s="98"/>
    </row>
    <row r="9132" spans="1:7" s="97" customFormat="1" x14ac:dyDescent="0.2">
      <c r="A9132" s="96"/>
      <c r="B9132" s="96"/>
      <c r="E9132" s="98"/>
      <c r="G9132" s="98"/>
    </row>
    <row r="9133" spans="1:7" s="97" customFormat="1" x14ac:dyDescent="0.2">
      <c r="A9133" s="96"/>
      <c r="B9133" s="96"/>
      <c r="E9133" s="98"/>
      <c r="G9133" s="98"/>
    </row>
    <row r="9134" spans="1:7" s="97" customFormat="1" x14ac:dyDescent="0.2">
      <c r="A9134" s="96"/>
      <c r="B9134" s="96"/>
      <c r="E9134" s="98"/>
      <c r="G9134" s="98"/>
    </row>
    <row r="9135" spans="1:7" s="97" customFormat="1" x14ac:dyDescent="0.2">
      <c r="A9135" s="96"/>
      <c r="B9135" s="96"/>
      <c r="E9135" s="98"/>
      <c r="G9135" s="98"/>
    </row>
    <row r="9136" spans="1:7" s="97" customFormat="1" x14ac:dyDescent="0.2">
      <c r="A9136" s="96"/>
      <c r="B9136" s="96"/>
      <c r="E9136" s="98"/>
      <c r="G9136" s="98"/>
    </row>
    <row r="9137" spans="1:7" s="97" customFormat="1" x14ac:dyDescent="0.2">
      <c r="A9137" s="96"/>
      <c r="B9137" s="96"/>
      <c r="E9137" s="98"/>
      <c r="G9137" s="98"/>
    </row>
    <row r="9138" spans="1:7" s="97" customFormat="1" x14ac:dyDescent="0.2">
      <c r="A9138" s="96"/>
      <c r="B9138" s="96"/>
      <c r="E9138" s="98"/>
      <c r="G9138" s="98"/>
    </row>
    <row r="9139" spans="1:7" s="97" customFormat="1" x14ac:dyDescent="0.2">
      <c r="A9139" s="96"/>
      <c r="B9139" s="96"/>
      <c r="E9139" s="98"/>
      <c r="G9139" s="98"/>
    </row>
    <row r="9140" spans="1:7" s="97" customFormat="1" x14ac:dyDescent="0.2">
      <c r="A9140" s="96"/>
      <c r="B9140" s="96"/>
      <c r="E9140" s="98"/>
      <c r="G9140" s="98"/>
    </row>
    <row r="9141" spans="1:7" s="97" customFormat="1" x14ac:dyDescent="0.2">
      <c r="A9141" s="96"/>
      <c r="B9141" s="96"/>
      <c r="E9141" s="98"/>
      <c r="G9141" s="98"/>
    </row>
    <row r="9142" spans="1:7" s="97" customFormat="1" x14ac:dyDescent="0.2">
      <c r="A9142" s="96"/>
      <c r="B9142" s="96"/>
      <c r="E9142" s="98"/>
      <c r="G9142" s="98"/>
    </row>
    <row r="9143" spans="1:7" s="97" customFormat="1" x14ac:dyDescent="0.2">
      <c r="A9143" s="96"/>
      <c r="B9143" s="96"/>
      <c r="E9143" s="98"/>
      <c r="G9143" s="98"/>
    </row>
    <row r="9144" spans="1:7" s="97" customFormat="1" x14ac:dyDescent="0.2">
      <c r="A9144" s="96"/>
      <c r="B9144" s="96"/>
      <c r="E9144" s="98"/>
      <c r="G9144" s="98"/>
    </row>
    <row r="9145" spans="1:7" s="97" customFormat="1" x14ac:dyDescent="0.2">
      <c r="A9145" s="96"/>
      <c r="B9145" s="96"/>
      <c r="E9145" s="98"/>
      <c r="G9145" s="98"/>
    </row>
    <row r="9146" spans="1:7" s="97" customFormat="1" x14ac:dyDescent="0.2">
      <c r="A9146" s="96"/>
      <c r="B9146" s="96"/>
      <c r="E9146" s="98"/>
      <c r="G9146" s="98"/>
    </row>
    <row r="9147" spans="1:7" s="97" customFormat="1" x14ac:dyDescent="0.2">
      <c r="A9147" s="96"/>
      <c r="B9147" s="96"/>
      <c r="E9147" s="98"/>
      <c r="G9147" s="98"/>
    </row>
    <row r="9148" spans="1:7" s="97" customFormat="1" x14ac:dyDescent="0.2">
      <c r="A9148" s="96"/>
      <c r="B9148" s="96"/>
      <c r="E9148" s="98"/>
      <c r="G9148" s="98"/>
    </row>
    <row r="9149" spans="1:7" s="97" customFormat="1" x14ac:dyDescent="0.2">
      <c r="A9149" s="96"/>
      <c r="B9149" s="96"/>
      <c r="E9149" s="98"/>
      <c r="G9149" s="98"/>
    </row>
    <row r="9150" spans="1:7" s="97" customFormat="1" x14ac:dyDescent="0.2">
      <c r="A9150" s="96"/>
      <c r="B9150" s="96"/>
      <c r="E9150" s="98"/>
      <c r="G9150" s="98"/>
    </row>
    <row r="9151" spans="1:7" s="97" customFormat="1" x14ac:dyDescent="0.2">
      <c r="A9151" s="96"/>
      <c r="B9151" s="96"/>
      <c r="E9151" s="98"/>
      <c r="G9151" s="98"/>
    </row>
    <row r="9152" spans="1:7" s="97" customFormat="1" x14ac:dyDescent="0.2">
      <c r="A9152" s="96"/>
      <c r="B9152" s="96"/>
      <c r="E9152" s="98"/>
      <c r="G9152" s="98"/>
    </row>
    <row r="9153" spans="1:7" s="97" customFormat="1" x14ac:dyDescent="0.2">
      <c r="A9153" s="96"/>
      <c r="B9153" s="96"/>
      <c r="E9153" s="98"/>
      <c r="G9153" s="98"/>
    </row>
    <row r="9154" spans="1:7" s="97" customFormat="1" x14ac:dyDescent="0.2">
      <c r="A9154" s="96"/>
      <c r="B9154" s="96"/>
      <c r="E9154" s="98"/>
      <c r="G9154" s="98"/>
    </row>
    <row r="9155" spans="1:7" s="97" customFormat="1" x14ac:dyDescent="0.2">
      <c r="A9155" s="96"/>
      <c r="B9155" s="96"/>
      <c r="E9155" s="98"/>
      <c r="G9155" s="98"/>
    </row>
    <row r="9156" spans="1:7" s="97" customFormat="1" x14ac:dyDescent="0.2">
      <c r="A9156" s="96"/>
      <c r="B9156" s="96"/>
      <c r="E9156" s="98"/>
      <c r="G9156" s="98"/>
    </row>
    <row r="9157" spans="1:7" s="97" customFormat="1" x14ac:dyDescent="0.2">
      <c r="A9157" s="96"/>
      <c r="B9157" s="96"/>
      <c r="E9157" s="98"/>
      <c r="G9157" s="98"/>
    </row>
    <row r="9158" spans="1:7" s="97" customFormat="1" x14ac:dyDescent="0.2">
      <c r="A9158" s="96"/>
      <c r="B9158" s="96"/>
      <c r="E9158" s="98"/>
      <c r="G9158" s="98"/>
    </row>
    <row r="9159" spans="1:7" s="97" customFormat="1" x14ac:dyDescent="0.2">
      <c r="A9159" s="96"/>
      <c r="B9159" s="96"/>
      <c r="E9159" s="98"/>
      <c r="G9159" s="98"/>
    </row>
    <row r="9160" spans="1:7" s="97" customFormat="1" x14ac:dyDescent="0.2">
      <c r="A9160" s="96"/>
      <c r="B9160" s="96"/>
      <c r="E9160" s="98"/>
      <c r="G9160" s="98"/>
    </row>
    <row r="9161" spans="1:7" s="97" customFormat="1" x14ac:dyDescent="0.2">
      <c r="A9161" s="96"/>
      <c r="B9161" s="96"/>
      <c r="E9161" s="98"/>
      <c r="G9161" s="98"/>
    </row>
    <row r="9162" spans="1:7" s="97" customFormat="1" x14ac:dyDescent="0.2">
      <c r="A9162" s="96"/>
      <c r="B9162" s="96"/>
      <c r="E9162" s="98"/>
      <c r="G9162" s="98"/>
    </row>
    <row r="9163" spans="1:7" s="97" customFormat="1" x14ac:dyDescent="0.2">
      <c r="A9163" s="96"/>
      <c r="B9163" s="96"/>
      <c r="E9163" s="98"/>
      <c r="G9163" s="98"/>
    </row>
    <row r="9164" spans="1:7" s="97" customFormat="1" x14ac:dyDescent="0.2">
      <c r="A9164" s="96"/>
      <c r="B9164" s="96"/>
      <c r="E9164" s="98"/>
      <c r="G9164" s="98"/>
    </row>
    <row r="9165" spans="1:7" s="97" customFormat="1" x14ac:dyDescent="0.2">
      <c r="A9165" s="96"/>
      <c r="B9165" s="96"/>
      <c r="E9165" s="98"/>
      <c r="G9165" s="98"/>
    </row>
    <row r="9166" spans="1:7" s="97" customFormat="1" x14ac:dyDescent="0.2">
      <c r="A9166" s="96"/>
      <c r="B9166" s="96"/>
      <c r="E9166" s="98"/>
      <c r="G9166" s="98"/>
    </row>
    <row r="9167" spans="1:7" s="97" customFormat="1" x14ac:dyDescent="0.2">
      <c r="A9167" s="96"/>
      <c r="B9167" s="96"/>
      <c r="E9167" s="98"/>
      <c r="G9167" s="98"/>
    </row>
    <row r="9168" spans="1:7" s="97" customFormat="1" x14ac:dyDescent="0.2">
      <c r="A9168" s="96"/>
      <c r="B9168" s="96"/>
      <c r="E9168" s="98"/>
      <c r="G9168" s="98"/>
    </row>
    <row r="9169" spans="1:7" s="97" customFormat="1" x14ac:dyDescent="0.2">
      <c r="A9169" s="96"/>
      <c r="B9169" s="96"/>
      <c r="E9169" s="98"/>
      <c r="G9169" s="98"/>
    </row>
    <row r="9170" spans="1:7" s="97" customFormat="1" x14ac:dyDescent="0.2">
      <c r="A9170" s="96"/>
      <c r="B9170" s="96"/>
      <c r="E9170" s="98"/>
      <c r="G9170" s="98"/>
    </row>
    <row r="9171" spans="1:7" s="97" customFormat="1" x14ac:dyDescent="0.2">
      <c r="A9171" s="96"/>
      <c r="B9171" s="96"/>
      <c r="E9171" s="98"/>
      <c r="G9171" s="98"/>
    </row>
    <row r="9172" spans="1:7" s="97" customFormat="1" x14ac:dyDescent="0.2">
      <c r="A9172" s="96"/>
      <c r="B9172" s="96"/>
      <c r="E9172" s="98"/>
      <c r="G9172" s="98"/>
    </row>
    <row r="9173" spans="1:7" s="97" customFormat="1" x14ac:dyDescent="0.2">
      <c r="A9173" s="96"/>
      <c r="B9173" s="96"/>
      <c r="E9173" s="98"/>
      <c r="G9173" s="98"/>
    </row>
    <row r="9174" spans="1:7" s="97" customFormat="1" x14ac:dyDescent="0.2">
      <c r="A9174" s="96"/>
      <c r="B9174" s="96"/>
      <c r="E9174" s="98"/>
      <c r="G9174" s="98"/>
    </row>
    <row r="9175" spans="1:7" s="97" customFormat="1" x14ac:dyDescent="0.2">
      <c r="A9175" s="96"/>
      <c r="B9175" s="96"/>
      <c r="E9175" s="98"/>
      <c r="G9175" s="98"/>
    </row>
    <row r="9176" spans="1:7" s="97" customFormat="1" x14ac:dyDescent="0.2">
      <c r="A9176" s="96"/>
      <c r="B9176" s="96"/>
      <c r="E9176" s="98"/>
      <c r="G9176" s="98"/>
    </row>
    <row r="9177" spans="1:7" s="97" customFormat="1" x14ac:dyDescent="0.2">
      <c r="A9177" s="96"/>
      <c r="B9177" s="96"/>
      <c r="E9177" s="98"/>
      <c r="G9177" s="98"/>
    </row>
    <row r="9178" spans="1:7" s="97" customFormat="1" x14ac:dyDescent="0.2">
      <c r="A9178" s="96"/>
      <c r="B9178" s="96"/>
      <c r="E9178" s="98"/>
      <c r="G9178" s="98"/>
    </row>
    <row r="9179" spans="1:7" s="97" customFormat="1" x14ac:dyDescent="0.2">
      <c r="A9179" s="96"/>
      <c r="B9179" s="96"/>
      <c r="E9179" s="98"/>
      <c r="G9179" s="98"/>
    </row>
    <row r="9180" spans="1:7" s="97" customFormat="1" x14ac:dyDescent="0.2">
      <c r="A9180" s="96"/>
      <c r="B9180" s="96"/>
      <c r="E9180" s="98"/>
      <c r="G9180" s="98"/>
    </row>
    <row r="9181" spans="1:7" s="97" customFormat="1" x14ac:dyDescent="0.2">
      <c r="A9181" s="96"/>
      <c r="B9181" s="96"/>
      <c r="E9181" s="98"/>
      <c r="G9181" s="98"/>
    </row>
    <row r="9182" spans="1:7" s="97" customFormat="1" x14ac:dyDescent="0.2">
      <c r="A9182" s="96"/>
      <c r="B9182" s="96"/>
      <c r="E9182" s="98"/>
      <c r="G9182" s="98"/>
    </row>
    <row r="9183" spans="1:7" s="97" customFormat="1" x14ac:dyDescent="0.2">
      <c r="A9183" s="96"/>
      <c r="B9183" s="96"/>
      <c r="E9183" s="98"/>
      <c r="G9183" s="98"/>
    </row>
    <row r="9184" spans="1:7" s="97" customFormat="1" x14ac:dyDescent="0.2">
      <c r="A9184" s="96"/>
      <c r="B9184" s="96"/>
      <c r="E9184" s="98"/>
      <c r="G9184" s="98"/>
    </row>
    <row r="9185" spans="1:7" s="97" customFormat="1" x14ac:dyDescent="0.2">
      <c r="A9185" s="96"/>
      <c r="B9185" s="96"/>
      <c r="E9185" s="98"/>
      <c r="G9185" s="98"/>
    </row>
    <row r="9186" spans="1:7" s="97" customFormat="1" x14ac:dyDescent="0.2">
      <c r="A9186" s="96"/>
      <c r="B9186" s="96"/>
      <c r="E9186" s="98"/>
      <c r="G9186" s="98"/>
    </row>
    <row r="9187" spans="1:7" s="97" customFormat="1" x14ac:dyDescent="0.2">
      <c r="A9187" s="96"/>
      <c r="B9187" s="96"/>
      <c r="E9187" s="98"/>
      <c r="G9187" s="98"/>
    </row>
    <row r="9188" spans="1:7" s="97" customFormat="1" x14ac:dyDescent="0.2">
      <c r="A9188" s="96"/>
      <c r="B9188" s="96"/>
      <c r="E9188" s="98"/>
      <c r="G9188" s="98"/>
    </row>
    <row r="9189" spans="1:7" s="97" customFormat="1" x14ac:dyDescent="0.2">
      <c r="A9189" s="96"/>
      <c r="B9189" s="96"/>
      <c r="E9189" s="98"/>
      <c r="G9189" s="98"/>
    </row>
    <row r="9190" spans="1:7" s="97" customFormat="1" x14ac:dyDescent="0.2">
      <c r="A9190" s="96"/>
      <c r="B9190" s="96"/>
      <c r="E9190" s="98"/>
      <c r="G9190" s="98"/>
    </row>
    <row r="9191" spans="1:7" s="97" customFormat="1" x14ac:dyDescent="0.2">
      <c r="A9191" s="96"/>
      <c r="B9191" s="96"/>
      <c r="E9191" s="98"/>
      <c r="G9191" s="98"/>
    </row>
    <row r="9192" spans="1:7" s="97" customFormat="1" x14ac:dyDescent="0.2">
      <c r="A9192" s="96"/>
      <c r="B9192" s="96"/>
      <c r="E9192" s="98"/>
      <c r="G9192" s="98"/>
    </row>
    <row r="9193" spans="1:7" s="97" customFormat="1" x14ac:dyDescent="0.2">
      <c r="A9193" s="96"/>
      <c r="B9193" s="96"/>
      <c r="E9193" s="98"/>
      <c r="G9193" s="98"/>
    </row>
    <row r="9194" spans="1:7" s="97" customFormat="1" x14ac:dyDescent="0.2">
      <c r="A9194" s="96"/>
      <c r="B9194" s="96"/>
      <c r="E9194" s="98"/>
      <c r="G9194" s="98"/>
    </row>
    <row r="9195" spans="1:7" s="97" customFormat="1" x14ac:dyDescent="0.2">
      <c r="A9195" s="96"/>
      <c r="B9195" s="96"/>
      <c r="E9195" s="98"/>
      <c r="G9195" s="98"/>
    </row>
    <row r="9196" spans="1:7" s="97" customFormat="1" x14ac:dyDescent="0.2">
      <c r="A9196" s="96"/>
      <c r="B9196" s="96"/>
      <c r="E9196" s="98"/>
      <c r="G9196" s="98"/>
    </row>
    <row r="9197" spans="1:7" s="97" customFormat="1" x14ac:dyDescent="0.2">
      <c r="A9197" s="96"/>
      <c r="B9197" s="96"/>
      <c r="E9197" s="98"/>
      <c r="G9197" s="98"/>
    </row>
    <row r="9198" spans="1:7" s="97" customFormat="1" x14ac:dyDescent="0.2">
      <c r="A9198" s="96"/>
      <c r="B9198" s="96"/>
      <c r="E9198" s="98"/>
      <c r="G9198" s="98"/>
    </row>
    <row r="9199" spans="1:7" s="97" customFormat="1" x14ac:dyDescent="0.2">
      <c r="A9199" s="96"/>
      <c r="B9199" s="96"/>
      <c r="E9199" s="98"/>
      <c r="G9199" s="98"/>
    </row>
    <row r="9200" spans="1:7" s="97" customFormat="1" x14ac:dyDescent="0.2">
      <c r="A9200" s="96"/>
      <c r="B9200" s="96"/>
      <c r="E9200" s="98"/>
      <c r="G9200" s="98"/>
    </row>
    <row r="9201" spans="1:7" s="97" customFormat="1" x14ac:dyDescent="0.2">
      <c r="A9201" s="96"/>
      <c r="B9201" s="96"/>
      <c r="E9201" s="98"/>
      <c r="G9201" s="98"/>
    </row>
    <row r="9202" spans="1:7" s="97" customFormat="1" x14ac:dyDescent="0.2">
      <c r="A9202" s="96"/>
      <c r="B9202" s="96"/>
      <c r="E9202" s="98"/>
      <c r="G9202" s="98"/>
    </row>
    <row r="9203" spans="1:7" s="97" customFormat="1" x14ac:dyDescent="0.2">
      <c r="A9203" s="96"/>
      <c r="B9203" s="96"/>
      <c r="E9203" s="98"/>
      <c r="G9203" s="98"/>
    </row>
    <row r="9204" spans="1:7" s="97" customFormat="1" x14ac:dyDescent="0.2">
      <c r="A9204" s="96"/>
      <c r="B9204" s="96"/>
      <c r="E9204" s="98"/>
      <c r="G9204" s="98"/>
    </row>
    <row r="9205" spans="1:7" s="97" customFormat="1" x14ac:dyDescent="0.2">
      <c r="A9205" s="96"/>
      <c r="B9205" s="96"/>
      <c r="E9205" s="98"/>
      <c r="G9205" s="98"/>
    </row>
    <row r="9206" spans="1:7" s="97" customFormat="1" x14ac:dyDescent="0.2">
      <c r="A9206" s="96"/>
      <c r="B9206" s="96"/>
      <c r="E9206" s="98"/>
      <c r="G9206" s="98"/>
    </row>
    <row r="9207" spans="1:7" s="97" customFormat="1" x14ac:dyDescent="0.2">
      <c r="A9207" s="96"/>
      <c r="B9207" s="96"/>
      <c r="E9207" s="98"/>
      <c r="G9207" s="98"/>
    </row>
    <row r="9208" spans="1:7" s="97" customFormat="1" x14ac:dyDescent="0.2">
      <c r="A9208" s="96"/>
      <c r="B9208" s="96"/>
      <c r="E9208" s="98"/>
      <c r="G9208" s="98"/>
    </row>
    <row r="9209" spans="1:7" s="97" customFormat="1" x14ac:dyDescent="0.2">
      <c r="A9209" s="96"/>
      <c r="B9209" s="96"/>
      <c r="E9209" s="98"/>
      <c r="G9209" s="98"/>
    </row>
    <row r="9210" spans="1:7" s="97" customFormat="1" x14ac:dyDescent="0.2">
      <c r="A9210" s="96"/>
      <c r="B9210" s="96"/>
      <c r="E9210" s="98"/>
      <c r="G9210" s="98"/>
    </row>
    <row r="9211" spans="1:7" s="97" customFormat="1" x14ac:dyDescent="0.2">
      <c r="A9211" s="96"/>
      <c r="B9211" s="96"/>
      <c r="E9211" s="98"/>
      <c r="G9211" s="98"/>
    </row>
    <row r="9212" spans="1:7" s="97" customFormat="1" x14ac:dyDescent="0.2">
      <c r="A9212" s="96"/>
      <c r="B9212" s="96"/>
      <c r="E9212" s="98"/>
      <c r="G9212" s="98"/>
    </row>
    <row r="9213" spans="1:7" s="97" customFormat="1" x14ac:dyDescent="0.2">
      <c r="A9213" s="96"/>
      <c r="B9213" s="96"/>
      <c r="E9213" s="98"/>
      <c r="G9213" s="98"/>
    </row>
    <row r="9214" spans="1:7" s="97" customFormat="1" x14ac:dyDescent="0.2">
      <c r="A9214" s="96"/>
      <c r="B9214" s="96"/>
      <c r="E9214" s="98"/>
      <c r="G9214" s="98"/>
    </row>
    <row r="9215" spans="1:7" s="97" customFormat="1" x14ac:dyDescent="0.2">
      <c r="A9215" s="96"/>
      <c r="B9215" s="96"/>
      <c r="E9215" s="98"/>
      <c r="G9215" s="98"/>
    </row>
    <row r="9216" spans="1:7" s="97" customFormat="1" x14ac:dyDescent="0.2">
      <c r="A9216" s="96"/>
      <c r="B9216" s="96"/>
      <c r="E9216" s="98"/>
      <c r="G9216" s="98"/>
    </row>
    <row r="9217" spans="1:7" s="97" customFormat="1" x14ac:dyDescent="0.2">
      <c r="A9217" s="96"/>
      <c r="B9217" s="96"/>
      <c r="E9217" s="98"/>
      <c r="G9217" s="98"/>
    </row>
    <row r="9218" spans="1:7" s="97" customFormat="1" x14ac:dyDescent="0.2">
      <c r="A9218" s="96"/>
      <c r="B9218" s="96"/>
      <c r="E9218" s="98"/>
      <c r="G9218" s="98"/>
    </row>
    <row r="9219" spans="1:7" s="97" customFormat="1" x14ac:dyDescent="0.2">
      <c r="A9219" s="96"/>
      <c r="B9219" s="96"/>
      <c r="E9219" s="98"/>
      <c r="G9219" s="98"/>
    </row>
    <row r="9220" spans="1:7" s="97" customFormat="1" x14ac:dyDescent="0.2">
      <c r="A9220" s="96"/>
      <c r="B9220" s="96"/>
      <c r="E9220" s="98"/>
      <c r="G9220" s="98"/>
    </row>
    <row r="9221" spans="1:7" s="97" customFormat="1" x14ac:dyDescent="0.2">
      <c r="A9221" s="96"/>
      <c r="B9221" s="96"/>
      <c r="E9221" s="98"/>
      <c r="G9221" s="98"/>
    </row>
    <row r="9222" spans="1:7" s="97" customFormat="1" x14ac:dyDescent="0.2">
      <c r="A9222" s="96"/>
      <c r="B9222" s="96"/>
      <c r="E9222" s="98"/>
      <c r="G9222" s="98"/>
    </row>
    <row r="9223" spans="1:7" s="97" customFormat="1" x14ac:dyDescent="0.2">
      <c r="A9223" s="96"/>
      <c r="B9223" s="96"/>
      <c r="E9223" s="98"/>
      <c r="G9223" s="98"/>
    </row>
    <row r="9224" spans="1:7" s="97" customFormat="1" x14ac:dyDescent="0.2">
      <c r="A9224" s="96"/>
      <c r="B9224" s="96"/>
      <c r="E9224" s="98"/>
      <c r="G9224" s="98"/>
    </row>
    <row r="9225" spans="1:7" s="97" customFormat="1" x14ac:dyDescent="0.2">
      <c r="A9225" s="96"/>
      <c r="B9225" s="96"/>
      <c r="E9225" s="98"/>
      <c r="G9225" s="98"/>
    </row>
    <row r="9226" spans="1:7" s="97" customFormat="1" x14ac:dyDescent="0.2">
      <c r="A9226" s="96"/>
      <c r="B9226" s="96"/>
      <c r="E9226" s="98"/>
      <c r="G9226" s="98"/>
    </row>
    <row r="9227" spans="1:7" s="97" customFormat="1" x14ac:dyDescent="0.2">
      <c r="A9227" s="96"/>
      <c r="B9227" s="96"/>
      <c r="E9227" s="98"/>
      <c r="G9227" s="98"/>
    </row>
    <row r="9228" spans="1:7" s="97" customFormat="1" x14ac:dyDescent="0.2">
      <c r="A9228" s="96"/>
      <c r="B9228" s="96"/>
      <c r="E9228" s="98"/>
      <c r="G9228" s="98"/>
    </row>
    <row r="9229" spans="1:7" s="97" customFormat="1" x14ac:dyDescent="0.2">
      <c r="A9229" s="96"/>
      <c r="B9229" s="96"/>
      <c r="E9229" s="98"/>
      <c r="G9229" s="98"/>
    </row>
    <row r="9230" spans="1:7" s="97" customFormat="1" x14ac:dyDescent="0.2">
      <c r="A9230" s="96"/>
      <c r="B9230" s="96"/>
      <c r="E9230" s="98"/>
      <c r="G9230" s="98"/>
    </row>
    <row r="9231" spans="1:7" s="97" customFormat="1" x14ac:dyDescent="0.2">
      <c r="A9231" s="96"/>
      <c r="B9231" s="96"/>
      <c r="E9231" s="98"/>
      <c r="G9231" s="98"/>
    </row>
    <row r="9232" spans="1:7" s="97" customFormat="1" x14ac:dyDescent="0.2">
      <c r="A9232" s="96"/>
      <c r="B9232" s="96"/>
      <c r="E9232" s="98"/>
      <c r="G9232" s="98"/>
    </row>
    <row r="9233" spans="1:7" s="97" customFormat="1" x14ac:dyDescent="0.2">
      <c r="A9233" s="96"/>
      <c r="B9233" s="96"/>
      <c r="E9233" s="98"/>
      <c r="G9233" s="98"/>
    </row>
    <row r="9234" spans="1:7" s="97" customFormat="1" x14ac:dyDescent="0.2">
      <c r="A9234" s="96"/>
      <c r="B9234" s="96"/>
      <c r="E9234" s="98"/>
      <c r="G9234" s="98"/>
    </row>
    <row r="9235" spans="1:7" s="97" customFormat="1" x14ac:dyDescent="0.2">
      <c r="A9235" s="96"/>
      <c r="B9235" s="96"/>
      <c r="E9235" s="98"/>
      <c r="G9235" s="98"/>
    </row>
    <row r="9236" spans="1:7" s="97" customFormat="1" x14ac:dyDescent="0.2">
      <c r="A9236" s="96"/>
      <c r="B9236" s="96"/>
      <c r="E9236" s="98"/>
      <c r="G9236" s="98"/>
    </row>
    <row r="9237" spans="1:7" s="97" customFormat="1" x14ac:dyDescent="0.2">
      <c r="A9237" s="96"/>
      <c r="B9237" s="96"/>
      <c r="E9237" s="98"/>
      <c r="G9237" s="98"/>
    </row>
    <row r="9238" spans="1:7" s="97" customFormat="1" x14ac:dyDescent="0.2">
      <c r="A9238" s="96"/>
      <c r="B9238" s="96"/>
      <c r="E9238" s="98"/>
      <c r="G9238" s="98"/>
    </row>
    <row r="9239" spans="1:7" s="97" customFormat="1" x14ac:dyDescent="0.2">
      <c r="A9239" s="96"/>
      <c r="B9239" s="96"/>
      <c r="E9239" s="98"/>
      <c r="G9239" s="98"/>
    </row>
    <row r="9240" spans="1:7" s="97" customFormat="1" x14ac:dyDescent="0.2">
      <c r="A9240" s="96"/>
      <c r="B9240" s="96"/>
      <c r="E9240" s="98"/>
      <c r="G9240" s="98"/>
    </row>
    <row r="9241" spans="1:7" s="97" customFormat="1" x14ac:dyDescent="0.2">
      <c r="A9241" s="96"/>
      <c r="B9241" s="96"/>
      <c r="E9241" s="98"/>
      <c r="G9241" s="98"/>
    </row>
    <row r="9242" spans="1:7" s="97" customFormat="1" x14ac:dyDescent="0.2">
      <c r="A9242" s="96"/>
      <c r="B9242" s="96"/>
      <c r="E9242" s="98"/>
      <c r="G9242" s="98"/>
    </row>
    <row r="9243" spans="1:7" s="97" customFormat="1" x14ac:dyDescent="0.2">
      <c r="A9243" s="96"/>
      <c r="B9243" s="96"/>
      <c r="E9243" s="98"/>
      <c r="G9243" s="98"/>
    </row>
    <row r="9244" spans="1:7" s="97" customFormat="1" x14ac:dyDescent="0.2">
      <c r="A9244" s="96"/>
      <c r="B9244" s="96"/>
      <c r="E9244" s="98"/>
      <c r="G9244" s="98"/>
    </row>
    <row r="9245" spans="1:7" s="97" customFormat="1" x14ac:dyDescent="0.2">
      <c r="A9245" s="96"/>
      <c r="B9245" s="96"/>
      <c r="E9245" s="98"/>
      <c r="G9245" s="98"/>
    </row>
    <row r="9246" spans="1:7" s="97" customFormat="1" x14ac:dyDescent="0.2">
      <c r="A9246" s="96"/>
      <c r="B9246" s="96"/>
      <c r="E9246" s="98"/>
      <c r="G9246" s="98"/>
    </row>
    <row r="9247" spans="1:7" s="97" customFormat="1" x14ac:dyDescent="0.2">
      <c r="A9247" s="96"/>
      <c r="B9247" s="96"/>
      <c r="E9247" s="98"/>
      <c r="G9247" s="98"/>
    </row>
    <row r="9248" spans="1:7" s="97" customFormat="1" x14ac:dyDescent="0.2">
      <c r="A9248" s="96"/>
      <c r="B9248" s="96"/>
      <c r="E9248" s="98"/>
      <c r="G9248" s="98"/>
    </row>
    <row r="9249" spans="1:7" s="97" customFormat="1" x14ac:dyDescent="0.2">
      <c r="A9249" s="96"/>
      <c r="B9249" s="96"/>
      <c r="E9249" s="98"/>
      <c r="G9249" s="98"/>
    </row>
    <row r="9250" spans="1:7" s="97" customFormat="1" x14ac:dyDescent="0.2">
      <c r="A9250" s="96"/>
      <c r="B9250" s="96"/>
      <c r="E9250" s="98"/>
      <c r="G9250" s="98"/>
    </row>
    <row r="9251" spans="1:7" s="97" customFormat="1" x14ac:dyDescent="0.2">
      <c r="A9251" s="96"/>
      <c r="B9251" s="96"/>
      <c r="E9251" s="98"/>
      <c r="G9251" s="98"/>
    </row>
    <row r="9252" spans="1:7" s="97" customFormat="1" x14ac:dyDescent="0.2">
      <c r="A9252" s="96"/>
      <c r="B9252" s="96"/>
      <c r="E9252" s="98"/>
      <c r="G9252" s="98"/>
    </row>
    <row r="9253" spans="1:7" s="97" customFormat="1" x14ac:dyDescent="0.2">
      <c r="A9253" s="96"/>
      <c r="B9253" s="96"/>
      <c r="E9253" s="98"/>
      <c r="G9253" s="98"/>
    </row>
    <row r="9254" spans="1:7" s="97" customFormat="1" x14ac:dyDescent="0.2">
      <c r="A9254" s="96"/>
      <c r="B9254" s="96"/>
      <c r="E9254" s="98"/>
      <c r="G9254" s="98"/>
    </row>
    <row r="9255" spans="1:7" s="97" customFormat="1" x14ac:dyDescent="0.2">
      <c r="A9255" s="96"/>
      <c r="B9255" s="96"/>
      <c r="E9255" s="98"/>
      <c r="G9255" s="98"/>
    </row>
    <row r="9256" spans="1:7" s="97" customFormat="1" x14ac:dyDescent="0.2">
      <c r="A9256" s="96"/>
      <c r="B9256" s="96"/>
      <c r="E9256" s="98"/>
      <c r="G9256" s="98"/>
    </row>
    <row r="9257" spans="1:7" s="97" customFormat="1" x14ac:dyDescent="0.2">
      <c r="A9257" s="96"/>
      <c r="B9257" s="96"/>
      <c r="E9257" s="98"/>
      <c r="G9257" s="98"/>
    </row>
    <row r="9258" spans="1:7" s="97" customFormat="1" x14ac:dyDescent="0.2">
      <c r="A9258" s="96"/>
      <c r="B9258" s="96"/>
      <c r="E9258" s="98"/>
      <c r="G9258" s="98"/>
    </row>
    <row r="9259" spans="1:7" s="97" customFormat="1" x14ac:dyDescent="0.2">
      <c r="A9259" s="96"/>
      <c r="B9259" s="96"/>
      <c r="E9259" s="98"/>
      <c r="G9259" s="98"/>
    </row>
    <row r="9260" spans="1:7" s="97" customFormat="1" x14ac:dyDescent="0.2">
      <c r="A9260" s="96"/>
      <c r="B9260" s="96"/>
      <c r="E9260" s="98"/>
      <c r="G9260" s="98"/>
    </row>
    <row r="9261" spans="1:7" s="97" customFormat="1" x14ac:dyDescent="0.2">
      <c r="A9261" s="96"/>
      <c r="B9261" s="96"/>
      <c r="E9261" s="98"/>
      <c r="G9261" s="98"/>
    </row>
    <row r="9262" spans="1:7" s="97" customFormat="1" x14ac:dyDescent="0.2">
      <c r="A9262" s="96"/>
      <c r="B9262" s="96"/>
      <c r="E9262" s="98"/>
      <c r="G9262" s="98"/>
    </row>
    <row r="9263" spans="1:7" s="97" customFormat="1" x14ac:dyDescent="0.2">
      <c r="A9263" s="96"/>
      <c r="B9263" s="96"/>
      <c r="E9263" s="98"/>
      <c r="G9263" s="98"/>
    </row>
    <row r="9264" spans="1:7" s="97" customFormat="1" x14ac:dyDescent="0.2">
      <c r="A9264" s="96"/>
      <c r="B9264" s="96"/>
      <c r="E9264" s="98"/>
      <c r="G9264" s="98"/>
    </row>
    <row r="9265" spans="1:7" s="97" customFormat="1" x14ac:dyDescent="0.2">
      <c r="A9265" s="96"/>
      <c r="B9265" s="96"/>
      <c r="E9265" s="98"/>
      <c r="G9265" s="98"/>
    </row>
    <row r="9266" spans="1:7" s="97" customFormat="1" x14ac:dyDescent="0.2">
      <c r="A9266" s="96"/>
      <c r="B9266" s="96"/>
      <c r="E9266" s="98"/>
      <c r="G9266" s="98"/>
    </row>
    <row r="9267" spans="1:7" s="97" customFormat="1" x14ac:dyDescent="0.2">
      <c r="A9267" s="96"/>
      <c r="B9267" s="96"/>
      <c r="E9267" s="98"/>
      <c r="G9267" s="98"/>
    </row>
    <row r="9268" spans="1:7" s="97" customFormat="1" x14ac:dyDescent="0.2">
      <c r="A9268" s="96"/>
      <c r="B9268" s="96"/>
      <c r="E9268" s="98"/>
      <c r="G9268" s="98"/>
    </row>
    <row r="9269" spans="1:7" s="97" customFormat="1" x14ac:dyDescent="0.2">
      <c r="A9269" s="96"/>
      <c r="B9269" s="96"/>
      <c r="E9269" s="98"/>
      <c r="G9269" s="98"/>
    </row>
    <row r="9270" spans="1:7" s="97" customFormat="1" x14ac:dyDescent="0.2">
      <c r="A9270" s="96"/>
      <c r="B9270" s="96"/>
      <c r="E9270" s="98"/>
      <c r="G9270" s="98"/>
    </row>
    <row r="9271" spans="1:7" s="97" customFormat="1" x14ac:dyDescent="0.2">
      <c r="A9271" s="96"/>
      <c r="B9271" s="96"/>
      <c r="E9271" s="98"/>
      <c r="G9271" s="98"/>
    </row>
    <row r="9272" spans="1:7" s="97" customFormat="1" x14ac:dyDescent="0.2">
      <c r="A9272" s="96"/>
      <c r="B9272" s="96"/>
      <c r="E9272" s="98"/>
      <c r="G9272" s="98"/>
    </row>
    <row r="9273" spans="1:7" s="97" customFormat="1" x14ac:dyDescent="0.2">
      <c r="A9273" s="96"/>
      <c r="B9273" s="96"/>
      <c r="E9273" s="98"/>
      <c r="G9273" s="98"/>
    </row>
    <row r="9274" spans="1:7" s="97" customFormat="1" x14ac:dyDescent="0.2">
      <c r="A9274" s="96"/>
      <c r="B9274" s="96"/>
      <c r="E9274" s="98"/>
      <c r="G9274" s="98"/>
    </row>
    <row r="9275" spans="1:7" s="97" customFormat="1" x14ac:dyDescent="0.2">
      <c r="A9275" s="96"/>
      <c r="B9275" s="96"/>
      <c r="E9275" s="98"/>
      <c r="G9275" s="98"/>
    </row>
    <row r="9276" spans="1:7" s="97" customFormat="1" x14ac:dyDescent="0.2">
      <c r="A9276" s="96"/>
      <c r="B9276" s="96"/>
      <c r="E9276" s="98"/>
      <c r="G9276" s="98"/>
    </row>
    <row r="9277" spans="1:7" s="97" customFormat="1" x14ac:dyDescent="0.2">
      <c r="A9277" s="96"/>
      <c r="B9277" s="96"/>
      <c r="E9277" s="98"/>
      <c r="G9277" s="98"/>
    </row>
    <row r="9278" spans="1:7" s="97" customFormat="1" x14ac:dyDescent="0.2">
      <c r="A9278" s="96"/>
      <c r="B9278" s="96"/>
      <c r="E9278" s="98"/>
      <c r="G9278" s="98"/>
    </row>
    <row r="9279" spans="1:7" s="97" customFormat="1" x14ac:dyDescent="0.2">
      <c r="A9279" s="96"/>
      <c r="B9279" s="96"/>
      <c r="E9279" s="98"/>
      <c r="G9279" s="98"/>
    </row>
    <row r="9280" spans="1:7" s="97" customFormat="1" x14ac:dyDescent="0.2">
      <c r="A9280" s="96"/>
      <c r="B9280" s="96"/>
      <c r="E9280" s="98"/>
      <c r="G9280" s="98"/>
    </row>
    <row r="9281" spans="1:7" s="97" customFormat="1" x14ac:dyDescent="0.2">
      <c r="A9281" s="96"/>
      <c r="B9281" s="96"/>
      <c r="E9281" s="98"/>
      <c r="G9281" s="98"/>
    </row>
    <row r="9282" spans="1:7" s="97" customFormat="1" x14ac:dyDescent="0.2">
      <c r="A9282" s="96"/>
      <c r="B9282" s="96"/>
      <c r="E9282" s="98"/>
      <c r="G9282" s="98"/>
    </row>
    <row r="9283" spans="1:7" s="97" customFormat="1" x14ac:dyDescent="0.2">
      <c r="A9283" s="96"/>
      <c r="B9283" s="96"/>
      <c r="E9283" s="98"/>
      <c r="G9283" s="98"/>
    </row>
    <row r="9284" spans="1:7" s="97" customFormat="1" x14ac:dyDescent="0.2">
      <c r="A9284" s="96"/>
      <c r="B9284" s="96"/>
      <c r="E9284" s="98"/>
      <c r="G9284" s="98"/>
    </row>
    <row r="9285" spans="1:7" s="97" customFormat="1" x14ac:dyDescent="0.2">
      <c r="A9285" s="96"/>
      <c r="B9285" s="96"/>
      <c r="E9285" s="98"/>
      <c r="G9285" s="98"/>
    </row>
    <row r="9286" spans="1:7" s="97" customFormat="1" x14ac:dyDescent="0.2">
      <c r="A9286" s="96"/>
      <c r="B9286" s="96"/>
      <c r="E9286" s="98"/>
      <c r="G9286" s="98"/>
    </row>
    <row r="9287" spans="1:7" s="97" customFormat="1" x14ac:dyDescent="0.2">
      <c r="A9287" s="96"/>
      <c r="B9287" s="96"/>
      <c r="E9287" s="98"/>
      <c r="G9287" s="98"/>
    </row>
    <row r="9288" spans="1:7" s="97" customFormat="1" x14ac:dyDescent="0.2">
      <c r="A9288" s="96"/>
      <c r="B9288" s="96"/>
      <c r="E9288" s="98"/>
      <c r="G9288" s="98"/>
    </row>
    <row r="9289" spans="1:7" s="97" customFormat="1" x14ac:dyDescent="0.2">
      <c r="A9289" s="96"/>
      <c r="B9289" s="96"/>
      <c r="E9289" s="98"/>
      <c r="G9289" s="98"/>
    </row>
    <row r="9290" spans="1:7" s="97" customFormat="1" x14ac:dyDescent="0.2">
      <c r="A9290" s="96"/>
      <c r="B9290" s="96"/>
      <c r="E9290" s="98"/>
      <c r="G9290" s="98"/>
    </row>
    <row r="9291" spans="1:7" s="97" customFormat="1" x14ac:dyDescent="0.2">
      <c r="A9291" s="96"/>
      <c r="B9291" s="96"/>
      <c r="E9291" s="98"/>
      <c r="G9291" s="98"/>
    </row>
    <row r="9292" spans="1:7" s="97" customFormat="1" x14ac:dyDescent="0.2">
      <c r="A9292" s="96"/>
      <c r="B9292" s="96"/>
      <c r="E9292" s="98"/>
      <c r="G9292" s="98"/>
    </row>
    <row r="9293" spans="1:7" s="97" customFormat="1" x14ac:dyDescent="0.2">
      <c r="A9293" s="96"/>
      <c r="B9293" s="96"/>
      <c r="E9293" s="98"/>
      <c r="G9293" s="98"/>
    </row>
    <row r="9294" spans="1:7" s="97" customFormat="1" x14ac:dyDescent="0.2">
      <c r="A9294" s="96"/>
      <c r="B9294" s="96"/>
      <c r="E9294" s="98"/>
      <c r="G9294" s="98"/>
    </row>
    <row r="9295" spans="1:7" s="97" customFormat="1" x14ac:dyDescent="0.2">
      <c r="A9295" s="96"/>
      <c r="B9295" s="96"/>
      <c r="E9295" s="98"/>
      <c r="G9295" s="98"/>
    </row>
    <row r="9296" spans="1:7" s="97" customFormat="1" x14ac:dyDescent="0.2">
      <c r="A9296" s="96"/>
      <c r="B9296" s="96"/>
      <c r="E9296" s="98"/>
      <c r="G9296" s="98"/>
    </row>
    <row r="9297" spans="1:7" s="97" customFormat="1" x14ac:dyDescent="0.2">
      <c r="A9297" s="96"/>
      <c r="B9297" s="96"/>
      <c r="E9297" s="98"/>
      <c r="G9297" s="98"/>
    </row>
    <row r="9298" spans="1:7" s="97" customFormat="1" x14ac:dyDescent="0.2">
      <c r="A9298" s="96"/>
      <c r="B9298" s="96"/>
      <c r="E9298" s="98"/>
      <c r="G9298" s="98"/>
    </row>
    <row r="9299" spans="1:7" s="97" customFormat="1" x14ac:dyDescent="0.2">
      <c r="A9299" s="96"/>
      <c r="B9299" s="96"/>
      <c r="E9299" s="98"/>
      <c r="G9299" s="98"/>
    </row>
    <row r="9300" spans="1:7" s="97" customFormat="1" x14ac:dyDescent="0.2">
      <c r="A9300" s="96"/>
      <c r="B9300" s="96"/>
      <c r="E9300" s="98"/>
      <c r="G9300" s="98"/>
    </row>
    <row r="9301" spans="1:7" s="97" customFormat="1" x14ac:dyDescent="0.2">
      <c r="A9301" s="96"/>
      <c r="B9301" s="96"/>
      <c r="E9301" s="98"/>
      <c r="G9301" s="98"/>
    </row>
    <row r="9302" spans="1:7" s="97" customFormat="1" x14ac:dyDescent="0.2">
      <c r="A9302" s="96"/>
      <c r="B9302" s="96"/>
      <c r="E9302" s="98"/>
      <c r="G9302" s="98"/>
    </row>
    <row r="9303" spans="1:7" s="97" customFormat="1" x14ac:dyDescent="0.2">
      <c r="A9303" s="96"/>
      <c r="B9303" s="96"/>
      <c r="E9303" s="98"/>
      <c r="G9303" s="98"/>
    </row>
    <row r="9304" spans="1:7" s="97" customFormat="1" x14ac:dyDescent="0.2">
      <c r="A9304" s="96"/>
      <c r="B9304" s="96"/>
      <c r="E9304" s="98"/>
      <c r="G9304" s="98"/>
    </row>
    <row r="9305" spans="1:7" s="97" customFormat="1" x14ac:dyDescent="0.2">
      <c r="A9305" s="96"/>
      <c r="B9305" s="96"/>
      <c r="E9305" s="98"/>
      <c r="G9305" s="98"/>
    </row>
    <row r="9306" spans="1:7" s="97" customFormat="1" x14ac:dyDescent="0.2">
      <c r="A9306" s="96"/>
      <c r="B9306" s="96"/>
      <c r="E9306" s="98"/>
      <c r="G9306" s="98"/>
    </row>
    <row r="9307" spans="1:7" s="97" customFormat="1" x14ac:dyDescent="0.2">
      <c r="A9307" s="96"/>
      <c r="B9307" s="96"/>
      <c r="E9307" s="98"/>
      <c r="G9307" s="98"/>
    </row>
    <row r="9308" spans="1:7" s="97" customFormat="1" x14ac:dyDescent="0.2">
      <c r="A9308" s="96"/>
      <c r="B9308" s="96"/>
      <c r="E9308" s="98"/>
      <c r="G9308" s="98"/>
    </row>
    <row r="9309" spans="1:7" s="97" customFormat="1" x14ac:dyDescent="0.2">
      <c r="A9309" s="96"/>
      <c r="B9309" s="96"/>
      <c r="E9309" s="98"/>
      <c r="G9309" s="98"/>
    </row>
    <row r="9310" spans="1:7" s="97" customFormat="1" x14ac:dyDescent="0.2">
      <c r="A9310" s="96"/>
      <c r="B9310" s="96"/>
      <c r="E9310" s="98"/>
      <c r="G9310" s="98"/>
    </row>
    <row r="9311" spans="1:7" s="97" customFormat="1" x14ac:dyDescent="0.2">
      <c r="A9311" s="96"/>
      <c r="B9311" s="96"/>
      <c r="E9311" s="98"/>
      <c r="G9311" s="98"/>
    </row>
    <row r="9312" spans="1:7" s="97" customFormat="1" x14ac:dyDescent="0.2">
      <c r="A9312" s="96"/>
      <c r="B9312" s="96"/>
      <c r="E9312" s="98"/>
      <c r="G9312" s="98"/>
    </row>
    <row r="9313" spans="1:7" s="97" customFormat="1" x14ac:dyDescent="0.2">
      <c r="A9313" s="96"/>
      <c r="B9313" s="96"/>
      <c r="E9313" s="98"/>
      <c r="G9313" s="98"/>
    </row>
    <row r="9314" spans="1:7" s="97" customFormat="1" x14ac:dyDescent="0.2">
      <c r="A9314" s="96"/>
      <c r="B9314" s="96"/>
      <c r="E9314" s="98"/>
      <c r="G9314" s="98"/>
    </row>
    <row r="9315" spans="1:7" s="97" customFormat="1" x14ac:dyDescent="0.2">
      <c r="A9315" s="96"/>
      <c r="B9315" s="96"/>
      <c r="E9315" s="98"/>
      <c r="G9315" s="98"/>
    </row>
    <row r="9316" spans="1:7" s="97" customFormat="1" x14ac:dyDescent="0.2">
      <c r="A9316" s="96"/>
      <c r="B9316" s="96"/>
      <c r="E9316" s="98"/>
      <c r="G9316" s="98"/>
    </row>
    <row r="9317" spans="1:7" s="97" customFormat="1" x14ac:dyDescent="0.2">
      <c r="A9317" s="96"/>
      <c r="B9317" s="96"/>
      <c r="E9317" s="98"/>
      <c r="G9317" s="98"/>
    </row>
    <row r="9318" spans="1:7" s="97" customFormat="1" x14ac:dyDescent="0.2">
      <c r="A9318" s="96"/>
      <c r="B9318" s="96"/>
      <c r="E9318" s="98"/>
      <c r="G9318" s="98"/>
    </row>
    <row r="9319" spans="1:7" s="97" customFormat="1" x14ac:dyDescent="0.2">
      <c r="A9319" s="96"/>
      <c r="B9319" s="96"/>
      <c r="E9319" s="98"/>
      <c r="G9319" s="98"/>
    </row>
    <row r="9320" spans="1:7" s="97" customFormat="1" x14ac:dyDescent="0.2">
      <c r="A9320" s="96"/>
      <c r="B9320" s="96"/>
      <c r="E9320" s="98"/>
      <c r="G9320" s="98"/>
    </row>
    <row r="9321" spans="1:7" s="97" customFormat="1" x14ac:dyDescent="0.2">
      <c r="A9321" s="96"/>
      <c r="B9321" s="96"/>
      <c r="E9321" s="98"/>
      <c r="G9321" s="98"/>
    </row>
    <row r="9322" spans="1:7" s="97" customFormat="1" x14ac:dyDescent="0.2">
      <c r="A9322" s="96"/>
      <c r="B9322" s="96"/>
      <c r="E9322" s="98"/>
      <c r="G9322" s="98"/>
    </row>
    <row r="9323" spans="1:7" s="97" customFormat="1" x14ac:dyDescent="0.2">
      <c r="A9323" s="96"/>
      <c r="B9323" s="96"/>
      <c r="E9323" s="98"/>
      <c r="G9323" s="98"/>
    </row>
    <row r="9324" spans="1:7" s="97" customFormat="1" x14ac:dyDescent="0.2">
      <c r="A9324" s="96"/>
      <c r="B9324" s="96"/>
      <c r="E9324" s="98"/>
      <c r="G9324" s="98"/>
    </row>
    <row r="9325" spans="1:7" s="97" customFormat="1" x14ac:dyDescent="0.2">
      <c r="A9325" s="96"/>
      <c r="B9325" s="96"/>
      <c r="E9325" s="98"/>
      <c r="G9325" s="98"/>
    </row>
    <row r="9326" spans="1:7" s="97" customFormat="1" x14ac:dyDescent="0.2">
      <c r="A9326" s="96"/>
      <c r="B9326" s="96"/>
      <c r="E9326" s="98"/>
      <c r="G9326" s="98"/>
    </row>
    <row r="9327" spans="1:7" s="97" customFormat="1" x14ac:dyDescent="0.2">
      <c r="A9327" s="96"/>
      <c r="B9327" s="96"/>
      <c r="E9327" s="98"/>
      <c r="G9327" s="98"/>
    </row>
    <row r="9328" spans="1:7" s="97" customFormat="1" x14ac:dyDescent="0.2">
      <c r="A9328" s="96"/>
      <c r="B9328" s="96"/>
      <c r="E9328" s="98"/>
      <c r="G9328" s="98"/>
    </row>
    <row r="9329" spans="1:7" s="97" customFormat="1" x14ac:dyDescent="0.2">
      <c r="A9329" s="96"/>
      <c r="B9329" s="96"/>
      <c r="E9329" s="98"/>
      <c r="G9329" s="98"/>
    </row>
    <row r="9330" spans="1:7" s="97" customFormat="1" x14ac:dyDescent="0.2">
      <c r="A9330" s="96"/>
      <c r="B9330" s="96"/>
      <c r="E9330" s="98"/>
      <c r="G9330" s="98"/>
    </row>
    <row r="9331" spans="1:7" s="97" customFormat="1" x14ac:dyDescent="0.2">
      <c r="A9331" s="96"/>
      <c r="B9331" s="96"/>
      <c r="E9331" s="98"/>
      <c r="G9331" s="98"/>
    </row>
    <row r="9332" spans="1:7" s="97" customFormat="1" x14ac:dyDescent="0.2">
      <c r="A9332" s="96"/>
      <c r="B9332" s="96"/>
      <c r="E9332" s="98"/>
      <c r="G9332" s="98"/>
    </row>
    <row r="9333" spans="1:7" s="97" customFormat="1" x14ac:dyDescent="0.2">
      <c r="A9333" s="96"/>
      <c r="B9333" s="96"/>
      <c r="E9333" s="98"/>
      <c r="G9333" s="98"/>
    </row>
    <row r="9334" spans="1:7" s="97" customFormat="1" x14ac:dyDescent="0.2">
      <c r="A9334" s="96"/>
      <c r="B9334" s="96"/>
      <c r="E9334" s="98"/>
      <c r="G9334" s="98"/>
    </row>
    <row r="9335" spans="1:7" s="97" customFormat="1" x14ac:dyDescent="0.2">
      <c r="A9335" s="96"/>
      <c r="B9335" s="96"/>
      <c r="E9335" s="98"/>
      <c r="G9335" s="98"/>
    </row>
    <row r="9336" spans="1:7" s="97" customFormat="1" x14ac:dyDescent="0.2">
      <c r="A9336" s="96"/>
      <c r="B9336" s="96"/>
      <c r="E9336" s="98"/>
      <c r="G9336" s="98"/>
    </row>
    <row r="9337" spans="1:7" s="97" customFormat="1" x14ac:dyDescent="0.2">
      <c r="A9337" s="96"/>
      <c r="B9337" s="96"/>
      <c r="E9337" s="98"/>
      <c r="G9337" s="98"/>
    </row>
    <row r="9338" spans="1:7" s="97" customFormat="1" x14ac:dyDescent="0.2">
      <c r="A9338" s="96"/>
      <c r="B9338" s="96"/>
      <c r="E9338" s="98"/>
      <c r="G9338" s="98"/>
    </row>
    <row r="9339" spans="1:7" s="97" customFormat="1" x14ac:dyDescent="0.2">
      <c r="A9339" s="96"/>
      <c r="B9339" s="96"/>
      <c r="E9339" s="98"/>
      <c r="G9339" s="98"/>
    </row>
    <row r="9340" spans="1:7" s="97" customFormat="1" x14ac:dyDescent="0.2">
      <c r="A9340" s="96"/>
      <c r="B9340" s="96"/>
      <c r="E9340" s="98"/>
      <c r="G9340" s="98"/>
    </row>
    <row r="9341" spans="1:7" s="97" customFormat="1" x14ac:dyDescent="0.2">
      <c r="A9341" s="96"/>
      <c r="B9341" s="96"/>
      <c r="E9341" s="98"/>
      <c r="G9341" s="98"/>
    </row>
    <row r="9342" spans="1:7" s="97" customFormat="1" x14ac:dyDescent="0.2">
      <c r="A9342" s="96"/>
      <c r="B9342" s="96"/>
      <c r="E9342" s="98"/>
      <c r="G9342" s="98"/>
    </row>
    <row r="9343" spans="1:7" s="97" customFormat="1" x14ac:dyDescent="0.2">
      <c r="A9343" s="96"/>
      <c r="B9343" s="96"/>
      <c r="E9343" s="98"/>
      <c r="G9343" s="98"/>
    </row>
    <row r="9344" spans="1:7" s="97" customFormat="1" x14ac:dyDescent="0.2">
      <c r="A9344" s="96"/>
      <c r="B9344" s="96"/>
      <c r="E9344" s="98"/>
      <c r="G9344" s="98"/>
    </row>
    <row r="9345" spans="1:7" s="97" customFormat="1" x14ac:dyDescent="0.2">
      <c r="A9345" s="96"/>
      <c r="B9345" s="96"/>
      <c r="E9345" s="98"/>
      <c r="G9345" s="98"/>
    </row>
    <row r="9346" spans="1:7" s="97" customFormat="1" x14ac:dyDescent="0.2">
      <c r="A9346" s="96"/>
      <c r="B9346" s="96"/>
      <c r="E9346" s="98"/>
      <c r="G9346" s="98"/>
    </row>
    <row r="9347" spans="1:7" s="97" customFormat="1" x14ac:dyDescent="0.2">
      <c r="A9347" s="96"/>
      <c r="B9347" s="96"/>
      <c r="E9347" s="98"/>
      <c r="G9347" s="98"/>
    </row>
    <row r="9348" spans="1:7" s="97" customFormat="1" x14ac:dyDescent="0.2">
      <c r="A9348" s="96"/>
      <c r="B9348" s="96"/>
      <c r="E9348" s="98"/>
      <c r="G9348" s="98"/>
    </row>
    <row r="9349" spans="1:7" s="97" customFormat="1" x14ac:dyDescent="0.2">
      <c r="A9349" s="96"/>
      <c r="B9349" s="96"/>
      <c r="E9349" s="98"/>
      <c r="G9349" s="98"/>
    </row>
    <row r="9350" spans="1:7" s="97" customFormat="1" x14ac:dyDescent="0.2">
      <c r="A9350" s="96"/>
      <c r="B9350" s="96"/>
      <c r="E9350" s="98"/>
      <c r="G9350" s="98"/>
    </row>
    <row r="9351" spans="1:7" s="97" customFormat="1" x14ac:dyDescent="0.2">
      <c r="A9351" s="96"/>
      <c r="B9351" s="96"/>
      <c r="E9351" s="98"/>
      <c r="G9351" s="98"/>
    </row>
    <row r="9352" spans="1:7" s="97" customFormat="1" x14ac:dyDescent="0.2">
      <c r="A9352" s="96"/>
      <c r="B9352" s="96"/>
      <c r="E9352" s="98"/>
      <c r="G9352" s="98"/>
    </row>
    <row r="9353" spans="1:7" s="97" customFormat="1" x14ac:dyDescent="0.2">
      <c r="A9353" s="96"/>
      <c r="B9353" s="96"/>
      <c r="E9353" s="98"/>
      <c r="G9353" s="98"/>
    </row>
    <row r="9354" spans="1:7" s="97" customFormat="1" x14ac:dyDescent="0.2">
      <c r="A9354" s="96"/>
      <c r="B9354" s="96"/>
      <c r="E9354" s="98"/>
      <c r="G9354" s="98"/>
    </row>
    <row r="9355" spans="1:7" s="97" customFormat="1" x14ac:dyDescent="0.2">
      <c r="A9355" s="96"/>
      <c r="B9355" s="96"/>
      <c r="E9355" s="98"/>
      <c r="G9355" s="98"/>
    </row>
    <row r="9356" spans="1:7" s="97" customFormat="1" x14ac:dyDescent="0.2">
      <c r="A9356" s="96"/>
      <c r="B9356" s="96"/>
      <c r="E9356" s="98"/>
      <c r="G9356" s="98"/>
    </row>
    <row r="9357" spans="1:7" s="97" customFormat="1" x14ac:dyDescent="0.2">
      <c r="A9357" s="96"/>
      <c r="B9357" s="96"/>
      <c r="E9357" s="98"/>
      <c r="G9357" s="98"/>
    </row>
    <row r="9358" spans="1:7" s="97" customFormat="1" x14ac:dyDescent="0.2">
      <c r="A9358" s="96"/>
      <c r="B9358" s="96"/>
      <c r="E9358" s="98"/>
      <c r="G9358" s="98"/>
    </row>
    <row r="9359" spans="1:7" s="97" customFormat="1" x14ac:dyDescent="0.2">
      <c r="A9359" s="96"/>
      <c r="B9359" s="96"/>
      <c r="E9359" s="98"/>
      <c r="G9359" s="98"/>
    </row>
    <row r="9360" spans="1:7" s="97" customFormat="1" x14ac:dyDescent="0.2">
      <c r="A9360" s="96"/>
      <c r="B9360" s="96"/>
      <c r="E9360" s="98"/>
      <c r="G9360" s="98"/>
    </row>
    <row r="9361" spans="1:7" s="97" customFormat="1" x14ac:dyDescent="0.2">
      <c r="A9361" s="96"/>
      <c r="B9361" s="96"/>
      <c r="E9361" s="98"/>
      <c r="G9361" s="98"/>
    </row>
    <row r="9362" spans="1:7" s="97" customFormat="1" x14ac:dyDescent="0.2">
      <c r="A9362" s="96"/>
      <c r="B9362" s="96"/>
      <c r="E9362" s="98"/>
      <c r="G9362" s="98"/>
    </row>
    <row r="9363" spans="1:7" s="97" customFormat="1" x14ac:dyDescent="0.2">
      <c r="A9363" s="96"/>
      <c r="B9363" s="96"/>
      <c r="E9363" s="98"/>
      <c r="G9363" s="98"/>
    </row>
    <row r="9364" spans="1:7" s="97" customFormat="1" x14ac:dyDescent="0.2">
      <c r="A9364" s="96"/>
      <c r="B9364" s="96"/>
      <c r="E9364" s="98"/>
      <c r="G9364" s="98"/>
    </row>
    <row r="9365" spans="1:7" s="97" customFormat="1" x14ac:dyDescent="0.2">
      <c r="A9365" s="96"/>
      <c r="B9365" s="96"/>
      <c r="E9365" s="98"/>
      <c r="G9365" s="98"/>
    </row>
    <row r="9366" spans="1:7" s="97" customFormat="1" x14ac:dyDescent="0.2">
      <c r="A9366" s="96"/>
      <c r="B9366" s="96"/>
      <c r="E9366" s="98"/>
      <c r="G9366" s="98"/>
    </row>
    <row r="9367" spans="1:7" s="97" customFormat="1" x14ac:dyDescent="0.2">
      <c r="A9367" s="96"/>
      <c r="B9367" s="96"/>
      <c r="E9367" s="98"/>
      <c r="G9367" s="98"/>
    </row>
    <row r="9368" spans="1:7" s="97" customFormat="1" x14ac:dyDescent="0.2">
      <c r="A9368" s="96"/>
      <c r="B9368" s="96"/>
      <c r="E9368" s="98"/>
      <c r="G9368" s="98"/>
    </row>
    <row r="9369" spans="1:7" s="97" customFormat="1" x14ac:dyDescent="0.2">
      <c r="A9369" s="96"/>
      <c r="B9369" s="96"/>
      <c r="E9369" s="98"/>
      <c r="G9369" s="98"/>
    </row>
    <row r="9370" spans="1:7" s="97" customFormat="1" x14ac:dyDescent="0.2">
      <c r="A9370" s="96"/>
      <c r="B9370" s="96"/>
      <c r="E9370" s="98"/>
      <c r="G9370" s="98"/>
    </row>
    <row r="9371" spans="1:7" s="97" customFormat="1" x14ac:dyDescent="0.2">
      <c r="A9371" s="96"/>
      <c r="B9371" s="96"/>
      <c r="E9371" s="98"/>
      <c r="G9371" s="98"/>
    </row>
    <row r="9372" spans="1:7" s="97" customFormat="1" x14ac:dyDescent="0.2">
      <c r="A9372" s="96"/>
      <c r="B9372" s="96"/>
      <c r="E9372" s="98"/>
      <c r="G9372" s="98"/>
    </row>
    <row r="9373" spans="1:7" s="97" customFormat="1" x14ac:dyDescent="0.2">
      <c r="A9373" s="96"/>
      <c r="B9373" s="96"/>
      <c r="E9373" s="98"/>
      <c r="G9373" s="98"/>
    </row>
    <row r="9374" spans="1:7" s="97" customFormat="1" x14ac:dyDescent="0.2">
      <c r="A9374" s="96"/>
      <c r="B9374" s="96"/>
      <c r="E9374" s="98"/>
      <c r="G9374" s="98"/>
    </row>
    <row r="9375" spans="1:7" s="97" customFormat="1" x14ac:dyDescent="0.2">
      <c r="A9375" s="96"/>
      <c r="B9375" s="96"/>
      <c r="E9375" s="98"/>
      <c r="G9375" s="98"/>
    </row>
    <row r="9376" spans="1:7" s="97" customFormat="1" x14ac:dyDescent="0.2">
      <c r="A9376" s="96"/>
      <c r="B9376" s="96"/>
      <c r="E9376" s="98"/>
      <c r="G9376" s="98"/>
    </row>
    <row r="9377" spans="1:7" s="97" customFormat="1" x14ac:dyDescent="0.2">
      <c r="A9377" s="96"/>
      <c r="B9377" s="96"/>
      <c r="E9377" s="98"/>
      <c r="G9377" s="98"/>
    </row>
    <row r="9378" spans="1:7" s="97" customFormat="1" x14ac:dyDescent="0.2">
      <c r="A9378" s="96"/>
      <c r="B9378" s="96"/>
      <c r="E9378" s="98"/>
      <c r="G9378" s="98"/>
    </row>
    <row r="9379" spans="1:7" s="97" customFormat="1" x14ac:dyDescent="0.2">
      <c r="A9379" s="96"/>
      <c r="B9379" s="96"/>
      <c r="E9379" s="98"/>
      <c r="G9379" s="98"/>
    </row>
    <row r="9380" spans="1:7" s="97" customFormat="1" x14ac:dyDescent="0.2">
      <c r="A9380" s="96"/>
      <c r="B9380" s="96"/>
      <c r="E9380" s="98"/>
      <c r="G9380" s="98"/>
    </row>
    <row r="9381" spans="1:7" s="97" customFormat="1" x14ac:dyDescent="0.2">
      <c r="A9381" s="96"/>
      <c r="B9381" s="96"/>
      <c r="E9381" s="98"/>
      <c r="G9381" s="98"/>
    </row>
    <row r="9382" spans="1:7" s="97" customFormat="1" x14ac:dyDescent="0.2">
      <c r="A9382" s="96"/>
      <c r="B9382" s="96"/>
      <c r="E9382" s="98"/>
      <c r="G9382" s="98"/>
    </row>
    <row r="9383" spans="1:7" s="97" customFormat="1" x14ac:dyDescent="0.2">
      <c r="A9383" s="96"/>
      <c r="B9383" s="96"/>
      <c r="E9383" s="98"/>
      <c r="G9383" s="98"/>
    </row>
    <row r="9384" spans="1:7" s="97" customFormat="1" x14ac:dyDescent="0.2">
      <c r="A9384" s="96"/>
      <c r="B9384" s="96"/>
      <c r="E9384" s="98"/>
      <c r="G9384" s="98"/>
    </row>
    <row r="9385" spans="1:7" s="97" customFormat="1" x14ac:dyDescent="0.2">
      <c r="A9385" s="96"/>
      <c r="B9385" s="96"/>
      <c r="E9385" s="98"/>
      <c r="G9385" s="98"/>
    </row>
    <row r="9386" spans="1:7" s="97" customFormat="1" x14ac:dyDescent="0.2">
      <c r="A9386" s="96"/>
      <c r="B9386" s="96"/>
      <c r="E9386" s="98"/>
      <c r="G9386" s="98"/>
    </row>
    <row r="9387" spans="1:7" s="97" customFormat="1" x14ac:dyDescent="0.2">
      <c r="A9387" s="96"/>
      <c r="B9387" s="96"/>
      <c r="E9387" s="98"/>
      <c r="G9387" s="98"/>
    </row>
    <row r="9388" spans="1:7" s="97" customFormat="1" x14ac:dyDescent="0.2">
      <c r="A9388" s="96"/>
      <c r="B9388" s="96"/>
      <c r="E9388" s="98"/>
      <c r="G9388" s="98"/>
    </row>
    <row r="9389" spans="1:7" s="97" customFormat="1" x14ac:dyDescent="0.2">
      <c r="A9389" s="96"/>
      <c r="B9389" s="96"/>
      <c r="E9389" s="98"/>
      <c r="G9389" s="98"/>
    </row>
    <row r="9390" spans="1:7" s="97" customFormat="1" x14ac:dyDescent="0.2">
      <c r="A9390" s="96"/>
      <c r="B9390" s="96"/>
      <c r="E9390" s="98"/>
      <c r="G9390" s="98"/>
    </row>
    <row r="9391" spans="1:7" s="97" customFormat="1" x14ac:dyDescent="0.2">
      <c r="A9391" s="96"/>
      <c r="B9391" s="96"/>
      <c r="E9391" s="98"/>
      <c r="G9391" s="98"/>
    </row>
    <row r="9392" spans="1:7" s="97" customFormat="1" x14ac:dyDescent="0.2">
      <c r="A9392" s="96"/>
      <c r="B9392" s="96"/>
      <c r="E9392" s="98"/>
      <c r="G9392" s="98"/>
    </row>
    <row r="9393" spans="1:7" s="97" customFormat="1" x14ac:dyDescent="0.2">
      <c r="A9393" s="96"/>
      <c r="B9393" s="96"/>
      <c r="E9393" s="98"/>
      <c r="G9393" s="98"/>
    </row>
    <row r="9394" spans="1:7" s="97" customFormat="1" x14ac:dyDescent="0.2">
      <c r="A9394" s="96"/>
      <c r="B9394" s="96"/>
      <c r="E9394" s="98"/>
      <c r="G9394" s="98"/>
    </row>
    <row r="9395" spans="1:7" s="97" customFormat="1" x14ac:dyDescent="0.2">
      <c r="A9395" s="96"/>
      <c r="B9395" s="96"/>
      <c r="E9395" s="98"/>
      <c r="G9395" s="98"/>
    </row>
    <row r="9396" spans="1:7" s="97" customFormat="1" x14ac:dyDescent="0.2">
      <c r="A9396" s="96"/>
      <c r="B9396" s="96"/>
      <c r="E9396" s="98"/>
      <c r="G9396" s="98"/>
    </row>
    <row r="9397" spans="1:7" s="97" customFormat="1" x14ac:dyDescent="0.2">
      <c r="A9397" s="96"/>
      <c r="B9397" s="96"/>
      <c r="E9397" s="98"/>
      <c r="G9397" s="98"/>
    </row>
    <row r="9398" spans="1:7" s="97" customFormat="1" x14ac:dyDescent="0.2">
      <c r="A9398" s="96"/>
      <c r="B9398" s="96"/>
      <c r="E9398" s="98"/>
      <c r="G9398" s="98"/>
    </row>
    <row r="9399" spans="1:7" s="97" customFormat="1" x14ac:dyDescent="0.2">
      <c r="A9399" s="96"/>
      <c r="B9399" s="96"/>
      <c r="E9399" s="98"/>
      <c r="G9399" s="98"/>
    </row>
    <row r="9400" spans="1:7" s="97" customFormat="1" x14ac:dyDescent="0.2">
      <c r="A9400" s="96"/>
      <c r="B9400" s="96"/>
      <c r="E9400" s="98"/>
      <c r="G9400" s="98"/>
    </row>
    <row r="9401" spans="1:7" s="97" customFormat="1" x14ac:dyDescent="0.2">
      <c r="A9401" s="96"/>
      <c r="B9401" s="96"/>
      <c r="E9401" s="98"/>
      <c r="G9401" s="98"/>
    </row>
    <row r="9402" spans="1:7" s="97" customFormat="1" x14ac:dyDescent="0.2">
      <c r="A9402" s="96"/>
      <c r="B9402" s="96"/>
      <c r="E9402" s="98"/>
      <c r="G9402" s="98"/>
    </row>
    <row r="9403" spans="1:7" s="97" customFormat="1" x14ac:dyDescent="0.2">
      <c r="A9403" s="96"/>
      <c r="B9403" s="96"/>
      <c r="E9403" s="98"/>
      <c r="G9403" s="98"/>
    </row>
    <row r="9404" spans="1:7" s="97" customFormat="1" x14ac:dyDescent="0.2">
      <c r="A9404" s="96"/>
      <c r="B9404" s="96"/>
      <c r="E9404" s="98"/>
      <c r="G9404" s="98"/>
    </row>
    <row r="9405" spans="1:7" s="97" customFormat="1" x14ac:dyDescent="0.2">
      <c r="A9405" s="96"/>
      <c r="B9405" s="96"/>
      <c r="E9405" s="98"/>
      <c r="G9405" s="98"/>
    </row>
    <row r="9406" spans="1:7" s="97" customFormat="1" x14ac:dyDescent="0.2">
      <c r="A9406" s="96"/>
      <c r="B9406" s="96"/>
      <c r="E9406" s="98"/>
      <c r="G9406" s="98"/>
    </row>
    <row r="9407" spans="1:7" s="97" customFormat="1" x14ac:dyDescent="0.2">
      <c r="A9407" s="96"/>
      <c r="B9407" s="96"/>
      <c r="E9407" s="98"/>
      <c r="G9407" s="98"/>
    </row>
    <row r="9408" spans="1:7" s="97" customFormat="1" x14ac:dyDescent="0.2">
      <c r="A9408" s="96"/>
      <c r="B9408" s="96"/>
      <c r="E9408" s="98"/>
      <c r="G9408" s="98"/>
    </row>
    <row r="9409" spans="1:7" s="97" customFormat="1" x14ac:dyDescent="0.2">
      <c r="A9409" s="96"/>
      <c r="B9409" s="96"/>
      <c r="E9409" s="98"/>
      <c r="G9409" s="98"/>
    </row>
    <row r="9410" spans="1:7" s="97" customFormat="1" x14ac:dyDescent="0.2">
      <c r="A9410" s="96"/>
      <c r="B9410" s="96"/>
      <c r="E9410" s="98"/>
      <c r="G9410" s="98"/>
    </row>
    <row r="9411" spans="1:7" s="97" customFormat="1" x14ac:dyDescent="0.2">
      <c r="A9411" s="96"/>
      <c r="B9411" s="96"/>
      <c r="E9411" s="98"/>
      <c r="G9411" s="98"/>
    </row>
    <row r="9412" spans="1:7" s="97" customFormat="1" x14ac:dyDescent="0.2">
      <c r="A9412" s="96"/>
      <c r="B9412" s="96"/>
      <c r="E9412" s="98"/>
      <c r="G9412" s="98"/>
    </row>
    <row r="9413" spans="1:7" s="97" customFormat="1" x14ac:dyDescent="0.2">
      <c r="A9413" s="96"/>
      <c r="B9413" s="96"/>
      <c r="E9413" s="98"/>
      <c r="G9413" s="98"/>
    </row>
    <row r="9414" spans="1:7" s="97" customFormat="1" x14ac:dyDescent="0.2">
      <c r="A9414" s="96"/>
      <c r="B9414" s="96"/>
      <c r="E9414" s="98"/>
      <c r="G9414" s="98"/>
    </row>
    <row r="9415" spans="1:7" s="97" customFormat="1" x14ac:dyDescent="0.2">
      <c r="A9415" s="96"/>
      <c r="B9415" s="96"/>
      <c r="E9415" s="98"/>
      <c r="G9415" s="98"/>
    </row>
    <row r="9416" spans="1:7" s="97" customFormat="1" x14ac:dyDescent="0.2">
      <c r="A9416" s="96"/>
      <c r="B9416" s="96"/>
      <c r="E9416" s="98"/>
      <c r="G9416" s="98"/>
    </row>
    <row r="9417" spans="1:7" s="97" customFormat="1" x14ac:dyDescent="0.2">
      <c r="A9417" s="96"/>
      <c r="B9417" s="96"/>
      <c r="E9417" s="98"/>
      <c r="G9417" s="98"/>
    </row>
    <row r="9418" spans="1:7" s="97" customFormat="1" x14ac:dyDescent="0.2">
      <c r="A9418" s="96"/>
      <c r="B9418" s="96"/>
      <c r="E9418" s="98"/>
      <c r="G9418" s="98"/>
    </row>
    <row r="9419" spans="1:7" s="97" customFormat="1" x14ac:dyDescent="0.2">
      <c r="A9419" s="96"/>
      <c r="B9419" s="96"/>
      <c r="E9419" s="98"/>
      <c r="G9419" s="98"/>
    </row>
    <row r="9420" spans="1:7" s="97" customFormat="1" x14ac:dyDescent="0.2">
      <c r="A9420" s="96"/>
      <c r="B9420" s="96"/>
      <c r="E9420" s="98"/>
      <c r="G9420" s="98"/>
    </row>
    <row r="9421" spans="1:7" s="97" customFormat="1" x14ac:dyDescent="0.2">
      <c r="A9421" s="96"/>
      <c r="B9421" s="96"/>
      <c r="E9421" s="98"/>
      <c r="G9421" s="98"/>
    </row>
    <row r="9422" spans="1:7" s="97" customFormat="1" x14ac:dyDescent="0.2">
      <c r="A9422" s="96"/>
      <c r="B9422" s="96"/>
      <c r="E9422" s="98"/>
      <c r="G9422" s="98"/>
    </row>
    <row r="9423" spans="1:7" s="97" customFormat="1" x14ac:dyDescent="0.2">
      <c r="A9423" s="96"/>
      <c r="B9423" s="96"/>
      <c r="E9423" s="98"/>
      <c r="G9423" s="98"/>
    </row>
    <row r="9424" spans="1:7" s="97" customFormat="1" x14ac:dyDescent="0.2">
      <c r="A9424" s="96"/>
      <c r="B9424" s="96"/>
      <c r="E9424" s="98"/>
      <c r="G9424" s="98"/>
    </row>
    <row r="9425" spans="1:7" s="97" customFormat="1" x14ac:dyDescent="0.2">
      <c r="A9425" s="96"/>
      <c r="B9425" s="96"/>
      <c r="E9425" s="98"/>
      <c r="G9425" s="98"/>
    </row>
    <row r="9426" spans="1:7" s="97" customFormat="1" x14ac:dyDescent="0.2">
      <c r="A9426" s="96"/>
      <c r="B9426" s="96"/>
      <c r="E9426" s="98"/>
      <c r="G9426" s="98"/>
    </row>
    <row r="9427" spans="1:7" s="97" customFormat="1" x14ac:dyDescent="0.2">
      <c r="A9427" s="96"/>
      <c r="B9427" s="96"/>
      <c r="E9427" s="98"/>
      <c r="G9427" s="98"/>
    </row>
    <row r="9428" spans="1:7" s="97" customFormat="1" x14ac:dyDescent="0.2">
      <c r="A9428" s="96"/>
      <c r="B9428" s="96"/>
      <c r="E9428" s="98"/>
      <c r="G9428" s="98"/>
    </row>
    <row r="9429" spans="1:7" s="97" customFormat="1" x14ac:dyDescent="0.2">
      <c r="A9429" s="96"/>
      <c r="B9429" s="96"/>
      <c r="E9429" s="98"/>
      <c r="G9429" s="98"/>
    </row>
    <row r="9430" spans="1:7" s="97" customFormat="1" x14ac:dyDescent="0.2">
      <c r="A9430" s="96"/>
      <c r="B9430" s="96"/>
      <c r="E9430" s="98"/>
      <c r="G9430" s="98"/>
    </row>
    <row r="9431" spans="1:7" s="97" customFormat="1" x14ac:dyDescent="0.2">
      <c r="A9431" s="96"/>
      <c r="B9431" s="96"/>
      <c r="E9431" s="98"/>
      <c r="G9431" s="98"/>
    </row>
    <row r="9432" spans="1:7" s="97" customFormat="1" x14ac:dyDescent="0.2">
      <c r="A9432" s="96"/>
      <c r="B9432" s="96"/>
      <c r="E9432" s="98"/>
      <c r="G9432" s="98"/>
    </row>
    <row r="9433" spans="1:7" s="97" customFormat="1" x14ac:dyDescent="0.2">
      <c r="A9433" s="96"/>
      <c r="B9433" s="96"/>
      <c r="E9433" s="98"/>
      <c r="G9433" s="98"/>
    </row>
    <row r="9434" spans="1:7" s="97" customFormat="1" x14ac:dyDescent="0.2">
      <c r="A9434" s="96"/>
      <c r="B9434" s="96"/>
      <c r="E9434" s="98"/>
      <c r="G9434" s="98"/>
    </row>
    <row r="9435" spans="1:7" s="97" customFormat="1" x14ac:dyDescent="0.2">
      <c r="A9435" s="96"/>
      <c r="B9435" s="96"/>
      <c r="E9435" s="98"/>
      <c r="G9435" s="98"/>
    </row>
    <row r="9436" spans="1:7" s="97" customFormat="1" x14ac:dyDescent="0.2">
      <c r="A9436" s="96"/>
      <c r="B9436" s="96"/>
      <c r="E9436" s="98"/>
      <c r="G9436" s="98"/>
    </row>
    <row r="9437" spans="1:7" s="97" customFormat="1" x14ac:dyDescent="0.2">
      <c r="A9437" s="96"/>
      <c r="B9437" s="96"/>
      <c r="E9437" s="98"/>
      <c r="G9437" s="98"/>
    </row>
    <row r="9438" spans="1:7" s="97" customFormat="1" x14ac:dyDescent="0.2">
      <c r="A9438" s="96"/>
      <c r="B9438" s="96"/>
      <c r="E9438" s="98"/>
      <c r="G9438" s="98"/>
    </row>
    <row r="9439" spans="1:7" s="97" customFormat="1" x14ac:dyDescent="0.2">
      <c r="A9439" s="96"/>
      <c r="B9439" s="96"/>
      <c r="E9439" s="98"/>
      <c r="G9439" s="98"/>
    </row>
    <row r="9440" spans="1:7" s="97" customFormat="1" x14ac:dyDescent="0.2">
      <c r="A9440" s="96"/>
      <c r="B9440" s="96"/>
      <c r="E9440" s="98"/>
      <c r="G9440" s="98"/>
    </row>
    <row r="9441" spans="1:7" s="97" customFormat="1" x14ac:dyDescent="0.2">
      <c r="A9441" s="96"/>
      <c r="B9441" s="96"/>
      <c r="E9441" s="98"/>
      <c r="G9441" s="98"/>
    </row>
    <row r="9442" spans="1:7" s="97" customFormat="1" x14ac:dyDescent="0.2">
      <c r="A9442" s="96"/>
      <c r="B9442" s="96"/>
      <c r="E9442" s="98"/>
      <c r="G9442" s="98"/>
    </row>
    <row r="9443" spans="1:7" s="97" customFormat="1" x14ac:dyDescent="0.2">
      <c r="A9443" s="96"/>
      <c r="B9443" s="96"/>
      <c r="E9443" s="98"/>
      <c r="G9443" s="98"/>
    </row>
    <row r="9444" spans="1:7" s="97" customFormat="1" x14ac:dyDescent="0.2">
      <c r="A9444" s="96"/>
      <c r="B9444" s="96"/>
      <c r="E9444" s="98"/>
      <c r="G9444" s="98"/>
    </row>
    <row r="9445" spans="1:7" s="97" customFormat="1" x14ac:dyDescent="0.2">
      <c r="A9445" s="96"/>
      <c r="B9445" s="96"/>
      <c r="E9445" s="98"/>
      <c r="G9445" s="98"/>
    </row>
    <row r="9446" spans="1:7" s="97" customFormat="1" x14ac:dyDescent="0.2">
      <c r="A9446" s="96"/>
      <c r="B9446" s="96"/>
      <c r="E9446" s="98"/>
      <c r="G9446" s="98"/>
    </row>
    <row r="9447" spans="1:7" s="97" customFormat="1" x14ac:dyDescent="0.2">
      <c r="A9447" s="96"/>
      <c r="B9447" s="96"/>
      <c r="E9447" s="98"/>
      <c r="G9447" s="98"/>
    </row>
    <row r="9448" spans="1:7" s="97" customFormat="1" x14ac:dyDescent="0.2">
      <c r="A9448" s="96"/>
      <c r="B9448" s="96"/>
      <c r="E9448" s="98"/>
      <c r="G9448" s="98"/>
    </row>
    <row r="9449" spans="1:7" s="97" customFormat="1" x14ac:dyDescent="0.2">
      <c r="A9449" s="96"/>
      <c r="B9449" s="96"/>
      <c r="E9449" s="98"/>
      <c r="G9449" s="98"/>
    </row>
    <row r="9450" spans="1:7" s="97" customFormat="1" x14ac:dyDescent="0.2">
      <c r="A9450" s="96"/>
      <c r="B9450" s="96"/>
      <c r="E9450" s="98"/>
      <c r="G9450" s="98"/>
    </row>
    <row r="9451" spans="1:7" s="97" customFormat="1" x14ac:dyDescent="0.2">
      <c r="A9451" s="96"/>
      <c r="B9451" s="96"/>
      <c r="E9451" s="98"/>
      <c r="G9451" s="98"/>
    </row>
    <row r="9452" spans="1:7" s="97" customFormat="1" x14ac:dyDescent="0.2">
      <c r="A9452" s="96"/>
      <c r="B9452" s="96"/>
      <c r="E9452" s="98"/>
      <c r="G9452" s="98"/>
    </row>
    <row r="9453" spans="1:7" s="97" customFormat="1" x14ac:dyDescent="0.2">
      <c r="A9453" s="96"/>
      <c r="B9453" s="96"/>
      <c r="E9453" s="98"/>
      <c r="G9453" s="98"/>
    </row>
    <row r="9454" spans="1:7" s="97" customFormat="1" x14ac:dyDescent="0.2">
      <c r="A9454" s="96"/>
      <c r="B9454" s="96"/>
      <c r="E9454" s="98"/>
      <c r="G9454" s="98"/>
    </row>
    <row r="9455" spans="1:7" s="97" customFormat="1" x14ac:dyDescent="0.2">
      <c r="A9455" s="96"/>
      <c r="B9455" s="96"/>
      <c r="E9455" s="98"/>
      <c r="G9455" s="98"/>
    </row>
    <row r="9456" spans="1:7" s="97" customFormat="1" x14ac:dyDescent="0.2">
      <c r="A9456" s="96"/>
      <c r="B9456" s="96"/>
      <c r="E9456" s="98"/>
      <c r="G9456" s="98"/>
    </row>
    <row r="9457" spans="1:7" s="97" customFormat="1" x14ac:dyDescent="0.2">
      <c r="A9457" s="96"/>
      <c r="B9457" s="96"/>
      <c r="E9457" s="98"/>
      <c r="G9457" s="98"/>
    </row>
    <row r="9458" spans="1:7" s="97" customFormat="1" x14ac:dyDescent="0.2">
      <c r="A9458" s="96"/>
      <c r="B9458" s="96"/>
      <c r="E9458" s="98"/>
      <c r="G9458" s="98"/>
    </row>
    <row r="9459" spans="1:7" s="97" customFormat="1" x14ac:dyDescent="0.2">
      <c r="A9459" s="96"/>
      <c r="B9459" s="96"/>
      <c r="E9459" s="98"/>
      <c r="G9459" s="98"/>
    </row>
    <row r="9460" spans="1:7" s="97" customFormat="1" x14ac:dyDescent="0.2">
      <c r="A9460" s="96"/>
      <c r="B9460" s="96"/>
      <c r="E9460" s="98"/>
      <c r="G9460" s="98"/>
    </row>
    <row r="9461" spans="1:7" s="97" customFormat="1" x14ac:dyDescent="0.2">
      <c r="A9461" s="96"/>
      <c r="B9461" s="96"/>
      <c r="E9461" s="98"/>
      <c r="G9461" s="98"/>
    </row>
    <row r="9462" spans="1:7" s="97" customFormat="1" x14ac:dyDescent="0.2">
      <c r="A9462" s="96"/>
      <c r="B9462" s="96"/>
      <c r="E9462" s="98"/>
      <c r="G9462" s="98"/>
    </row>
    <row r="9463" spans="1:7" s="97" customFormat="1" x14ac:dyDescent="0.2">
      <c r="A9463" s="96"/>
      <c r="B9463" s="96"/>
      <c r="E9463" s="98"/>
      <c r="G9463" s="98"/>
    </row>
    <row r="9464" spans="1:7" s="97" customFormat="1" x14ac:dyDescent="0.2">
      <c r="A9464" s="96"/>
      <c r="B9464" s="96"/>
      <c r="E9464" s="98"/>
      <c r="G9464" s="98"/>
    </row>
    <row r="9465" spans="1:7" s="97" customFormat="1" x14ac:dyDescent="0.2">
      <c r="A9465" s="96"/>
      <c r="B9465" s="96"/>
      <c r="E9465" s="98"/>
      <c r="G9465" s="98"/>
    </row>
    <row r="9466" spans="1:7" s="97" customFormat="1" x14ac:dyDescent="0.2">
      <c r="A9466" s="96"/>
      <c r="B9466" s="96"/>
      <c r="E9466" s="98"/>
      <c r="G9466" s="98"/>
    </row>
    <row r="9467" spans="1:7" s="97" customFormat="1" x14ac:dyDescent="0.2">
      <c r="A9467" s="96"/>
      <c r="B9467" s="96"/>
      <c r="E9467" s="98"/>
      <c r="G9467" s="98"/>
    </row>
    <row r="9468" spans="1:7" s="97" customFormat="1" x14ac:dyDescent="0.2">
      <c r="A9468" s="96"/>
      <c r="B9468" s="96"/>
      <c r="E9468" s="98"/>
      <c r="G9468" s="98"/>
    </row>
    <row r="9469" spans="1:7" s="97" customFormat="1" x14ac:dyDescent="0.2">
      <c r="A9469" s="96"/>
      <c r="B9469" s="96"/>
      <c r="E9469" s="98"/>
      <c r="G9469" s="98"/>
    </row>
    <row r="9470" spans="1:7" s="97" customFormat="1" x14ac:dyDescent="0.2">
      <c r="A9470" s="96"/>
      <c r="B9470" s="96"/>
      <c r="E9470" s="98"/>
      <c r="G9470" s="98"/>
    </row>
    <row r="9471" spans="1:7" s="97" customFormat="1" x14ac:dyDescent="0.2">
      <c r="A9471" s="96"/>
      <c r="B9471" s="96"/>
      <c r="E9471" s="98"/>
      <c r="G9471" s="98"/>
    </row>
    <row r="9472" spans="1:7" s="97" customFormat="1" x14ac:dyDescent="0.2">
      <c r="A9472" s="96"/>
      <c r="B9472" s="96"/>
      <c r="E9472" s="98"/>
      <c r="G9472" s="98"/>
    </row>
    <row r="9473" spans="1:7" s="97" customFormat="1" x14ac:dyDescent="0.2">
      <c r="A9473" s="96"/>
      <c r="B9473" s="96"/>
      <c r="E9473" s="98"/>
      <c r="G9473" s="98"/>
    </row>
    <row r="9474" spans="1:7" s="97" customFormat="1" x14ac:dyDescent="0.2">
      <c r="A9474" s="96"/>
      <c r="B9474" s="96"/>
      <c r="E9474" s="98"/>
      <c r="G9474" s="98"/>
    </row>
    <row r="9475" spans="1:7" s="97" customFormat="1" x14ac:dyDescent="0.2">
      <c r="A9475" s="96"/>
      <c r="B9475" s="96"/>
      <c r="E9475" s="98"/>
      <c r="G9475" s="98"/>
    </row>
    <row r="9476" spans="1:7" s="97" customFormat="1" x14ac:dyDescent="0.2">
      <c r="A9476" s="96"/>
      <c r="B9476" s="96"/>
      <c r="E9476" s="98"/>
      <c r="G9476" s="98"/>
    </row>
    <row r="9477" spans="1:7" s="97" customFormat="1" x14ac:dyDescent="0.2">
      <c r="A9477" s="96"/>
      <c r="B9477" s="96"/>
      <c r="E9477" s="98"/>
      <c r="G9477" s="98"/>
    </row>
    <row r="9478" spans="1:7" s="97" customFormat="1" x14ac:dyDescent="0.2">
      <c r="A9478" s="96"/>
      <c r="B9478" s="96"/>
      <c r="E9478" s="98"/>
      <c r="G9478" s="98"/>
    </row>
    <row r="9479" spans="1:7" s="97" customFormat="1" x14ac:dyDescent="0.2">
      <c r="A9479" s="96"/>
      <c r="B9479" s="96"/>
      <c r="E9479" s="98"/>
      <c r="G9479" s="98"/>
    </row>
    <row r="9480" spans="1:7" s="97" customFormat="1" x14ac:dyDescent="0.2">
      <c r="A9480" s="96"/>
      <c r="B9480" s="96"/>
      <c r="E9480" s="98"/>
      <c r="G9480" s="98"/>
    </row>
    <row r="9481" spans="1:7" s="97" customFormat="1" x14ac:dyDescent="0.2">
      <c r="A9481" s="96"/>
      <c r="B9481" s="96"/>
      <c r="E9481" s="98"/>
      <c r="G9481" s="98"/>
    </row>
    <row r="9482" spans="1:7" s="97" customFormat="1" x14ac:dyDescent="0.2">
      <c r="A9482" s="96"/>
      <c r="B9482" s="96"/>
      <c r="E9482" s="98"/>
      <c r="G9482" s="98"/>
    </row>
    <row r="9483" spans="1:7" s="97" customFormat="1" x14ac:dyDescent="0.2">
      <c r="A9483" s="96"/>
      <c r="B9483" s="96"/>
      <c r="E9483" s="98"/>
      <c r="G9483" s="98"/>
    </row>
    <row r="9484" spans="1:7" s="97" customFormat="1" x14ac:dyDescent="0.2">
      <c r="A9484" s="96"/>
      <c r="B9484" s="96"/>
      <c r="E9484" s="98"/>
      <c r="G9484" s="98"/>
    </row>
    <row r="9485" spans="1:7" s="97" customFormat="1" x14ac:dyDescent="0.2">
      <c r="A9485" s="96"/>
      <c r="B9485" s="96"/>
      <c r="E9485" s="98"/>
      <c r="G9485" s="98"/>
    </row>
    <row r="9486" spans="1:7" s="97" customFormat="1" x14ac:dyDescent="0.2">
      <c r="A9486" s="96"/>
      <c r="B9486" s="96"/>
      <c r="E9486" s="98"/>
      <c r="G9486" s="98"/>
    </row>
    <row r="9487" spans="1:7" s="97" customFormat="1" x14ac:dyDescent="0.2">
      <c r="A9487" s="96"/>
      <c r="B9487" s="96"/>
      <c r="E9487" s="98"/>
      <c r="G9487" s="98"/>
    </row>
    <row r="9488" spans="1:7" s="97" customFormat="1" x14ac:dyDescent="0.2">
      <c r="A9488" s="96"/>
      <c r="B9488" s="96"/>
      <c r="E9488" s="98"/>
      <c r="G9488" s="98"/>
    </row>
    <row r="9489" spans="1:7" s="97" customFormat="1" x14ac:dyDescent="0.2">
      <c r="A9489" s="96"/>
      <c r="B9489" s="96"/>
      <c r="E9489" s="98"/>
      <c r="G9489" s="98"/>
    </row>
    <row r="9490" spans="1:7" s="97" customFormat="1" x14ac:dyDescent="0.2">
      <c r="A9490" s="96"/>
      <c r="B9490" s="96"/>
      <c r="E9490" s="98"/>
      <c r="G9490" s="98"/>
    </row>
    <row r="9491" spans="1:7" s="97" customFormat="1" x14ac:dyDescent="0.2">
      <c r="A9491" s="96"/>
      <c r="B9491" s="96"/>
      <c r="E9491" s="98"/>
      <c r="G9491" s="98"/>
    </row>
    <row r="9492" spans="1:7" s="97" customFormat="1" x14ac:dyDescent="0.2">
      <c r="A9492" s="96"/>
      <c r="B9492" s="96"/>
      <c r="E9492" s="98"/>
      <c r="G9492" s="98"/>
    </row>
    <row r="9493" spans="1:7" s="97" customFormat="1" x14ac:dyDescent="0.2">
      <c r="A9493" s="96"/>
      <c r="B9493" s="96"/>
      <c r="E9493" s="98"/>
      <c r="G9493" s="98"/>
    </row>
    <row r="9494" spans="1:7" s="97" customFormat="1" x14ac:dyDescent="0.2">
      <c r="A9494" s="96"/>
      <c r="B9494" s="96"/>
      <c r="E9494" s="98"/>
      <c r="G9494" s="98"/>
    </row>
    <row r="9495" spans="1:7" s="97" customFormat="1" x14ac:dyDescent="0.2">
      <c r="A9495" s="96"/>
      <c r="B9495" s="96"/>
      <c r="E9495" s="98"/>
      <c r="G9495" s="98"/>
    </row>
    <row r="9496" spans="1:7" s="97" customFormat="1" x14ac:dyDescent="0.2">
      <c r="A9496" s="96"/>
      <c r="B9496" s="96"/>
      <c r="E9496" s="98"/>
      <c r="G9496" s="98"/>
    </row>
    <row r="9497" spans="1:7" s="97" customFormat="1" x14ac:dyDescent="0.2">
      <c r="A9497" s="96"/>
      <c r="B9497" s="96"/>
      <c r="E9497" s="98"/>
      <c r="G9497" s="98"/>
    </row>
    <row r="9498" spans="1:7" s="97" customFormat="1" x14ac:dyDescent="0.2">
      <c r="A9498" s="96"/>
      <c r="B9498" s="96"/>
      <c r="E9498" s="98"/>
      <c r="G9498" s="98"/>
    </row>
    <row r="9499" spans="1:7" s="97" customFormat="1" x14ac:dyDescent="0.2">
      <c r="A9499" s="96"/>
      <c r="B9499" s="96"/>
      <c r="E9499" s="98"/>
      <c r="G9499" s="98"/>
    </row>
    <row r="9500" spans="1:7" s="97" customFormat="1" x14ac:dyDescent="0.2">
      <c r="A9500" s="96"/>
      <c r="B9500" s="96"/>
      <c r="E9500" s="98"/>
      <c r="G9500" s="98"/>
    </row>
    <row r="9501" spans="1:7" s="97" customFormat="1" x14ac:dyDescent="0.2">
      <c r="A9501" s="96"/>
      <c r="B9501" s="96"/>
      <c r="E9501" s="98"/>
      <c r="G9501" s="98"/>
    </row>
    <row r="9502" spans="1:7" s="97" customFormat="1" x14ac:dyDescent="0.2">
      <c r="A9502" s="96"/>
      <c r="B9502" s="96"/>
      <c r="E9502" s="98"/>
      <c r="G9502" s="98"/>
    </row>
    <row r="9503" spans="1:7" s="97" customFormat="1" x14ac:dyDescent="0.2">
      <c r="A9503" s="96"/>
      <c r="B9503" s="96"/>
      <c r="E9503" s="98"/>
      <c r="G9503" s="98"/>
    </row>
    <row r="9504" spans="1:7" s="97" customFormat="1" x14ac:dyDescent="0.2">
      <c r="A9504" s="96"/>
      <c r="B9504" s="96"/>
      <c r="E9504" s="98"/>
      <c r="G9504" s="98"/>
    </row>
    <row r="9505" spans="1:7" s="97" customFormat="1" x14ac:dyDescent="0.2">
      <c r="A9505" s="96"/>
      <c r="B9505" s="96"/>
      <c r="E9505" s="98"/>
      <c r="G9505" s="98"/>
    </row>
    <row r="9506" spans="1:7" s="97" customFormat="1" x14ac:dyDescent="0.2">
      <c r="A9506" s="96"/>
      <c r="B9506" s="96"/>
      <c r="E9506" s="98"/>
      <c r="G9506" s="98"/>
    </row>
    <row r="9507" spans="1:7" s="97" customFormat="1" x14ac:dyDescent="0.2">
      <c r="A9507" s="96"/>
      <c r="B9507" s="96"/>
      <c r="E9507" s="98"/>
      <c r="G9507" s="98"/>
    </row>
    <row r="9508" spans="1:7" s="97" customFormat="1" x14ac:dyDescent="0.2">
      <c r="A9508" s="96"/>
      <c r="B9508" s="96"/>
      <c r="E9508" s="98"/>
      <c r="G9508" s="98"/>
    </row>
    <row r="9509" spans="1:7" s="97" customFormat="1" x14ac:dyDescent="0.2">
      <c r="A9509" s="96"/>
      <c r="B9509" s="96"/>
      <c r="E9509" s="98"/>
      <c r="G9509" s="98"/>
    </row>
    <row r="9510" spans="1:7" s="97" customFormat="1" x14ac:dyDescent="0.2">
      <c r="A9510" s="96"/>
      <c r="B9510" s="96"/>
      <c r="E9510" s="98"/>
      <c r="G9510" s="98"/>
    </row>
    <row r="9511" spans="1:7" s="97" customFormat="1" x14ac:dyDescent="0.2">
      <c r="A9511" s="96"/>
      <c r="B9511" s="96"/>
      <c r="E9511" s="98"/>
      <c r="G9511" s="98"/>
    </row>
    <row r="9512" spans="1:7" s="97" customFormat="1" x14ac:dyDescent="0.2">
      <c r="A9512" s="96"/>
      <c r="B9512" s="96"/>
      <c r="E9512" s="98"/>
      <c r="G9512" s="98"/>
    </row>
    <row r="9513" spans="1:7" s="97" customFormat="1" x14ac:dyDescent="0.2">
      <c r="A9513" s="96"/>
      <c r="B9513" s="96"/>
      <c r="E9513" s="98"/>
      <c r="G9513" s="98"/>
    </row>
    <row r="9514" spans="1:7" s="97" customFormat="1" x14ac:dyDescent="0.2">
      <c r="A9514" s="96"/>
      <c r="B9514" s="96"/>
      <c r="E9514" s="98"/>
      <c r="G9514" s="98"/>
    </row>
    <row r="9515" spans="1:7" s="97" customFormat="1" x14ac:dyDescent="0.2">
      <c r="A9515" s="96"/>
      <c r="B9515" s="96"/>
      <c r="E9515" s="98"/>
      <c r="G9515" s="98"/>
    </row>
    <row r="9516" spans="1:7" s="97" customFormat="1" x14ac:dyDescent="0.2">
      <c r="A9516" s="96"/>
      <c r="B9516" s="96"/>
      <c r="E9516" s="98"/>
      <c r="G9516" s="98"/>
    </row>
    <row r="9517" spans="1:7" s="97" customFormat="1" x14ac:dyDescent="0.2">
      <c r="A9517" s="96"/>
      <c r="B9517" s="96"/>
      <c r="E9517" s="98"/>
      <c r="G9517" s="98"/>
    </row>
    <row r="9518" spans="1:7" s="97" customFormat="1" x14ac:dyDescent="0.2">
      <c r="A9518" s="96"/>
      <c r="B9518" s="96"/>
      <c r="E9518" s="98"/>
      <c r="G9518" s="98"/>
    </row>
    <row r="9519" spans="1:7" s="97" customFormat="1" x14ac:dyDescent="0.2">
      <c r="A9519" s="96"/>
      <c r="B9519" s="96"/>
      <c r="E9519" s="98"/>
      <c r="G9519" s="98"/>
    </row>
    <row r="9520" spans="1:7" s="97" customFormat="1" x14ac:dyDescent="0.2">
      <c r="A9520" s="96"/>
      <c r="B9520" s="96"/>
      <c r="E9520" s="98"/>
      <c r="G9520" s="98"/>
    </row>
    <row r="9521" spans="1:7" s="97" customFormat="1" x14ac:dyDescent="0.2">
      <c r="A9521" s="96"/>
      <c r="B9521" s="96"/>
      <c r="E9521" s="98"/>
      <c r="G9521" s="98"/>
    </row>
    <row r="9522" spans="1:7" s="97" customFormat="1" x14ac:dyDescent="0.2">
      <c r="A9522" s="96"/>
      <c r="B9522" s="96"/>
      <c r="E9522" s="98"/>
      <c r="G9522" s="98"/>
    </row>
    <row r="9523" spans="1:7" s="97" customFormat="1" x14ac:dyDescent="0.2">
      <c r="A9523" s="96"/>
      <c r="B9523" s="96"/>
      <c r="E9523" s="98"/>
      <c r="G9523" s="98"/>
    </row>
    <row r="9524" spans="1:7" s="97" customFormat="1" x14ac:dyDescent="0.2">
      <c r="A9524" s="96"/>
      <c r="B9524" s="96"/>
      <c r="E9524" s="98"/>
      <c r="G9524" s="98"/>
    </row>
    <row r="9525" spans="1:7" s="97" customFormat="1" x14ac:dyDescent="0.2">
      <c r="A9525" s="96"/>
      <c r="B9525" s="96"/>
      <c r="E9525" s="98"/>
      <c r="G9525" s="98"/>
    </row>
    <row r="9526" spans="1:7" s="97" customFormat="1" x14ac:dyDescent="0.2">
      <c r="A9526" s="96"/>
      <c r="B9526" s="96"/>
      <c r="E9526" s="98"/>
      <c r="G9526" s="98"/>
    </row>
    <row r="9527" spans="1:7" s="97" customFormat="1" x14ac:dyDescent="0.2">
      <c r="A9527" s="96"/>
      <c r="B9527" s="96"/>
      <c r="E9527" s="98"/>
      <c r="G9527" s="98"/>
    </row>
    <row r="9528" spans="1:7" s="97" customFormat="1" x14ac:dyDescent="0.2">
      <c r="A9528" s="96"/>
      <c r="B9528" s="96"/>
      <c r="E9528" s="98"/>
      <c r="G9528" s="98"/>
    </row>
    <row r="9529" spans="1:7" s="97" customFormat="1" x14ac:dyDescent="0.2">
      <c r="A9529" s="96"/>
      <c r="B9529" s="96"/>
      <c r="E9529" s="98"/>
      <c r="G9529" s="98"/>
    </row>
    <row r="9530" spans="1:7" s="97" customFormat="1" x14ac:dyDescent="0.2">
      <c r="A9530" s="96"/>
      <c r="B9530" s="96"/>
      <c r="E9530" s="98"/>
      <c r="G9530" s="98"/>
    </row>
    <row r="9531" spans="1:7" s="97" customFormat="1" x14ac:dyDescent="0.2">
      <c r="A9531" s="96"/>
      <c r="B9531" s="96"/>
      <c r="E9531" s="98"/>
      <c r="G9531" s="98"/>
    </row>
    <row r="9532" spans="1:7" s="97" customFormat="1" x14ac:dyDescent="0.2">
      <c r="A9532" s="96"/>
      <c r="B9532" s="96"/>
      <c r="E9532" s="98"/>
      <c r="G9532" s="98"/>
    </row>
    <row r="9533" spans="1:7" s="97" customFormat="1" x14ac:dyDescent="0.2">
      <c r="A9533" s="96"/>
      <c r="B9533" s="96"/>
      <c r="E9533" s="98"/>
      <c r="G9533" s="98"/>
    </row>
    <row r="9534" spans="1:7" s="97" customFormat="1" x14ac:dyDescent="0.2">
      <c r="A9534" s="96"/>
      <c r="B9534" s="96"/>
      <c r="E9534" s="98"/>
      <c r="G9534" s="98"/>
    </row>
    <row r="9535" spans="1:7" s="97" customFormat="1" x14ac:dyDescent="0.2">
      <c r="A9535" s="96"/>
      <c r="B9535" s="96"/>
      <c r="E9535" s="98"/>
      <c r="G9535" s="98"/>
    </row>
    <row r="9536" spans="1:7" s="97" customFormat="1" x14ac:dyDescent="0.2">
      <c r="A9536" s="96"/>
      <c r="B9536" s="96"/>
      <c r="E9536" s="98"/>
      <c r="G9536" s="98"/>
    </row>
    <row r="9537" spans="1:7" s="97" customFormat="1" x14ac:dyDescent="0.2">
      <c r="A9537" s="96"/>
      <c r="B9537" s="96"/>
      <c r="E9537" s="98"/>
      <c r="G9537" s="98"/>
    </row>
    <row r="9538" spans="1:7" s="97" customFormat="1" x14ac:dyDescent="0.2">
      <c r="A9538" s="96"/>
      <c r="B9538" s="96"/>
      <c r="E9538" s="98"/>
      <c r="G9538" s="98"/>
    </row>
    <row r="9539" spans="1:7" s="97" customFormat="1" x14ac:dyDescent="0.2">
      <c r="A9539" s="96"/>
      <c r="B9539" s="96"/>
      <c r="E9539" s="98"/>
      <c r="G9539" s="98"/>
    </row>
    <row r="9540" spans="1:7" s="97" customFormat="1" x14ac:dyDescent="0.2">
      <c r="A9540" s="96"/>
      <c r="B9540" s="96"/>
      <c r="E9540" s="98"/>
      <c r="G9540" s="98"/>
    </row>
    <row r="9541" spans="1:7" s="97" customFormat="1" x14ac:dyDescent="0.2">
      <c r="A9541" s="96"/>
      <c r="B9541" s="96"/>
      <c r="E9541" s="98"/>
      <c r="G9541" s="98"/>
    </row>
    <row r="9542" spans="1:7" s="97" customFormat="1" x14ac:dyDescent="0.2">
      <c r="A9542" s="96"/>
      <c r="B9542" s="96"/>
      <c r="E9542" s="98"/>
      <c r="G9542" s="98"/>
    </row>
    <row r="9543" spans="1:7" s="97" customFormat="1" x14ac:dyDescent="0.2">
      <c r="A9543" s="96"/>
      <c r="B9543" s="96"/>
      <c r="E9543" s="98"/>
      <c r="G9543" s="98"/>
    </row>
    <row r="9544" spans="1:7" s="97" customFormat="1" x14ac:dyDescent="0.2">
      <c r="A9544" s="96"/>
      <c r="B9544" s="96"/>
      <c r="E9544" s="98"/>
      <c r="G9544" s="98"/>
    </row>
    <row r="9545" spans="1:7" s="97" customFormat="1" x14ac:dyDescent="0.2">
      <c r="A9545" s="96"/>
      <c r="B9545" s="96"/>
      <c r="E9545" s="98"/>
      <c r="G9545" s="98"/>
    </row>
    <row r="9546" spans="1:7" s="97" customFormat="1" x14ac:dyDescent="0.2">
      <c r="A9546" s="96"/>
      <c r="B9546" s="96"/>
      <c r="E9546" s="98"/>
      <c r="G9546" s="98"/>
    </row>
    <row r="9547" spans="1:7" s="97" customFormat="1" x14ac:dyDescent="0.2">
      <c r="A9547" s="96"/>
      <c r="B9547" s="96"/>
      <c r="E9547" s="98"/>
      <c r="G9547" s="98"/>
    </row>
    <row r="9548" spans="1:7" s="97" customFormat="1" x14ac:dyDescent="0.2">
      <c r="A9548" s="96"/>
      <c r="B9548" s="96"/>
      <c r="E9548" s="98"/>
      <c r="G9548" s="98"/>
    </row>
    <row r="9549" spans="1:7" s="97" customFormat="1" x14ac:dyDescent="0.2">
      <c r="A9549" s="96"/>
      <c r="B9549" s="96"/>
      <c r="E9549" s="98"/>
      <c r="G9549" s="98"/>
    </row>
    <row r="9550" spans="1:7" s="97" customFormat="1" x14ac:dyDescent="0.2">
      <c r="A9550" s="96"/>
      <c r="B9550" s="96"/>
      <c r="E9550" s="98"/>
      <c r="G9550" s="98"/>
    </row>
    <row r="9551" spans="1:7" s="97" customFormat="1" x14ac:dyDescent="0.2">
      <c r="A9551" s="96"/>
      <c r="B9551" s="96"/>
      <c r="E9551" s="98"/>
      <c r="G9551" s="98"/>
    </row>
    <row r="9552" spans="1:7" s="97" customFormat="1" x14ac:dyDescent="0.2">
      <c r="A9552" s="96"/>
      <c r="B9552" s="96"/>
      <c r="E9552" s="98"/>
      <c r="G9552" s="98"/>
    </row>
    <row r="9553" spans="1:7" s="97" customFormat="1" x14ac:dyDescent="0.2">
      <c r="A9553" s="96"/>
      <c r="B9553" s="96"/>
      <c r="E9553" s="98"/>
      <c r="G9553" s="98"/>
    </row>
    <row r="9554" spans="1:7" s="97" customFormat="1" x14ac:dyDescent="0.2">
      <c r="A9554" s="96"/>
      <c r="B9554" s="96"/>
      <c r="E9554" s="98"/>
      <c r="G9554" s="98"/>
    </row>
    <row r="9555" spans="1:7" s="97" customFormat="1" x14ac:dyDescent="0.2">
      <c r="A9555" s="96"/>
      <c r="B9555" s="96"/>
      <c r="E9555" s="98"/>
      <c r="G9555" s="98"/>
    </row>
    <row r="9556" spans="1:7" s="97" customFormat="1" x14ac:dyDescent="0.2">
      <c r="A9556" s="96"/>
      <c r="B9556" s="96"/>
      <c r="E9556" s="98"/>
      <c r="G9556" s="98"/>
    </row>
    <row r="9557" spans="1:7" s="97" customFormat="1" x14ac:dyDescent="0.2">
      <c r="A9557" s="96"/>
      <c r="B9557" s="96"/>
      <c r="E9557" s="98"/>
      <c r="G9557" s="98"/>
    </row>
    <row r="9558" spans="1:7" s="97" customFormat="1" x14ac:dyDescent="0.2">
      <c r="A9558" s="96"/>
      <c r="B9558" s="96"/>
      <c r="E9558" s="98"/>
      <c r="G9558" s="98"/>
    </row>
    <row r="9559" spans="1:7" s="97" customFormat="1" x14ac:dyDescent="0.2">
      <c r="A9559" s="96"/>
      <c r="B9559" s="96"/>
      <c r="E9559" s="98"/>
      <c r="G9559" s="98"/>
    </row>
    <row r="9560" spans="1:7" s="97" customFormat="1" x14ac:dyDescent="0.2">
      <c r="A9560" s="96"/>
      <c r="B9560" s="96"/>
      <c r="E9560" s="98"/>
      <c r="G9560" s="98"/>
    </row>
    <row r="9561" spans="1:7" s="97" customFormat="1" x14ac:dyDescent="0.2">
      <c r="A9561" s="96"/>
      <c r="B9561" s="96"/>
      <c r="E9561" s="98"/>
      <c r="G9561" s="98"/>
    </row>
    <row r="9562" spans="1:7" s="97" customFormat="1" x14ac:dyDescent="0.2">
      <c r="A9562" s="96"/>
      <c r="B9562" s="96"/>
      <c r="E9562" s="98"/>
      <c r="G9562" s="98"/>
    </row>
    <row r="9563" spans="1:7" s="97" customFormat="1" x14ac:dyDescent="0.2">
      <c r="A9563" s="96"/>
      <c r="B9563" s="96"/>
      <c r="E9563" s="98"/>
      <c r="G9563" s="98"/>
    </row>
    <row r="9564" spans="1:7" s="97" customFormat="1" x14ac:dyDescent="0.2">
      <c r="A9564" s="96"/>
      <c r="B9564" s="96"/>
      <c r="E9564" s="98"/>
      <c r="G9564" s="98"/>
    </row>
    <row r="9565" spans="1:7" s="97" customFormat="1" x14ac:dyDescent="0.2">
      <c r="A9565" s="96"/>
      <c r="B9565" s="96"/>
      <c r="E9565" s="98"/>
      <c r="G9565" s="98"/>
    </row>
    <row r="9566" spans="1:7" s="97" customFormat="1" x14ac:dyDescent="0.2">
      <c r="A9566" s="96"/>
      <c r="B9566" s="96"/>
      <c r="E9566" s="98"/>
      <c r="G9566" s="98"/>
    </row>
    <row r="9567" spans="1:7" s="97" customFormat="1" x14ac:dyDescent="0.2">
      <c r="A9567" s="96"/>
      <c r="B9567" s="96"/>
      <c r="E9567" s="98"/>
      <c r="G9567" s="98"/>
    </row>
    <row r="9568" spans="1:7" s="97" customFormat="1" x14ac:dyDescent="0.2">
      <c r="A9568" s="96"/>
      <c r="B9568" s="96"/>
      <c r="E9568" s="98"/>
      <c r="G9568" s="98"/>
    </row>
    <row r="9569" spans="1:7" s="97" customFormat="1" x14ac:dyDescent="0.2">
      <c r="A9569" s="96"/>
      <c r="B9569" s="96"/>
      <c r="E9569" s="98"/>
      <c r="G9569" s="98"/>
    </row>
    <row r="9570" spans="1:7" s="97" customFormat="1" x14ac:dyDescent="0.2">
      <c r="A9570" s="96"/>
      <c r="B9570" s="96"/>
      <c r="E9570" s="98"/>
      <c r="G9570" s="98"/>
    </row>
    <row r="9571" spans="1:7" s="97" customFormat="1" x14ac:dyDescent="0.2">
      <c r="A9571" s="96"/>
      <c r="B9571" s="96"/>
      <c r="E9571" s="98"/>
      <c r="G9571" s="98"/>
    </row>
    <row r="9572" spans="1:7" s="97" customFormat="1" x14ac:dyDescent="0.2">
      <c r="A9572" s="96"/>
      <c r="B9572" s="96"/>
      <c r="E9572" s="98"/>
      <c r="G9572" s="98"/>
    </row>
    <row r="9573" spans="1:7" s="97" customFormat="1" x14ac:dyDescent="0.2">
      <c r="A9573" s="96"/>
      <c r="B9573" s="96"/>
      <c r="E9573" s="98"/>
      <c r="G9573" s="98"/>
    </row>
    <row r="9574" spans="1:7" s="97" customFormat="1" x14ac:dyDescent="0.2">
      <c r="A9574" s="96"/>
      <c r="B9574" s="96"/>
      <c r="E9574" s="98"/>
      <c r="G9574" s="98"/>
    </row>
    <row r="9575" spans="1:7" s="97" customFormat="1" x14ac:dyDescent="0.2">
      <c r="A9575" s="96"/>
      <c r="B9575" s="96"/>
      <c r="E9575" s="98"/>
      <c r="G9575" s="98"/>
    </row>
    <row r="9576" spans="1:7" s="97" customFormat="1" x14ac:dyDescent="0.2">
      <c r="A9576" s="96"/>
      <c r="B9576" s="96"/>
      <c r="E9576" s="98"/>
      <c r="G9576" s="98"/>
    </row>
    <row r="9577" spans="1:7" s="97" customFormat="1" x14ac:dyDescent="0.2">
      <c r="A9577" s="96"/>
      <c r="B9577" s="96"/>
      <c r="E9577" s="98"/>
      <c r="G9577" s="98"/>
    </row>
    <row r="9578" spans="1:7" s="97" customFormat="1" x14ac:dyDescent="0.2">
      <c r="A9578" s="96"/>
      <c r="B9578" s="96"/>
      <c r="E9578" s="98"/>
      <c r="G9578" s="98"/>
    </row>
    <row r="9579" spans="1:7" s="97" customFormat="1" x14ac:dyDescent="0.2">
      <c r="A9579" s="96"/>
      <c r="B9579" s="96"/>
      <c r="E9579" s="98"/>
      <c r="G9579" s="98"/>
    </row>
    <row r="9580" spans="1:7" s="97" customFormat="1" x14ac:dyDescent="0.2">
      <c r="A9580" s="96"/>
      <c r="B9580" s="96"/>
      <c r="E9580" s="98"/>
      <c r="G9580" s="98"/>
    </row>
    <row r="9581" spans="1:7" s="97" customFormat="1" x14ac:dyDescent="0.2">
      <c r="A9581" s="96"/>
      <c r="B9581" s="96"/>
      <c r="E9581" s="98"/>
      <c r="G9581" s="98"/>
    </row>
    <row r="9582" spans="1:7" s="97" customFormat="1" x14ac:dyDescent="0.2">
      <c r="A9582" s="96"/>
      <c r="B9582" s="96"/>
      <c r="E9582" s="98"/>
      <c r="G9582" s="98"/>
    </row>
    <row r="9583" spans="1:7" s="97" customFormat="1" x14ac:dyDescent="0.2">
      <c r="A9583" s="96"/>
      <c r="B9583" s="96"/>
      <c r="E9583" s="98"/>
      <c r="G9583" s="98"/>
    </row>
    <row r="9584" spans="1:7" s="97" customFormat="1" x14ac:dyDescent="0.2">
      <c r="A9584" s="96"/>
      <c r="B9584" s="96"/>
      <c r="E9584" s="98"/>
      <c r="G9584" s="98"/>
    </row>
    <row r="9585" spans="1:7" s="97" customFormat="1" x14ac:dyDescent="0.2">
      <c r="A9585" s="96"/>
      <c r="B9585" s="96"/>
      <c r="E9585" s="98"/>
      <c r="G9585" s="98"/>
    </row>
    <row r="9586" spans="1:7" s="97" customFormat="1" x14ac:dyDescent="0.2">
      <c r="A9586" s="96"/>
      <c r="B9586" s="96"/>
      <c r="E9586" s="98"/>
      <c r="G9586" s="98"/>
    </row>
    <row r="9587" spans="1:7" s="97" customFormat="1" x14ac:dyDescent="0.2">
      <c r="A9587" s="96"/>
      <c r="B9587" s="96"/>
      <c r="E9587" s="98"/>
      <c r="G9587" s="98"/>
    </row>
    <row r="9588" spans="1:7" s="97" customFormat="1" x14ac:dyDescent="0.2">
      <c r="A9588" s="96"/>
      <c r="B9588" s="96"/>
      <c r="E9588" s="98"/>
      <c r="G9588" s="98"/>
    </row>
    <row r="9589" spans="1:7" s="97" customFormat="1" x14ac:dyDescent="0.2">
      <c r="A9589" s="96"/>
      <c r="B9589" s="96"/>
      <c r="E9589" s="98"/>
      <c r="G9589" s="98"/>
    </row>
    <row r="9590" spans="1:7" s="97" customFormat="1" x14ac:dyDescent="0.2">
      <c r="A9590" s="96"/>
      <c r="B9590" s="96"/>
      <c r="E9590" s="98"/>
      <c r="G9590" s="98"/>
    </row>
    <row r="9591" spans="1:7" s="97" customFormat="1" x14ac:dyDescent="0.2">
      <c r="A9591" s="96"/>
      <c r="B9591" s="96"/>
      <c r="E9591" s="98"/>
      <c r="G9591" s="98"/>
    </row>
    <row r="9592" spans="1:7" s="97" customFormat="1" x14ac:dyDescent="0.2">
      <c r="A9592" s="96"/>
      <c r="B9592" s="96"/>
      <c r="E9592" s="98"/>
      <c r="G9592" s="98"/>
    </row>
    <row r="9593" spans="1:7" s="97" customFormat="1" x14ac:dyDescent="0.2">
      <c r="A9593" s="96"/>
      <c r="B9593" s="96"/>
      <c r="E9593" s="98"/>
      <c r="G9593" s="98"/>
    </row>
    <row r="9594" spans="1:7" s="97" customFormat="1" x14ac:dyDescent="0.2">
      <c r="A9594" s="96"/>
      <c r="B9594" s="96"/>
      <c r="E9594" s="98"/>
      <c r="G9594" s="98"/>
    </row>
    <row r="9595" spans="1:7" s="97" customFormat="1" x14ac:dyDescent="0.2">
      <c r="A9595" s="96"/>
      <c r="B9595" s="96"/>
      <c r="E9595" s="98"/>
      <c r="G9595" s="98"/>
    </row>
    <row r="9596" spans="1:7" s="97" customFormat="1" x14ac:dyDescent="0.2">
      <c r="A9596" s="96"/>
      <c r="B9596" s="96"/>
      <c r="E9596" s="98"/>
      <c r="G9596" s="98"/>
    </row>
    <row r="9597" spans="1:7" s="97" customFormat="1" x14ac:dyDescent="0.2">
      <c r="A9597" s="96"/>
      <c r="B9597" s="96"/>
      <c r="E9597" s="98"/>
      <c r="G9597" s="98"/>
    </row>
    <row r="9598" spans="1:7" s="97" customFormat="1" x14ac:dyDescent="0.2">
      <c r="A9598" s="96"/>
      <c r="B9598" s="96"/>
      <c r="E9598" s="98"/>
      <c r="G9598" s="98"/>
    </row>
    <row r="9599" spans="1:7" s="97" customFormat="1" x14ac:dyDescent="0.2">
      <c r="A9599" s="96"/>
      <c r="B9599" s="96"/>
      <c r="E9599" s="98"/>
      <c r="G9599" s="98"/>
    </row>
    <row r="9600" spans="1:7" s="97" customFormat="1" x14ac:dyDescent="0.2">
      <c r="A9600" s="96"/>
      <c r="B9600" s="96"/>
      <c r="E9600" s="98"/>
      <c r="G9600" s="98"/>
    </row>
    <row r="9601" spans="1:7" s="97" customFormat="1" x14ac:dyDescent="0.2">
      <c r="A9601" s="96"/>
      <c r="B9601" s="96"/>
      <c r="E9601" s="98"/>
      <c r="G9601" s="98"/>
    </row>
    <row r="9602" spans="1:7" s="97" customFormat="1" x14ac:dyDescent="0.2">
      <c r="A9602" s="96"/>
      <c r="B9602" s="96"/>
      <c r="E9602" s="98"/>
      <c r="G9602" s="98"/>
    </row>
    <row r="9603" spans="1:7" s="97" customFormat="1" x14ac:dyDescent="0.2">
      <c r="A9603" s="96"/>
      <c r="B9603" s="96"/>
      <c r="E9603" s="98"/>
      <c r="G9603" s="98"/>
    </row>
    <row r="9604" spans="1:7" s="97" customFormat="1" x14ac:dyDescent="0.2">
      <c r="A9604" s="96"/>
      <c r="B9604" s="96"/>
      <c r="E9604" s="98"/>
      <c r="G9604" s="98"/>
    </row>
    <row r="9605" spans="1:7" s="97" customFormat="1" x14ac:dyDescent="0.2">
      <c r="A9605" s="96"/>
      <c r="B9605" s="96"/>
      <c r="E9605" s="98"/>
      <c r="G9605" s="98"/>
    </row>
    <row r="9606" spans="1:7" s="97" customFormat="1" x14ac:dyDescent="0.2">
      <c r="A9606" s="96"/>
      <c r="B9606" s="96"/>
      <c r="E9606" s="98"/>
      <c r="G9606" s="98"/>
    </row>
    <row r="9607" spans="1:7" s="97" customFormat="1" x14ac:dyDescent="0.2">
      <c r="A9607" s="96"/>
      <c r="B9607" s="96"/>
      <c r="E9607" s="98"/>
      <c r="G9607" s="98"/>
    </row>
    <row r="9608" spans="1:7" s="97" customFormat="1" x14ac:dyDescent="0.2">
      <c r="A9608" s="96"/>
      <c r="B9608" s="96"/>
      <c r="E9608" s="98"/>
      <c r="G9608" s="98"/>
    </row>
    <row r="9609" spans="1:7" s="97" customFormat="1" x14ac:dyDescent="0.2">
      <c r="A9609" s="96"/>
      <c r="B9609" s="96"/>
      <c r="E9609" s="98"/>
      <c r="G9609" s="98"/>
    </row>
    <row r="9610" spans="1:7" s="97" customFormat="1" x14ac:dyDescent="0.2">
      <c r="A9610" s="96"/>
      <c r="B9610" s="96"/>
      <c r="E9610" s="98"/>
      <c r="G9610" s="98"/>
    </row>
    <row r="9611" spans="1:7" s="97" customFormat="1" x14ac:dyDescent="0.2">
      <c r="A9611" s="96"/>
      <c r="B9611" s="96"/>
      <c r="E9611" s="98"/>
      <c r="G9611" s="98"/>
    </row>
    <row r="9612" spans="1:7" s="97" customFormat="1" x14ac:dyDescent="0.2">
      <c r="A9612" s="96"/>
      <c r="B9612" s="96"/>
      <c r="E9612" s="98"/>
      <c r="G9612" s="98"/>
    </row>
    <row r="9613" spans="1:7" s="97" customFormat="1" x14ac:dyDescent="0.2">
      <c r="A9613" s="96"/>
      <c r="B9613" s="96"/>
      <c r="E9613" s="98"/>
      <c r="G9613" s="98"/>
    </row>
    <row r="9614" spans="1:7" s="97" customFormat="1" x14ac:dyDescent="0.2">
      <c r="A9614" s="96"/>
      <c r="B9614" s="96"/>
      <c r="E9614" s="98"/>
      <c r="G9614" s="98"/>
    </row>
    <row r="9615" spans="1:7" s="97" customFormat="1" x14ac:dyDescent="0.2">
      <c r="A9615" s="96"/>
      <c r="B9615" s="96"/>
      <c r="E9615" s="98"/>
      <c r="G9615" s="98"/>
    </row>
    <row r="9616" spans="1:7" s="97" customFormat="1" x14ac:dyDescent="0.2">
      <c r="A9616" s="96"/>
      <c r="B9616" s="96"/>
      <c r="E9616" s="98"/>
      <c r="G9616" s="98"/>
    </row>
    <row r="9617" spans="1:7" s="97" customFormat="1" x14ac:dyDescent="0.2">
      <c r="A9617" s="96"/>
      <c r="B9617" s="96"/>
      <c r="E9617" s="98"/>
      <c r="G9617" s="98"/>
    </row>
    <row r="9618" spans="1:7" s="97" customFormat="1" x14ac:dyDescent="0.2">
      <c r="A9618" s="96"/>
      <c r="B9618" s="96"/>
      <c r="E9618" s="98"/>
      <c r="G9618" s="98"/>
    </row>
    <row r="9619" spans="1:7" s="97" customFormat="1" x14ac:dyDescent="0.2">
      <c r="A9619" s="96"/>
      <c r="B9619" s="96"/>
      <c r="E9619" s="98"/>
      <c r="G9619" s="98"/>
    </row>
    <row r="9620" spans="1:7" s="97" customFormat="1" x14ac:dyDescent="0.2">
      <c r="A9620" s="96"/>
      <c r="B9620" s="96"/>
      <c r="E9620" s="98"/>
      <c r="G9620" s="98"/>
    </row>
    <row r="9621" spans="1:7" s="97" customFormat="1" x14ac:dyDescent="0.2">
      <c r="A9621" s="96"/>
      <c r="B9621" s="96"/>
      <c r="E9621" s="98"/>
      <c r="G9621" s="98"/>
    </row>
    <row r="9622" spans="1:7" s="97" customFormat="1" x14ac:dyDescent="0.2">
      <c r="A9622" s="96"/>
      <c r="B9622" s="96"/>
      <c r="E9622" s="98"/>
      <c r="G9622" s="98"/>
    </row>
    <row r="9623" spans="1:7" s="97" customFormat="1" x14ac:dyDescent="0.2">
      <c r="A9623" s="96"/>
      <c r="B9623" s="96"/>
      <c r="E9623" s="98"/>
      <c r="G9623" s="98"/>
    </row>
    <row r="9624" spans="1:7" s="97" customFormat="1" x14ac:dyDescent="0.2">
      <c r="A9624" s="96"/>
      <c r="B9624" s="96"/>
      <c r="E9624" s="98"/>
      <c r="G9624" s="98"/>
    </row>
    <row r="9625" spans="1:7" s="97" customFormat="1" x14ac:dyDescent="0.2">
      <c r="A9625" s="96"/>
      <c r="B9625" s="96"/>
      <c r="E9625" s="98"/>
      <c r="G9625" s="98"/>
    </row>
    <row r="9626" spans="1:7" s="97" customFormat="1" x14ac:dyDescent="0.2">
      <c r="A9626" s="96"/>
      <c r="B9626" s="96"/>
      <c r="E9626" s="98"/>
      <c r="G9626" s="98"/>
    </row>
    <row r="9627" spans="1:7" s="97" customFormat="1" x14ac:dyDescent="0.2">
      <c r="A9627" s="96"/>
      <c r="B9627" s="96"/>
      <c r="E9627" s="98"/>
      <c r="G9627" s="98"/>
    </row>
    <row r="9628" spans="1:7" s="97" customFormat="1" x14ac:dyDescent="0.2">
      <c r="A9628" s="96"/>
      <c r="B9628" s="96"/>
      <c r="E9628" s="98"/>
      <c r="G9628" s="98"/>
    </row>
    <row r="9629" spans="1:7" s="97" customFormat="1" x14ac:dyDescent="0.2">
      <c r="A9629" s="96"/>
      <c r="B9629" s="96"/>
      <c r="E9629" s="98"/>
      <c r="G9629" s="98"/>
    </row>
    <row r="9630" spans="1:7" s="97" customFormat="1" x14ac:dyDescent="0.2">
      <c r="A9630" s="96"/>
      <c r="B9630" s="96"/>
      <c r="E9630" s="98"/>
      <c r="G9630" s="98"/>
    </row>
    <row r="9631" spans="1:7" s="97" customFormat="1" x14ac:dyDescent="0.2">
      <c r="A9631" s="96"/>
      <c r="B9631" s="96"/>
      <c r="E9631" s="98"/>
      <c r="G9631" s="98"/>
    </row>
    <row r="9632" spans="1:7" s="97" customFormat="1" x14ac:dyDescent="0.2">
      <c r="A9632" s="96"/>
      <c r="B9632" s="96"/>
      <c r="E9632" s="98"/>
      <c r="G9632" s="98"/>
    </row>
    <row r="9633" spans="1:7" s="97" customFormat="1" x14ac:dyDescent="0.2">
      <c r="A9633" s="96"/>
      <c r="B9633" s="96"/>
      <c r="E9633" s="98"/>
      <c r="G9633" s="98"/>
    </row>
    <row r="9634" spans="1:7" s="97" customFormat="1" x14ac:dyDescent="0.2">
      <c r="A9634" s="96"/>
      <c r="B9634" s="96"/>
      <c r="E9634" s="98"/>
      <c r="G9634" s="98"/>
    </row>
    <row r="9635" spans="1:7" s="97" customFormat="1" x14ac:dyDescent="0.2">
      <c r="A9635" s="96"/>
      <c r="B9635" s="96"/>
      <c r="E9635" s="98"/>
      <c r="G9635" s="98"/>
    </row>
    <row r="9636" spans="1:7" s="97" customFormat="1" x14ac:dyDescent="0.2">
      <c r="A9636" s="96"/>
      <c r="B9636" s="96"/>
      <c r="E9636" s="98"/>
      <c r="G9636" s="98"/>
    </row>
    <row r="9637" spans="1:7" s="97" customFormat="1" x14ac:dyDescent="0.2">
      <c r="A9637" s="96"/>
      <c r="B9637" s="96"/>
      <c r="E9637" s="98"/>
      <c r="G9637" s="98"/>
    </row>
    <row r="9638" spans="1:7" s="97" customFormat="1" x14ac:dyDescent="0.2">
      <c r="A9638" s="96"/>
      <c r="B9638" s="96"/>
      <c r="E9638" s="98"/>
      <c r="G9638" s="98"/>
    </row>
    <row r="9639" spans="1:7" s="97" customFormat="1" x14ac:dyDescent="0.2">
      <c r="A9639" s="96"/>
      <c r="B9639" s="96"/>
      <c r="E9639" s="98"/>
      <c r="G9639" s="98"/>
    </row>
    <row r="9640" spans="1:7" s="97" customFormat="1" x14ac:dyDescent="0.2">
      <c r="A9640" s="96"/>
      <c r="B9640" s="96"/>
      <c r="E9640" s="98"/>
      <c r="G9640" s="98"/>
    </row>
    <row r="9641" spans="1:7" s="97" customFormat="1" x14ac:dyDescent="0.2">
      <c r="A9641" s="96"/>
      <c r="B9641" s="96"/>
      <c r="E9641" s="98"/>
      <c r="G9641" s="98"/>
    </row>
    <row r="9642" spans="1:7" s="97" customFormat="1" x14ac:dyDescent="0.2">
      <c r="A9642" s="96"/>
      <c r="B9642" s="96"/>
      <c r="E9642" s="98"/>
      <c r="G9642" s="98"/>
    </row>
    <row r="9643" spans="1:7" s="97" customFormat="1" x14ac:dyDescent="0.2">
      <c r="A9643" s="96"/>
      <c r="B9643" s="96"/>
      <c r="E9643" s="98"/>
      <c r="G9643" s="98"/>
    </row>
    <row r="9644" spans="1:7" s="97" customFormat="1" x14ac:dyDescent="0.2">
      <c r="A9644" s="96"/>
      <c r="B9644" s="96"/>
      <c r="E9644" s="98"/>
      <c r="G9644" s="98"/>
    </row>
    <row r="9645" spans="1:7" s="97" customFormat="1" x14ac:dyDescent="0.2">
      <c r="A9645" s="96"/>
      <c r="B9645" s="96"/>
      <c r="E9645" s="98"/>
      <c r="G9645" s="98"/>
    </row>
    <row r="9646" spans="1:7" s="97" customFormat="1" x14ac:dyDescent="0.2">
      <c r="A9646" s="96"/>
      <c r="B9646" s="96"/>
      <c r="E9646" s="98"/>
      <c r="G9646" s="98"/>
    </row>
    <row r="9647" spans="1:7" s="97" customFormat="1" x14ac:dyDescent="0.2">
      <c r="A9647" s="96"/>
      <c r="B9647" s="96"/>
      <c r="E9647" s="98"/>
      <c r="G9647" s="98"/>
    </row>
    <row r="9648" spans="1:7" s="97" customFormat="1" x14ac:dyDescent="0.2">
      <c r="A9648" s="96"/>
      <c r="B9648" s="96"/>
      <c r="E9648" s="98"/>
      <c r="G9648" s="98"/>
    </row>
    <row r="9649" spans="1:7" s="97" customFormat="1" x14ac:dyDescent="0.2">
      <c r="A9649" s="96"/>
      <c r="B9649" s="96"/>
      <c r="E9649" s="98"/>
      <c r="G9649" s="98"/>
    </row>
    <row r="9650" spans="1:7" s="97" customFormat="1" x14ac:dyDescent="0.2">
      <c r="A9650" s="96"/>
      <c r="B9650" s="96"/>
      <c r="E9650" s="98"/>
      <c r="G9650" s="98"/>
    </row>
    <row r="9651" spans="1:7" s="97" customFormat="1" x14ac:dyDescent="0.2">
      <c r="A9651" s="96"/>
      <c r="B9651" s="96"/>
      <c r="E9651" s="98"/>
      <c r="G9651" s="98"/>
    </row>
    <row r="9652" spans="1:7" s="97" customFormat="1" x14ac:dyDescent="0.2">
      <c r="A9652" s="96"/>
      <c r="B9652" s="96"/>
      <c r="E9652" s="98"/>
      <c r="G9652" s="98"/>
    </row>
    <row r="9653" spans="1:7" s="97" customFormat="1" x14ac:dyDescent="0.2">
      <c r="A9653" s="96"/>
      <c r="B9653" s="96"/>
      <c r="E9653" s="98"/>
      <c r="G9653" s="98"/>
    </row>
    <row r="9654" spans="1:7" s="97" customFormat="1" x14ac:dyDescent="0.2">
      <c r="A9654" s="96"/>
      <c r="B9654" s="96"/>
      <c r="E9654" s="98"/>
      <c r="G9654" s="98"/>
    </row>
    <row r="9655" spans="1:7" s="97" customFormat="1" x14ac:dyDescent="0.2">
      <c r="A9655" s="96"/>
      <c r="B9655" s="96"/>
      <c r="E9655" s="98"/>
      <c r="G9655" s="98"/>
    </row>
    <row r="9656" spans="1:7" s="97" customFormat="1" x14ac:dyDescent="0.2">
      <c r="A9656" s="96"/>
      <c r="B9656" s="96"/>
      <c r="E9656" s="98"/>
      <c r="G9656" s="98"/>
    </row>
    <row r="9657" spans="1:7" s="97" customFormat="1" x14ac:dyDescent="0.2">
      <c r="A9657" s="96"/>
      <c r="B9657" s="96"/>
      <c r="E9657" s="98"/>
      <c r="G9657" s="98"/>
    </row>
    <row r="9658" spans="1:7" s="97" customFormat="1" x14ac:dyDescent="0.2">
      <c r="A9658" s="96"/>
      <c r="B9658" s="96"/>
      <c r="E9658" s="98"/>
      <c r="G9658" s="98"/>
    </row>
    <row r="9659" spans="1:7" s="97" customFormat="1" x14ac:dyDescent="0.2">
      <c r="A9659" s="96"/>
      <c r="B9659" s="96"/>
      <c r="E9659" s="98"/>
      <c r="G9659" s="98"/>
    </row>
    <row r="9660" spans="1:7" s="97" customFormat="1" x14ac:dyDescent="0.2">
      <c r="A9660" s="96"/>
      <c r="B9660" s="96"/>
      <c r="E9660" s="98"/>
      <c r="G9660" s="98"/>
    </row>
    <row r="9661" spans="1:7" s="97" customFormat="1" x14ac:dyDescent="0.2">
      <c r="A9661" s="96"/>
      <c r="B9661" s="96"/>
      <c r="E9661" s="98"/>
      <c r="G9661" s="98"/>
    </row>
    <row r="9662" spans="1:7" s="97" customFormat="1" x14ac:dyDescent="0.2">
      <c r="A9662" s="96"/>
      <c r="B9662" s="96"/>
      <c r="E9662" s="98"/>
      <c r="G9662" s="98"/>
    </row>
    <row r="9663" spans="1:7" s="97" customFormat="1" x14ac:dyDescent="0.2">
      <c r="A9663" s="96"/>
      <c r="B9663" s="96"/>
      <c r="E9663" s="98"/>
      <c r="G9663" s="98"/>
    </row>
    <row r="9664" spans="1:7" s="97" customFormat="1" x14ac:dyDescent="0.2">
      <c r="A9664" s="96"/>
      <c r="B9664" s="96"/>
      <c r="E9664" s="98"/>
      <c r="G9664" s="98"/>
    </row>
    <row r="9665" spans="1:7" s="97" customFormat="1" x14ac:dyDescent="0.2">
      <c r="A9665" s="96"/>
      <c r="B9665" s="96"/>
      <c r="E9665" s="98"/>
      <c r="G9665" s="98"/>
    </row>
    <row r="9666" spans="1:7" s="97" customFormat="1" x14ac:dyDescent="0.2">
      <c r="A9666" s="96"/>
      <c r="B9666" s="96"/>
      <c r="E9666" s="98"/>
      <c r="G9666" s="98"/>
    </row>
    <row r="9667" spans="1:7" s="97" customFormat="1" x14ac:dyDescent="0.2">
      <c r="A9667" s="96"/>
      <c r="B9667" s="96"/>
      <c r="E9667" s="98"/>
      <c r="G9667" s="98"/>
    </row>
    <row r="9668" spans="1:7" s="97" customFormat="1" x14ac:dyDescent="0.2">
      <c r="A9668" s="96"/>
      <c r="B9668" s="96"/>
      <c r="E9668" s="98"/>
      <c r="G9668" s="98"/>
    </row>
    <row r="9669" spans="1:7" s="97" customFormat="1" x14ac:dyDescent="0.2">
      <c r="A9669" s="96"/>
      <c r="B9669" s="96"/>
      <c r="E9669" s="98"/>
      <c r="G9669" s="98"/>
    </row>
    <row r="9670" spans="1:7" s="97" customFormat="1" x14ac:dyDescent="0.2">
      <c r="A9670" s="96"/>
      <c r="B9670" s="96"/>
      <c r="E9670" s="98"/>
      <c r="G9670" s="98"/>
    </row>
    <row r="9671" spans="1:7" s="97" customFormat="1" x14ac:dyDescent="0.2">
      <c r="A9671" s="96"/>
      <c r="B9671" s="96"/>
      <c r="E9671" s="98"/>
      <c r="G9671" s="98"/>
    </row>
    <row r="9672" spans="1:7" s="97" customFormat="1" x14ac:dyDescent="0.2">
      <c r="A9672" s="96"/>
      <c r="B9672" s="96"/>
      <c r="E9672" s="98"/>
      <c r="G9672" s="98"/>
    </row>
    <row r="9673" spans="1:7" s="97" customFormat="1" x14ac:dyDescent="0.2">
      <c r="A9673" s="96"/>
      <c r="B9673" s="96"/>
      <c r="E9673" s="98"/>
      <c r="G9673" s="98"/>
    </row>
    <row r="9674" spans="1:7" s="97" customFormat="1" x14ac:dyDescent="0.2">
      <c r="A9674" s="96"/>
      <c r="B9674" s="96"/>
      <c r="E9674" s="98"/>
      <c r="G9674" s="98"/>
    </row>
    <row r="9675" spans="1:7" s="97" customFormat="1" x14ac:dyDescent="0.2">
      <c r="A9675" s="96"/>
      <c r="B9675" s="96"/>
      <c r="E9675" s="98"/>
      <c r="G9675" s="98"/>
    </row>
    <row r="9676" spans="1:7" s="97" customFormat="1" x14ac:dyDescent="0.2">
      <c r="A9676" s="96"/>
      <c r="B9676" s="96"/>
      <c r="E9676" s="98"/>
      <c r="G9676" s="98"/>
    </row>
    <row r="9677" spans="1:7" s="97" customFormat="1" x14ac:dyDescent="0.2">
      <c r="A9677" s="96"/>
      <c r="B9677" s="96"/>
      <c r="E9677" s="98"/>
      <c r="G9677" s="98"/>
    </row>
    <row r="9678" spans="1:7" s="97" customFormat="1" x14ac:dyDescent="0.2">
      <c r="A9678" s="96"/>
      <c r="B9678" s="96"/>
      <c r="E9678" s="98"/>
      <c r="G9678" s="98"/>
    </row>
    <row r="9679" spans="1:7" s="97" customFormat="1" x14ac:dyDescent="0.2">
      <c r="A9679" s="96"/>
      <c r="B9679" s="96"/>
      <c r="E9679" s="98"/>
      <c r="G9679" s="98"/>
    </row>
    <row r="9680" spans="1:7" s="97" customFormat="1" x14ac:dyDescent="0.2">
      <c r="A9680" s="96"/>
      <c r="B9680" s="96"/>
      <c r="E9680" s="98"/>
      <c r="G9680" s="98"/>
    </row>
    <row r="9681" spans="1:7" s="97" customFormat="1" x14ac:dyDescent="0.2">
      <c r="A9681" s="96"/>
      <c r="B9681" s="96"/>
      <c r="E9681" s="98"/>
      <c r="G9681" s="98"/>
    </row>
    <row r="9682" spans="1:7" s="97" customFormat="1" x14ac:dyDescent="0.2">
      <c r="A9682" s="96"/>
      <c r="B9682" s="96"/>
      <c r="E9682" s="98"/>
      <c r="G9682" s="98"/>
    </row>
    <row r="9683" spans="1:7" s="97" customFormat="1" x14ac:dyDescent="0.2">
      <c r="A9683" s="96"/>
      <c r="B9683" s="96"/>
      <c r="E9683" s="98"/>
      <c r="G9683" s="98"/>
    </row>
    <row r="9684" spans="1:7" s="97" customFormat="1" x14ac:dyDescent="0.2">
      <c r="A9684" s="96"/>
      <c r="B9684" s="96"/>
      <c r="E9684" s="98"/>
      <c r="G9684" s="98"/>
    </row>
    <row r="9685" spans="1:7" s="97" customFormat="1" x14ac:dyDescent="0.2">
      <c r="A9685" s="96"/>
      <c r="B9685" s="96"/>
      <c r="E9685" s="98"/>
      <c r="G9685" s="98"/>
    </row>
    <row r="9686" spans="1:7" s="97" customFormat="1" x14ac:dyDescent="0.2">
      <c r="A9686" s="96"/>
      <c r="B9686" s="96"/>
      <c r="E9686" s="98"/>
      <c r="G9686" s="98"/>
    </row>
    <row r="9687" spans="1:7" s="97" customFormat="1" x14ac:dyDescent="0.2">
      <c r="A9687" s="96"/>
      <c r="B9687" s="96"/>
      <c r="E9687" s="98"/>
      <c r="G9687" s="98"/>
    </row>
    <row r="9688" spans="1:7" s="97" customFormat="1" x14ac:dyDescent="0.2">
      <c r="A9688" s="96"/>
      <c r="B9688" s="96"/>
      <c r="E9688" s="98"/>
      <c r="G9688" s="98"/>
    </row>
    <row r="9689" spans="1:7" s="97" customFormat="1" x14ac:dyDescent="0.2">
      <c r="A9689" s="96"/>
      <c r="B9689" s="96"/>
      <c r="E9689" s="98"/>
      <c r="G9689" s="98"/>
    </row>
    <row r="9690" spans="1:7" s="97" customFormat="1" x14ac:dyDescent="0.2">
      <c r="A9690" s="96"/>
      <c r="B9690" s="96"/>
      <c r="E9690" s="98"/>
      <c r="G9690" s="98"/>
    </row>
    <row r="9691" spans="1:7" s="97" customFormat="1" x14ac:dyDescent="0.2">
      <c r="A9691" s="96"/>
      <c r="B9691" s="96"/>
      <c r="E9691" s="98"/>
      <c r="G9691" s="98"/>
    </row>
    <row r="9692" spans="1:7" s="97" customFormat="1" x14ac:dyDescent="0.2">
      <c r="A9692" s="96"/>
      <c r="B9692" s="96"/>
      <c r="E9692" s="98"/>
      <c r="G9692" s="98"/>
    </row>
    <row r="9693" spans="1:7" s="97" customFormat="1" x14ac:dyDescent="0.2">
      <c r="A9693" s="96"/>
      <c r="B9693" s="96"/>
      <c r="E9693" s="98"/>
      <c r="G9693" s="98"/>
    </row>
    <row r="9694" spans="1:7" s="97" customFormat="1" x14ac:dyDescent="0.2">
      <c r="A9694" s="96"/>
      <c r="B9694" s="96"/>
      <c r="E9694" s="98"/>
      <c r="G9694" s="98"/>
    </row>
    <row r="9695" spans="1:7" s="97" customFormat="1" x14ac:dyDescent="0.2">
      <c r="A9695" s="96"/>
      <c r="B9695" s="96"/>
      <c r="E9695" s="98"/>
      <c r="G9695" s="98"/>
    </row>
    <row r="9696" spans="1:7" s="97" customFormat="1" x14ac:dyDescent="0.2">
      <c r="A9696" s="96"/>
      <c r="B9696" s="96"/>
      <c r="E9696" s="98"/>
      <c r="G9696" s="98"/>
    </row>
    <row r="9697" spans="1:7" s="97" customFormat="1" x14ac:dyDescent="0.2">
      <c r="A9697" s="96"/>
      <c r="B9697" s="96"/>
      <c r="E9697" s="98"/>
      <c r="G9697" s="98"/>
    </row>
    <row r="9698" spans="1:7" s="97" customFormat="1" x14ac:dyDescent="0.2">
      <c r="A9698" s="96"/>
      <c r="B9698" s="96"/>
      <c r="E9698" s="98"/>
      <c r="G9698" s="98"/>
    </row>
    <row r="9699" spans="1:7" s="97" customFormat="1" x14ac:dyDescent="0.2">
      <c r="A9699" s="96"/>
      <c r="B9699" s="96"/>
      <c r="E9699" s="98"/>
      <c r="G9699" s="98"/>
    </row>
    <row r="9700" spans="1:7" s="97" customFormat="1" x14ac:dyDescent="0.2">
      <c r="A9700" s="96"/>
      <c r="B9700" s="96"/>
      <c r="E9700" s="98"/>
      <c r="G9700" s="98"/>
    </row>
    <row r="9701" spans="1:7" s="97" customFormat="1" x14ac:dyDescent="0.2">
      <c r="A9701" s="96"/>
      <c r="B9701" s="96"/>
      <c r="E9701" s="98"/>
      <c r="G9701" s="98"/>
    </row>
    <row r="9702" spans="1:7" s="97" customFormat="1" x14ac:dyDescent="0.2">
      <c r="A9702" s="96"/>
      <c r="B9702" s="96"/>
      <c r="E9702" s="98"/>
      <c r="G9702" s="98"/>
    </row>
    <row r="9703" spans="1:7" s="97" customFormat="1" x14ac:dyDescent="0.2">
      <c r="A9703" s="96"/>
      <c r="B9703" s="96"/>
      <c r="E9703" s="98"/>
      <c r="G9703" s="98"/>
    </row>
    <row r="9704" spans="1:7" s="97" customFormat="1" x14ac:dyDescent="0.2">
      <c r="A9704" s="96"/>
      <c r="B9704" s="96"/>
      <c r="E9704" s="98"/>
      <c r="G9704" s="98"/>
    </row>
    <row r="9705" spans="1:7" s="97" customFormat="1" x14ac:dyDescent="0.2">
      <c r="A9705" s="96"/>
      <c r="B9705" s="96"/>
      <c r="E9705" s="98"/>
      <c r="G9705" s="98"/>
    </row>
    <row r="9706" spans="1:7" s="97" customFormat="1" x14ac:dyDescent="0.2">
      <c r="A9706" s="96"/>
      <c r="B9706" s="96"/>
      <c r="E9706" s="98"/>
      <c r="G9706" s="98"/>
    </row>
    <row r="9707" spans="1:7" s="97" customFormat="1" x14ac:dyDescent="0.2">
      <c r="A9707" s="96"/>
      <c r="B9707" s="96"/>
      <c r="E9707" s="98"/>
      <c r="G9707" s="98"/>
    </row>
    <row r="9708" spans="1:7" s="97" customFormat="1" x14ac:dyDescent="0.2">
      <c r="A9708" s="96"/>
      <c r="B9708" s="96"/>
      <c r="E9708" s="98"/>
      <c r="G9708" s="98"/>
    </row>
    <row r="9709" spans="1:7" s="97" customFormat="1" x14ac:dyDescent="0.2">
      <c r="A9709" s="96"/>
      <c r="B9709" s="96"/>
      <c r="E9709" s="98"/>
      <c r="G9709" s="98"/>
    </row>
    <row r="9710" spans="1:7" s="97" customFormat="1" x14ac:dyDescent="0.2">
      <c r="A9710" s="96"/>
      <c r="B9710" s="96"/>
      <c r="E9710" s="98"/>
      <c r="G9710" s="98"/>
    </row>
    <row r="9711" spans="1:7" s="97" customFormat="1" x14ac:dyDescent="0.2">
      <c r="A9711" s="96"/>
      <c r="B9711" s="96"/>
      <c r="E9711" s="98"/>
      <c r="G9711" s="98"/>
    </row>
    <row r="9712" spans="1:7" s="97" customFormat="1" x14ac:dyDescent="0.2">
      <c r="A9712" s="96"/>
      <c r="B9712" s="96"/>
      <c r="E9712" s="98"/>
      <c r="G9712" s="98"/>
    </row>
    <row r="9713" spans="1:7" s="97" customFormat="1" x14ac:dyDescent="0.2">
      <c r="A9713" s="96"/>
      <c r="B9713" s="96"/>
      <c r="E9713" s="98"/>
      <c r="G9713" s="98"/>
    </row>
    <row r="9714" spans="1:7" s="97" customFormat="1" x14ac:dyDescent="0.2">
      <c r="A9714" s="96"/>
      <c r="B9714" s="96"/>
      <c r="E9714" s="98"/>
      <c r="G9714" s="98"/>
    </row>
    <row r="9715" spans="1:7" s="97" customFormat="1" x14ac:dyDescent="0.2">
      <c r="A9715" s="96"/>
      <c r="B9715" s="96"/>
      <c r="E9715" s="98"/>
      <c r="G9715" s="98"/>
    </row>
    <row r="9716" spans="1:7" s="97" customFormat="1" x14ac:dyDescent="0.2">
      <c r="A9716" s="96"/>
      <c r="B9716" s="96"/>
      <c r="E9716" s="98"/>
      <c r="G9716" s="98"/>
    </row>
    <row r="9717" spans="1:7" s="97" customFormat="1" x14ac:dyDescent="0.2">
      <c r="A9717" s="96"/>
      <c r="B9717" s="96"/>
      <c r="E9717" s="98"/>
      <c r="G9717" s="98"/>
    </row>
    <row r="9718" spans="1:7" s="97" customFormat="1" x14ac:dyDescent="0.2">
      <c r="A9718" s="96"/>
      <c r="B9718" s="96"/>
      <c r="E9718" s="98"/>
      <c r="G9718" s="98"/>
    </row>
    <row r="9719" spans="1:7" s="97" customFormat="1" x14ac:dyDescent="0.2">
      <c r="A9719" s="96"/>
      <c r="B9719" s="96"/>
      <c r="E9719" s="98"/>
      <c r="G9719" s="98"/>
    </row>
    <row r="9720" spans="1:7" s="97" customFormat="1" x14ac:dyDescent="0.2">
      <c r="A9720" s="96"/>
      <c r="B9720" s="96"/>
      <c r="E9720" s="98"/>
      <c r="G9720" s="98"/>
    </row>
    <row r="9721" spans="1:7" s="97" customFormat="1" x14ac:dyDescent="0.2">
      <c r="A9721" s="96"/>
      <c r="B9721" s="96"/>
      <c r="E9721" s="98"/>
      <c r="G9721" s="98"/>
    </row>
    <row r="9722" spans="1:7" s="97" customFormat="1" x14ac:dyDescent="0.2">
      <c r="A9722" s="96"/>
      <c r="B9722" s="96"/>
      <c r="E9722" s="98"/>
      <c r="G9722" s="98"/>
    </row>
    <row r="9723" spans="1:7" s="97" customFormat="1" x14ac:dyDescent="0.2">
      <c r="A9723" s="96"/>
      <c r="B9723" s="96"/>
      <c r="E9723" s="98"/>
      <c r="G9723" s="98"/>
    </row>
    <row r="9724" spans="1:7" s="97" customFormat="1" x14ac:dyDescent="0.2">
      <c r="A9724" s="96"/>
      <c r="B9724" s="96"/>
      <c r="E9724" s="98"/>
      <c r="G9724" s="98"/>
    </row>
    <row r="9725" spans="1:7" s="97" customFormat="1" x14ac:dyDescent="0.2">
      <c r="A9725" s="96"/>
      <c r="B9725" s="96"/>
      <c r="E9725" s="98"/>
      <c r="G9725" s="98"/>
    </row>
    <row r="9726" spans="1:7" s="97" customFormat="1" x14ac:dyDescent="0.2">
      <c r="A9726" s="96"/>
      <c r="B9726" s="96"/>
      <c r="E9726" s="98"/>
      <c r="G9726" s="98"/>
    </row>
    <row r="9727" spans="1:7" s="97" customFormat="1" x14ac:dyDescent="0.2">
      <c r="A9727" s="96"/>
      <c r="B9727" s="96"/>
      <c r="E9727" s="98"/>
      <c r="G9727" s="98"/>
    </row>
    <row r="9728" spans="1:7" s="97" customFormat="1" x14ac:dyDescent="0.2">
      <c r="A9728" s="96"/>
      <c r="B9728" s="96"/>
      <c r="E9728" s="98"/>
      <c r="G9728" s="98"/>
    </row>
    <row r="9729" spans="1:7" s="97" customFormat="1" x14ac:dyDescent="0.2">
      <c r="A9729" s="96"/>
      <c r="B9729" s="96"/>
      <c r="E9729" s="98"/>
      <c r="G9729" s="98"/>
    </row>
    <row r="9730" spans="1:7" s="97" customFormat="1" x14ac:dyDescent="0.2">
      <c r="A9730" s="96"/>
      <c r="B9730" s="96"/>
      <c r="E9730" s="98"/>
      <c r="G9730" s="98"/>
    </row>
    <row r="9731" spans="1:7" s="97" customFormat="1" x14ac:dyDescent="0.2">
      <c r="A9731" s="96"/>
      <c r="B9731" s="96"/>
      <c r="E9731" s="98"/>
      <c r="G9731" s="98"/>
    </row>
    <row r="9732" spans="1:7" s="97" customFormat="1" x14ac:dyDescent="0.2">
      <c r="A9732" s="96"/>
      <c r="B9732" s="96"/>
      <c r="E9732" s="98"/>
      <c r="G9732" s="98"/>
    </row>
    <row r="9733" spans="1:7" s="97" customFormat="1" x14ac:dyDescent="0.2">
      <c r="A9733" s="96"/>
      <c r="B9733" s="96"/>
      <c r="E9733" s="98"/>
      <c r="G9733" s="98"/>
    </row>
    <row r="9734" spans="1:7" s="97" customFormat="1" x14ac:dyDescent="0.2">
      <c r="A9734" s="96"/>
      <c r="B9734" s="96"/>
      <c r="E9734" s="98"/>
      <c r="G9734" s="98"/>
    </row>
    <row r="9735" spans="1:7" s="97" customFormat="1" x14ac:dyDescent="0.2">
      <c r="A9735" s="96"/>
      <c r="B9735" s="96"/>
      <c r="E9735" s="98"/>
      <c r="G9735" s="98"/>
    </row>
    <row r="9736" spans="1:7" s="97" customFormat="1" x14ac:dyDescent="0.2">
      <c r="A9736" s="96"/>
      <c r="B9736" s="96"/>
      <c r="E9736" s="98"/>
      <c r="G9736" s="98"/>
    </row>
    <row r="9737" spans="1:7" s="97" customFormat="1" x14ac:dyDescent="0.2">
      <c r="A9737" s="96"/>
      <c r="B9737" s="96"/>
      <c r="E9737" s="98"/>
      <c r="G9737" s="98"/>
    </row>
    <row r="9738" spans="1:7" s="97" customFormat="1" x14ac:dyDescent="0.2">
      <c r="A9738" s="96"/>
      <c r="B9738" s="96"/>
      <c r="E9738" s="98"/>
      <c r="G9738" s="98"/>
    </row>
    <row r="9739" spans="1:7" s="97" customFormat="1" x14ac:dyDescent="0.2">
      <c r="A9739" s="96"/>
      <c r="B9739" s="96"/>
      <c r="E9739" s="98"/>
      <c r="G9739" s="98"/>
    </row>
    <row r="9740" spans="1:7" s="97" customFormat="1" x14ac:dyDescent="0.2">
      <c r="A9740" s="96"/>
      <c r="B9740" s="96"/>
      <c r="E9740" s="98"/>
      <c r="G9740" s="98"/>
    </row>
    <row r="9741" spans="1:7" s="97" customFormat="1" x14ac:dyDescent="0.2">
      <c r="A9741" s="96"/>
      <c r="B9741" s="96"/>
      <c r="E9741" s="98"/>
      <c r="G9741" s="98"/>
    </row>
    <row r="9742" spans="1:7" s="97" customFormat="1" x14ac:dyDescent="0.2">
      <c r="A9742" s="96"/>
      <c r="B9742" s="96"/>
      <c r="E9742" s="98"/>
      <c r="G9742" s="98"/>
    </row>
    <row r="9743" spans="1:7" s="97" customFormat="1" x14ac:dyDescent="0.2">
      <c r="A9743" s="96"/>
      <c r="B9743" s="96"/>
      <c r="E9743" s="98"/>
      <c r="G9743" s="98"/>
    </row>
    <row r="9744" spans="1:7" s="97" customFormat="1" x14ac:dyDescent="0.2">
      <c r="A9744" s="96"/>
      <c r="B9744" s="96"/>
      <c r="E9744" s="98"/>
      <c r="G9744" s="98"/>
    </row>
    <row r="9745" spans="1:7" s="97" customFormat="1" x14ac:dyDescent="0.2">
      <c r="A9745" s="96"/>
      <c r="B9745" s="96"/>
      <c r="E9745" s="98"/>
      <c r="G9745" s="98"/>
    </row>
    <row r="9746" spans="1:7" s="97" customFormat="1" x14ac:dyDescent="0.2">
      <c r="A9746" s="96"/>
      <c r="B9746" s="96"/>
      <c r="E9746" s="98"/>
      <c r="G9746" s="98"/>
    </row>
    <row r="9747" spans="1:7" s="97" customFormat="1" x14ac:dyDescent="0.2">
      <c r="A9747" s="96"/>
      <c r="B9747" s="96"/>
      <c r="E9747" s="98"/>
      <c r="G9747" s="98"/>
    </row>
    <row r="9748" spans="1:7" s="97" customFormat="1" x14ac:dyDescent="0.2">
      <c r="A9748" s="96"/>
      <c r="B9748" s="96"/>
      <c r="E9748" s="98"/>
      <c r="G9748" s="98"/>
    </row>
    <row r="9749" spans="1:7" s="97" customFormat="1" x14ac:dyDescent="0.2">
      <c r="A9749" s="96"/>
      <c r="B9749" s="96"/>
      <c r="E9749" s="98"/>
      <c r="G9749" s="98"/>
    </row>
    <row r="9750" spans="1:7" s="97" customFormat="1" x14ac:dyDescent="0.2">
      <c r="A9750" s="96"/>
      <c r="B9750" s="96"/>
      <c r="E9750" s="98"/>
      <c r="G9750" s="98"/>
    </row>
    <row r="9751" spans="1:7" s="97" customFormat="1" x14ac:dyDescent="0.2">
      <c r="A9751" s="96"/>
      <c r="B9751" s="96"/>
      <c r="E9751" s="98"/>
      <c r="G9751" s="98"/>
    </row>
    <row r="9752" spans="1:7" s="97" customFormat="1" x14ac:dyDescent="0.2">
      <c r="A9752" s="96"/>
      <c r="B9752" s="96"/>
      <c r="E9752" s="98"/>
      <c r="G9752" s="98"/>
    </row>
    <row r="9753" spans="1:7" s="97" customFormat="1" x14ac:dyDescent="0.2">
      <c r="A9753" s="96"/>
      <c r="B9753" s="96"/>
      <c r="E9753" s="98"/>
      <c r="G9753" s="98"/>
    </row>
    <row r="9754" spans="1:7" s="97" customFormat="1" x14ac:dyDescent="0.2">
      <c r="A9754" s="96"/>
      <c r="B9754" s="96"/>
      <c r="E9754" s="98"/>
      <c r="G9754" s="98"/>
    </row>
    <row r="9755" spans="1:7" s="97" customFormat="1" x14ac:dyDescent="0.2">
      <c r="A9755" s="96"/>
      <c r="B9755" s="96"/>
      <c r="E9755" s="98"/>
      <c r="G9755" s="98"/>
    </row>
    <row r="9756" spans="1:7" s="97" customFormat="1" x14ac:dyDescent="0.2">
      <c r="A9756" s="96"/>
      <c r="B9756" s="96"/>
      <c r="E9756" s="98"/>
      <c r="G9756" s="98"/>
    </row>
    <row r="9757" spans="1:7" s="97" customFormat="1" x14ac:dyDescent="0.2">
      <c r="A9757" s="96"/>
      <c r="B9757" s="96"/>
      <c r="E9757" s="98"/>
      <c r="G9757" s="98"/>
    </row>
    <row r="9758" spans="1:7" s="97" customFormat="1" x14ac:dyDescent="0.2">
      <c r="A9758" s="96"/>
      <c r="B9758" s="96"/>
      <c r="E9758" s="98"/>
      <c r="G9758" s="98"/>
    </row>
    <row r="9759" spans="1:7" s="97" customFormat="1" x14ac:dyDescent="0.2">
      <c r="A9759" s="96"/>
      <c r="B9759" s="96"/>
      <c r="E9759" s="98"/>
      <c r="G9759" s="98"/>
    </row>
    <row r="9760" spans="1:7" s="97" customFormat="1" x14ac:dyDescent="0.2">
      <c r="A9760" s="96"/>
      <c r="B9760" s="96"/>
      <c r="E9760" s="98"/>
      <c r="G9760" s="98"/>
    </row>
    <row r="9761" spans="1:7" s="97" customFormat="1" x14ac:dyDescent="0.2">
      <c r="A9761" s="96"/>
      <c r="B9761" s="96"/>
      <c r="E9761" s="98"/>
      <c r="G9761" s="98"/>
    </row>
    <row r="9762" spans="1:7" s="97" customFormat="1" x14ac:dyDescent="0.2">
      <c r="A9762" s="96"/>
      <c r="B9762" s="96"/>
      <c r="E9762" s="98"/>
      <c r="G9762" s="98"/>
    </row>
    <row r="9763" spans="1:7" s="97" customFormat="1" x14ac:dyDescent="0.2">
      <c r="A9763" s="96"/>
      <c r="B9763" s="96"/>
      <c r="E9763" s="98"/>
      <c r="G9763" s="98"/>
    </row>
    <row r="9764" spans="1:7" s="97" customFormat="1" x14ac:dyDescent="0.2">
      <c r="A9764" s="96"/>
      <c r="B9764" s="96"/>
      <c r="E9764" s="98"/>
      <c r="G9764" s="98"/>
    </row>
    <row r="9765" spans="1:7" s="97" customFormat="1" x14ac:dyDescent="0.2">
      <c r="A9765" s="96"/>
      <c r="B9765" s="96"/>
      <c r="E9765" s="98"/>
      <c r="G9765" s="98"/>
    </row>
    <row r="9766" spans="1:7" s="97" customFormat="1" x14ac:dyDescent="0.2">
      <c r="A9766" s="96"/>
      <c r="B9766" s="96"/>
      <c r="E9766" s="98"/>
      <c r="G9766" s="98"/>
    </row>
    <row r="9767" spans="1:7" s="97" customFormat="1" x14ac:dyDescent="0.2">
      <c r="A9767" s="96"/>
      <c r="B9767" s="96"/>
      <c r="E9767" s="98"/>
      <c r="G9767" s="98"/>
    </row>
    <row r="9768" spans="1:7" s="97" customFormat="1" x14ac:dyDescent="0.2">
      <c r="A9768" s="96"/>
      <c r="B9768" s="96"/>
      <c r="E9768" s="98"/>
      <c r="G9768" s="98"/>
    </row>
    <row r="9769" spans="1:7" s="97" customFormat="1" x14ac:dyDescent="0.2">
      <c r="A9769" s="96"/>
      <c r="B9769" s="96"/>
      <c r="E9769" s="98"/>
      <c r="G9769" s="98"/>
    </row>
    <row r="9770" spans="1:7" s="97" customFormat="1" x14ac:dyDescent="0.2">
      <c r="A9770" s="96"/>
      <c r="B9770" s="96"/>
      <c r="E9770" s="98"/>
      <c r="G9770" s="98"/>
    </row>
    <row r="9771" spans="1:7" s="97" customFormat="1" x14ac:dyDescent="0.2">
      <c r="A9771" s="96"/>
      <c r="B9771" s="96"/>
      <c r="E9771" s="98"/>
      <c r="G9771" s="98"/>
    </row>
    <row r="9772" spans="1:7" s="97" customFormat="1" x14ac:dyDescent="0.2">
      <c r="A9772" s="96"/>
      <c r="B9772" s="96"/>
      <c r="E9772" s="98"/>
      <c r="G9772" s="98"/>
    </row>
    <row r="9773" spans="1:7" s="97" customFormat="1" x14ac:dyDescent="0.2">
      <c r="A9773" s="96"/>
      <c r="B9773" s="96"/>
      <c r="E9773" s="98"/>
      <c r="G9773" s="98"/>
    </row>
    <row r="9774" spans="1:7" s="97" customFormat="1" x14ac:dyDescent="0.2">
      <c r="A9774" s="96"/>
      <c r="B9774" s="96"/>
      <c r="E9774" s="98"/>
      <c r="G9774" s="98"/>
    </row>
    <row r="9775" spans="1:7" s="97" customFormat="1" x14ac:dyDescent="0.2">
      <c r="A9775" s="96"/>
      <c r="B9775" s="96"/>
      <c r="E9775" s="98"/>
      <c r="G9775" s="98"/>
    </row>
    <row r="9776" spans="1:7" s="97" customFormat="1" x14ac:dyDescent="0.2">
      <c r="A9776" s="96"/>
      <c r="B9776" s="96"/>
      <c r="E9776" s="98"/>
      <c r="G9776" s="98"/>
    </row>
    <row r="9777" spans="1:7" s="97" customFormat="1" x14ac:dyDescent="0.2">
      <c r="A9777" s="96"/>
      <c r="B9777" s="96"/>
      <c r="E9777" s="98"/>
      <c r="G9777" s="98"/>
    </row>
    <row r="9778" spans="1:7" s="97" customFormat="1" x14ac:dyDescent="0.2">
      <c r="A9778" s="96"/>
      <c r="B9778" s="96"/>
      <c r="E9778" s="98"/>
      <c r="G9778" s="98"/>
    </row>
    <row r="9779" spans="1:7" s="97" customFormat="1" x14ac:dyDescent="0.2">
      <c r="A9779" s="96"/>
      <c r="B9779" s="96"/>
      <c r="E9779" s="98"/>
      <c r="G9779" s="98"/>
    </row>
    <row r="9780" spans="1:7" s="97" customFormat="1" x14ac:dyDescent="0.2">
      <c r="A9780" s="96"/>
      <c r="B9780" s="96"/>
      <c r="E9780" s="98"/>
      <c r="G9780" s="98"/>
    </row>
    <row r="9781" spans="1:7" s="97" customFormat="1" x14ac:dyDescent="0.2">
      <c r="A9781" s="96"/>
      <c r="B9781" s="96"/>
      <c r="E9781" s="98"/>
      <c r="G9781" s="98"/>
    </row>
    <row r="9782" spans="1:7" s="97" customFormat="1" x14ac:dyDescent="0.2">
      <c r="A9782" s="96"/>
      <c r="B9782" s="96"/>
      <c r="E9782" s="98"/>
      <c r="G9782" s="98"/>
    </row>
    <row r="9783" spans="1:7" s="97" customFormat="1" x14ac:dyDescent="0.2">
      <c r="A9783" s="96"/>
      <c r="B9783" s="96"/>
      <c r="E9783" s="98"/>
      <c r="G9783" s="98"/>
    </row>
    <row r="9784" spans="1:7" s="97" customFormat="1" x14ac:dyDescent="0.2">
      <c r="A9784" s="96"/>
      <c r="B9784" s="96"/>
      <c r="E9784" s="98"/>
      <c r="G9784" s="98"/>
    </row>
    <row r="9785" spans="1:7" s="97" customFormat="1" x14ac:dyDescent="0.2">
      <c r="A9785" s="96"/>
      <c r="B9785" s="96"/>
      <c r="E9785" s="98"/>
      <c r="G9785" s="98"/>
    </row>
    <row r="9786" spans="1:7" s="97" customFormat="1" x14ac:dyDescent="0.2">
      <c r="A9786" s="96"/>
      <c r="B9786" s="96"/>
      <c r="E9786" s="98"/>
      <c r="G9786" s="98"/>
    </row>
    <row r="9787" spans="1:7" s="97" customFormat="1" x14ac:dyDescent="0.2">
      <c r="A9787" s="96"/>
      <c r="B9787" s="96"/>
      <c r="E9787" s="98"/>
      <c r="G9787" s="98"/>
    </row>
    <row r="9788" spans="1:7" s="97" customFormat="1" x14ac:dyDescent="0.2">
      <c r="A9788" s="96"/>
      <c r="B9788" s="96"/>
      <c r="E9788" s="98"/>
      <c r="G9788" s="98"/>
    </row>
    <row r="9789" spans="1:7" s="97" customFormat="1" x14ac:dyDescent="0.2">
      <c r="A9789" s="96"/>
      <c r="B9789" s="96"/>
      <c r="E9789" s="98"/>
      <c r="G9789" s="98"/>
    </row>
    <row r="9790" spans="1:7" s="97" customFormat="1" x14ac:dyDescent="0.2">
      <c r="A9790" s="96"/>
      <c r="B9790" s="96"/>
      <c r="E9790" s="98"/>
      <c r="G9790" s="98"/>
    </row>
    <row r="9791" spans="1:7" s="97" customFormat="1" x14ac:dyDescent="0.2">
      <c r="A9791" s="96"/>
      <c r="B9791" s="96"/>
      <c r="E9791" s="98"/>
      <c r="G9791" s="98"/>
    </row>
    <row r="9792" spans="1:7" s="97" customFormat="1" x14ac:dyDescent="0.2">
      <c r="A9792" s="96"/>
      <c r="B9792" s="96"/>
      <c r="E9792" s="98"/>
      <c r="G9792" s="98"/>
    </row>
    <row r="9793" spans="1:7" s="97" customFormat="1" x14ac:dyDescent="0.2">
      <c r="A9793" s="96"/>
      <c r="B9793" s="96"/>
      <c r="E9793" s="98"/>
      <c r="G9793" s="98"/>
    </row>
    <row r="9794" spans="1:7" s="97" customFormat="1" x14ac:dyDescent="0.2">
      <c r="A9794" s="96"/>
      <c r="B9794" s="96"/>
      <c r="E9794" s="98"/>
      <c r="G9794" s="98"/>
    </row>
    <row r="9795" spans="1:7" s="97" customFormat="1" x14ac:dyDescent="0.2">
      <c r="A9795" s="96"/>
      <c r="B9795" s="96"/>
      <c r="E9795" s="98"/>
      <c r="G9795" s="98"/>
    </row>
    <row r="9796" spans="1:7" s="97" customFormat="1" x14ac:dyDescent="0.2">
      <c r="A9796" s="96"/>
      <c r="B9796" s="96"/>
      <c r="E9796" s="98"/>
      <c r="G9796" s="98"/>
    </row>
    <row r="9797" spans="1:7" s="97" customFormat="1" x14ac:dyDescent="0.2">
      <c r="A9797" s="96"/>
      <c r="B9797" s="96"/>
      <c r="E9797" s="98"/>
      <c r="G9797" s="98"/>
    </row>
    <row r="9798" spans="1:7" s="97" customFormat="1" x14ac:dyDescent="0.2">
      <c r="A9798" s="96"/>
      <c r="B9798" s="96"/>
      <c r="E9798" s="98"/>
      <c r="G9798" s="98"/>
    </row>
    <row r="9799" spans="1:7" s="97" customFormat="1" x14ac:dyDescent="0.2">
      <c r="A9799" s="96"/>
      <c r="B9799" s="96"/>
      <c r="E9799" s="98"/>
      <c r="G9799" s="98"/>
    </row>
    <row r="9800" spans="1:7" s="97" customFormat="1" x14ac:dyDescent="0.2">
      <c r="A9800" s="96"/>
      <c r="B9800" s="96"/>
      <c r="E9800" s="98"/>
      <c r="G9800" s="98"/>
    </row>
    <row r="9801" spans="1:7" s="97" customFormat="1" x14ac:dyDescent="0.2">
      <c r="A9801" s="96"/>
      <c r="B9801" s="96"/>
      <c r="E9801" s="98"/>
      <c r="G9801" s="98"/>
    </row>
    <row r="9802" spans="1:7" s="97" customFormat="1" x14ac:dyDescent="0.2">
      <c r="A9802" s="96"/>
      <c r="B9802" s="96"/>
      <c r="E9802" s="98"/>
      <c r="G9802" s="98"/>
    </row>
    <row r="9803" spans="1:7" s="97" customFormat="1" x14ac:dyDescent="0.2">
      <c r="A9803" s="96"/>
      <c r="B9803" s="96"/>
      <c r="E9803" s="98"/>
      <c r="G9803" s="98"/>
    </row>
    <row r="9804" spans="1:7" s="97" customFormat="1" x14ac:dyDescent="0.2">
      <c r="A9804" s="96"/>
      <c r="B9804" s="96"/>
      <c r="E9804" s="98"/>
      <c r="G9804" s="98"/>
    </row>
    <row r="9805" spans="1:7" s="97" customFormat="1" x14ac:dyDescent="0.2">
      <c r="A9805" s="96"/>
      <c r="B9805" s="96"/>
      <c r="E9805" s="98"/>
      <c r="G9805" s="98"/>
    </row>
    <row r="9806" spans="1:7" s="97" customFormat="1" x14ac:dyDescent="0.2">
      <c r="A9806" s="96"/>
      <c r="B9806" s="96"/>
      <c r="E9806" s="98"/>
      <c r="G9806" s="98"/>
    </row>
    <row r="9807" spans="1:7" s="97" customFormat="1" x14ac:dyDescent="0.2">
      <c r="A9807" s="96"/>
      <c r="B9807" s="96"/>
      <c r="E9807" s="98"/>
      <c r="G9807" s="98"/>
    </row>
    <row r="9808" spans="1:7" s="97" customFormat="1" x14ac:dyDescent="0.2">
      <c r="A9808" s="96"/>
      <c r="B9808" s="96"/>
      <c r="E9808" s="98"/>
      <c r="G9808" s="98"/>
    </row>
    <row r="9809" spans="1:7" s="97" customFormat="1" x14ac:dyDescent="0.2">
      <c r="A9809" s="96"/>
      <c r="B9809" s="96"/>
      <c r="E9809" s="98"/>
      <c r="G9809" s="98"/>
    </row>
    <row r="9810" spans="1:7" s="97" customFormat="1" x14ac:dyDescent="0.2">
      <c r="A9810" s="96"/>
      <c r="B9810" s="96"/>
      <c r="E9810" s="98"/>
      <c r="G9810" s="98"/>
    </row>
    <row r="9811" spans="1:7" s="97" customFormat="1" x14ac:dyDescent="0.2">
      <c r="A9811" s="96"/>
      <c r="B9811" s="96"/>
      <c r="E9811" s="98"/>
      <c r="G9811" s="98"/>
    </row>
    <row r="9812" spans="1:7" s="97" customFormat="1" x14ac:dyDescent="0.2">
      <c r="A9812" s="96"/>
      <c r="B9812" s="96"/>
      <c r="E9812" s="98"/>
      <c r="G9812" s="98"/>
    </row>
    <row r="9813" spans="1:7" s="97" customFormat="1" x14ac:dyDescent="0.2">
      <c r="A9813" s="96"/>
      <c r="B9813" s="96"/>
      <c r="E9813" s="98"/>
      <c r="G9813" s="98"/>
    </row>
    <row r="9814" spans="1:7" s="97" customFormat="1" x14ac:dyDescent="0.2">
      <c r="A9814" s="96"/>
      <c r="B9814" s="96"/>
      <c r="E9814" s="98"/>
      <c r="G9814" s="98"/>
    </row>
    <row r="9815" spans="1:7" s="97" customFormat="1" x14ac:dyDescent="0.2">
      <c r="A9815" s="96"/>
      <c r="B9815" s="96"/>
      <c r="E9815" s="98"/>
      <c r="G9815" s="98"/>
    </row>
    <row r="9816" spans="1:7" s="97" customFormat="1" x14ac:dyDescent="0.2">
      <c r="A9816" s="96"/>
      <c r="B9816" s="96"/>
      <c r="E9816" s="98"/>
      <c r="G9816" s="98"/>
    </row>
    <row r="9817" spans="1:7" s="97" customFormat="1" x14ac:dyDescent="0.2">
      <c r="A9817" s="96"/>
      <c r="B9817" s="96"/>
      <c r="E9817" s="98"/>
      <c r="G9817" s="98"/>
    </row>
    <row r="9818" spans="1:7" s="97" customFormat="1" x14ac:dyDescent="0.2">
      <c r="A9818" s="96"/>
      <c r="B9818" s="96"/>
      <c r="E9818" s="98"/>
      <c r="G9818" s="98"/>
    </row>
    <row r="9819" spans="1:7" s="97" customFormat="1" x14ac:dyDescent="0.2">
      <c r="A9819" s="96"/>
      <c r="B9819" s="96"/>
      <c r="E9819" s="98"/>
      <c r="G9819" s="98"/>
    </row>
    <row r="9820" spans="1:7" s="97" customFormat="1" x14ac:dyDescent="0.2">
      <c r="A9820" s="96"/>
      <c r="B9820" s="96"/>
      <c r="E9820" s="98"/>
      <c r="G9820" s="98"/>
    </row>
    <row r="9821" spans="1:7" s="97" customFormat="1" x14ac:dyDescent="0.2">
      <c r="A9821" s="96"/>
      <c r="B9821" s="96"/>
      <c r="E9821" s="98"/>
      <c r="G9821" s="98"/>
    </row>
    <row r="9822" spans="1:7" s="97" customFormat="1" x14ac:dyDescent="0.2">
      <c r="A9822" s="96"/>
      <c r="B9822" s="96"/>
      <c r="E9822" s="98"/>
      <c r="G9822" s="98"/>
    </row>
    <row r="9823" spans="1:7" s="97" customFormat="1" x14ac:dyDescent="0.2">
      <c r="A9823" s="96"/>
      <c r="B9823" s="96"/>
      <c r="E9823" s="98"/>
      <c r="G9823" s="98"/>
    </row>
    <row r="9824" spans="1:7" s="97" customFormat="1" x14ac:dyDescent="0.2">
      <c r="A9824" s="96"/>
      <c r="B9824" s="96"/>
      <c r="E9824" s="98"/>
      <c r="G9824" s="98"/>
    </row>
    <row r="9825" spans="1:7" s="97" customFormat="1" x14ac:dyDescent="0.2">
      <c r="A9825" s="96"/>
      <c r="B9825" s="96"/>
      <c r="E9825" s="98"/>
      <c r="G9825" s="98"/>
    </row>
    <row r="9826" spans="1:7" s="97" customFormat="1" x14ac:dyDescent="0.2">
      <c r="A9826" s="96"/>
      <c r="B9826" s="96"/>
      <c r="E9826" s="98"/>
      <c r="G9826" s="98"/>
    </row>
    <row r="9827" spans="1:7" s="97" customFormat="1" x14ac:dyDescent="0.2">
      <c r="A9827" s="96"/>
      <c r="B9827" s="96"/>
      <c r="E9827" s="98"/>
      <c r="G9827" s="98"/>
    </row>
    <row r="9828" spans="1:7" s="97" customFormat="1" x14ac:dyDescent="0.2">
      <c r="A9828" s="96"/>
      <c r="B9828" s="96"/>
      <c r="E9828" s="98"/>
      <c r="G9828" s="98"/>
    </row>
    <row r="9829" spans="1:7" s="97" customFormat="1" x14ac:dyDescent="0.2">
      <c r="A9829" s="96"/>
      <c r="B9829" s="96"/>
      <c r="E9829" s="98"/>
      <c r="G9829" s="98"/>
    </row>
    <row r="9830" spans="1:7" s="97" customFormat="1" x14ac:dyDescent="0.2">
      <c r="A9830" s="96"/>
      <c r="B9830" s="96"/>
      <c r="E9830" s="98"/>
      <c r="G9830" s="98"/>
    </row>
    <row r="9831" spans="1:7" s="97" customFormat="1" x14ac:dyDescent="0.2">
      <c r="A9831" s="96"/>
      <c r="B9831" s="96"/>
      <c r="E9831" s="98"/>
      <c r="G9831" s="98"/>
    </row>
    <row r="9832" spans="1:7" s="97" customFormat="1" x14ac:dyDescent="0.2">
      <c r="A9832" s="96"/>
      <c r="B9832" s="96"/>
      <c r="E9832" s="98"/>
      <c r="G9832" s="98"/>
    </row>
    <row r="9833" spans="1:7" s="97" customFormat="1" x14ac:dyDescent="0.2">
      <c r="A9833" s="96"/>
      <c r="B9833" s="96"/>
      <c r="E9833" s="98"/>
      <c r="G9833" s="98"/>
    </row>
    <row r="9834" spans="1:7" s="97" customFormat="1" x14ac:dyDescent="0.2">
      <c r="A9834" s="96"/>
      <c r="B9834" s="96"/>
      <c r="E9834" s="98"/>
      <c r="G9834" s="98"/>
    </row>
    <row r="9835" spans="1:7" s="97" customFormat="1" x14ac:dyDescent="0.2">
      <c r="A9835" s="96"/>
      <c r="B9835" s="96"/>
      <c r="E9835" s="98"/>
      <c r="G9835" s="98"/>
    </row>
    <row r="9836" spans="1:7" s="97" customFormat="1" x14ac:dyDescent="0.2">
      <c r="A9836" s="96"/>
      <c r="B9836" s="96"/>
      <c r="E9836" s="98"/>
      <c r="G9836" s="98"/>
    </row>
    <row r="9837" spans="1:7" s="97" customFormat="1" x14ac:dyDescent="0.2">
      <c r="A9837" s="96"/>
      <c r="B9837" s="96"/>
      <c r="E9837" s="98"/>
      <c r="G9837" s="98"/>
    </row>
    <row r="9838" spans="1:7" s="97" customFormat="1" x14ac:dyDescent="0.2">
      <c r="A9838" s="96"/>
      <c r="B9838" s="96"/>
      <c r="E9838" s="98"/>
      <c r="G9838" s="98"/>
    </row>
    <row r="9839" spans="1:7" s="97" customFormat="1" x14ac:dyDescent="0.2">
      <c r="A9839" s="96"/>
      <c r="B9839" s="96"/>
      <c r="E9839" s="98"/>
      <c r="G9839" s="98"/>
    </row>
    <row r="9840" spans="1:7" s="97" customFormat="1" x14ac:dyDescent="0.2">
      <c r="A9840" s="96"/>
      <c r="B9840" s="96"/>
      <c r="E9840" s="98"/>
      <c r="G9840" s="98"/>
    </row>
    <row r="9841" spans="1:7" s="97" customFormat="1" x14ac:dyDescent="0.2">
      <c r="A9841" s="96"/>
      <c r="B9841" s="96"/>
      <c r="E9841" s="98"/>
      <c r="G9841" s="98"/>
    </row>
    <row r="9842" spans="1:7" s="97" customFormat="1" x14ac:dyDescent="0.2">
      <c r="A9842" s="96"/>
      <c r="B9842" s="96"/>
      <c r="E9842" s="98"/>
      <c r="G9842" s="98"/>
    </row>
    <row r="9843" spans="1:7" s="97" customFormat="1" x14ac:dyDescent="0.2">
      <c r="A9843" s="96"/>
      <c r="B9843" s="96"/>
      <c r="E9843" s="98"/>
      <c r="G9843" s="98"/>
    </row>
    <row r="9844" spans="1:7" s="97" customFormat="1" x14ac:dyDescent="0.2">
      <c r="A9844" s="96"/>
      <c r="B9844" s="96"/>
      <c r="E9844" s="98"/>
      <c r="G9844" s="98"/>
    </row>
    <row r="9845" spans="1:7" s="97" customFormat="1" x14ac:dyDescent="0.2">
      <c r="A9845" s="96"/>
      <c r="B9845" s="96"/>
      <c r="E9845" s="98"/>
      <c r="G9845" s="98"/>
    </row>
    <row r="9846" spans="1:7" s="97" customFormat="1" x14ac:dyDescent="0.2">
      <c r="A9846" s="96"/>
      <c r="B9846" s="96"/>
      <c r="E9846" s="98"/>
      <c r="G9846" s="98"/>
    </row>
    <row r="9847" spans="1:7" s="97" customFormat="1" x14ac:dyDescent="0.2">
      <c r="A9847" s="96"/>
      <c r="B9847" s="96"/>
      <c r="E9847" s="98"/>
      <c r="G9847" s="98"/>
    </row>
    <row r="9848" spans="1:7" s="97" customFormat="1" x14ac:dyDescent="0.2">
      <c r="A9848" s="96"/>
      <c r="B9848" s="96"/>
      <c r="E9848" s="98"/>
      <c r="G9848" s="98"/>
    </row>
    <row r="9849" spans="1:7" s="97" customFormat="1" x14ac:dyDescent="0.2">
      <c r="A9849" s="96"/>
      <c r="B9849" s="96"/>
      <c r="E9849" s="98"/>
      <c r="G9849" s="98"/>
    </row>
    <row r="9850" spans="1:7" s="97" customFormat="1" x14ac:dyDescent="0.2">
      <c r="A9850" s="96"/>
      <c r="B9850" s="96"/>
      <c r="E9850" s="98"/>
      <c r="G9850" s="98"/>
    </row>
    <row r="9851" spans="1:7" s="97" customFormat="1" x14ac:dyDescent="0.2">
      <c r="A9851" s="96"/>
      <c r="B9851" s="96"/>
      <c r="E9851" s="98"/>
      <c r="G9851" s="98"/>
    </row>
    <row r="9852" spans="1:7" s="97" customFormat="1" x14ac:dyDescent="0.2">
      <c r="A9852" s="96"/>
      <c r="B9852" s="96"/>
      <c r="E9852" s="98"/>
      <c r="G9852" s="98"/>
    </row>
    <row r="9853" spans="1:7" s="97" customFormat="1" x14ac:dyDescent="0.2">
      <c r="A9853" s="96"/>
      <c r="B9853" s="96"/>
      <c r="E9853" s="98"/>
      <c r="G9853" s="98"/>
    </row>
    <row r="9854" spans="1:7" s="97" customFormat="1" x14ac:dyDescent="0.2">
      <c r="A9854" s="96"/>
      <c r="B9854" s="96"/>
      <c r="E9854" s="98"/>
      <c r="G9854" s="98"/>
    </row>
    <row r="9855" spans="1:7" s="97" customFormat="1" x14ac:dyDescent="0.2">
      <c r="A9855" s="96"/>
      <c r="B9855" s="96"/>
      <c r="E9855" s="98"/>
      <c r="G9855" s="98"/>
    </row>
    <row r="9856" spans="1:7" s="97" customFormat="1" x14ac:dyDescent="0.2">
      <c r="A9856" s="96"/>
      <c r="B9856" s="96"/>
      <c r="E9856" s="98"/>
      <c r="G9856" s="98"/>
    </row>
    <row r="9857" spans="1:7" s="97" customFormat="1" x14ac:dyDescent="0.2">
      <c r="A9857" s="96"/>
      <c r="B9857" s="96"/>
      <c r="E9857" s="98"/>
      <c r="G9857" s="98"/>
    </row>
    <row r="9858" spans="1:7" s="97" customFormat="1" x14ac:dyDescent="0.2">
      <c r="A9858" s="96"/>
      <c r="B9858" s="96"/>
      <c r="E9858" s="98"/>
      <c r="G9858" s="98"/>
    </row>
    <row r="9859" spans="1:7" s="97" customFormat="1" x14ac:dyDescent="0.2">
      <c r="A9859" s="96"/>
      <c r="B9859" s="96"/>
      <c r="E9859" s="98"/>
      <c r="G9859" s="98"/>
    </row>
    <row r="9860" spans="1:7" s="97" customFormat="1" x14ac:dyDescent="0.2">
      <c r="A9860" s="96"/>
      <c r="B9860" s="96"/>
      <c r="E9860" s="98"/>
      <c r="G9860" s="98"/>
    </row>
    <row r="9861" spans="1:7" s="97" customFormat="1" x14ac:dyDescent="0.2">
      <c r="A9861" s="96"/>
      <c r="B9861" s="96"/>
      <c r="E9861" s="98"/>
      <c r="G9861" s="98"/>
    </row>
    <row r="9862" spans="1:7" s="97" customFormat="1" x14ac:dyDescent="0.2">
      <c r="A9862" s="96"/>
      <c r="B9862" s="96"/>
      <c r="E9862" s="98"/>
      <c r="G9862" s="98"/>
    </row>
    <row r="9863" spans="1:7" s="97" customFormat="1" x14ac:dyDescent="0.2">
      <c r="A9863" s="96"/>
      <c r="B9863" s="96"/>
      <c r="E9863" s="98"/>
      <c r="G9863" s="98"/>
    </row>
    <row r="9864" spans="1:7" s="97" customFormat="1" x14ac:dyDescent="0.2">
      <c r="A9864" s="96"/>
      <c r="B9864" s="96"/>
      <c r="E9864" s="98"/>
      <c r="G9864" s="98"/>
    </row>
    <row r="9865" spans="1:7" s="97" customFormat="1" x14ac:dyDescent="0.2">
      <c r="A9865" s="96"/>
      <c r="B9865" s="96"/>
      <c r="E9865" s="98"/>
      <c r="G9865" s="98"/>
    </row>
    <row r="9866" spans="1:7" s="97" customFormat="1" x14ac:dyDescent="0.2">
      <c r="A9866" s="96"/>
      <c r="B9866" s="96"/>
      <c r="E9866" s="98"/>
      <c r="G9866" s="98"/>
    </row>
    <row r="9867" spans="1:7" s="97" customFormat="1" x14ac:dyDescent="0.2">
      <c r="A9867" s="96"/>
      <c r="B9867" s="96"/>
      <c r="E9867" s="98"/>
      <c r="G9867" s="98"/>
    </row>
    <row r="9868" spans="1:7" s="97" customFormat="1" x14ac:dyDescent="0.2">
      <c r="A9868" s="96"/>
      <c r="B9868" s="96"/>
      <c r="E9868" s="98"/>
      <c r="G9868" s="98"/>
    </row>
    <row r="9869" spans="1:7" s="97" customFormat="1" x14ac:dyDescent="0.2">
      <c r="A9869" s="96"/>
      <c r="B9869" s="96"/>
      <c r="E9869" s="98"/>
      <c r="G9869" s="98"/>
    </row>
    <row r="9870" spans="1:7" s="97" customFormat="1" x14ac:dyDescent="0.2">
      <c r="A9870" s="96"/>
      <c r="B9870" s="96"/>
      <c r="E9870" s="98"/>
      <c r="G9870" s="98"/>
    </row>
    <row r="9871" spans="1:7" s="97" customFormat="1" x14ac:dyDescent="0.2">
      <c r="A9871" s="96"/>
      <c r="B9871" s="96"/>
      <c r="E9871" s="98"/>
      <c r="G9871" s="98"/>
    </row>
    <row r="9872" spans="1:7" s="97" customFormat="1" x14ac:dyDescent="0.2">
      <c r="A9872" s="96"/>
      <c r="B9872" s="96"/>
      <c r="E9872" s="98"/>
      <c r="G9872" s="98"/>
    </row>
    <row r="9873" spans="1:7" s="97" customFormat="1" x14ac:dyDescent="0.2">
      <c r="A9873" s="96"/>
      <c r="B9873" s="96"/>
      <c r="E9873" s="98"/>
      <c r="G9873" s="98"/>
    </row>
    <row r="9874" spans="1:7" s="97" customFormat="1" x14ac:dyDescent="0.2">
      <c r="A9874" s="96"/>
      <c r="B9874" s="96"/>
      <c r="E9874" s="98"/>
      <c r="G9874" s="98"/>
    </row>
    <row r="9875" spans="1:7" s="97" customFormat="1" x14ac:dyDescent="0.2">
      <c r="A9875" s="96"/>
      <c r="B9875" s="96"/>
      <c r="E9875" s="98"/>
      <c r="G9875" s="98"/>
    </row>
    <row r="9876" spans="1:7" s="97" customFormat="1" x14ac:dyDescent="0.2">
      <c r="A9876" s="96"/>
      <c r="B9876" s="96"/>
      <c r="E9876" s="98"/>
      <c r="G9876" s="98"/>
    </row>
    <row r="9877" spans="1:7" s="97" customFormat="1" x14ac:dyDescent="0.2">
      <c r="A9877" s="96"/>
      <c r="B9877" s="96"/>
      <c r="E9877" s="98"/>
      <c r="G9877" s="98"/>
    </row>
    <row r="9878" spans="1:7" s="97" customFormat="1" x14ac:dyDescent="0.2">
      <c r="A9878" s="96"/>
      <c r="B9878" s="96"/>
      <c r="E9878" s="98"/>
      <c r="G9878" s="98"/>
    </row>
    <row r="9879" spans="1:7" s="97" customFormat="1" x14ac:dyDescent="0.2">
      <c r="A9879" s="96"/>
      <c r="B9879" s="96"/>
      <c r="E9879" s="98"/>
      <c r="G9879" s="98"/>
    </row>
    <row r="9880" spans="1:7" s="97" customFormat="1" x14ac:dyDescent="0.2">
      <c r="A9880" s="96"/>
      <c r="B9880" s="96"/>
      <c r="E9880" s="98"/>
      <c r="G9880" s="98"/>
    </row>
    <row r="9881" spans="1:7" s="97" customFormat="1" x14ac:dyDescent="0.2">
      <c r="A9881" s="96"/>
      <c r="B9881" s="96"/>
      <c r="E9881" s="98"/>
      <c r="G9881" s="98"/>
    </row>
    <row r="9882" spans="1:7" s="97" customFormat="1" x14ac:dyDescent="0.2">
      <c r="A9882" s="96"/>
      <c r="B9882" s="96"/>
      <c r="E9882" s="98"/>
      <c r="G9882" s="98"/>
    </row>
    <row r="9883" spans="1:7" s="97" customFormat="1" x14ac:dyDescent="0.2">
      <c r="A9883" s="96"/>
      <c r="B9883" s="96"/>
      <c r="E9883" s="98"/>
      <c r="G9883" s="98"/>
    </row>
    <row r="9884" spans="1:7" s="97" customFormat="1" x14ac:dyDescent="0.2">
      <c r="A9884" s="96"/>
      <c r="B9884" s="96"/>
      <c r="E9884" s="98"/>
      <c r="G9884" s="98"/>
    </row>
    <row r="9885" spans="1:7" s="97" customFormat="1" x14ac:dyDescent="0.2">
      <c r="A9885" s="96"/>
      <c r="B9885" s="96"/>
      <c r="E9885" s="98"/>
      <c r="G9885" s="98"/>
    </row>
    <row r="9886" spans="1:7" s="97" customFormat="1" x14ac:dyDescent="0.2">
      <c r="A9886" s="96"/>
      <c r="B9886" s="96"/>
      <c r="E9886" s="98"/>
      <c r="G9886" s="98"/>
    </row>
    <row r="9887" spans="1:7" s="97" customFormat="1" x14ac:dyDescent="0.2">
      <c r="A9887" s="96"/>
      <c r="B9887" s="96"/>
      <c r="E9887" s="98"/>
      <c r="G9887" s="98"/>
    </row>
    <row r="9888" spans="1:7" s="97" customFormat="1" x14ac:dyDescent="0.2">
      <c r="A9888" s="96"/>
      <c r="B9888" s="96"/>
      <c r="E9888" s="98"/>
      <c r="G9888" s="98"/>
    </row>
    <row r="9889" spans="1:7" s="97" customFormat="1" x14ac:dyDescent="0.2">
      <c r="A9889" s="96"/>
      <c r="B9889" s="96"/>
      <c r="E9889" s="98"/>
      <c r="G9889" s="98"/>
    </row>
    <row r="9890" spans="1:7" s="97" customFormat="1" x14ac:dyDescent="0.2">
      <c r="A9890" s="96"/>
      <c r="B9890" s="96"/>
      <c r="E9890" s="98"/>
      <c r="G9890" s="98"/>
    </row>
    <row r="9891" spans="1:7" s="97" customFormat="1" x14ac:dyDescent="0.2">
      <c r="A9891" s="96"/>
      <c r="B9891" s="96"/>
      <c r="E9891" s="98"/>
      <c r="G9891" s="98"/>
    </row>
    <row r="9892" spans="1:7" s="97" customFormat="1" x14ac:dyDescent="0.2">
      <c r="A9892" s="96"/>
      <c r="B9892" s="96"/>
      <c r="E9892" s="98"/>
      <c r="G9892" s="98"/>
    </row>
    <row r="9893" spans="1:7" s="97" customFormat="1" x14ac:dyDescent="0.2">
      <c r="A9893" s="96"/>
      <c r="B9893" s="96"/>
      <c r="E9893" s="98"/>
      <c r="G9893" s="98"/>
    </row>
    <row r="9894" spans="1:7" s="97" customFormat="1" x14ac:dyDescent="0.2">
      <c r="A9894" s="96"/>
      <c r="B9894" s="96"/>
      <c r="E9894" s="98"/>
      <c r="G9894" s="98"/>
    </row>
    <row r="9895" spans="1:7" s="97" customFormat="1" x14ac:dyDescent="0.2">
      <c r="A9895" s="96"/>
      <c r="B9895" s="96"/>
      <c r="E9895" s="98"/>
      <c r="G9895" s="98"/>
    </row>
    <row r="9896" spans="1:7" s="97" customFormat="1" x14ac:dyDescent="0.2">
      <c r="A9896" s="96"/>
      <c r="B9896" s="96"/>
      <c r="E9896" s="98"/>
      <c r="G9896" s="98"/>
    </row>
    <row r="9897" spans="1:7" s="97" customFormat="1" x14ac:dyDescent="0.2">
      <c r="A9897" s="96"/>
      <c r="B9897" s="96"/>
      <c r="E9897" s="98"/>
      <c r="G9897" s="98"/>
    </row>
    <row r="9898" spans="1:7" s="97" customFormat="1" x14ac:dyDescent="0.2">
      <c r="A9898" s="96"/>
      <c r="B9898" s="96"/>
      <c r="E9898" s="98"/>
      <c r="G9898" s="98"/>
    </row>
    <row r="9899" spans="1:7" s="97" customFormat="1" x14ac:dyDescent="0.2">
      <c r="A9899" s="96"/>
      <c r="B9899" s="96"/>
      <c r="E9899" s="98"/>
      <c r="G9899" s="98"/>
    </row>
    <row r="9900" spans="1:7" s="97" customFormat="1" x14ac:dyDescent="0.2">
      <c r="A9900" s="96"/>
      <c r="B9900" s="96"/>
      <c r="E9900" s="98"/>
      <c r="G9900" s="98"/>
    </row>
    <row r="9901" spans="1:7" s="97" customFormat="1" x14ac:dyDescent="0.2">
      <c r="A9901" s="96"/>
      <c r="B9901" s="96"/>
      <c r="E9901" s="98"/>
      <c r="G9901" s="98"/>
    </row>
    <row r="9902" spans="1:7" s="97" customFormat="1" x14ac:dyDescent="0.2">
      <c r="A9902" s="96"/>
      <c r="B9902" s="96"/>
      <c r="E9902" s="98"/>
      <c r="G9902" s="98"/>
    </row>
    <row r="9903" spans="1:7" s="97" customFormat="1" x14ac:dyDescent="0.2">
      <c r="A9903" s="96"/>
      <c r="B9903" s="96"/>
      <c r="E9903" s="98"/>
      <c r="G9903" s="98"/>
    </row>
    <row r="9904" spans="1:7" s="97" customFormat="1" x14ac:dyDescent="0.2">
      <c r="A9904" s="96"/>
      <c r="B9904" s="96"/>
      <c r="E9904" s="98"/>
      <c r="G9904" s="98"/>
    </row>
    <row r="9905" spans="1:7" s="97" customFormat="1" x14ac:dyDescent="0.2">
      <c r="A9905" s="96"/>
      <c r="B9905" s="96"/>
      <c r="E9905" s="98"/>
      <c r="G9905" s="98"/>
    </row>
    <row r="9906" spans="1:7" s="97" customFormat="1" x14ac:dyDescent="0.2">
      <c r="A9906" s="96"/>
      <c r="B9906" s="96"/>
      <c r="E9906" s="98"/>
      <c r="G9906" s="98"/>
    </row>
    <row r="9907" spans="1:7" s="97" customFormat="1" x14ac:dyDescent="0.2">
      <c r="A9907" s="96"/>
      <c r="B9907" s="96"/>
      <c r="E9907" s="98"/>
      <c r="G9907" s="98"/>
    </row>
    <row r="9908" spans="1:7" s="97" customFormat="1" x14ac:dyDescent="0.2">
      <c r="A9908" s="96"/>
      <c r="B9908" s="96"/>
      <c r="E9908" s="98"/>
      <c r="G9908" s="98"/>
    </row>
    <row r="9909" spans="1:7" s="97" customFormat="1" x14ac:dyDescent="0.2">
      <c r="A9909" s="96"/>
      <c r="B9909" s="96"/>
      <c r="E9909" s="98"/>
      <c r="G9909" s="98"/>
    </row>
    <row r="9910" spans="1:7" s="97" customFormat="1" x14ac:dyDescent="0.2">
      <c r="A9910" s="96"/>
      <c r="B9910" s="96"/>
      <c r="E9910" s="98"/>
      <c r="G9910" s="98"/>
    </row>
    <row r="9911" spans="1:7" s="97" customFormat="1" x14ac:dyDescent="0.2">
      <c r="A9911" s="96"/>
      <c r="B9911" s="96"/>
      <c r="E9911" s="98"/>
      <c r="G9911" s="98"/>
    </row>
    <row r="9912" spans="1:7" s="97" customFormat="1" x14ac:dyDescent="0.2">
      <c r="A9912" s="96"/>
      <c r="B9912" s="96"/>
      <c r="E9912" s="98"/>
      <c r="G9912" s="98"/>
    </row>
    <row r="9913" spans="1:7" s="97" customFormat="1" x14ac:dyDescent="0.2">
      <c r="A9913" s="96"/>
      <c r="B9913" s="96"/>
      <c r="E9913" s="98"/>
      <c r="G9913" s="98"/>
    </row>
    <row r="9914" spans="1:7" s="97" customFormat="1" x14ac:dyDescent="0.2">
      <c r="A9914" s="96"/>
      <c r="B9914" s="96"/>
      <c r="E9914" s="98"/>
      <c r="G9914" s="98"/>
    </row>
    <row r="9915" spans="1:7" s="97" customFormat="1" x14ac:dyDescent="0.2">
      <c r="A9915" s="96"/>
      <c r="B9915" s="96"/>
      <c r="E9915" s="98"/>
      <c r="G9915" s="98"/>
    </row>
    <row r="9916" spans="1:7" s="97" customFormat="1" x14ac:dyDescent="0.2">
      <c r="A9916" s="96"/>
      <c r="B9916" s="96"/>
      <c r="E9916" s="98"/>
      <c r="G9916" s="98"/>
    </row>
    <row r="9917" spans="1:7" s="97" customFormat="1" x14ac:dyDescent="0.2">
      <c r="A9917" s="96"/>
      <c r="B9917" s="96"/>
      <c r="E9917" s="98"/>
      <c r="G9917" s="98"/>
    </row>
    <row r="9918" spans="1:7" s="97" customFormat="1" x14ac:dyDescent="0.2">
      <c r="A9918" s="96"/>
      <c r="B9918" s="96"/>
      <c r="E9918" s="98"/>
      <c r="G9918" s="98"/>
    </row>
    <row r="9919" spans="1:7" s="97" customFormat="1" x14ac:dyDescent="0.2">
      <c r="A9919" s="96"/>
      <c r="B9919" s="96"/>
      <c r="E9919" s="98"/>
      <c r="G9919" s="98"/>
    </row>
    <row r="9920" spans="1:7" s="97" customFormat="1" x14ac:dyDescent="0.2">
      <c r="A9920" s="96"/>
      <c r="B9920" s="96"/>
      <c r="E9920" s="98"/>
      <c r="G9920" s="98"/>
    </row>
    <row r="9921" spans="1:7" s="97" customFormat="1" x14ac:dyDescent="0.2">
      <c r="A9921" s="96"/>
      <c r="B9921" s="96"/>
      <c r="E9921" s="98"/>
      <c r="G9921" s="98"/>
    </row>
    <row r="9922" spans="1:7" s="97" customFormat="1" x14ac:dyDescent="0.2">
      <c r="A9922" s="96"/>
      <c r="B9922" s="96"/>
      <c r="E9922" s="98"/>
      <c r="G9922" s="98"/>
    </row>
    <row r="9923" spans="1:7" s="97" customFormat="1" x14ac:dyDescent="0.2">
      <c r="A9923" s="96"/>
      <c r="B9923" s="96"/>
      <c r="E9923" s="98"/>
      <c r="G9923" s="98"/>
    </row>
    <row r="9924" spans="1:7" s="97" customFormat="1" x14ac:dyDescent="0.2">
      <c r="A9924" s="96"/>
      <c r="B9924" s="96"/>
      <c r="E9924" s="98"/>
      <c r="G9924" s="98"/>
    </row>
    <row r="9925" spans="1:7" s="97" customFormat="1" x14ac:dyDescent="0.2">
      <c r="A9925" s="96"/>
      <c r="B9925" s="96"/>
      <c r="E9925" s="98"/>
      <c r="G9925" s="98"/>
    </row>
    <row r="9926" spans="1:7" s="97" customFormat="1" x14ac:dyDescent="0.2">
      <c r="A9926" s="96"/>
      <c r="B9926" s="96"/>
      <c r="E9926" s="98"/>
      <c r="G9926" s="98"/>
    </row>
    <row r="9927" spans="1:7" s="97" customFormat="1" x14ac:dyDescent="0.2">
      <c r="A9927" s="96"/>
      <c r="B9927" s="96"/>
      <c r="E9927" s="98"/>
      <c r="G9927" s="98"/>
    </row>
    <row r="9928" spans="1:7" s="97" customFormat="1" x14ac:dyDescent="0.2">
      <c r="A9928" s="96"/>
      <c r="B9928" s="96"/>
      <c r="E9928" s="98"/>
      <c r="G9928" s="98"/>
    </row>
    <row r="9929" spans="1:7" s="97" customFormat="1" x14ac:dyDescent="0.2">
      <c r="A9929" s="96"/>
      <c r="B9929" s="96"/>
      <c r="E9929" s="98"/>
      <c r="G9929" s="98"/>
    </row>
    <row r="9930" spans="1:7" s="97" customFormat="1" x14ac:dyDescent="0.2">
      <c r="A9930" s="96"/>
      <c r="B9930" s="96"/>
      <c r="E9930" s="98"/>
      <c r="G9930" s="98"/>
    </row>
    <row r="9931" spans="1:7" s="97" customFormat="1" x14ac:dyDescent="0.2">
      <c r="A9931" s="96"/>
      <c r="B9931" s="96"/>
      <c r="E9931" s="98"/>
      <c r="G9931" s="98"/>
    </row>
    <row r="9932" spans="1:7" s="97" customFormat="1" x14ac:dyDescent="0.2">
      <c r="A9932" s="96"/>
      <c r="B9932" s="96"/>
      <c r="E9932" s="98"/>
      <c r="G9932" s="98"/>
    </row>
    <row r="9933" spans="1:7" s="97" customFormat="1" x14ac:dyDescent="0.2">
      <c r="A9933" s="96"/>
      <c r="B9933" s="96"/>
      <c r="E9933" s="98"/>
      <c r="G9933" s="98"/>
    </row>
    <row r="9934" spans="1:7" s="97" customFormat="1" x14ac:dyDescent="0.2">
      <c r="A9934" s="96"/>
      <c r="B9934" s="96"/>
      <c r="E9934" s="98"/>
      <c r="G9934" s="98"/>
    </row>
    <row r="9935" spans="1:7" s="97" customFormat="1" x14ac:dyDescent="0.2">
      <c r="A9935" s="96"/>
      <c r="B9935" s="96"/>
      <c r="E9935" s="98"/>
      <c r="G9935" s="98"/>
    </row>
    <row r="9936" spans="1:7" s="97" customFormat="1" x14ac:dyDescent="0.2">
      <c r="A9936" s="96"/>
      <c r="B9936" s="96"/>
      <c r="E9936" s="98"/>
      <c r="G9936" s="98"/>
    </row>
    <row r="9937" spans="1:7" s="97" customFormat="1" x14ac:dyDescent="0.2">
      <c r="A9937" s="96"/>
      <c r="B9937" s="96"/>
      <c r="E9937" s="98"/>
      <c r="G9937" s="98"/>
    </row>
    <row r="9938" spans="1:7" s="97" customFormat="1" x14ac:dyDescent="0.2">
      <c r="A9938" s="96"/>
      <c r="B9938" s="96"/>
      <c r="E9938" s="98"/>
      <c r="G9938" s="98"/>
    </row>
    <row r="9939" spans="1:7" s="97" customFormat="1" x14ac:dyDescent="0.2">
      <c r="A9939" s="96"/>
      <c r="B9939" s="96"/>
      <c r="E9939" s="98"/>
      <c r="G9939" s="98"/>
    </row>
    <row r="9940" spans="1:7" s="97" customFormat="1" x14ac:dyDescent="0.2">
      <c r="A9940" s="96"/>
      <c r="B9940" s="96"/>
      <c r="E9940" s="98"/>
      <c r="G9940" s="98"/>
    </row>
    <row r="9941" spans="1:7" s="97" customFormat="1" x14ac:dyDescent="0.2">
      <c r="A9941" s="96"/>
      <c r="B9941" s="96"/>
      <c r="E9941" s="98"/>
      <c r="G9941" s="98"/>
    </row>
    <row r="9942" spans="1:7" s="97" customFormat="1" x14ac:dyDescent="0.2">
      <c r="A9942" s="96"/>
      <c r="B9942" s="96"/>
      <c r="E9942" s="98"/>
      <c r="G9942" s="98"/>
    </row>
    <row r="9943" spans="1:7" s="97" customFormat="1" x14ac:dyDescent="0.2">
      <c r="A9943" s="96"/>
      <c r="B9943" s="96"/>
      <c r="E9943" s="98"/>
      <c r="G9943" s="98"/>
    </row>
    <row r="9944" spans="1:7" s="97" customFormat="1" x14ac:dyDescent="0.2">
      <c r="A9944" s="96"/>
      <c r="B9944" s="96"/>
      <c r="E9944" s="98"/>
      <c r="G9944" s="98"/>
    </row>
    <row r="9945" spans="1:7" s="97" customFormat="1" x14ac:dyDescent="0.2">
      <c r="A9945" s="96"/>
      <c r="B9945" s="96"/>
      <c r="E9945" s="98"/>
      <c r="G9945" s="98"/>
    </row>
    <row r="9946" spans="1:7" s="97" customFormat="1" x14ac:dyDescent="0.2">
      <c r="A9946" s="96"/>
      <c r="B9946" s="96"/>
      <c r="E9946" s="98"/>
      <c r="G9946" s="98"/>
    </row>
    <row r="9947" spans="1:7" s="97" customFormat="1" x14ac:dyDescent="0.2">
      <c r="A9947" s="96"/>
      <c r="B9947" s="96"/>
      <c r="E9947" s="98"/>
      <c r="G9947" s="98"/>
    </row>
    <row r="9948" spans="1:7" s="97" customFormat="1" x14ac:dyDescent="0.2">
      <c r="A9948" s="96"/>
      <c r="B9948" s="96"/>
      <c r="E9948" s="98"/>
      <c r="G9948" s="98"/>
    </row>
    <row r="9949" spans="1:7" s="97" customFormat="1" x14ac:dyDescent="0.2">
      <c r="A9949" s="96"/>
      <c r="B9949" s="96"/>
      <c r="E9949" s="98"/>
      <c r="G9949" s="98"/>
    </row>
    <row r="9950" spans="1:7" s="97" customFormat="1" x14ac:dyDescent="0.2">
      <c r="A9950" s="96"/>
      <c r="B9950" s="96"/>
      <c r="E9950" s="98"/>
      <c r="G9950" s="98"/>
    </row>
    <row r="9951" spans="1:7" s="97" customFormat="1" x14ac:dyDescent="0.2">
      <c r="A9951" s="96"/>
      <c r="B9951" s="96"/>
      <c r="E9951" s="98"/>
      <c r="G9951" s="98"/>
    </row>
    <row r="9952" spans="1:7" s="97" customFormat="1" x14ac:dyDescent="0.2">
      <c r="A9952" s="96"/>
      <c r="B9952" s="96"/>
      <c r="E9952" s="98"/>
      <c r="G9952" s="98"/>
    </row>
    <row r="9953" spans="1:7" s="97" customFormat="1" x14ac:dyDescent="0.2">
      <c r="A9953" s="96"/>
      <c r="B9953" s="96"/>
      <c r="E9953" s="98"/>
      <c r="G9953" s="98"/>
    </row>
    <row r="9954" spans="1:7" s="97" customFormat="1" x14ac:dyDescent="0.2">
      <c r="A9954" s="96"/>
      <c r="B9954" s="96"/>
      <c r="E9954" s="98"/>
      <c r="G9954" s="98"/>
    </row>
    <row r="9955" spans="1:7" s="97" customFormat="1" x14ac:dyDescent="0.2">
      <c r="A9955" s="96"/>
      <c r="B9955" s="96"/>
      <c r="E9955" s="98"/>
      <c r="G9955" s="98"/>
    </row>
    <row r="9956" spans="1:7" s="97" customFormat="1" x14ac:dyDescent="0.2">
      <c r="A9956" s="96"/>
      <c r="B9956" s="96"/>
      <c r="E9956" s="98"/>
      <c r="G9956" s="98"/>
    </row>
    <row r="9957" spans="1:7" s="97" customFormat="1" x14ac:dyDescent="0.2">
      <c r="A9957" s="96"/>
      <c r="B9957" s="96"/>
      <c r="E9957" s="98"/>
      <c r="G9957" s="98"/>
    </row>
    <row r="9958" spans="1:7" s="97" customFormat="1" x14ac:dyDescent="0.2">
      <c r="A9958" s="96"/>
      <c r="B9958" s="96"/>
      <c r="E9958" s="98"/>
      <c r="G9958" s="98"/>
    </row>
    <row r="9959" spans="1:7" s="97" customFormat="1" x14ac:dyDescent="0.2">
      <c r="A9959" s="96"/>
      <c r="B9959" s="96"/>
      <c r="E9959" s="98"/>
      <c r="G9959" s="98"/>
    </row>
    <row r="9960" spans="1:7" s="97" customFormat="1" x14ac:dyDescent="0.2">
      <c r="A9960" s="96"/>
      <c r="B9960" s="96"/>
      <c r="E9960" s="98"/>
      <c r="G9960" s="98"/>
    </row>
    <row r="9961" spans="1:7" s="97" customFormat="1" x14ac:dyDescent="0.2">
      <c r="A9961" s="96"/>
      <c r="B9961" s="96"/>
      <c r="E9961" s="98"/>
      <c r="G9961" s="98"/>
    </row>
    <row r="9962" spans="1:7" s="97" customFormat="1" x14ac:dyDescent="0.2">
      <c r="A9962" s="96"/>
      <c r="B9962" s="96"/>
      <c r="E9962" s="98"/>
      <c r="G9962" s="98"/>
    </row>
    <row r="9963" spans="1:7" s="97" customFormat="1" x14ac:dyDescent="0.2">
      <c r="A9963" s="96"/>
      <c r="B9963" s="96"/>
      <c r="E9963" s="98"/>
      <c r="G9963" s="98"/>
    </row>
    <row r="9964" spans="1:7" s="97" customFormat="1" x14ac:dyDescent="0.2">
      <c r="A9964" s="96"/>
      <c r="B9964" s="96"/>
      <c r="E9964" s="98"/>
      <c r="G9964" s="98"/>
    </row>
    <row r="9965" spans="1:7" s="97" customFormat="1" x14ac:dyDescent="0.2">
      <c r="A9965" s="96"/>
      <c r="B9965" s="96"/>
      <c r="E9965" s="98"/>
      <c r="G9965" s="98"/>
    </row>
    <row r="9966" spans="1:7" s="97" customFormat="1" x14ac:dyDescent="0.2">
      <c r="A9966" s="96"/>
      <c r="B9966" s="96"/>
      <c r="E9966" s="98"/>
      <c r="G9966" s="98"/>
    </row>
    <row r="9967" spans="1:7" s="97" customFormat="1" x14ac:dyDescent="0.2">
      <c r="A9967" s="96"/>
      <c r="B9967" s="96"/>
      <c r="E9967" s="98"/>
      <c r="G9967" s="98"/>
    </row>
    <row r="9968" spans="1:7" s="97" customFormat="1" x14ac:dyDescent="0.2">
      <c r="A9968" s="96"/>
      <c r="B9968" s="96"/>
      <c r="E9968" s="98"/>
      <c r="G9968" s="98"/>
    </row>
    <row r="9969" spans="1:7" s="97" customFormat="1" x14ac:dyDescent="0.2">
      <c r="A9969" s="96"/>
      <c r="B9969" s="96"/>
      <c r="E9969" s="98"/>
      <c r="G9969" s="98"/>
    </row>
    <row r="9970" spans="1:7" s="97" customFormat="1" x14ac:dyDescent="0.2">
      <c r="A9970" s="96"/>
      <c r="B9970" s="96"/>
      <c r="E9970" s="98"/>
      <c r="G9970" s="98"/>
    </row>
    <row r="9971" spans="1:7" s="97" customFormat="1" x14ac:dyDescent="0.2">
      <c r="A9971" s="96"/>
      <c r="B9971" s="96"/>
      <c r="E9971" s="98"/>
      <c r="G9971" s="98"/>
    </row>
    <row r="9972" spans="1:7" s="97" customFormat="1" x14ac:dyDescent="0.2">
      <c r="A9972" s="96"/>
      <c r="B9972" s="96"/>
      <c r="E9972" s="98"/>
      <c r="G9972" s="98"/>
    </row>
    <row r="9973" spans="1:7" s="97" customFormat="1" x14ac:dyDescent="0.2">
      <c r="A9973" s="96"/>
      <c r="B9973" s="96"/>
      <c r="E9973" s="98"/>
      <c r="G9973" s="98"/>
    </row>
    <row r="9974" spans="1:7" s="97" customFormat="1" x14ac:dyDescent="0.2">
      <c r="A9974" s="96"/>
      <c r="B9974" s="96"/>
      <c r="E9974" s="98"/>
      <c r="G9974" s="98"/>
    </row>
    <row r="9975" spans="1:7" s="97" customFormat="1" x14ac:dyDescent="0.2">
      <c r="A9975" s="96"/>
      <c r="B9975" s="96"/>
      <c r="E9975" s="98"/>
      <c r="G9975" s="98"/>
    </row>
    <row r="9976" spans="1:7" s="97" customFormat="1" x14ac:dyDescent="0.2">
      <c r="A9976" s="96"/>
      <c r="B9976" s="96"/>
      <c r="E9976" s="98"/>
      <c r="G9976" s="98"/>
    </row>
    <row r="9977" spans="1:7" s="97" customFormat="1" x14ac:dyDescent="0.2">
      <c r="A9977" s="96"/>
      <c r="B9977" s="96"/>
      <c r="E9977" s="98"/>
      <c r="G9977" s="98"/>
    </row>
    <row r="9978" spans="1:7" s="97" customFormat="1" x14ac:dyDescent="0.2">
      <c r="A9978" s="96"/>
      <c r="B9978" s="96"/>
      <c r="E9978" s="98"/>
      <c r="G9978" s="98"/>
    </row>
    <row r="9979" spans="1:7" s="97" customFormat="1" x14ac:dyDescent="0.2">
      <c r="A9979" s="96"/>
      <c r="B9979" s="96"/>
      <c r="E9979" s="98"/>
      <c r="G9979" s="98"/>
    </row>
    <row r="9980" spans="1:7" s="97" customFormat="1" x14ac:dyDescent="0.2">
      <c r="A9980" s="96"/>
      <c r="B9980" s="96"/>
      <c r="E9980" s="98"/>
      <c r="G9980" s="98"/>
    </row>
    <row r="9981" spans="1:7" s="97" customFormat="1" x14ac:dyDescent="0.2">
      <c r="A9981" s="96"/>
      <c r="B9981" s="96"/>
      <c r="E9981" s="98"/>
      <c r="G9981" s="98"/>
    </row>
    <row r="9982" spans="1:7" s="97" customFormat="1" x14ac:dyDescent="0.2">
      <c r="A9982" s="96"/>
      <c r="B9982" s="96"/>
      <c r="E9982" s="98"/>
      <c r="G9982" s="98"/>
    </row>
    <row r="9983" spans="1:7" s="97" customFormat="1" x14ac:dyDescent="0.2">
      <c r="A9983" s="96"/>
      <c r="B9983" s="96"/>
      <c r="E9983" s="98"/>
      <c r="G9983" s="98"/>
    </row>
    <row r="9984" spans="1:7" s="97" customFormat="1" x14ac:dyDescent="0.2">
      <c r="A9984" s="96"/>
      <c r="B9984" s="96"/>
      <c r="E9984" s="98"/>
      <c r="G9984" s="98"/>
    </row>
    <row r="9985" spans="1:7" s="97" customFormat="1" x14ac:dyDescent="0.2">
      <c r="A9985" s="96"/>
      <c r="B9985" s="96"/>
      <c r="E9985" s="98"/>
      <c r="G9985" s="98"/>
    </row>
    <row r="9986" spans="1:7" s="97" customFormat="1" x14ac:dyDescent="0.2">
      <c r="A9986" s="96"/>
      <c r="B9986" s="96"/>
      <c r="E9986" s="98"/>
      <c r="G9986" s="98"/>
    </row>
    <row r="9987" spans="1:7" s="97" customFormat="1" x14ac:dyDescent="0.2">
      <c r="A9987" s="96"/>
      <c r="B9987" s="96"/>
      <c r="E9987" s="98"/>
      <c r="G9987" s="98"/>
    </row>
    <row r="9988" spans="1:7" s="97" customFormat="1" x14ac:dyDescent="0.2">
      <c r="A9988" s="96"/>
      <c r="B9988" s="96"/>
      <c r="E9988" s="98"/>
      <c r="G9988" s="98"/>
    </row>
    <row r="9989" spans="1:7" s="97" customFormat="1" x14ac:dyDescent="0.2">
      <c r="A9989" s="96"/>
      <c r="B9989" s="96"/>
      <c r="E9989" s="98"/>
      <c r="G9989" s="98"/>
    </row>
    <row r="9990" spans="1:7" s="97" customFormat="1" x14ac:dyDescent="0.2">
      <c r="A9990" s="96"/>
      <c r="B9990" s="96"/>
      <c r="E9990" s="98"/>
      <c r="G9990" s="98"/>
    </row>
    <row r="9991" spans="1:7" s="97" customFormat="1" x14ac:dyDescent="0.2">
      <c r="A9991" s="96"/>
      <c r="B9991" s="96"/>
      <c r="E9991" s="98"/>
      <c r="G9991" s="98"/>
    </row>
    <row r="9992" spans="1:7" s="97" customFormat="1" x14ac:dyDescent="0.2">
      <c r="A9992" s="96"/>
      <c r="B9992" s="96"/>
      <c r="E9992" s="98"/>
      <c r="G9992" s="98"/>
    </row>
    <row r="9993" spans="1:7" s="97" customFormat="1" x14ac:dyDescent="0.2">
      <c r="A9993" s="96"/>
      <c r="B9993" s="96"/>
      <c r="E9993" s="98"/>
      <c r="G9993" s="98"/>
    </row>
    <row r="9994" spans="1:7" s="97" customFormat="1" x14ac:dyDescent="0.2">
      <c r="A9994" s="96"/>
      <c r="B9994" s="96"/>
      <c r="E9994" s="98"/>
      <c r="G9994" s="98"/>
    </row>
    <row r="9995" spans="1:7" s="97" customFormat="1" x14ac:dyDescent="0.2">
      <c r="A9995" s="96"/>
      <c r="B9995" s="96"/>
      <c r="E9995" s="98"/>
      <c r="G9995" s="98"/>
    </row>
    <row r="9996" spans="1:7" s="97" customFormat="1" x14ac:dyDescent="0.2">
      <c r="A9996" s="96"/>
      <c r="B9996" s="96"/>
      <c r="E9996" s="98"/>
      <c r="G9996" s="98"/>
    </row>
    <row r="9997" spans="1:7" s="97" customFormat="1" x14ac:dyDescent="0.2">
      <c r="A9997" s="96"/>
      <c r="B9997" s="96"/>
      <c r="E9997" s="98"/>
      <c r="G9997" s="98"/>
    </row>
    <row r="9998" spans="1:7" s="97" customFormat="1" x14ac:dyDescent="0.2">
      <c r="A9998" s="96"/>
      <c r="B9998" s="96"/>
      <c r="E9998" s="98"/>
      <c r="G9998" s="98"/>
    </row>
    <row r="9999" spans="1:7" s="97" customFormat="1" x14ac:dyDescent="0.2">
      <c r="A9999" s="96"/>
      <c r="B9999" s="96"/>
      <c r="E9999" s="98"/>
      <c r="G9999" s="98"/>
    </row>
    <row r="10000" spans="1:7" s="97" customFormat="1" x14ac:dyDescent="0.2">
      <c r="A10000" s="96"/>
      <c r="B10000" s="96"/>
      <c r="E10000" s="98"/>
      <c r="G10000" s="98"/>
    </row>
    <row r="10001" spans="1:7" s="97" customFormat="1" x14ac:dyDescent="0.2">
      <c r="A10001" s="96"/>
      <c r="B10001" s="96"/>
      <c r="E10001" s="98"/>
      <c r="G10001" s="98"/>
    </row>
    <row r="10002" spans="1:7" s="97" customFormat="1" x14ac:dyDescent="0.2">
      <c r="A10002" s="96"/>
      <c r="B10002" s="96"/>
      <c r="E10002" s="98"/>
      <c r="G10002" s="98"/>
    </row>
    <row r="10003" spans="1:7" s="97" customFormat="1" x14ac:dyDescent="0.2">
      <c r="A10003" s="96"/>
      <c r="B10003" s="96"/>
      <c r="E10003" s="98"/>
      <c r="G10003" s="98"/>
    </row>
    <row r="10004" spans="1:7" s="97" customFormat="1" x14ac:dyDescent="0.2">
      <c r="A10004" s="96"/>
      <c r="B10004" s="96"/>
      <c r="E10004" s="98"/>
      <c r="G10004" s="98"/>
    </row>
    <row r="10005" spans="1:7" s="97" customFormat="1" x14ac:dyDescent="0.2">
      <c r="A10005" s="96"/>
      <c r="B10005" s="96"/>
      <c r="E10005" s="98"/>
      <c r="G10005" s="98"/>
    </row>
    <row r="10006" spans="1:7" s="97" customFormat="1" x14ac:dyDescent="0.2">
      <c r="A10006" s="96"/>
      <c r="B10006" s="96"/>
      <c r="E10006" s="98"/>
      <c r="G10006" s="98"/>
    </row>
    <row r="10007" spans="1:7" s="97" customFormat="1" x14ac:dyDescent="0.2">
      <c r="A10007" s="96"/>
      <c r="B10007" s="96"/>
      <c r="E10007" s="98"/>
      <c r="G10007" s="98"/>
    </row>
    <row r="10008" spans="1:7" s="97" customFormat="1" x14ac:dyDescent="0.2">
      <c r="A10008" s="96"/>
      <c r="B10008" s="96"/>
      <c r="E10008" s="98"/>
      <c r="G10008" s="98"/>
    </row>
    <row r="10009" spans="1:7" s="97" customFormat="1" x14ac:dyDescent="0.2">
      <c r="A10009" s="96"/>
      <c r="B10009" s="96"/>
      <c r="E10009" s="98"/>
      <c r="G10009" s="98"/>
    </row>
    <row r="10010" spans="1:7" s="97" customFormat="1" x14ac:dyDescent="0.2">
      <c r="A10010" s="96"/>
      <c r="B10010" s="96"/>
      <c r="E10010" s="98"/>
      <c r="G10010" s="98"/>
    </row>
    <row r="10011" spans="1:7" s="97" customFormat="1" x14ac:dyDescent="0.2">
      <c r="A10011" s="96"/>
      <c r="B10011" s="96"/>
      <c r="E10011" s="98"/>
      <c r="G10011" s="98"/>
    </row>
    <row r="10012" spans="1:7" s="97" customFormat="1" x14ac:dyDescent="0.2">
      <c r="A10012" s="96"/>
      <c r="B10012" s="96"/>
      <c r="E10012" s="98"/>
      <c r="G10012" s="98"/>
    </row>
    <row r="10013" spans="1:7" s="97" customFormat="1" x14ac:dyDescent="0.2">
      <c r="A10013" s="96"/>
      <c r="B10013" s="96"/>
      <c r="E10013" s="98"/>
      <c r="G10013" s="98"/>
    </row>
    <row r="10014" spans="1:7" s="97" customFormat="1" x14ac:dyDescent="0.2">
      <c r="A10014" s="96"/>
      <c r="B10014" s="96"/>
      <c r="E10014" s="98"/>
      <c r="G10014" s="98"/>
    </row>
    <row r="10015" spans="1:7" s="97" customFormat="1" x14ac:dyDescent="0.2">
      <c r="A10015" s="96"/>
      <c r="B10015" s="96"/>
      <c r="E10015" s="98"/>
      <c r="G10015" s="98"/>
    </row>
    <row r="10016" spans="1:7" s="97" customFormat="1" x14ac:dyDescent="0.2">
      <c r="A10016" s="96"/>
      <c r="B10016" s="96"/>
      <c r="E10016" s="98"/>
      <c r="G10016" s="98"/>
    </row>
    <row r="10017" spans="1:7" s="97" customFormat="1" x14ac:dyDescent="0.2">
      <c r="A10017" s="96"/>
      <c r="B10017" s="96"/>
      <c r="E10017" s="98"/>
      <c r="G10017" s="98"/>
    </row>
    <row r="10018" spans="1:7" s="97" customFormat="1" x14ac:dyDescent="0.2">
      <c r="A10018" s="96"/>
      <c r="B10018" s="96"/>
      <c r="E10018" s="98"/>
      <c r="G10018" s="98"/>
    </row>
    <row r="10019" spans="1:7" s="97" customFormat="1" x14ac:dyDescent="0.2">
      <c r="A10019" s="96"/>
      <c r="B10019" s="96"/>
      <c r="E10019" s="98"/>
      <c r="G10019" s="98"/>
    </row>
    <row r="10020" spans="1:7" s="97" customFormat="1" x14ac:dyDescent="0.2">
      <c r="A10020" s="96"/>
      <c r="B10020" s="96"/>
      <c r="E10020" s="98"/>
      <c r="G10020" s="98"/>
    </row>
    <row r="10021" spans="1:7" s="97" customFormat="1" x14ac:dyDescent="0.2">
      <c r="A10021" s="96"/>
      <c r="B10021" s="96"/>
      <c r="E10021" s="98"/>
      <c r="G10021" s="98"/>
    </row>
    <row r="10022" spans="1:7" s="97" customFormat="1" x14ac:dyDescent="0.2">
      <c r="A10022" s="96"/>
      <c r="B10022" s="96"/>
      <c r="E10022" s="98"/>
      <c r="G10022" s="98"/>
    </row>
    <row r="10023" spans="1:7" s="97" customFormat="1" x14ac:dyDescent="0.2">
      <c r="A10023" s="96"/>
      <c r="B10023" s="96"/>
      <c r="E10023" s="98"/>
      <c r="G10023" s="98"/>
    </row>
    <row r="10024" spans="1:7" s="97" customFormat="1" x14ac:dyDescent="0.2">
      <c r="A10024" s="96"/>
      <c r="B10024" s="96"/>
      <c r="E10024" s="98"/>
      <c r="G10024" s="98"/>
    </row>
    <row r="10025" spans="1:7" s="97" customFormat="1" x14ac:dyDescent="0.2">
      <c r="A10025" s="96"/>
      <c r="B10025" s="96"/>
      <c r="E10025" s="98"/>
      <c r="G10025" s="98"/>
    </row>
    <row r="10026" spans="1:7" s="97" customFormat="1" x14ac:dyDescent="0.2">
      <c r="A10026" s="96"/>
      <c r="B10026" s="96"/>
      <c r="E10026" s="98"/>
      <c r="G10026" s="98"/>
    </row>
    <row r="10027" spans="1:7" s="97" customFormat="1" x14ac:dyDescent="0.2">
      <c r="A10027" s="96"/>
      <c r="B10027" s="96"/>
      <c r="E10027" s="98"/>
      <c r="G10027" s="98"/>
    </row>
    <row r="10028" spans="1:7" s="97" customFormat="1" x14ac:dyDescent="0.2">
      <c r="A10028" s="96"/>
      <c r="B10028" s="96"/>
      <c r="E10028" s="98"/>
      <c r="G10028" s="98"/>
    </row>
    <row r="10029" spans="1:7" s="97" customFormat="1" x14ac:dyDescent="0.2">
      <c r="A10029" s="96"/>
      <c r="B10029" s="96"/>
      <c r="E10029" s="98"/>
      <c r="G10029" s="98"/>
    </row>
    <row r="10030" spans="1:7" s="97" customFormat="1" x14ac:dyDescent="0.2">
      <c r="A10030" s="96"/>
      <c r="B10030" s="96"/>
      <c r="E10030" s="98"/>
      <c r="G10030" s="98"/>
    </row>
    <row r="10031" spans="1:7" s="97" customFormat="1" x14ac:dyDescent="0.2">
      <c r="A10031" s="96"/>
      <c r="B10031" s="96"/>
      <c r="E10031" s="98"/>
      <c r="G10031" s="98"/>
    </row>
    <row r="10032" spans="1:7" s="97" customFormat="1" x14ac:dyDescent="0.2">
      <c r="A10032" s="96"/>
      <c r="B10032" s="96"/>
      <c r="E10032" s="98"/>
      <c r="G10032" s="98"/>
    </row>
    <row r="10033" spans="1:7" s="97" customFormat="1" x14ac:dyDescent="0.2">
      <c r="A10033" s="96"/>
      <c r="B10033" s="96"/>
      <c r="E10033" s="98"/>
      <c r="G10033" s="98"/>
    </row>
    <row r="10034" spans="1:7" s="97" customFormat="1" x14ac:dyDescent="0.2">
      <c r="A10034" s="96"/>
      <c r="B10034" s="96"/>
      <c r="E10034" s="98"/>
      <c r="G10034" s="98"/>
    </row>
    <row r="10035" spans="1:7" s="97" customFormat="1" x14ac:dyDescent="0.2">
      <c r="A10035" s="96"/>
      <c r="B10035" s="96"/>
      <c r="E10035" s="98"/>
      <c r="G10035" s="98"/>
    </row>
    <row r="10036" spans="1:7" s="97" customFormat="1" x14ac:dyDescent="0.2">
      <c r="A10036" s="96"/>
      <c r="B10036" s="96"/>
      <c r="E10036" s="98"/>
      <c r="G10036" s="98"/>
    </row>
    <row r="10037" spans="1:7" s="97" customFormat="1" x14ac:dyDescent="0.2">
      <c r="A10037" s="96"/>
      <c r="B10037" s="96"/>
      <c r="E10037" s="98"/>
      <c r="G10037" s="98"/>
    </row>
    <row r="10038" spans="1:7" s="97" customFormat="1" x14ac:dyDescent="0.2">
      <c r="A10038" s="96"/>
      <c r="B10038" s="96"/>
      <c r="E10038" s="98"/>
      <c r="G10038" s="98"/>
    </row>
    <row r="10039" spans="1:7" s="97" customFormat="1" x14ac:dyDescent="0.2">
      <c r="A10039" s="96"/>
      <c r="B10039" s="96"/>
      <c r="E10039" s="98"/>
      <c r="G10039" s="98"/>
    </row>
    <row r="10040" spans="1:7" s="97" customFormat="1" x14ac:dyDescent="0.2">
      <c r="A10040" s="96"/>
      <c r="B10040" s="96"/>
      <c r="E10040" s="98"/>
      <c r="G10040" s="98"/>
    </row>
    <row r="10041" spans="1:7" s="97" customFormat="1" x14ac:dyDescent="0.2">
      <c r="A10041" s="96"/>
      <c r="B10041" s="96"/>
      <c r="E10041" s="98"/>
      <c r="G10041" s="98"/>
    </row>
    <row r="10042" spans="1:7" s="97" customFormat="1" x14ac:dyDescent="0.2">
      <c r="A10042" s="96"/>
      <c r="B10042" s="96"/>
      <c r="E10042" s="98"/>
      <c r="G10042" s="98"/>
    </row>
    <row r="10043" spans="1:7" s="97" customFormat="1" x14ac:dyDescent="0.2">
      <c r="A10043" s="96"/>
      <c r="B10043" s="96"/>
      <c r="E10043" s="98"/>
      <c r="G10043" s="98"/>
    </row>
    <row r="10044" spans="1:7" s="97" customFormat="1" x14ac:dyDescent="0.2">
      <c r="A10044" s="96"/>
      <c r="B10044" s="96"/>
      <c r="E10044" s="98"/>
      <c r="G10044" s="98"/>
    </row>
    <row r="10045" spans="1:7" s="97" customFormat="1" x14ac:dyDescent="0.2">
      <c r="A10045" s="96"/>
      <c r="B10045" s="96"/>
      <c r="E10045" s="98"/>
      <c r="G10045" s="98"/>
    </row>
    <row r="10046" spans="1:7" s="97" customFormat="1" x14ac:dyDescent="0.2">
      <c r="A10046" s="96"/>
      <c r="B10046" s="96"/>
      <c r="E10046" s="98"/>
      <c r="G10046" s="98"/>
    </row>
    <row r="10047" spans="1:7" s="97" customFormat="1" x14ac:dyDescent="0.2">
      <c r="A10047" s="96"/>
      <c r="B10047" s="96"/>
      <c r="E10047" s="98"/>
      <c r="G10047" s="98"/>
    </row>
    <row r="10048" spans="1:7" s="97" customFormat="1" x14ac:dyDescent="0.2">
      <c r="A10048" s="96"/>
      <c r="B10048" s="96"/>
      <c r="E10048" s="98"/>
      <c r="G10048" s="98"/>
    </row>
    <row r="10049" spans="1:7" s="97" customFormat="1" x14ac:dyDescent="0.2">
      <c r="A10049" s="96"/>
      <c r="B10049" s="96"/>
      <c r="E10049" s="98"/>
      <c r="G10049" s="98"/>
    </row>
    <row r="10050" spans="1:7" s="97" customFormat="1" x14ac:dyDescent="0.2">
      <c r="A10050" s="96"/>
      <c r="B10050" s="96"/>
      <c r="E10050" s="98"/>
      <c r="G10050" s="98"/>
    </row>
    <row r="10051" spans="1:7" s="97" customFormat="1" x14ac:dyDescent="0.2">
      <c r="A10051" s="96"/>
      <c r="B10051" s="96"/>
      <c r="E10051" s="98"/>
      <c r="G10051" s="98"/>
    </row>
    <row r="10052" spans="1:7" s="97" customFormat="1" x14ac:dyDescent="0.2">
      <c r="A10052" s="96"/>
      <c r="B10052" s="96"/>
      <c r="E10052" s="98"/>
      <c r="G10052" s="98"/>
    </row>
    <row r="10053" spans="1:7" s="97" customFormat="1" x14ac:dyDescent="0.2">
      <c r="A10053" s="96"/>
      <c r="B10053" s="96"/>
      <c r="E10053" s="98"/>
      <c r="G10053" s="98"/>
    </row>
    <row r="10054" spans="1:7" s="97" customFormat="1" x14ac:dyDescent="0.2">
      <c r="A10054" s="96"/>
      <c r="B10054" s="96"/>
      <c r="E10054" s="98"/>
      <c r="G10054" s="98"/>
    </row>
    <row r="10055" spans="1:7" s="97" customFormat="1" x14ac:dyDescent="0.2">
      <c r="A10055" s="96"/>
      <c r="B10055" s="96"/>
      <c r="E10055" s="98"/>
      <c r="G10055" s="98"/>
    </row>
    <row r="10056" spans="1:7" s="97" customFormat="1" x14ac:dyDescent="0.2">
      <c r="A10056" s="96"/>
      <c r="B10056" s="96"/>
      <c r="E10056" s="98"/>
      <c r="G10056" s="98"/>
    </row>
    <row r="10057" spans="1:7" s="97" customFormat="1" x14ac:dyDescent="0.2">
      <c r="A10057" s="96"/>
      <c r="B10057" s="96"/>
      <c r="E10057" s="98"/>
      <c r="G10057" s="98"/>
    </row>
    <row r="10058" spans="1:7" s="97" customFormat="1" x14ac:dyDescent="0.2">
      <c r="A10058" s="96"/>
      <c r="B10058" s="96"/>
      <c r="E10058" s="98"/>
      <c r="G10058" s="98"/>
    </row>
    <row r="10059" spans="1:7" s="97" customFormat="1" x14ac:dyDescent="0.2">
      <c r="A10059" s="96"/>
      <c r="B10059" s="96"/>
      <c r="E10059" s="98"/>
      <c r="G10059" s="98"/>
    </row>
    <row r="10060" spans="1:7" s="97" customFormat="1" x14ac:dyDescent="0.2">
      <c r="A10060" s="96"/>
      <c r="B10060" s="96"/>
      <c r="E10060" s="98"/>
      <c r="G10060" s="98"/>
    </row>
    <row r="10061" spans="1:7" s="97" customFormat="1" x14ac:dyDescent="0.2">
      <c r="A10061" s="96"/>
      <c r="B10061" s="96"/>
      <c r="E10061" s="98"/>
      <c r="G10061" s="98"/>
    </row>
    <row r="10062" spans="1:7" s="97" customFormat="1" x14ac:dyDescent="0.2">
      <c r="A10062" s="96"/>
      <c r="B10062" s="96"/>
      <c r="E10062" s="98"/>
      <c r="G10062" s="98"/>
    </row>
    <row r="10063" spans="1:7" s="97" customFormat="1" x14ac:dyDescent="0.2">
      <c r="A10063" s="96"/>
      <c r="B10063" s="96"/>
      <c r="E10063" s="98"/>
      <c r="G10063" s="98"/>
    </row>
    <row r="10064" spans="1:7" s="97" customFormat="1" x14ac:dyDescent="0.2">
      <c r="A10064" s="96"/>
      <c r="B10064" s="96"/>
      <c r="E10064" s="98"/>
      <c r="G10064" s="98"/>
    </row>
    <row r="10065" spans="1:7" s="97" customFormat="1" x14ac:dyDescent="0.2">
      <c r="A10065" s="96"/>
      <c r="B10065" s="96"/>
      <c r="E10065" s="98"/>
      <c r="G10065" s="98"/>
    </row>
    <row r="10066" spans="1:7" s="97" customFormat="1" x14ac:dyDescent="0.2">
      <c r="A10066" s="96"/>
      <c r="B10066" s="96"/>
      <c r="E10066" s="98"/>
      <c r="G10066" s="98"/>
    </row>
    <row r="10067" spans="1:7" s="97" customFormat="1" x14ac:dyDescent="0.2">
      <c r="A10067" s="96"/>
      <c r="B10067" s="96"/>
      <c r="E10067" s="98"/>
      <c r="G10067" s="98"/>
    </row>
    <row r="10068" spans="1:7" s="97" customFormat="1" x14ac:dyDescent="0.2">
      <c r="A10068" s="96"/>
      <c r="B10068" s="96"/>
      <c r="E10068" s="98"/>
      <c r="G10068" s="98"/>
    </row>
    <row r="10069" spans="1:7" s="97" customFormat="1" x14ac:dyDescent="0.2">
      <c r="A10069" s="96"/>
      <c r="B10069" s="96"/>
      <c r="E10069" s="98"/>
      <c r="G10069" s="98"/>
    </row>
    <row r="10070" spans="1:7" s="97" customFormat="1" x14ac:dyDescent="0.2">
      <c r="A10070" s="96"/>
      <c r="B10070" s="96"/>
      <c r="E10070" s="98"/>
      <c r="G10070" s="98"/>
    </row>
    <row r="10071" spans="1:7" s="97" customFormat="1" x14ac:dyDescent="0.2">
      <c r="A10071" s="96"/>
      <c r="B10071" s="96"/>
      <c r="E10071" s="98"/>
      <c r="G10071" s="98"/>
    </row>
    <row r="10072" spans="1:7" s="97" customFormat="1" x14ac:dyDescent="0.2">
      <c r="A10072" s="96"/>
      <c r="B10072" s="96"/>
      <c r="E10072" s="98"/>
      <c r="G10072" s="98"/>
    </row>
    <row r="10073" spans="1:7" s="97" customFormat="1" x14ac:dyDescent="0.2">
      <c r="A10073" s="96"/>
      <c r="B10073" s="96"/>
      <c r="E10073" s="98"/>
      <c r="G10073" s="98"/>
    </row>
    <row r="10074" spans="1:7" s="97" customFormat="1" x14ac:dyDescent="0.2">
      <c r="A10074" s="96"/>
      <c r="B10074" s="96"/>
      <c r="E10074" s="98"/>
      <c r="G10074" s="98"/>
    </row>
    <row r="10075" spans="1:7" s="97" customFormat="1" x14ac:dyDescent="0.2">
      <c r="A10075" s="96"/>
      <c r="B10075" s="96"/>
      <c r="E10075" s="98"/>
      <c r="G10075" s="98"/>
    </row>
    <row r="10076" spans="1:7" s="97" customFormat="1" x14ac:dyDescent="0.2">
      <c r="A10076" s="96"/>
      <c r="B10076" s="96"/>
      <c r="E10076" s="98"/>
      <c r="G10076" s="98"/>
    </row>
    <row r="10077" spans="1:7" s="97" customFormat="1" x14ac:dyDescent="0.2">
      <c r="A10077" s="96"/>
      <c r="B10077" s="96"/>
      <c r="E10077" s="98"/>
      <c r="G10077" s="98"/>
    </row>
    <row r="10078" spans="1:7" s="97" customFormat="1" x14ac:dyDescent="0.2">
      <c r="A10078" s="96"/>
      <c r="B10078" s="96"/>
      <c r="E10078" s="98"/>
      <c r="G10078" s="98"/>
    </row>
    <row r="10079" spans="1:7" s="97" customFormat="1" x14ac:dyDescent="0.2">
      <c r="A10079" s="96"/>
      <c r="B10079" s="96"/>
      <c r="E10079" s="98"/>
      <c r="G10079" s="98"/>
    </row>
    <row r="10080" spans="1:7" s="97" customFormat="1" x14ac:dyDescent="0.2">
      <c r="A10080" s="96"/>
      <c r="B10080" s="96"/>
      <c r="E10080" s="98"/>
      <c r="G10080" s="98"/>
    </row>
    <row r="10081" spans="1:7" s="97" customFormat="1" x14ac:dyDescent="0.2">
      <c r="A10081" s="96"/>
      <c r="B10081" s="96"/>
      <c r="E10081" s="98"/>
      <c r="G10081" s="98"/>
    </row>
    <row r="10082" spans="1:7" s="97" customFormat="1" x14ac:dyDescent="0.2">
      <c r="A10082" s="96"/>
      <c r="B10082" s="96"/>
      <c r="E10082" s="98"/>
      <c r="G10082" s="98"/>
    </row>
    <row r="10083" spans="1:7" s="97" customFormat="1" x14ac:dyDescent="0.2">
      <c r="A10083" s="96"/>
      <c r="B10083" s="96"/>
      <c r="E10083" s="98"/>
      <c r="G10083" s="98"/>
    </row>
    <row r="10084" spans="1:7" s="97" customFormat="1" x14ac:dyDescent="0.2">
      <c r="A10084" s="96"/>
      <c r="B10084" s="96"/>
      <c r="E10084" s="98"/>
      <c r="G10084" s="98"/>
    </row>
    <row r="10085" spans="1:7" s="97" customFormat="1" x14ac:dyDescent="0.2">
      <c r="A10085" s="96"/>
      <c r="B10085" s="96"/>
      <c r="E10085" s="98"/>
      <c r="G10085" s="98"/>
    </row>
    <row r="10086" spans="1:7" s="97" customFormat="1" x14ac:dyDescent="0.2">
      <c r="A10086" s="96"/>
      <c r="B10086" s="96"/>
      <c r="E10086" s="98"/>
      <c r="G10086" s="98"/>
    </row>
    <row r="10087" spans="1:7" s="97" customFormat="1" x14ac:dyDescent="0.2">
      <c r="A10087" s="96"/>
      <c r="B10087" s="96"/>
      <c r="E10087" s="98"/>
      <c r="G10087" s="98"/>
    </row>
    <row r="10088" spans="1:7" s="97" customFormat="1" x14ac:dyDescent="0.2">
      <c r="A10088" s="96"/>
      <c r="B10088" s="96"/>
      <c r="E10088" s="98"/>
      <c r="G10088" s="98"/>
    </row>
    <row r="10089" spans="1:7" s="97" customFormat="1" x14ac:dyDescent="0.2">
      <c r="A10089" s="96"/>
      <c r="B10089" s="96"/>
      <c r="E10089" s="98"/>
      <c r="G10089" s="98"/>
    </row>
    <row r="10090" spans="1:7" s="97" customFormat="1" x14ac:dyDescent="0.2">
      <c r="A10090" s="96"/>
      <c r="B10090" s="96"/>
      <c r="E10090" s="98"/>
      <c r="G10090" s="98"/>
    </row>
    <row r="10091" spans="1:7" s="97" customFormat="1" x14ac:dyDescent="0.2">
      <c r="A10091" s="96"/>
      <c r="B10091" s="96"/>
      <c r="E10091" s="98"/>
      <c r="G10091" s="98"/>
    </row>
    <row r="10092" spans="1:7" s="97" customFormat="1" x14ac:dyDescent="0.2">
      <c r="A10092" s="96"/>
      <c r="B10092" s="96"/>
      <c r="E10092" s="98"/>
      <c r="G10092" s="98"/>
    </row>
    <row r="10093" spans="1:7" s="97" customFormat="1" x14ac:dyDescent="0.2">
      <c r="A10093" s="96"/>
      <c r="B10093" s="96"/>
      <c r="E10093" s="98"/>
      <c r="G10093" s="98"/>
    </row>
    <row r="10094" spans="1:7" s="97" customFormat="1" x14ac:dyDescent="0.2">
      <c r="A10094" s="96"/>
      <c r="B10094" s="96"/>
      <c r="E10094" s="98"/>
      <c r="G10094" s="98"/>
    </row>
    <row r="10095" spans="1:7" s="97" customFormat="1" x14ac:dyDescent="0.2">
      <c r="A10095" s="96"/>
      <c r="B10095" s="96"/>
      <c r="E10095" s="98"/>
      <c r="G10095" s="98"/>
    </row>
    <row r="10096" spans="1:7" s="97" customFormat="1" x14ac:dyDescent="0.2">
      <c r="A10096" s="96"/>
      <c r="B10096" s="96"/>
      <c r="E10096" s="98"/>
      <c r="G10096" s="98"/>
    </row>
    <row r="10097" spans="1:7" s="97" customFormat="1" x14ac:dyDescent="0.2">
      <c r="A10097" s="96"/>
      <c r="B10097" s="96"/>
      <c r="E10097" s="98"/>
      <c r="G10097" s="98"/>
    </row>
    <row r="10098" spans="1:7" s="97" customFormat="1" x14ac:dyDescent="0.2">
      <c r="A10098" s="96"/>
      <c r="B10098" s="96"/>
      <c r="E10098" s="98"/>
      <c r="G10098" s="98"/>
    </row>
    <row r="10099" spans="1:7" s="97" customFormat="1" x14ac:dyDescent="0.2">
      <c r="A10099" s="96"/>
      <c r="B10099" s="96"/>
      <c r="E10099" s="98"/>
      <c r="G10099" s="98"/>
    </row>
    <row r="10100" spans="1:7" s="97" customFormat="1" x14ac:dyDescent="0.2">
      <c r="A10100" s="96"/>
      <c r="B10100" s="96"/>
      <c r="E10100" s="98"/>
      <c r="G10100" s="98"/>
    </row>
    <row r="10101" spans="1:7" s="97" customFormat="1" x14ac:dyDescent="0.2">
      <c r="A10101" s="96"/>
      <c r="B10101" s="96"/>
      <c r="E10101" s="98"/>
      <c r="G10101" s="98"/>
    </row>
    <row r="10102" spans="1:7" s="97" customFormat="1" x14ac:dyDescent="0.2">
      <c r="A10102" s="96"/>
      <c r="B10102" s="96"/>
      <c r="E10102" s="98"/>
      <c r="G10102" s="98"/>
    </row>
    <row r="10103" spans="1:7" s="97" customFormat="1" x14ac:dyDescent="0.2">
      <c r="A10103" s="96"/>
      <c r="B10103" s="96"/>
      <c r="E10103" s="98"/>
      <c r="G10103" s="98"/>
    </row>
    <row r="10104" spans="1:7" s="97" customFormat="1" x14ac:dyDescent="0.2">
      <c r="A10104" s="96"/>
      <c r="B10104" s="96"/>
      <c r="E10104" s="98"/>
      <c r="G10104" s="98"/>
    </row>
    <row r="10105" spans="1:7" s="97" customFormat="1" x14ac:dyDescent="0.2">
      <c r="A10105" s="96"/>
      <c r="B10105" s="96"/>
      <c r="E10105" s="98"/>
      <c r="G10105" s="98"/>
    </row>
    <row r="10106" spans="1:7" s="97" customFormat="1" x14ac:dyDescent="0.2">
      <c r="A10106" s="96"/>
      <c r="B10106" s="96"/>
      <c r="E10106" s="98"/>
      <c r="G10106" s="98"/>
    </row>
    <row r="10107" spans="1:7" s="97" customFormat="1" x14ac:dyDescent="0.2">
      <c r="A10107" s="96"/>
      <c r="B10107" s="96"/>
      <c r="E10107" s="98"/>
      <c r="G10107" s="98"/>
    </row>
    <row r="10108" spans="1:7" s="97" customFormat="1" x14ac:dyDescent="0.2">
      <c r="A10108" s="96"/>
      <c r="B10108" s="96"/>
      <c r="E10108" s="98"/>
      <c r="G10108" s="98"/>
    </row>
    <row r="10109" spans="1:7" s="97" customFormat="1" x14ac:dyDescent="0.2">
      <c r="A10109" s="96"/>
      <c r="B10109" s="96"/>
      <c r="E10109" s="98"/>
      <c r="G10109" s="98"/>
    </row>
    <row r="10110" spans="1:7" s="97" customFormat="1" x14ac:dyDescent="0.2">
      <c r="A10110" s="96"/>
      <c r="B10110" s="96"/>
      <c r="E10110" s="98"/>
      <c r="G10110" s="98"/>
    </row>
    <row r="10111" spans="1:7" s="97" customFormat="1" x14ac:dyDescent="0.2">
      <c r="A10111" s="96"/>
      <c r="B10111" s="96"/>
      <c r="E10111" s="98"/>
      <c r="G10111" s="98"/>
    </row>
    <row r="10112" spans="1:7" s="97" customFormat="1" x14ac:dyDescent="0.2">
      <c r="A10112" s="96"/>
      <c r="B10112" s="96"/>
      <c r="E10112" s="98"/>
      <c r="G10112" s="98"/>
    </row>
    <row r="10113" spans="1:7" s="97" customFormat="1" x14ac:dyDescent="0.2">
      <c r="A10113" s="96"/>
      <c r="B10113" s="96"/>
      <c r="E10113" s="98"/>
      <c r="G10113" s="98"/>
    </row>
    <row r="10114" spans="1:7" s="97" customFormat="1" x14ac:dyDescent="0.2">
      <c r="A10114" s="96"/>
      <c r="B10114" s="96"/>
      <c r="E10114" s="98"/>
      <c r="G10114" s="98"/>
    </row>
    <row r="10115" spans="1:7" s="97" customFormat="1" x14ac:dyDescent="0.2">
      <c r="A10115" s="96"/>
      <c r="B10115" s="96"/>
      <c r="E10115" s="98"/>
      <c r="G10115" s="98"/>
    </row>
    <row r="10116" spans="1:7" s="97" customFormat="1" x14ac:dyDescent="0.2">
      <c r="A10116" s="96"/>
      <c r="B10116" s="96"/>
      <c r="E10116" s="98"/>
      <c r="G10116" s="98"/>
    </row>
    <row r="10117" spans="1:7" s="97" customFormat="1" x14ac:dyDescent="0.2">
      <c r="A10117" s="96"/>
      <c r="B10117" s="96"/>
      <c r="E10117" s="98"/>
      <c r="G10117" s="98"/>
    </row>
    <row r="10118" spans="1:7" s="97" customFormat="1" x14ac:dyDescent="0.2">
      <c r="A10118" s="96"/>
      <c r="B10118" s="96"/>
      <c r="E10118" s="98"/>
      <c r="G10118" s="98"/>
    </row>
    <row r="10119" spans="1:7" s="97" customFormat="1" x14ac:dyDescent="0.2">
      <c r="A10119" s="96"/>
      <c r="B10119" s="96"/>
      <c r="E10119" s="98"/>
      <c r="G10119" s="98"/>
    </row>
    <row r="10120" spans="1:7" s="97" customFormat="1" x14ac:dyDescent="0.2">
      <c r="A10120" s="96"/>
      <c r="B10120" s="96"/>
      <c r="E10120" s="98"/>
      <c r="G10120" s="98"/>
    </row>
    <row r="10121" spans="1:7" s="97" customFormat="1" x14ac:dyDescent="0.2">
      <c r="A10121" s="96"/>
      <c r="B10121" s="96"/>
      <c r="E10121" s="98"/>
      <c r="G10121" s="98"/>
    </row>
    <row r="10122" spans="1:7" s="97" customFormat="1" x14ac:dyDescent="0.2">
      <c r="A10122" s="96"/>
      <c r="B10122" s="96"/>
      <c r="E10122" s="98"/>
      <c r="G10122" s="98"/>
    </row>
    <row r="10123" spans="1:7" s="97" customFormat="1" x14ac:dyDescent="0.2">
      <c r="A10123" s="96"/>
      <c r="B10123" s="96"/>
      <c r="E10123" s="98"/>
      <c r="G10123" s="98"/>
    </row>
    <row r="10124" spans="1:7" s="97" customFormat="1" x14ac:dyDescent="0.2">
      <c r="A10124" s="96"/>
      <c r="B10124" s="96"/>
      <c r="E10124" s="98"/>
      <c r="G10124" s="98"/>
    </row>
    <row r="10125" spans="1:7" s="97" customFormat="1" x14ac:dyDescent="0.2">
      <c r="A10125" s="96"/>
      <c r="B10125" s="96"/>
      <c r="E10125" s="98"/>
      <c r="G10125" s="98"/>
    </row>
    <row r="10126" spans="1:7" s="97" customFormat="1" x14ac:dyDescent="0.2">
      <c r="A10126" s="96"/>
      <c r="B10126" s="96"/>
      <c r="E10126" s="98"/>
      <c r="G10126" s="98"/>
    </row>
    <row r="10127" spans="1:7" s="97" customFormat="1" x14ac:dyDescent="0.2">
      <c r="A10127" s="96"/>
      <c r="B10127" s="96"/>
      <c r="E10127" s="98"/>
      <c r="G10127" s="98"/>
    </row>
    <row r="10128" spans="1:7" s="97" customFormat="1" x14ac:dyDescent="0.2">
      <c r="A10128" s="96"/>
      <c r="B10128" s="96"/>
      <c r="E10128" s="98"/>
      <c r="G10128" s="98"/>
    </row>
    <row r="10129" spans="1:7" s="97" customFormat="1" x14ac:dyDescent="0.2">
      <c r="A10129" s="96"/>
      <c r="B10129" s="96"/>
      <c r="E10129" s="98"/>
      <c r="G10129" s="98"/>
    </row>
    <row r="10130" spans="1:7" s="97" customFormat="1" x14ac:dyDescent="0.2">
      <c r="A10130" s="96"/>
      <c r="B10130" s="96"/>
      <c r="E10130" s="98"/>
      <c r="G10130" s="98"/>
    </row>
    <row r="10131" spans="1:7" s="97" customFormat="1" x14ac:dyDescent="0.2">
      <c r="A10131" s="96"/>
      <c r="B10131" s="96"/>
      <c r="E10131" s="98"/>
      <c r="G10131" s="98"/>
    </row>
    <row r="10132" spans="1:7" s="97" customFormat="1" x14ac:dyDescent="0.2">
      <c r="A10132" s="96"/>
      <c r="B10132" s="96"/>
      <c r="E10132" s="98"/>
      <c r="G10132" s="98"/>
    </row>
    <row r="10133" spans="1:7" s="97" customFormat="1" x14ac:dyDescent="0.2">
      <c r="A10133" s="96"/>
      <c r="B10133" s="96"/>
      <c r="E10133" s="98"/>
      <c r="G10133" s="98"/>
    </row>
    <row r="10134" spans="1:7" s="97" customFormat="1" x14ac:dyDescent="0.2">
      <c r="A10134" s="96"/>
      <c r="B10134" s="96"/>
      <c r="E10134" s="98"/>
      <c r="G10134" s="98"/>
    </row>
    <row r="10135" spans="1:7" s="97" customFormat="1" x14ac:dyDescent="0.2">
      <c r="A10135" s="96"/>
      <c r="B10135" s="96"/>
      <c r="E10135" s="98"/>
      <c r="G10135" s="98"/>
    </row>
    <row r="10136" spans="1:7" s="97" customFormat="1" x14ac:dyDescent="0.2">
      <c r="A10136" s="96"/>
      <c r="B10136" s="96"/>
      <c r="E10136" s="98"/>
      <c r="G10136" s="98"/>
    </row>
    <row r="10137" spans="1:7" s="97" customFormat="1" x14ac:dyDescent="0.2">
      <c r="A10137" s="96"/>
      <c r="B10137" s="96"/>
      <c r="E10137" s="98"/>
      <c r="G10137" s="98"/>
    </row>
    <row r="10138" spans="1:7" s="97" customFormat="1" x14ac:dyDescent="0.2">
      <c r="A10138" s="96"/>
      <c r="B10138" s="96"/>
      <c r="E10138" s="98"/>
      <c r="G10138" s="98"/>
    </row>
    <row r="10139" spans="1:7" s="97" customFormat="1" x14ac:dyDescent="0.2">
      <c r="A10139" s="96"/>
      <c r="B10139" s="96"/>
      <c r="E10139" s="98"/>
      <c r="G10139" s="98"/>
    </row>
    <row r="10140" spans="1:7" s="97" customFormat="1" x14ac:dyDescent="0.2">
      <c r="A10140" s="96"/>
      <c r="B10140" s="96"/>
      <c r="E10140" s="98"/>
      <c r="G10140" s="98"/>
    </row>
    <row r="10141" spans="1:7" s="97" customFormat="1" x14ac:dyDescent="0.2">
      <c r="A10141" s="96"/>
      <c r="B10141" s="96"/>
      <c r="E10141" s="98"/>
      <c r="G10141" s="98"/>
    </row>
    <row r="10142" spans="1:7" s="97" customFormat="1" x14ac:dyDescent="0.2">
      <c r="A10142" s="96"/>
      <c r="B10142" s="96"/>
      <c r="E10142" s="98"/>
      <c r="G10142" s="98"/>
    </row>
    <row r="10143" spans="1:7" s="97" customFormat="1" x14ac:dyDescent="0.2">
      <c r="A10143" s="96"/>
      <c r="B10143" s="96"/>
      <c r="E10143" s="98"/>
      <c r="G10143" s="98"/>
    </row>
    <row r="10144" spans="1:7" s="97" customFormat="1" x14ac:dyDescent="0.2">
      <c r="A10144" s="96"/>
      <c r="B10144" s="96"/>
      <c r="E10144" s="98"/>
      <c r="G10144" s="98"/>
    </row>
    <row r="10145" spans="1:7" s="97" customFormat="1" x14ac:dyDescent="0.2">
      <c r="A10145" s="96"/>
      <c r="B10145" s="96"/>
      <c r="E10145" s="98"/>
      <c r="G10145" s="98"/>
    </row>
    <row r="10146" spans="1:7" s="97" customFormat="1" x14ac:dyDescent="0.2">
      <c r="A10146" s="96"/>
      <c r="B10146" s="96"/>
      <c r="E10146" s="98"/>
      <c r="G10146" s="98"/>
    </row>
    <row r="10147" spans="1:7" s="97" customFormat="1" x14ac:dyDescent="0.2">
      <c r="A10147" s="96"/>
      <c r="B10147" s="96"/>
      <c r="E10147" s="98"/>
      <c r="G10147" s="98"/>
    </row>
    <row r="10148" spans="1:7" s="97" customFormat="1" x14ac:dyDescent="0.2">
      <c r="A10148" s="96"/>
      <c r="B10148" s="96"/>
      <c r="E10148" s="98"/>
      <c r="G10148" s="98"/>
    </row>
    <row r="10149" spans="1:7" s="97" customFormat="1" x14ac:dyDescent="0.2">
      <c r="A10149" s="96"/>
      <c r="B10149" s="96"/>
      <c r="E10149" s="98"/>
      <c r="G10149" s="98"/>
    </row>
    <row r="10150" spans="1:7" s="97" customFormat="1" x14ac:dyDescent="0.2">
      <c r="A10150" s="96"/>
      <c r="B10150" s="96"/>
      <c r="E10150" s="98"/>
      <c r="G10150" s="98"/>
    </row>
    <row r="10151" spans="1:7" s="97" customFormat="1" x14ac:dyDescent="0.2">
      <c r="A10151" s="96"/>
      <c r="B10151" s="96"/>
      <c r="E10151" s="98"/>
      <c r="G10151" s="98"/>
    </row>
    <row r="10152" spans="1:7" s="97" customFormat="1" x14ac:dyDescent="0.2">
      <c r="A10152" s="96"/>
      <c r="B10152" s="96"/>
      <c r="E10152" s="98"/>
      <c r="G10152" s="98"/>
    </row>
    <row r="10153" spans="1:7" s="97" customFormat="1" x14ac:dyDescent="0.2">
      <c r="A10153" s="96"/>
      <c r="B10153" s="96"/>
      <c r="E10153" s="98"/>
      <c r="G10153" s="98"/>
    </row>
    <row r="10154" spans="1:7" s="97" customFormat="1" x14ac:dyDescent="0.2">
      <c r="A10154" s="96"/>
      <c r="B10154" s="96"/>
      <c r="E10154" s="98"/>
      <c r="G10154" s="98"/>
    </row>
    <row r="10155" spans="1:7" s="97" customFormat="1" x14ac:dyDescent="0.2">
      <c r="A10155" s="96"/>
      <c r="B10155" s="96"/>
      <c r="E10155" s="98"/>
      <c r="G10155" s="98"/>
    </row>
    <row r="10156" spans="1:7" s="97" customFormat="1" x14ac:dyDescent="0.2">
      <c r="A10156" s="96"/>
      <c r="B10156" s="96"/>
      <c r="E10156" s="98"/>
      <c r="G10156" s="98"/>
    </row>
    <row r="10157" spans="1:7" s="97" customFormat="1" x14ac:dyDescent="0.2">
      <c r="A10157" s="96"/>
      <c r="B10157" s="96"/>
      <c r="E10157" s="98"/>
      <c r="G10157" s="98"/>
    </row>
    <row r="10158" spans="1:7" s="97" customFormat="1" x14ac:dyDescent="0.2">
      <c r="A10158" s="96"/>
      <c r="B10158" s="96"/>
      <c r="E10158" s="98"/>
      <c r="G10158" s="98"/>
    </row>
    <row r="10159" spans="1:7" s="97" customFormat="1" x14ac:dyDescent="0.2">
      <c r="A10159" s="96"/>
      <c r="B10159" s="96"/>
      <c r="E10159" s="98"/>
      <c r="G10159" s="98"/>
    </row>
    <row r="10160" spans="1:7" s="97" customFormat="1" x14ac:dyDescent="0.2">
      <c r="A10160" s="96"/>
      <c r="B10160" s="96"/>
      <c r="E10160" s="98"/>
      <c r="G10160" s="98"/>
    </row>
    <row r="10161" spans="1:7" s="97" customFormat="1" x14ac:dyDescent="0.2">
      <c r="A10161" s="96"/>
      <c r="B10161" s="96"/>
      <c r="E10161" s="98"/>
      <c r="G10161" s="98"/>
    </row>
    <row r="10162" spans="1:7" s="97" customFormat="1" x14ac:dyDescent="0.2">
      <c r="A10162" s="96"/>
      <c r="B10162" s="96"/>
      <c r="E10162" s="98"/>
      <c r="G10162" s="98"/>
    </row>
    <row r="10163" spans="1:7" s="97" customFormat="1" x14ac:dyDescent="0.2">
      <c r="A10163" s="96"/>
      <c r="B10163" s="96"/>
      <c r="E10163" s="98"/>
      <c r="G10163" s="98"/>
    </row>
    <row r="10164" spans="1:7" s="97" customFormat="1" x14ac:dyDescent="0.2">
      <c r="A10164" s="96"/>
      <c r="B10164" s="96"/>
      <c r="E10164" s="98"/>
      <c r="G10164" s="98"/>
    </row>
    <row r="10165" spans="1:7" s="97" customFormat="1" x14ac:dyDescent="0.2">
      <c r="A10165" s="96"/>
      <c r="B10165" s="96"/>
      <c r="E10165" s="98"/>
      <c r="G10165" s="98"/>
    </row>
    <row r="10166" spans="1:7" s="97" customFormat="1" x14ac:dyDescent="0.2">
      <c r="A10166" s="96"/>
      <c r="B10166" s="96"/>
      <c r="E10166" s="98"/>
      <c r="G10166" s="98"/>
    </row>
    <row r="10167" spans="1:7" s="97" customFormat="1" x14ac:dyDescent="0.2">
      <c r="A10167" s="96"/>
      <c r="B10167" s="96"/>
      <c r="E10167" s="98"/>
      <c r="G10167" s="98"/>
    </row>
    <row r="10168" spans="1:7" s="97" customFormat="1" x14ac:dyDescent="0.2">
      <c r="A10168" s="96"/>
      <c r="B10168" s="96"/>
      <c r="E10168" s="98"/>
      <c r="G10168" s="98"/>
    </row>
    <row r="10169" spans="1:7" s="97" customFormat="1" x14ac:dyDescent="0.2">
      <c r="A10169" s="96"/>
      <c r="B10169" s="96"/>
      <c r="E10169" s="98"/>
      <c r="G10169" s="98"/>
    </row>
    <row r="10170" spans="1:7" s="97" customFormat="1" x14ac:dyDescent="0.2">
      <c r="A10170" s="96"/>
      <c r="B10170" s="96"/>
      <c r="E10170" s="98"/>
      <c r="G10170" s="98"/>
    </row>
    <row r="10171" spans="1:7" s="97" customFormat="1" x14ac:dyDescent="0.2">
      <c r="A10171" s="96"/>
      <c r="B10171" s="96"/>
      <c r="E10171" s="98"/>
      <c r="G10171" s="98"/>
    </row>
    <row r="10172" spans="1:7" s="97" customFormat="1" x14ac:dyDescent="0.2">
      <c r="A10172" s="96"/>
      <c r="B10172" s="96"/>
      <c r="E10172" s="98"/>
      <c r="G10172" s="98"/>
    </row>
    <row r="10173" spans="1:7" s="97" customFormat="1" x14ac:dyDescent="0.2">
      <c r="A10173" s="96"/>
      <c r="B10173" s="96"/>
      <c r="E10173" s="98"/>
      <c r="G10173" s="98"/>
    </row>
    <row r="10174" spans="1:7" s="97" customFormat="1" x14ac:dyDescent="0.2">
      <c r="A10174" s="96"/>
      <c r="B10174" s="96"/>
      <c r="E10174" s="98"/>
      <c r="G10174" s="98"/>
    </row>
    <row r="10175" spans="1:7" s="97" customFormat="1" x14ac:dyDescent="0.2">
      <c r="A10175" s="96"/>
      <c r="B10175" s="96"/>
      <c r="E10175" s="98"/>
      <c r="G10175" s="98"/>
    </row>
    <row r="10176" spans="1:7" s="97" customFormat="1" x14ac:dyDescent="0.2">
      <c r="A10176" s="96"/>
      <c r="B10176" s="96"/>
      <c r="E10176" s="98"/>
      <c r="G10176" s="98"/>
    </row>
    <row r="10177" spans="1:7" s="97" customFormat="1" x14ac:dyDescent="0.2">
      <c r="A10177" s="96"/>
      <c r="B10177" s="96"/>
      <c r="E10177" s="98"/>
      <c r="G10177" s="98"/>
    </row>
    <row r="10178" spans="1:7" s="97" customFormat="1" x14ac:dyDescent="0.2">
      <c r="A10178" s="96"/>
      <c r="B10178" s="96"/>
      <c r="E10178" s="98"/>
      <c r="G10178" s="98"/>
    </row>
    <row r="10179" spans="1:7" s="97" customFormat="1" x14ac:dyDescent="0.2">
      <c r="A10179" s="96"/>
      <c r="B10179" s="96"/>
      <c r="E10179" s="98"/>
      <c r="G10179" s="98"/>
    </row>
    <row r="10180" spans="1:7" s="97" customFormat="1" x14ac:dyDescent="0.2">
      <c r="A10180" s="96"/>
      <c r="B10180" s="96"/>
      <c r="E10180" s="98"/>
      <c r="G10180" s="98"/>
    </row>
    <row r="10181" spans="1:7" s="97" customFormat="1" x14ac:dyDescent="0.2">
      <c r="A10181" s="96"/>
      <c r="B10181" s="96"/>
      <c r="E10181" s="98"/>
      <c r="G10181" s="98"/>
    </row>
    <row r="10182" spans="1:7" s="97" customFormat="1" x14ac:dyDescent="0.2">
      <c r="A10182" s="96"/>
      <c r="B10182" s="96"/>
      <c r="E10182" s="98"/>
      <c r="G10182" s="98"/>
    </row>
    <row r="10183" spans="1:7" s="97" customFormat="1" x14ac:dyDescent="0.2">
      <c r="A10183" s="96"/>
      <c r="B10183" s="96"/>
      <c r="E10183" s="98"/>
      <c r="G10183" s="98"/>
    </row>
    <row r="10184" spans="1:7" s="97" customFormat="1" x14ac:dyDescent="0.2">
      <c r="A10184" s="96"/>
      <c r="B10184" s="96"/>
      <c r="E10184" s="98"/>
      <c r="G10184" s="98"/>
    </row>
    <row r="10185" spans="1:7" s="97" customFormat="1" x14ac:dyDescent="0.2">
      <c r="A10185" s="96"/>
      <c r="B10185" s="96"/>
      <c r="E10185" s="98"/>
      <c r="G10185" s="98"/>
    </row>
    <row r="10186" spans="1:7" s="97" customFormat="1" x14ac:dyDescent="0.2">
      <c r="A10186" s="96"/>
      <c r="B10186" s="96"/>
      <c r="E10186" s="98"/>
      <c r="G10186" s="98"/>
    </row>
    <row r="10187" spans="1:7" s="97" customFormat="1" x14ac:dyDescent="0.2">
      <c r="A10187" s="96"/>
      <c r="B10187" s="96"/>
      <c r="E10187" s="98"/>
      <c r="G10187" s="98"/>
    </row>
    <row r="10188" spans="1:7" s="97" customFormat="1" x14ac:dyDescent="0.2">
      <c r="A10188" s="96"/>
      <c r="B10188" s="96"/>
      <c r="E10188" s="98"/>
      <c r="G10188" s="98"/>
    </row>
    <row r="10189" spans="1:7" s="97" customFormat="1" x14ac:dyDescent="0.2">
      <c r="A10189" s="96"/>
      <c r="B10189" s="96"/>
      <c r="E10189" s="98"/>
      <c r="G10189" s="98"/>
    </row>
    <row r="10190" spans="1:7" s="97" customFormat="1" x14ac:dyDescent="0.2">
      <c r="A10190" s="96"/>
      <c r="B10190" s="96"/>
      <c r="E10190" s="98"/>
      <c r="G10190" s="98"/>
    </row>
    <row r="10191" spans="1:7" s="97" customFormat="1" x14ac:dyDescent="0.2">
      <c r="A10191" s="96"/>
      <c r="B10191" s="96"/>
      <c r="E10191" s="98"/>
      <c r="G10191" s="98"/>
    </row>
    <row r="10192" spans="1:7" s="97" customFormat="1" x14ac:dyDescent="0.2">
      <c r="A10192" s="96"/>
      <c r="B10192" s="96"/>
      <c r="E10192" s="98"/>
      <c r="G10192" s="98"/>
    </row>
    <row r="10193" spans="1:7" s="97" customFormat="1" x14ac:dyDescent="0.2">
      <c r="A10193" s="96"/>
      <c r="B10193" s="96"/>
      <c r="E10193" s="98"/>
      <c r="G10193" s="98"/>
    </row>
    <row r="10194" spans="1:7" s="97" customFormat="1" x14ac:dyDescent="0.2">
      <c r="A10194" s="96"/>
      <c r="B10194" s="96"/>
      <c r="E10194" s="98"/>
      <c r="G10194" s="98"/>
    </row>
    <row r="10195" spans="1:7" s="97" customFormat="1" x14ac:dyDescent="0.2">
      <c r="A10195" s="96"/>
      <c r="B10195" s="96"/>
      <c r="E10195" s="98"/>
      <c r="G10195" s="98"/>
    </row>
    <row r="10196" spans="1:7" s="97" customFormat="1" x14ac:dyDescent="0.2">
      <c r="A10196" s="96"/>
      <c r="B10196" s="96"/>
      <c r="E10196" s="98"/>
      <c r="G10196" s="98"/>
    </row>
    <row r="10197" spans="1:7" s="97" customFormat="1" x14ac:dyDescent="0.2">
      <c r="A10197" s="96"/>
      <c r="B10197" s="96"/>
      <c r="E10197" s="98"/>
      <c r="G10197" s="98"/>
    </row>
    <row r="10198" spans="1:7" s="97" customFormat="1" x14ac:dyDescent="0.2">
      <c r="A10198" s="96"/>
      <c r="B10198" s="96"/>
      <c r="E10198" s="98"/>
      <c r="G10198" s="98"/>
    </row>
    <row r="10199" spans="1:7" s="97" customFormat="1" x14ac:dyDescent="0.2">
      <c r="A10199" s="96"/>
      <c r="B10199" s="96"/>
      <c r="E10199" s="98"/>
      <c r="G10199" s="98"/>
    </row>
    <row r="10200" spans="1:7" s="97" customFormat="1" x14ac:dyDescent="0.2">
      <c r="A10200" s="96"/>
      <c r="B10200" s="96"/>
      <c r="E10200" s="98"/>
      <c r="G10200" s="98"/>
    </row>
    <row r="10201" spans="1:7" s="97" customFormat="1" x14ac:dyDescent="0.2">
      <c r="A10201" s="96"/>
      <c r="B10201" s="96"/>
      <c r="E10201" s="98"/>
      <c r="G10201" s="98"/>
    </row>
    <row r="10202" spans="1:7" s="97" customFormat="1" x14ac:dyDescent="0.2">
      <c r="A10202" s="96"/>
      <c r="B10202" s="96"/>
      <c r="E10202" s="98"/>
      <c r="G10202" s="98"/>
    </row>
    <row r="10203" spans="1:7" s="97" customFormat="1" x14ac:dyDescent="0.2">
      <c r="A10203" s="96"/>
      <c r="B10203" s="96"/>
      <c r="E10203" s="98"/>
      <c r="G10203" s="98"/>
    </row>
    <row r="10204" spans="1:7" s="97" customFormat="1" x14ac:dyDescent="0.2">
      <c r="A10204" s="96"/>
      <c r="B10204" s="96"/>
      <c r="E10204" s="98"/>
      <c r="G10204" s="98"/>
    </row>
    <row r="10205" spans="1:7" s="97" customFormat="1" x14ac:dyDescent="0.2">
      <c r="A10205" s="96"/>
      <c r="B10205" s="96"/>
      <c r="E10205" s="98"/>
      <c r="G10205" s="98"/>
    </row>
    <row r="10206" spans="1:7" s="97" customFormat="1" x14ac:dyDescent="0.2">
      <c r="A10206" s="96"/>
      <c r="B10206" s="96"/>
      <c r="E10206" s="98"/>
      <c r="G10206" s="98"/>
    </row>
    <row r="10207" spans="1:7" s="97" customFormat="1" x14ac:dyDescent="0.2">
      <c r="A10207" s="96"/>
      <c r="B10207" s="96"/>
      <c r="E10207" s="98"/>
      <c r="G10207" s="98"/>
    </row>
    <row r="10208" spans="1:7" s="97" customFormat="1" x14ac:dyDescent="0.2">
      <c r="A10208" s="96"/>
      <c r="B10208" s="96"/>
      <c r="E10208" s="98"/>
      <c r="G10208" s="98"/>
    </row>
    <row r="10209" spans="1:7" s="97" customFormat="1" x14ac:dyDescent="0.2">
      <c r="A10209" s="96"/>
      <c r="B10209" s="96"/>
      <c r="E10209" s="98"/>
      <c r="G10209" s="98"/>
    </row>
    <row r="10210" spans="1:7" s="97" customFormat="1" x14ac:dyDescent="0.2">
      <c r="A10210" s="96"/>
      <c r="B10210" s="96"/>
      <c r="E10210" s="98"/>
      <c r="G10210" s="98"/>
    </row>
    <row r="10211" spans="1:7" s="97" customFormat="1" x14ac:dyDescent="0.2">
      <c r="A10211" s="96"/>
      <c r="B10211" s="96"/>
      <c r="E10211" s="98"/>
      <c r="G10211" s="98"/>
    </row>
    <row r="10212" spans="1:7" s="97" customFormat="1" x14ac:dyDescent="0.2">
      <c r="A10212" s="96"/>
      <c r="B10212" s="96"/>
      <c r="E10212" s="98"/>
      <c r="G10212" s="98"/>
    </row>
    <row r="10213" spans="1:7" s="97" customFormat="1" x14ac:dyDescent="0.2">
      <c r="A10213" s="96"/>
      <c r="B10213" s="96"/>
      <c r="E10213" s="98"/>
      <c r="G10213" s="98"/>
    </row>
    <row r="10214" spans="1:7" s="97" customFormat="1" x14ac:dyDescent="0.2">
      <c r="A10214" s="96"/>
      <c r="B10214" s="96"/>
      <c r="E10214" s="98"/>
      <c r="G10214" s="98"/>
    </row>
    <row r="10215" spans="1:7" s="97" customFormat="1" x14ac:dyDescent="0.2">
      <c r="A10215" s="96"/>
      <c r="B10215" s="96"/>
      <c r="E10215" s="98"/>
      <c r="G10215" s="98"/>
    </row>
    <row r="10216" spans="1:7" s="97" customFormat="1" x14ac:dyDescent="0.2">
      <c r="A10216" s="96"/>
      <c r="B10216" s="96"/>
      <c r="E10216" s="98"/>
      <c r="G10216" s="98"/>
    </row>
    <row r="10217" spans="1:7" s="97" customFormat="1" x14ac:dyDescent="0.2">
      <c r="A10217" s="96"/>
      <c r="B10217" s="96"/>
      <c r="E10217" s="98"/>
      <c r="G10217" s="98"/>
    </row>
    <row r="10218" spans="1:7" s="97" customFormat="1" x14ac:dyDescent="0.2">
      <c r="A10218" s="96"/>
      <c r="B10218" s="96"/>
      <c r="E10218" s="98"/>
      <c r="G10218" s="98"/>
    </row>
    <row r="10219" spans="1:7" s="97" customFormat="1" x14ac:dyDescent="0.2">
      <c r="A10219" s="96"/>
      <c r="B10219" s="96"/>
      <c r="E10219" s="98"/>
      <c r="G10219" s="98"/>
    </row>
    <row r="10220" spans="1:7" s="97" customFormat="1" x14ac:dyDescent="0.2">
      <c r="A10220" s="96"/>
      <c r="B10220" s="96"/>
      <c r="E10220" s="98"/>
      <c r="G10220" s="98"/>
    </row>
    <row r="10221" spans="1:7" s="97" customFormat="1" x14ac:dyDescent="0.2">
      <c r="A10221" s="96"/>
      <c r="B10221" s="96"/>
      <c r="E10221" s="98"/>
      <c r="G10221" s="98"/>
    </row>
    <row r="10222" spans="1:7" s="97" customFormat="1" x14ac:dyDescent="0.2">
      <c r="A10222" s="96"/>
      <c r="B10222" s="96"/>
      <c r="E10222" s="98"/>
      <c r="G10222" s="98"/>
    </row>
    <row r="10223" spans="1:7" s="97" customFormat="1" x14ac:dyDescent="0.2">
      <c r="A10223" s="96"/>
      <c r="B10223" s="96"/>
      <c r="E10223" s="98"/>
      <c r="G10223" s="98"/>
    </row>
    <row r="10224" spans="1:7" s="97" customFormat="1" x14ac:dyDescent="0.2">
      <c r="A10224" s="96"/>
      <c r="B10224" s="96"/>
      <c r="E10224" s="98"/>
      <c r="G10224" s="98"/>
    </row>
    <row r="10225" spans="1:7" s="97" customFormat="1" x14ac:dyDescent="0.2">
      <c r="A10225" s="96"/>
      <c r="B10225" s="96"/>
      <c r="E10225" s="98"/>
      <c r="G10225" s="98"/>
    </row>
    <row r="10226" spans="1:7" s="97" customFormat="1" x14ac:dyDescent="0.2">
      <c r="A10226" s="96"/>
      <c r="B10226" s="96"/>
      <c r="E10226" s="98"/>
      <c r="G10226" s="98"/>
    </row>
    <row r="10227" spans="1:7" s="97" customFormat="1" x14ac:dyDescent="0.2">
      <c r="A10227" s="96"/>
      <c r="B10227" s="96"/>
      <c r="E10227" s="98"/>
      <c r="G10227" s="98"/>
    </row>
    <row r="10228" spans="1:7" s="97" customFormat="1" x14ac:dyDescent="0.2">
      <c r="A10228" s="96"/>
      <c r="B10228" s="96"/>
      <c r="E10228" s="98"/>
      <c r="G10228" s="98"/>
    </row>
    <row r="10229" spans="1:7" s="97" customFormat="1" x14ac:dyDescent="0.2">
      <c r="A10229" s="96"/>
      <c r="B10229" s="96"/>
      <c r="E10229" s="98"/>
      <c r="G10229" s="98"/>
    </row>
    <row r="10230" spans="1:7" s="97" customFormat="1" x14ac:dyDescent="0.2">
      <c r="A10230" s="96"/>
      <c r="B10230" s="96"/>
      <c r="E10230" s="98"/>
      <c r="G10230" s="98"/>
    </row>
    <row r="10231" spans="1:7" s="97" customFormat="1" x14ac:dyDescent="0.2">
      <c r="A10231" s="96"/>
      <c r="B10231" s="96"/>
      <c r="E10231" s="98"/>
      <c r="G10231" s="98"/>
    </row>
    <row r="10232" spans="1:7" s="97" customFormat="1" x14ac:dyDescent="0.2">
      <c r="A10232" s="96"/>
      <c r="B10232" s="96"/>
      <c r="E10232" s="98"/>
      <c r="G10232" s="98"/>
    </row>
    <row r="10233" spans="1:7" s="97" customFormat="1" x14ac:dyDescent="0.2">
      <c r="A10233" s="96"/>
      <c r="B10233" s="96"/>
      <c r="E10233" s="98"/>
      <c r="G10233" s="98"/>
    </row>
    <row r="10234" spans="1:7" s="97" customFormat="1" x14ac:dyDescent="0.2">
      <c r="A10234" s="96"/>
      <c r="B10234" s="96"/>
      <c r="E10234" s="98"/>
      <c r="G10234" s="98"/>
    </row>
    <row r="10235" spans="1:7" s="97" customFormat="1" x14ac:dyDescent="0.2">
      <c r="A10235" s="96"/>
      <c r="B10235" s="96"/>
      <c r="E10235" s="98"/>
      <c r="G10235" s="98"/>
    </row>
    <row r="10236" spans="1:7" s="97" customFormat="1" x14ac:dyDescent="0.2">
      <c r="A10236" s="96"/>
      <c r="B10236" s="96"/>
      <c r="E10236" s="98"/>
      <c r="G10236" s="98"/>
    </row>
    <row r="10237" spans="1:7" s="97" customFormat="1" x14ac:dyDescent="0.2">
      <c r="A10237" s="96"/>
      <c r="B10237" s="96"/>
      <c r="E10237" s="98"/>
      <c r="G10237" s="98"/>
    </row>
    <row r="10238" spans="1:7" s="97" customFormat="1" x14ac:dyDescent="0.2">
      <c r="A10238" s="96"/>
      <c r="B10238" s="96"/>
      <c r="E10238" s="98"/>
      <c r="G10238" s="98"/>
    </row>
    <row r="10239" spans="1:7" s="97" customFormat="1" x14ac:dyDescent="0.2">
      <c r="A10239" s="96"/>
      <c r="B10239" s="96"/>
      <c r="E10239" s="98"/>
      <c r="G10239" s="98"/>
    </row>
    <row r="10240" spans="1:7" s="97" customFormat="1" x14ac:dyDescent="0.2">
      <c r="A10240" s="96"/>
      <c r="B10240" s="96"/>
      <c r="E10240" s="98"/>
      <c r="G10240" s="98"/>
    </row>
    <row r="10241" spans="1:7" s="97" customFormat="1" x14ac:dyDescent="0.2">
      <c r="A10241" s="96"/>
      <c r="B10241" s="96"/>
      <c r="E10241" s="98"/>
      <c r="G10241" s="98"/>
    </row>
    <row r="10242" spans="1:7" s="97" customFormat="1" x14ac:dyDescent="0.2">
      <c r="A10242" s="96"/>
      <c r="B10242" s="96"/>
      <c r="E10242" s="98"/>
      <c r="G10242" s="98"/>
    </row>
    <row r="10243" spans="1:7" s="97" customFormat="1" x14ac:dyDescent="0.2">
      <c r="A10243" s="96"/>
      <c r="B10243" s="96"/>
      <c r="E10243" s="98"/>
      <c r="G10243" s="98"/>
    </row>
    <row r="10244" spans="1:7" s="97" customFormat="1" x14ac:dyDescent="0.2">
      <c r="A10244" s="96"/>
      <c r="B10244" s="96"/>
      <c r="E10244" s="98"/>
      <c r="G10244" s="98"/>
    </row>
    <row r="10245" spans="1:7" s="97" customFormat="1" x14ac:dyDescent="0.2">
      <c r="A10245" s="96"/>
      <c r="B10245" s="96"/>
      <c r="E10245" s="98"/>
      <c r="G10245" s="98"/>
    </row>
    <row r="10246" spans="1:7" s="97" customFormat="1" x14ac:dyDescent="0.2">
      <c r="A10246" s="96"/>
      <c r="B10246" s="96"/>
      <c r="E10246" s="98"/>
      <c r="G10246" s="98"/>
    </row>
    <row r="10247" spans="1:7" s="97" customFormat="1" x14ac:dyDescent="0.2">
      <c r="A10247" s="96"/>
      <c r="B10247" s="96"/>
      <c r="E10247" s="98"/>
      <c r="G10247" s="98"/>
    </row>
    <row r="10248" spans="1:7" s="97" customFormat="1" x14ac:dyDescent="0.2">
      <c r="A10248" s="96"/>
      <c r="B10248" s="96"/>
      <c r="E10248" s="98"/>
      <c r="G10248" s="98"/>
    </row>
    <row r="10249" spans="1:7" s="97" customFormat="1" x14ac:dyDescent="0.2">
      <c r="A10249" s="96"/>
      <c r="B10249" s="96"/>
      <c r="E10249" s="98"/>
      <c r="G10249" s="98"/>
    </row>
    <row r="10250" spans="1:7" s="97" customFormat="1" x14ac:dyDescent="0.2">
      <c r="A10250" s="96"/>
      <c r="B10250" s="96"/>
      <c r="E10250" s="98"/>
      <c r="G10250" s="98"/>
    </row>
    <row r="10251" spans="1:7" s="97" customFormat="1" x14ac:dyDescent="0.2">
      <c r="A10251" s="96"/>
      <c r="B10251" s="96"/>
      <c r="E10251" s="98"/>
      <c r="G10251" s="98"/>
    </row>
    <row r="10252" spans="1:7" s="97" customFormat="1" x14ac:dyDescent="0.2">
      <c r="A10252" s="96"/>
      <c r="B10252" s="96"/>
      <c r="E10252" s="98"/>
      <c r="G10252" s="98"/>
    </row>
    <row r="10253" spans="1:7" s="97" customFormat="1" x14ac:dyDescent="0.2">
      <c r="A10253" s="96"/>
      <c r="B10253" s="96"/>
      <c r="E10253" s="98"/>
      <c r="G10253" s="98"/>
    </row>
    <row r="10254" spans="1:7" s="97" customFormat="1" x14ac:dyDescent="0.2">
      <c r="A10254" s="96"/>
      <c r="B10254" s="96"/>
      <c r="E10254" s="98"/>
      <c r="G10254" s="98"/>
    </row>
    <row r="10255" spans="1:7" s="97" customFormat="1" x14ac:dyDescent="0.2">
      <c r="A10255" s="96"/>
      <c r="B10255" s="96"/>
      <c r="E10255" s="98"/>
      <c r="G10255" s="98"/>
    </row>
    <row r="10256" spans="1:7" s="97" customFormat="1" x14ac:dyDescent="0.2">
      <c r="A10256" s="96"/>
      <c r="B10256" s="96"/>
      <c r="E10256" s="98"/>
      <c r="G10256" s="98"/>
    </row>
    <row r="10257" spans="1:7" s="97" customFormat="1" x14ac:dyDescent="0.2">
      <c r="A10257" s="96"/>
      <c r="B10257" s="96"/>
      <c r="E10257" s="98"/>
      <c r="G10257" s="98"/>
    </row>
    <row r="10258" spans="1:7" s="97" customFormat="1" x14ac:dyDescent="0.2">
      <c r="A10258" s="96"/>
      <c r="B10258" s="96"/>
      <c r="E10258" s="98"/>
      <c r="G10258" s="98"/>
    </row>
    <row r="10259" spans="1:7" s="97" customFormat="1" x14ac:dyDescent="0.2">
      <c r="A10259" s="96"/>
      <c r="B10259" s="96"/>
      <c r="E10259" s="98"/>
      <c r="G10259" s="98"/>
    </row>
    <row r="10260" spans="1:7" s="97" customFormat="1" x14ac:dyDescent="0.2">
      <c r="A10260" s="96"/>
      <c r="B10260" s="96"/>
      <c r="E10260" s="98"/>
      <c r="G10260" s="98"/>
    </row>
    <row r="10261" spans="1:7" s="97" customFormat="1" x14ac:dyDescent="0.2">
      <c r="A10261" s="96"/>
      <c r="B10261" s="96"/>
      <c r="E10261" s="98"/>
      <c r="G10261" s="98"/>
    </row>
    <row r="10262" spans="1:7" s="97" customFormat="1" x14ac:dyDescent="0.2">
      <c r="A10262" s="96"/>
      <c r="B10262" s="96"/>
      <c r="E10262" s="98"/>
      <c r="G10262" s="98"/>
    </row>
    <row r="10263" spans="1:7" s="97" customFormat="1" x14ac:dyDescent="0.2">
      <c r="A10263" s="96"/>
      <c r="B10263" s="96"/>
      <c r="E10263" s="98"/>
      <c r="G10263" s="98"/>
    </row>
    <row r="10264" spans="1:7" s="97" customFormat="1" x14ac:dyDescent="0.2">
      <c r="A10264" s="96"/>
      <c r="B10264" s="96"/>
      <c r="E10264" s="98"/>
      <c r="G10264" s="98"/>
    </row>
    <row r="10265" spans="1:7" s="97" customFormat="1" x14ac:dyDescent="0.2">
      <c r="A10265" s="96"/>
      <c r="B10265" s="96"/>
      <c r="E10265" s="98"/>
      <c r="G10265" s="98"/>
    </row>
    <row r="10266" spans="1:7" s="97" customFormat="1" x14ac:dyDescent="0.2">
      <c r="A10266" s="96"/>
      <c r="B10266" s="96"/>
      <c r="E10266" s="98"/>
      <c r="G10266" s="98"/>
    </row>
    <row r="10267" spans="1:7" s="97" customFormat="1" x14ac:dyDescent="0.2">
      <c r="A10267" s="96"/>
      <c r="B10267" s="96"/>
      <c r="E10267" s="98"/>
      <c r="G10267" s="98"/>
    </row>
    <row r="10268" spans="1:7" s="97" customFormat="1" x14ac:dyDescent="0.2">
      <c r="A10268" s="96"/>
      <c r="B10268" s="96"/>
      <c r="E10268" s="98"/>
      <c r="G10268" s="98"/>
    </row>
    <row r="10269" spans="1:7" s="97" customFormat="1" x14ac:dyDescent="0.2">
      <c r="A10269" s="96"/>
      <c r="B10269" s="96"/>
      <c r="E10269" s="98"/>
      <c r="G10269" s="98"/>
    </row>
    <row r="10270" spans="1:7" s="97" customFormat="1" x14ac:dyDescent="0.2">
      <c r="A10270" s="96"/>
      <c r="B10270" s="96"/>
      <c r="E10270" s="98"/>
      <c r="G10270" s="98"/>
    </row>
    <row r="10271" spans="1:7" s="97" customFormat="1" x14ac:dyDescent="0.2">
      <c r="A10271" s="96"/>
      <c r="B10271" s="96"/>
      <c r="E10271" s="98"/>
      <c r="G10271" s="98"/>
    </row>
    <row r="10272" spans="1:7" s="97" customFormat="1" x14ac:dyDescent="0.2">
      <c r="A10272" s="96"/>
      <c r="B10272" s="96"/>
      <c r="E10272" s="98"/>
      <c r="G10272" s="98"/>
    </row>
    <row r="10273" spans="1:7" s="97" customFormat="1" x14ac:dyDescent="0.2">
      <c r="A10273" s="96"/>
      <c r="B10273" s="96"/>
      <c r="E10273" s="98"/>
      <c r="G10273" s="98"/>
    </row>
    <row r="10274" spans="1:7" s="97" customFormat="1" x14ac:dyDescent="0.2">
      <c r="A10274" s="96"/>
      <c r="B10274" s="96"/>
      <c r="E10274" s="98"/>
      <c r="G10274" s="98"/>
    </row>
    <row r="10275" spans="1:7" s="97" customFormat="1" x14ac:dyDescent="0.2">
      <c r="A10275" s="96"/>
      <c r="B10275" s="96"/>
      <c r="E10275" s="98"/>
      <c r="G10275" s="98"/>
    </row>
    <row r="10276" spans="1:7" s="97" customFormat="1" x14ac:dyDescent="0.2">
      <c r="A10276" s="96"/>
      <c r="B10276" s="96"/>
      <c r="E10276" s="98"/>
      <c r="G10276" s="98"/>
    </row>
    <row r="10277" spans="1:7" s="97" customFormat="1" x14ac:dyDescent="0.2">
      <c r="A10277" s="96"/>
      <c r="B10277" s="96"/>
      <c r="E10277" s="98"/>
      <c r="G10277" s="98"/>
    </row>
    <row r="10278" spans="1:7" s="97" customFormat="1" x14ac:dyDescent="0.2">
      <c r="A10278" s="96"/>
      <c r="B10278" s="96"/>
      <c r="E10278" s="98"/>
      <c r="G10278" s="98"/>
    </row>
    <row r="10279" spans="1:7" s="97" customFormat="1" x14ac:dyDescent="0.2">
      <c r="A10279" s="96"/>
      <c r="B10279" s="96"/>
      <c r="E10279" s="98"/>
      <c r="G10279" s="98"/>
    </row>
    <row r="10280" spans="1:7" s="97" customFormat="1" x14ac:dyDescent="0.2">
      <c r="A10280" s="96"/>
      <c r="B10280" s="96"/>
      <c r="E10280" s="98"/>
      <c r="G10280" s="98"/>
    </row>
    <row r="10281" spans="1:7" s="97" customFormat="1" x14ac:dyDescent="0.2">
      <c r="A10281" s="96"/>
      <c r="B10281" s="96"/>
      <c r="E10281" s="98"/>
      <c r="G10281" s="98"/>
    </row>
    <row r="10282" spans="1:7" s="97" customFormat="1" x14ac:dyDescent="0.2">
      <c r="A10282" s="96"/>
      <c r="B10282" s="96"/>
      <c r="E10282" s="98"/>
      <c r="G10282" s="98"/>
    </row>
    <row r="10283" spans="1:7" s="97" customFormat="1" x14ac:dyDescent="0.2">
      <c r="A10283" s="96"/>
      <c r="B10283" s="96"/>
      <c r="E10283" s="98"/>
      <c r="G10283" s="98"/>
    </row>
    <row r="10284" spans="1:7" s="97" customFormat="1" x14ac:dyDescent="0.2">
      <c r="A10284" s="96"/>
      <c r="B10284" s="96"/>
      <c r="E10284" s="98"/>
      <c r="G10284" s="98"/>
    </row>
    <row r="10285" spans="1:7" s="97" customFormat="1" x14ac:dyDescent="0.2">
      <c r="A10285" s="96"/>
      <c r="B10285" s="96"/>
      <c r="E10285" s="98"/>
      <c r="G10285" s="98"/>
    </row>
    <row r="10286" spans="1:7" s="97" customFormat="1" x14ac:dyDescent="0.2">
      <c r="A10286" s="96"/>
      <c r="B10286" s="96"/>
      <c r="E10286" s="98"/>
      <c r="G10286" s="98"/>
    </row>
    <row r="10287" spans="1:7" s="97" customFormat="1" x14ac:dyDescent="0.2">
      <c r="A10287" s="96"/>
      <c r="B10287" s="96"/>
      <c r="E10287" s="98"/>
      <c r="G10287" s="98"/>
    </row>
    <row r="10288" spans="1:7" s="97" customFormat="1" x14ac:dyDescent="0.2">
      <c r="A10288" s="96"/>
      <c r="B10288" s="96"/>
      <c r="E10288" s="98"/>
      <c r="G10288" s="98"/>
    </row>
    <row r="10289" spans="1:7" s="97" customFormat="1" x14ac:dyDescent="0.2">
      <c r="A10289" s="96"/>
      <c r="B10289" s="96"/>
      <c r="E10289" s="98"/>
      <c r="G10289" s="98"/>
    </row>
    <row r="10290" spans="1:7" s="97" customFormat="1" x14ac:dyDescent="0.2">
      <c r="A10290" s="96"/>
      <c r="B10290" s="96"/>
      <c r="E10290" s="98"/>
      <c r="G10290" s="98"/>
    </row>
    <row r="10291" spans="1:7" s="97" customFormat="1" x14ac:dyDescent="0.2">
      <c r="A10291" s="96"/>
      <c r="B10291" s="96"/>
      <c r="E10291" s="98"/>
      <c r="G10291" s="98"/>
    </row>
    <row r="10292" spans="1:7" s="97" customFormat="1" x14ac:dyDescent="0.2">
      <c r="A10292" s="96"/>
      <c r="B10292" s="96"/>
      <c r="E10292" s="98"/>
      <c r="G10292" s="98"/>
    </row>
    <row r="10293" spans="1:7" s="97" customFormat="1" x14ac:dyDescent="0.2">
      <c r="A10293" s="96"/>
      <c r="B10293" s="96"/>
      <c r="E10293" s="98"/>
      <c r="G10293" s="98"/>
    </row>
    <row r="10294" spans="1:7" s="97" customFormat="1" x14ac:dyDescent="0.2">
      <c r="A10294" s="96"/>
      <c r="B10294" s="96"/>
      <c r="E10294" s="98"/>
      <c r="G10294" s="98"/>
    </row>
    <row r="10295" spans="1:7" s="97" customFormat="1" x14ac:dyDescent="0.2">
      <c r="A10295" s="96"/>
      <c r="B10295" s="96"/>
      <c r="E10295" s="98"/>
      <c r="G10295" s="98"/>
    </row>
    <row r="10296" spans="1:7" s="97" customFormat="1" x14ac:dyDescent="0.2">
      <c r="A10296" s="96"/>
      <c r="B10296" s="96"/>
      <c r="E10296" s="98"/>
      <c r="G10296" s="98"/>
    </row>
    <row r="10297" spans="1:7" s="97" customFormat="1" x14ac:dyDescent="0.2">
      <c r="A10297" s="96"/>
      <c r="B10297" s="96"/>
      <c r="E10297" s="98"/>
      <c r="G10297" s="98"/>
    </row>
    <row r="10298" spans="1:7" s="97" customFormat="1" x14ac:dyDescent="0.2">
      <c r="A10298" s="96"/>
      <c r="B10298" s="96"/>
      <c r="E10298" s="98"/>
      <c r="G10298" s="98"/>
    </row>
    <row r="10299" spans="1:7" s="97" customFormat="1" x14ac:dyDescent="0.2">
      <c r="A10299" s="96"/>
      <c r="B10299" s="96"/>
      <c r="E10299" s="98"/>
      <c r="G10299" s="98"/>
    </row>
    <row r="10300" spans="1:7" s="97" customFormat="1" x14ac:dyDescent="0.2">
      <c r="A10300" s="96"/>
      <c r="B10300" s="96"/>
      <c r="E10300" s="98"/>
      <c r="G10300" s="98"/>
    </row>
    <row r="10301" spans="1:7" s="97" customFormat="1" x14ac:dyDescent="0.2">
      <c r="A10301" s="96"/>
      <c r="B10301" s="96"/>
      <c r="E10301" s="98"/>
      <c r="G10301" s="98"/>
    </row>
    <row r="10302" spans="1:7" s="97" customFormat="1" x14ac:dyDescent="0.2">
      <c r="A10302" s="96"/>
      <c r="B10302" s="96"/>
      <c r="E10302" s="98"/>
      <c r="G10302" s="98"/>
    </row>
    <row r="10303" spans="1:7" s="97" customFormat="1" x14ac:dyDescent="0.2">
      <c r="A10303" s="96"/>
      <c r="B10303" s="96"/>
      <c r="E10303" s="98"/>
      <c r="G10303" s="98"/>
    </row>
    <row r="10304" spans="1:7" s="97" customFormat="1" x14ac:dyDescent="0.2">
      <c r="A10304" s="96"/>
      <c r="B10304" s="96"/>
      <c r="E10304" s="98"/>
      <c r="G10304" s="98"/>
    </row>
    <row r="10305" spans="1:7" s="97" customFormat="1" x14ac:dyDescent="0.2">
      <c r="A10305" s="96"/>
      <c r="B10305" s="96"/>
      <c r="E10305" s="98"/>
      <c r="G10305" s="98"/>
    </row>
    <row r="10306" spans="1:7" s="97" customFormat="1" x14ac:dyDescent="0.2">
      <c r="A10306" s="96"/>
      <c r="B10306" s="96"/>
      <c r="E10306" s="98"/>
      <c r="G10306" s="98"/>
    </row>
    <row r="10307" spans="1:7" s="97" customFormat="1" x14ac:dyDescent="0.2">
      <c r="A10307" s="96"/>
      <c r="B10307" s="96"/>
      <c r="E10307" s="98"/>
      <c r="G10307" s="98"/>
    </row>
    <row r="10308" spans="1:7" s="97" customFormat="1" x14ac:dyDescent="0.2">
      <c r="A10308" s="96"/>
      <c r="B10308" s="96"/>
      <c r="E10308" s="98"/>
      <c r="G10308" s="98"/>
    </row>
    <row r="10309" spans="1:7" s="97" customFormat="1" x14ac:dyDescent="0.2">
      <c r="A10309" s="96"/>
      <c r="B10309" s="96"/>
      <c r="E10309" s="98"/>
      <c r="G10309" s="98"/>
    </row>
    <row r="10310" spans="1:7" s="97" customFormat="1" x14ac:dyDescent="0.2">
      <c r="A10310" s="96"/>
      <c r="B10310" s="96"/>
      <c r="E10310" s="98"/>
      <c r="G10310" s="98"/>
    </row>
    <row r="10311" spans="1:7" s="97" customFormat="1" x14ac:dyDescent="0.2">
      <c r="A10311" s="96"/>
      <c r="B10311" s="96"/>
      <c r="E10311" s="98"/>
      <c r="G10311" s="98"/>
    </row>
    <row r="10312" spans="1:7" s="97" customFormat="1" x14ac:dyDescent="0.2">
      <c r="A10312" s="96"/>
      <c r="B10312" s="96"/>
      <c r="E10312" s="98"/>
      <c r="G10312" s="98"/>
    </row>
    <row r="10313" spans="1:7" s="97" customFormat="1" x14ac:dyDescent="0.2">
      <c r="A10313" s="96"/>
      <c r="B10313" s="96"/>
      <c r="E10313" s="98"/>
      <c r="G10313" s="98"/>
    </row>
    <row r="10314" spans="1:7" s="97" customFormat="1" x14ac:dyDescent="0.2">
      <c r="A10314" s="96"/>
      <c r="B10314" s="96"/>
      <c r="E10314" s="98"/>
      <c r="G10314" s="98"/>
    </row>
    <row r="10315" spans="1:7" s="97" customFormat="1" x14ac:dyDescent="0.2">
      <c r="A10315" s="96"/>
      <c r="B10315" s="96"/>
      <c r="E10315" s="98"/>
      <c r="G10315" s="98"/>
    </row>
    <row r="10316" spans="1:7" s="97" customFormat="1" x14ac:dyDescent="0.2">
      <c r="A10316" s="96"/>
      <c r="B10316" s="96"/>
      <c r="E10316" s="98"/>
      <c r="G10316" s="98"/>
    </row>
    <row r="10317" spans="1:7" s="97" customFormat="1" x14ac:dyDescent="0.2">
      <c r="A10317" s="96"/>
      <c r="B10317" s="96"/>
      <c r="E10317" s="98"/>
      <c r="G10317" s="98"/>
    </row>
    <row r="10318" spans="1:7" s="97" customFormat="1" x14ac:dyDescent="0.2">
      <c r="A10318" s="96"/>
      <c r="B10318" s="96"/>
      <c r="E10318" s="98"/>
      <c r="G10318" s="98"/>
    </row>
    <row r="10319" spans="1:7" s="97" customFormat="1" x14ac:dyDescent="0.2">
      <c r="A10319" s="96"/>
      <c r="B10319" s="96"/>
      <c r="E10319" s="98"/>
      <c r="G10319" s="98"/>
    </row>
    <row r="10320" spans="1:7" s="97" customFormat="1" x14ac:dyDescent="0.2">
      <c r="A10320" s="96"/>
      <c r="B10320" s="96"/>
      <c r="E10320" s="98"/>
      <c r="G10320" s="98"/>
    </row>
    <row r="10321" spans="1:7" s="97" customFormat="1" x14ac:dyDescent="0.2">
      <c r="A10321" s="96"/>
      <c r="B10321" s="96"/>
      <c r="E10321" s="98"/>
      <c r="G10321" s="98"/>
    </row>
    <row r="10322" spans="1:7" s="97" customFormat="1" x14ac:dyDescent="0.2">
      <c r="A10322" s="96"/>
      <c r="B10322" s="96"/>
      <c r="E10322" s="98"/>
      <c r="G10322" s="98"/>
    </row>
    <row r="10323" spans="1:7" s="97" customFormat="1" x14ac:dyDescent="0.2">
      <c r="A10323" s="96"/>
      <c r="B10323" s="96"/>
      <c r="E10323" s="98"/>
      <c r="G10323" s="98"/>
    </row>
    <row r="10324" spans="1:7" s="97" customFormat="1" x14ac:dyDescent="0.2">
      <c r="A10324" s="96"/>
      <c r="B10324" s="96"/>
      <c r="E10324" s="98"/>
      <c r="G10324" s="98"/>
    </row>
    <row r="10325" spans="1:7" s="97" customFormat="1" x14ac:dyDescent="0.2">
      <c r="A10325" s="96"/>
      <c r="B10325" s="96"/>
      <c r="E10325" s="98"/>
      <c r="G10325" s="98"/>
    </row>
    <row r="10326" spans="1:7" s="97" customFormat="1" x14ac:dyDescent="0.2">
      <c r="A10326" s="96"/>
      <c r="B10326" s="96"/>
      <c r="E10326" s="98"/>
      <c r="G10326" s="98"/>
    </row>
    <row r="10327" spans="1:7" s="97" customFormat="1" x14ac:dyDescent="0.2">
      <c r="A10327" s="96"/>
      <c r="B10327" s="96"/>
      <c r="E10327" s="98"/>
      <c r="G10327" s="98"/>
    </row>
    <row r="10328" spans="1:7" s="97" customFormat="1" x14ac:dyDescent="0.2">
      <c r="A10328" s="96"/>
      <c r="B10328" s="96"/>
      <c r="E10328" s="98"/>
      <c r="G10328" s="98"/>
    </row>
    <row r="10329" spans="1:7" s="97" customFormat="1" x14ac:dyDescent="0.2">
      <c r="A10329" s="96"/>
      <c r="B10329" s="96"/>
      <c r="E10329" s="98"/>
      <c r="G10329" s="98"/>
    </row>
    <row r="10330" spans="1:7" s="97" customFormat="1" x14ac:dyDescent="0.2">
      <c r="A10330" s="96"/>
      <c r="B10330" s="96"/>
      <c r="E10330" s="98"/>
      <c r="G10330" s="98"/>
    </row>
    <row r="10331" spans="1:7" s="97" customFormat="1" x14ac:dyDescent="0.2">
      <c r="A10331" s="96"/>
      <c r="B10331" s="96"/>
      <c r="E10331" s="98"/>
      <c r="G10331" s="98"/>
    </row>
    <row r="10332" spans="1:7" s="97" customFormat="1" x14ac:dyDescent="0.2">
      <c r="A10332" s="96"/>
      <c r="B10332" s="96"/>
      <c r="E10332" s="98"/>
      <c r="G10332" s="98"/>
    </row>
    <row r="10333" spans="1:7" s="97" customFormat="1" x14ac:dyDescent="0.2">
      <c r="A10333" s="96"/>
      <c r="B10333" s="96"/>
      <c r="E10333" s="98"/>
      <c r="G10333" s="98"/>
    </row>
    <row r="10334" spans="1:7" s="97" customFormat="1" x14ac:dyDescent="0.2">
      <c r="A10334" s="96"/>
      <c r="B10334" s="96"/>
      <c r="E10334" s="98"/>
      <c r="G10334" s="98"/>
    </row>
    <row r="10335" spans="1:7" s="97" customFormat="1" x14ac:dyDescent="0.2">
      <c r="A10335" s="96"/>
      <c r="B10335" s="96"/>
      <c r="E10335" s="98"/>
      <c r="G10335" s="98"/>
    </row>
    <row r="10336" spans="1:7" s="97" customFormat="1" x14ac:dyDescent="0.2">
      <c r="A10336" s="96"/>
      <c r="B10336" s="96"/>
      <c r="E10336" s="98"/>
      <c r="G10336" s="98"/>
    </row>
    <row r="10337" spans="1:7" s="97" customFormat="1" x14ac:dyDescent="0.2">
      <c r="A10337" s="96"/>
      <c r="B10337" s="96"/>
      <c r="E10337" s="98"/>
      <c r="G10337" s="98"/>
    </row>
    <row r="10338" spans="1:7" s="97" customFormat="1" x14ac:dyDescent="0.2">
      <c r="A10338" s="96"/>
      <c r="B10338" s="96"/>
      <c r="E10338" s="98"/>
      <c r="G10338" s="98"/>
    </row>
    <row r="10339" spans="1:7" s="97" customFormat="1" x14ac:dyDescent="0.2">
      <c r="A10339" s="96"/>
      <c r="B10339" s="96"/>
      <c r="E10339" s="98"/>
      <c r="G10339" s="98"/>
    </row>
    <row r="10340" spans="1:7" s="97" customFormat="1" x14ac:dyDescent="0.2">
      <c r="A10340" s="96"/>
      <c r="B10340" s="96"/>
      <c r="E10340" s="98"/>
      <c r="G10340" s="98"/>
    </row>
    <row r="10341" spans="1:7" s="97" customFormat="1" x14ac:dyDescent="0.2">
      <c r="A10341" s="96"/>
      <c r="B10341" s="96"/>
      <c r="E10341" s="98"/>
      <c r="G10341" s="98"/>
    </row>
    <row r="10342" spans="1:7" s="97" customFormat="1" x14ac:dyDescent="0.2">
      <c r="A10342" s="96"/>
      <c r="B10342" s="96"/>
      <c r="E10342" s="98"/>
      <c r="G10342" s="98"/>
    </row>
    <row r="10343" spans="1:7" s="97" customFormat="1" x14ac:dyDescent="0.2">
      <c r="A10343" s="96"/>
      <c r="B10343" s="96"/>
      <c r="E10343" s="98"/>
      <c r="G10343" s="98"/>
    </row>
    <row r="10344" spans="1:7" s="97" customFormat="1" x14ac:dyDescent="0.2">
      <c r="A10344" s="96"/>
      <c r="B10344" s="96"/>
      <c r="E10344" s="98"/>
      <c r="G10344" s="98"/>
    </row>
    <row r="10345" spans="1:7" s="97" customFormat="1" x14ac:dyDescent="0.2">
      <c r="A10345" s="96"/>
      <c r="B10345" s="96"/>
      <c r="E10345" s="98"/>
      <c r="G10345" s="98"/>
    </row>
    <row r="10346" spans="1:7" s="97" customFormat="1" x14ac:dyDescent="0.2">
      <c r="A10346" s="96"/>
      <c r="B10346" s="96"/>
      <c r="E10346" s="98"/>
      <c r="G10346" s="98"/>
    </row>
    <row r="10347" spans="1:7" s="97" customFormat="1" x14ac:dyDescent="0.2">
      <c r="A10347" s="96"/>
      <c r="B10347" s="96"/>
      <c r="E10347" s="98"/>
      <c r="G10347" s="98"/>
    </row>
    <row r="10348" spans="1:7" s="97" customFormat="1" x14ac:dyDescent="0.2">
      <c r="A10348" s="96"/>
      <c r="B10348" s="96"/>
      <c r="E10348" s="98"/>
      <c r="G10348" s="98"/>
    </row>
    <row r="10349" spans="1:7" s="97" customFormat="1" x14ac:dyDescent="0.2">
      <c r="A10349" s="96"/>
      <c r="B10349" s="96"/>
      <c r="E10349" s="98"/>
      <c r="G10349" s="98"/>
    </row>
    <row r="10350" spans="1:7" s="97" customFormat="1" x14ac:dyDescent="0.2">
      <c r="A10350" s="96"/>
      <c r="B10350" s="96"/>
      <c r="E10350" s="98"/>
      <c r="G10350" s="98"/>
    </row>
    <row r="10351" spans="1:7" s="97" customFormat="1" x14ac:dyDescent="0.2">
      <c r="A10351" s="96"/>
      <c r="B10351" s="96"/>
      <c r="E10351" s="98"/>
      <c r="G10351" s="98"/>
    </row>
    <row r="10352" spans="1:7" s="97" customFormat="1" x14ac:dyDescent="0.2">
      <c r="A10352" s="96"/>
      <c r="B10352" s="96"/>
      <c r="E10352" s="98"/>
      <c r="G10352" s="98"/>
    </row>
    <row r="10353" spans="1:7" s="97" customFormat="1" x14ac:dyDescent="0.2">
      <c r="A10353" s="96"/>
      <c r="B10353" s="96"/>
      <c r="E10353" s="98"/>
      <c r="G10353" s="98"/>
    </row>
    <row r="10354" spans="1:7" s="97" customFormat="1" x14ac:dyDescent="0.2">
      <c r="A10354" s="96"/>
      <c r="B10354" s="96"/>
      <c r="E10354" s="98"/>
      <c r="G10354" s="98"/>
    </row>
    <row r="10355" spans="1:7" s="97" customFormat="1" x14ac:dyDescent="0.2">
      <c r="A10355" s="96"/>
      <c r="B10355" s="96"/>
      <c r="E10355" s="98"/>
      <c r="G10355" s="98"/>
    </row>
    <row r="10356" spans="1:7" s="97" customFormat="1" x14ac:dyDescent="0.2">
      <c r="A10356" s="96"/>
      <c r="B10356" s="96"/>
      <c r="E10356" s="98"/>
      <c r="G10356" s="98"/>
    </row>
    <row r="10357" spans="1:7" s="97" customFormat="1" x14ac:dyDescent="0.2">
      <c r="A10357" s="96"/>
      <c r="B10357" s="96"/>
      <c r="E10357" s="98"/>
      <c r="G10357" s="98"/>
    </row>
    <row r="10358" spans="1:7" s="97" customFormat="1" x14ac:dyDescent="0.2">
      <c r="A10358" s="96"/>
      <c r="B10358" s="96"/>
      <c r="E10358" s="98"/>
      <c r="G10358" s="98"/>
    </row>
    <row r="10359" spans="1:7" s="97" customFormat="1" x14ac:dyDescent="0.2">
      <c r="A10359" s="96"/>
      <c r="B10359" s="96"/>
      <c r="E10359" s="98"/>
      <c r="G10359" s="98"/>
    </row>
    <row r="10360" spans="1:7" s="97" customFormat="1" x14ac:dyDescent="0.2">
      <c r="A10360" s="96"/>
      <c r="B10360" s="96"/>
      <c r="E10360" s="98"/>
      <c r="G10360" s="98"/>
    </row>
    <row r="10361" spans="1:7" s="97" customFormat="1" x14ac:dyDescent="0.2">
      <c r="A10361" s="96"/>
      <c r="B10361" s="96"/>
      <c r="E10361" s="98"/>
      <c r="G10361" s="98"/>
    </row>
    <row r="10362" spans="1:7" s="97" customFormat="1" x14ac:dyDescent="0.2">
      <c r="A10362" s="96"/>
      <c r="B10362" s="96"/>
      <c r="E10362" s="98"/>
      <c r="G10362" s="98"/>
    </row>
    <row r="10363" spans="1:7" s="97" customFormat="1" x14ac:dyDescent="0.2">
      <c r="A10363" s="96"/>
      <c r="B10363" s="96"/>
      <c r="E10363" s="98"/>
      <c r="G10363" s="98"/>
    </row>
    <row r="10364" spans="1:7" s="97" customFormat="1" x14ac:dyDescent="0.2">
      <c r="A10364" s="96"/>
      <c r="B10364" s="96"/>
      <c r="E10364" s="98"/>
      <c r="G10364" s="98"/>
    </row>
    <row r="10365" spans="1:7" s="97" customFormat="1" x14ac:dyDescent="0.2">
      <c r="A10365" s="96"/>
      <c r="B10365" s="96"/>
      <c r="E10365" s="98"/>
      <c r="G10365" s="98"/>
    </row>
    <row r="10366" spans="1:7" s="97" customFormat="1" x14ac:dyDescent="0.2">
      <c r="A10366" s="96"/>
      <c r="B10366" s="96"/>
      <c r="E10366" s="98"/>
      <c r="G10366" s="98"/>
    </row>
    <row r="10367" spans="1:7" s="97" customFormat="1" x14ac:dyDescent="0.2">
      <c r="A10367" s="96"/>
      <c r="B10367" s="96"/>
      <c r="E10367" s="98"/>
      <c r="G10367" s="98"/>
    </row>
    <row r="10368" spans="1:7" s="97" customFormat="1" x14ac:dyDescent="0.2">
      <c r="A10368" s="96"/>
      <c r="B10368" s="96"/>
      <c r="E10368" s="98"/>
      <c r="G10368" s="98"/>
    </row>
    <row r="10369" spans="1:7" s="97" customFormat="1" x14ac:dyDescent="0.2">
      <c r="A10369" s="96"/>
      <c r="B10369" s="96"/>
      <c r="E10369" s="98"/>
      <c r="G10369" s="98"/>
    </row>
    <row r="10370" spans="1:7" s="97" customFormat="1" x14ac:dyDescent="0.2">
      <c r="A10370" s="96"/>
      <c r="B10370" s="96"/>
      <c r="E10370" s="98"/>
      <c r="G10370" s="98"/>
    </row>
    <row r="10371" spans="1:7" s="97" customFormat="1" x14ac:dyDescent="0.2">
      <c r="A10371" s="96"/>
      <c r="B10371" s="96"/>
      <c r="E10371" s="98"/>
      <c r="G10371" s="98"/>
    </row>
    <row r="10372" spans="1:7" s="97" customFormat="1" x14ac:dyDescent="0.2">
      <c r="A10372" s="96"/>
      <c r="B10372" s="96"/>
      <c r="E10372" s="98"/>
      <c r="G10372" s="98"/>
    </row>
    <row r="10373" spans="1:7" s="97" customFormat="1" x14ac:dyDescent="0.2">
      <c r="A10373" s="96"/>
      <c r="B10373" s="96"/>
      <c r="E10373" s="98"/>
      <c r="G10373" s="98"/>
    </row>
    <row r="10374" spans="1:7" s="97" customFormat="1" x14ac:dyDescent="0.2">
      <c r="A10374" s="96"/>
      <c r="B10374" s="96"/>
      <c r="E10374" s="98"/>
      <c r="G10374" s="98"/>
    </row>
    <row r="10375" spans="1:7" s="97" customFormat="1" x14ac:dyDescent="0.2">
      <c r="A10375" s="96"/>
      <c r="B10375" s="96"/>
      <c r="E10375" s="98"/>
      <c r="G10375" s="98"/>
    </row>
    <row r="10376" spans="1:7" s="97" customFormat="1" x14ac:dyDescent="0.2">
      <c r="A10376" s="96"/>
      <c r="B10376" s="96"/>
      <c r="E10376" s="98"/>
      <c r="G10376" s="98"/>
    </row>
    <row r="10377" spans="1:7" s="97" customFormat="1" x14ac:dyDescent="0.2">
      <c r="A10377" s="96"/>
      <c r="B10377" s="96"/>
      <c r="E10377" s="98"/>
      <c r="G10377" s="98"/>
    </row>
    <row r="10378" spans="1:7" s="97" customFormat="1" x14ac:dyDescent="0.2">
      <c r="A10378" s="96"/>
      <c r="B10378" s="96"/>
      <c r="E10378" s="98"/>
      <c r="G10378" s="98"/>
    </row>
    <row r="10379" spans="1:7" s="97" customFormat="1" x14ac:dyDescent="0.2">
      <c r="A10379" s="96"/>
      <c r="B10379" s="96"/>
      <c r="E10379" s="98"/>
      <c r="G10379" s="98"/>
    </row>
    <row r="10380" spans="1:7" s="97" customFormat="1" x14ac:dyDescent="0.2">
      <c r="A10380" s="96"/>
      <c r="B10380" s="96"/>
      <c r="E10380" s="98"/>
      <c r="G10380" s="98"/>
    </row>
    <row r="10381" spans="1:7" s="97" customFormat="1" x14ac:dyDescent="0.2">
      <c r="A10381" s="96"/>
      <c r="B10381" s="96"/>
      <c r="E10381" s="98"/>
      <c r="G10381" s="98"/>
    </row>
    <row r="10382" spans="1:7" s="97" customFormat="1" x14ac:dyDescent="0.2">
      <c r="A10382" s="96"/>
      <c r="B10382" s="96"/>
      <c r="E10382" s="98"/>
      <c r="G10382" s="98"/>
    </row>
    <row r="10383" spans="1:7" s="97" customFormat="1" x14ac:dyDescent="0.2">
      <c r="A10383" s="96"/>
      <c r="B10383" s="96"/>
      <c r="E10383" s="98"/>
      <c r="G10383" s="98"/>
    </row>
    <row r="10384" spans="1:7" s="97" customFormat="1" x14ac:dyDescent="0.2">
      <c r="A10384" s="96"/>
      <c r="B10384" s="96"/>
      <c r="E10384" s="98"/>
      <c r="G10384" s="98"/>
    </row>
    <row r="10385" spans="1:7" s="97" customFormat="1" x14ac:dyDescent="0.2">
      <c r="A10385" s="96"/>
      <c r="B10385" s="96"/>
      <c r="E10385" s="98"/>
      <c r="G10385" s="98"/>
    </row>
    <row r="10386" spans="1:7" s="97" customFormat="1" x14ac:dyDescent="0.2">
      <c r="A10386" s="96"/>
      <c r="B10386" s="96"/>
      <c r="E10386" s="98"/>
      <c r="G10386" s="98"/>
    </row>
    <row r="10387" spans="1:7" s="97" customFormat="1" x14ac:dyDescent="0.2">
      <c r="A10387" s="96"/>
      <c r="B10387" s="96"/>
      <c r="E10387" s="98"/>
      <c r="G10387" s="98"/>
    </row>
    <row r="10388" spans="1:7" s="97" customFormat="1" x14ac:dyDescent="0.2">
      <c r="A10388" s="96"/>
      <c r="B10388" s="96"/>
      <c r="E10388" s="98"/>
      <c r="G10388" s="98"/>
    </row>
    <row r="10389" spans="1:7" s="97" customFormat="1" x14ac:dyDescent="0.2">
      <c r="A10389" s="96"/>
      <c r="B10389" s="96"/>
      <c r="E10389" s="98"/>
      <c r="G10389" s="98"/>
    </row>
    <row r="10390" spans="1:7" s="97" customFormat="1" x14ac:dyDescent="0.2">
      <c r="A10390" s="96"/>
      <c r="B10390" s="96"/>
      <c r="E10390" s="98"/>
      <c r="G10390" s="98"/>
    </row>
    <row r="10391" spans="1:7" s="97" customFormat="1" x14ac:dyDescent="0.2">
      <c r="A10391" s="96"/>
      <c r="B10391" s="96"/>
      <c r="E10391" s="98"/>
      <c r="G10391" s="98"/>
    </row>
    <row r="10392" spans="1:7" s="97" customFormat="1" x14ac:dyDescent="0.2">
      <c r="A10392" s="96"/>
      <c r="B10392" s="96"/>
      <c r="E10392" s="98"/>
      <c r="G10392" s="98"/>
    </row>
    <row r="10393" spans="1:7" s="97" customFormat="1" x14ac:dyDescent="0.2">
      <c r="A10393" s="96"/>
      <c r="B10393" s="96"/>
      <c r="E10393" s="98"/>
      <c r="G10393" s="98"/>
    </row>
    <row r="10394" spans="1:7" s="97" customFormat="1" x14ac:dyDescent="0.2">
      <c r="A10394" s="96"/>
      <c r="B10394" s="96"/>
      <c r="E10394" s="98"/>
      <c r="G10394" s="98"/>
    </row>
    <row r="10395" spans="1:7" s="97" customFormat="1" x14ac:dyDescent="0.2">
      <c r="A10395" s="96"/>
      <c r="B10395" s="96"/>
      <c r="E10395" s="98"/>
      <c r="G10395" s="98"/>
    </row>
    <row r="10396" spans="1:7" s="97" customFormat="1" x14ac:dyDescent="0.2">
      <c r="A10396" s="96"/>
      <c r="B10396" s="96"/>
      <c r="E10396" s="98"/>
      <c r="G10396" s="98"/>
    </row>
    <row r="10397" spans="1:7" s="97" customFormat="1" x14ac:dyDescent="0.2">
      <c r="A10397" s="96"/>
      <c r="B10397" s="96"/>
      <c r="E10397" s="98"/>
      <c r="G10397" s="98"/>
    </row>
    <row r="10398" spans="1:7" s="97" customFormat="1" x14ac:dyDescent="0.2">
      <c r="A10398" s="96"/>
      <c r="B10398" s="96"/>
      <c r="E10398" s="98"/>
      <c r="G10398" s="98"/>
    </row>
    <row r="10399" spans="1:7" s="97" customFormat="1" x14ac:dyDescent="0.2">
      <c r="A10399" s="96"/>
      <c r="B10399" s="96"/>
      <c r="E10399" s="98"/>
      <c r="G10399" s="98"/>
    </row>
    <row r="10400" spans="1:7" s="97" customFormat="1" x14ac:dyDescent="0.2">
      <c r="A10400" s="96"/>
      <c r="B10400" s="96"/>
      <c r="E10400" s="98"/>
      <c r="G10400" s="98"/>
    </row>
    <row r="10401" spans="1:7" s="97" customFormat="1" x14ac:dyDescent="0.2">
      <c r="A10401" s="96"/>
      <c r="B10401" s="96"/>
      <c r="E10401" s="98"/>
      <c r="G10401" s="98"/>
    </row>
    <row r="10402" spans="1:7" s="97" customFormat="1" x14ac:dyDescent="0.2">
      <c r="A10402" s="96"/>
      <c r="B10402" s="96"/>
      <c r="E10402" s="98"/>
      <c r="G10402" s="98"/>
    </row>
    <row r="10403" spans="1:7" s="97" customFormat="1" x14ac:dyDescent="0.2">
      <c r="A10403" s="96"/>
      <c r="B10403" s="96"/>
      <c r="E10403" s="98"/>
      <c r="G10403" s="98"/>
    </row>
    <row r="10404" spans="1:7" s="97" customFormat="1" x14ac:dyDescent="0.2">
      <c r="A10404" s="96"/>
      <c r="B10404" s="96"/>
      <c r="E10404" s="98"/>
      <c r="G10404" s="98"/>
    </row>
    <row r="10405" spans="1:7" s="97" customFormat="1" x14ac:dyDescent="0.2">
      <c r="A10405" s="96"/>
      <c r="B10405" s="96"/>
      <c r="E10405" s="98"/>
      <c r="G10405" s="98"/>
    </row>
    <row r="10406" spans="1:7" s="97" customFormat="1" x14ac:dyDescent="0.2">
      <c r="A10406" s="96"/>
      <c r="B10406" s="96"/>
      <c r="E10406" s="98"/>
      <c r="G10406" s="98"/>
    </row>
    <row r="10407" spans="1:7" s="97" customFormat="1" x14ac:dyDescent="0.2">
      <c r="A10407" s="96"/>
      <c r="B10407" s="96"/>
      <c r="E10407" s="98"/>
      <c r="G10407" s="98"/>
    </row>
    <row r="10408" spans="1:7" s="97" customFormat="1" x14ac:dyDescent="0.2">
      <c r="A10408" s="96"/>
      <c r="B10408" s="96"/>
      <c r="E10408" s="98"/>
      <c r="G10408" s="98"/>
    </row>
    <row r="10409" spans="1:7" s="97" customFormat="1" x14ac:dyDescent="0.2">
      <c r="A10409" s="96"/>
      <c r="B10409" s="96"/>
      <c r="E10409" s="98"/>
      <c r="G10409" s="98"/>
    </row>
    <row r="10410" spans="1:7" s="97" customFormat="1" x14ac:dyDescent="0.2">
      <c r="A10410" s="96"/>
      <c r="B10410" s="96"/>
      <c r="E10410" s="98"/>
      <c r="G10410" s="98"/>
    </row>
    <row r="10411" spans="1:7" s="97" customFormat="1" x14ac:dyDescent="0.2">
      <c r="A10411" s="96"/>
      <c r="B10411" s="96"/>
      <c r="E10411" s="98"/>
      <c r="G10411" s="98"/>
    </row>
    <row r="10412" spans="1:7" s="97" customFormat="1" x14ac:dyDescent="0.2">
      <c r="A10412" s="96"/>
      <c r="B10412" s="96"/>
      <c r="E10412" s="98"/>
      <c r="G10412" s="98"/>
    </row>
    <row r="10413" spans="1:7" s="97" customFormat="1" x14ac:dyDescent="0.2">
      <c r="A10413" s="96"/>
      <c r="B10413" s="96"/>
      <c r="E10413" s="98"/>
      <c r="G10413" s="98"/>
    </row>
    <row r="10414" spans="1:7" s="97" customFormat="1" x14ac:dyDescent="0.2">
      <c r="A10414" s="96"/>
      <c r="B10414" s="96"/>
      <c r="E10414" s="98"/>
      <c r="G10414" s="98"/>
    </row>
    <row r="10415" spans="1:7" s="97" customFormat="1" x14ac:dyDescent="0.2">
      <c r="A10415" s="96"/>
      <c r="B10415" s="96"/>
      <c r="E10415" s="98"/>
      <c r="G10415" s="98"/>
    </row>
    <row r="10416" spans="1:7" s="97" customFormat="1" x14ac:dyDescent="0.2">
      <c r="A10416" s="96"/>
      <c r="B10416" s="96"/>
      <c r="E10416" s="98"/>
      <c r="G10416" s="98"/>
    </row>
    <row r="10417" spans="1:7" s="97" customFormat="1" x14ac:dyDescent="0.2">
      <c r="A10417" s="96"/>
      <c r="B10417" s="96"/>
      <c r="E10417" s="98"/>
      <c r="G10417" s="98"/>
    </row>
    <row r="10418" spans="1:7" s="97" customFormat="1" x14ac:dyDescent="0.2">
      <c r="A10418" s="96"/>
      <c r="B10418" s="96"/>
      <c r="E10418" s="98"/>
      <c r="G10418" s="98"/>
    </row>
    <row r="10419" spans="1:7" s="97" customFormat="1" x14ac:dyDescent="0.2">
      <c r="A10419" s="96"/>
      <c r="B10419" s="96"/>
      <c r="E10419" s="98"/>
      <c r="G10419" s="98"/>
    </row>
    <row r="10420" spans="1:7" s="97" customFormat="1" x14ac:dyDescent="0.2">
      <c r="A10420" s="96"/>
      <c r="B10420" s="96"/>
      <c r="E10420" s="98"/>
      <c r="G10420" s="98"/>
    </row>
    <row r="10421" spans="1:7" s="97" customFormat="1" x14ac:dyDescent="0.2">
      <c r="A10421" s="96"/>
      <c r="B10421" s="96"/>
      <c r="E10421" s="98"/>
      <c r="G10421" s="98"/>
    </row>
    <row r="10422" spans="1:7" s="97" customFormat="1" x14ac:dyDescent="0.2">
      <c r="A10422" s="96"/>
      <c r="B10422" s="96"/>
      <c r="E10422" s="98"/>
      <c r="G10422" s="98"/>
    </row>
    <row r="10423" spans="1:7" s="97" customFormat="1" x14ac:dyDescent="0.2">
      <c r="A10423" s="96"/>
      <c r="B10423" s="96"/>
      <c r="E10423" s="98"/>
      <c r="G10423" s="98"/>
    </row>
    <row r="10424" spans="1:7" s="97" customFormat="1" x14ac:dyDescent="0.2">
      <c r="A10424" s="96"/>
      <c r="B10424" s="96"/>
      <c r="E10424" s="98"/>
      <c r="G10424" s="98"/>
    </row>
    <row r="10425" spans="1:7" s="97" customFormat="1" x14ac:dyDescent="0.2">
      <c r="A10425" s="96"/>
      <c r="B10425" s="96"/>
      <c r="E10425" s="98"/>
      <c r="G10425" s="98"/>
    </row>
    <row r="10426" spans="1:7" s="97" customFormat="1" x14ac:dyDescent="0.2">
      <c r="A10426" s="96"/>
      <c r="B10426" s="96"/>
      <c r="E10426" s="98"/>
      <c r="G10426" s="98"/>
    </row>
    <row r="10427" spans="1:7" s="97" customFormat="1" x14ac:dyDescent="0.2">
      <c r="A10427" s="96"/>
      <c r="B10427" s="96"/>
      <c r="E10427" s="98"/>
      <c r="G10427" s="98"/>
    </row>
    <row r="10428" spans="1:7" s="97" customFormat="1" x14ac:dyDescent="0.2">
      <c r="A10428" s="96"/>
      <c r="B10428" s="96"/>
      <c r="E10428" s="98"/>
      <c r="G10428" s="98"/>
    </row>
    <row r="10429" spans="1:7" s="97" customFormat="1" x14ac:dyDescent="0.2">
      <c r="A10429" s="96"/>
      <c r="B10429" s="96"/>
      <c r="E10429" s="98"/>
      <c r="G10429" s="98"/>
    </row>
    <row r="10430" spans="1:7" s="97" customFormat="1" x14ac:dyDescent="0.2">
      <c r="A10430" s="96"/>
      <c r="B10430" s="96"/>
      <c r="E10430" s="98"/>
      <c r="G10430" s="98"/>
    </row>
    <row r="10431" spans="1:7" s="97" customFormat="1" x14ac:dyDescent="0.2">
      <c r="A10431" s="96"/>
      <c r="B10431" s="96"/>
      <c r="E10431" s="98"/>
      <c r="G10431" s="98"/>
    </row>
    <row r="10432" spans="1:7" s="97" customFormat="1" x14ac:dyDescent="0.2">
      <c r="A10432" s="96"/>
      <c r="B10432" s="96"/>
      <c r="E10432" s="98"/>
      <c r="G10432" s="98"/>
    </row>
    <row r="10433" spans="1:7" s="97" customFormat="1" x14ac:dyDescent="0.2">
      <c r="A10433" s="96"/>
      <c r="B10433" s="96"/>
      <c r="E10433" s="98"/>
      <c r="G10433" s="98"/>
    </row>
    <row r="10434" spans="1:7" s="97" customFormat="1" x14ac:dyDescent="0.2">
      <c r="A10434" s="96"/>
      <c r="B10434" s="96"/>
      <c r="E10434" s="98"/>
      <c r="G10434" s="98"/>
    </row>
    <row r="10435" spans="1:7" s="97" customFormat="1" x14ac:dyDescent="0.2">
      <c r="A10435" s="96"/>
      <c r="B10435" s="96"/>
      <c r="E10435" s="98"/>
      <c r="G10435" s="98"/>
    </row>
    <row r="10436" spans="1:7" s="97" customFormat="1" x14ac:dyDescent="0.2">
      <c r="A10436" s="96"/>
      <c r="B10436" s="96"/>
      <c r="E10436" s="98"/>
      <c r="G10436" s="98"/>
    </row>
    <row r="10437" spans="1:7" s="97" customFormat="1" x14ac:dyDescent="0.2">
      <c r="A10437" s="96"/>
      <c r="B10437" s="96"/>
      <c r="E10437" s="98"/>
      <c r="G10437" s="98"/>
    </row>
    <row r="10438" spans="1:7" s="97" customFormat="1" x14ac:dyDescent="0.2">
      <c r="A10438" s="96"/>
      <c r="B10438" s="96"/>
      <c r="E10438" s="98"/>
      <c r="G10438" s="98"/>
    </row>
    <row r="10439" spans="1:7" s="97" customFormat="1" x14ac:dyDescent="0.2">
      <c r="A10439" s="96"/>
      <c r="B10439" s="96"/>
      <c r="E10439" s="98"/>
      <c r="G10439" s="98"/>
    </row>
    <row r="10440" spans="1:7" s="97" customFormat="1" x14ac:dyDescent="0.2">
      <c r="A10440" s="96"/>
      <c r="B10440" s="96"/>
      <c r="E10440" s="98"/>
      <c r="G10440" s="98"/>
    </row>
    <row r="10441" spans="1:7" s="97" customFormat="1" x14ac:dyDescent="0.2">
      <c r="A10441" s="96"/>
      <c r="B10441" s="96"/>
      <c r="E10441" s="98"/>
      <c r="G10441" s="98"/>
    </row>
    <row r="10442" spans="1:7" s="97" customFormat="1" x14ac:dyDescent="0.2">
      <c r="A10442" s="96"/>
      <c r="B10442" s="96"/>
      <c r="E10442" s="98"/>
      <c r="G10442" s="98"/>
    </row>
    <row r="10443" spans="1:7" s="97" customFormat="1" x14ac:dyDescent="0.2">
      <c r="A10443" s="96"/>
      <c r="B10443" s="96"/>
      <c r="E10443" s="98"/>
      <c r="G10443" s="98"/>
    </row>
    <row r="10444" spans="1:7" s="97" customFormat="1" x14ac:dyDescent="0.2">
      <c r="A10444" s="96"/>
      <c r="B10444" s="96"/>
      <c r="E10444" s="98"/>
      <c r="G10444" s="98"/>
    </row>
    <row r="10445" spans="1:7" s="97" customFormat="1" x14ac:dyDescent="0.2">
      <c r="A10445" s="96"/>
      <c r="B10445" s="96"/>
      <c r="E10445" s="98"/>
      <c r="G10445" s="98"/>
    </row>
    <row r="10446" spans="1:7" s="97" customFormat="1" x14ac:dyDescent="0.2">
      <c r="A10446" s="96"/>
      <c r="B10446" s="96"/>
      <c r="E10446" s="98"/>
      <c r="G10446" s="98"/>
    </row>
    <row r="10447" spans="1:7" s="97" customFormat="1" x14ac:dyDescent="0.2">
      <c r="A10447" s="96"/>
      <c r="B10447" s="96"/>
      <c r="E10447" s="98"/>
      <c r="G10447" s="98"/>
    </row>
    <row r="10448" spans="1:7" s="97" customFormat="1" x14ac:dyDescent="0.2">
      <c r="A10448" s="96"/>
      <c r="B10448" s="96"/>
      <c r="E10448" s="98"/>
      <c r="G10448" s="98"/>
    </row>
    <row r="10449" spans="1:7" s="97" customFormat="1" x14ac:dyDescent="0.2">
      <c r="A10449" s="96"/>
      <c r="B10449" s="96"/>
      <c r="E10449" s="98"/>
      <c r="G10449" s="98"/>
    </row>
    <row r="10450" spans="1:7" s="97" customFormat="1" x14ac:dyDescent="0.2">
      <c r="A10450" s="96"/>
      <c r="B10450" s="96"/>
      <c r="E10450" s="98"/>
      <c r="G10450" s="98"/>
    </row>
    <row r="10451" spans="1:7" s="97" customFormat="1" x14ac:dyDescent="0.2">
      <c r="A10451" s="96"/>
      <c r="B10451" s="96"/>
      <c r="E10451" s="98"/>
      <c r="G10451" s="98"/>
    </row>
    <row r="10452" spans="1:7" s="97" customFormat="1" x14ac:dyDescent="0.2">
      <c r="A10452" s="96"/>
      <c r="B10452" s="96"/>
      <c r="E10452" s="98"/>
      <c r="G10452" s="98"/>
    </row>
    <row r="10453" spans="1:7" s="97" customFormat="1" x14ac:dyDescent="0.2">
      <c r="A10453" s="96"/>
      <c r="B10453" s="96"/>
      <c r="E10453" s="98"/>
      <c r="G10453" s="98"/>
    </row>
    <row r="10454" spans="1:7" s="97" customFormat="1" x14ac:dyDescent="0.2">
      <c r="A10454" s="96"/>
      <c r="B10454" s="96"/>
      <c r="E10454" s="98"/>
      <c r="G10454" s="98"/>
    </row>
    <row r="10455" spans="1:7" s="97" customFormat="1" x14ac:dyDescent="0.2">
      <c r="A10455" s="96"/>
      <c r="B10455" s="96"/>
      <c r="E10455" s="98"/>
      <c r="G10455" s="98"/>
    </row>
    <row r="10456" spans="1:7" s="97" customFormat="1" x14ac:dyDescent="0.2">
      <c r="A10456" s="96"/>
      <c r="B10456" s="96"/>
      <c r="E10456" s="98"/>
      <c r="G10456" s="98"/>
    </row>
    <row r="10457" spans="1:7" s="97" customFormat="1" x14ac:dyDescent="0.2">
      <c r="A10457" s="96"/>
      <c r="B10457" s="96"/>
      <c r="E10457" s="98"/>
      <c r="G10457" s="98"/>
    </row>
    <row r="10458" spans="1:7" s="97" customFormat="1" x14ac:dyDescent="0.2">
      <c r="A10458" s="96"/>
      <c r="B10458" s="96"/>
      <c r="E10458" s="98"/>
      <c r="G10458" s="98"/>
    </row>
    <row r="10459" spans="1:7" s="97" customFormat="1" x14ac:dyDescent="0.2">
      <c r="A10459" s="96"/>
      <c r="B10459" s="96"/>
      <c r="E10459" s="98"/>
      <c r="G10459" s="98"/>
    </row>
    <row r="10460" spans="1:7" s="97" customFormat="1" x14ac:dyDescent="0.2">
      <c r="A10460" s="96"/>
      <c r="B10460" s="96"/>
      <c r="E10460" s="98"/>
      <c r="G10460" s="98"/>
    </row>
    <row r="10461" spans="1:7" s="97" customFormat="1" x14ac:dyDescent="0.2">
      <c r="A10461" s="96"/>
      <c r="B10461" s="96"/>
      <c r="E10461" s="98"/>
      <c r="G10461" s="98"/>
    </row>
    <row r="10462" spans="1:7" s="97" customFormat="1" x14ac:dyDescent="0.2">
      <c r="A10462" s="96"/>
      <c r="B10462" s="96"/>
      <c r="E10462" s="98"/>
      <c r="G10462" s="98"/>
    </row>
    <row r="10463" spans="1:7" s="97" customFormat="1" x14ac:dyDescent="0.2">
      <c r="A10463" s="96"/>
      <c r="B10463" s="96"/>
      <c r="E10463" s="98"/>
      <c r="G10463" s="98"/>
    </row>
    <row r="10464" spans="1:7" s="97" customFormat="1" x14ac:dyDescent="0.2">
      <c r="A10464" s="96"/>
      <c r="B10464" s="96"/>
      <c r="E10464" s="98"/>
      <c r="G10464" s="98"/>
    </row>
    <row r="10465" spans="1:7" s="97" customFormat="1" x14ac:dyDescent="0.2">
      <c r="A10465" s="96"/>
      <c r="B10465" s="96"/>
      <c r="E10465" s="98"/>
      <c r="G10465" s="98"/>
    </row>
    <row r="10466" spans="1:7" s="97" customFormat="1" x14ac:dyDescent="0.2">
      <c r="A10466" s="96"/>
      <c r="B10466" s="96"/>
      <c r="E10466" s="98"/>
      <c r="G10466" s="98"/>
    </row>
    <row r="10467" spans="1:7" s="97" customFormat="1" x14ac:dyDescent="0.2">
      <c r="A10467" s="96"/>
      <c r="B10467" s="96"/>
      <c r="E10467" s="98"/>
      <c r="G10467" s="98"/>
    </row>
    <row r="10468" spans="1:7" s="97" customFormat="1" x14ac:dyDescent="0.2">
      <c r="A10468" s="96"/>
      <c r="B10468" s="96"/>
      <c r="E10468" s="98"/>
      <c r="G10468" s="98"/>
    </row>
    <row r="10469" spans="1:7" s="97" customFormat="1" x14ac:dyDescent="0.2">
      <c r="A10469" s="96"/>
      <c r="B10469" s="96"/>
      <c r="E10469" s="98"/>
      <c r="G10469" s="98"/>
    </row>
    <row r="10470" spans="1:7" s="97" customFormat="1" x14ac:dyDescent="0.2">
      <c r="A10470" s="96"/>
      <c r="B10470" s="96"/>
      <c r="E10470" s="98"/>
      <c r="G10470" s="98"/>
    </row>
    <row r="10471" spans="1:7" s="97" customFormat="1" x14ac:dyDescent="0.2">
      <c r="A10471" s="96"/>
      <c r="B10471" s="96"/>
      <c r="E10471" s="98"/>
      <c r="G10471" s="98"/>
    </row>
    <row r="10472" spans="1:7" s="97" customFormat="1" x14ac:dyDescent="0.2">
      <c r="A10472" s="96"/>
      <c r="B10472" s="96"/>
      <c r="E10472" s="98"/>
      <c r="G10472" s="98"/>
    </row>
    <row r="10473" spans="1:7" s="97" customFormat="1" x14ac:dyDescent="0.2">
      <c r="A10473" s="96"/>
      <c r="B10473" s="96"/>
      <c r="E10473" s="98"/>
      <c r="G10473" s="98"/>
    </row>
    <row r="10474" spans="1:7" s="97" customFormat="1" x14ac:dyDescent="0.2">
      <c r="A10474" s="96"/>
      <c r="B10474" s="96"/>
      <c r="E10474" s="98"/>
      <c r="G10474" s="98"/>
    </row>
    <row r="10475" spans="1:7" s="97" customFormat="1" x14ac:dyDescent="0.2">
      <c r="A10475" s="96"/>
      <c r="B10475" s="96"/>
      <c r="E10475" s="98"/>
      <c r="G10475" s="98"/>
    </row>
    <row r="10476" spans="1:7" s="97" customFormat="1" x14ac:dyDescent="0.2">
      <c r="A10476" s="96"/>
      <c r="B10476" s="96"/>
      <c r="E10476" s="98"/>
      <c r="G10476" s="98"/>
    </row>
    <row r="10477" spans="1:7" s="97" customFormat="1" x14ac:dyDescent="0.2">
      <c r="A10477" s="96"/>
      <c r="B10477" s="96"/>
      <c r="E10477" s="98"/>
      <c r="G10477" s="98"/>
    </row>
    <row r="10478" spans="1:7" s="97" customFormat="1" x14ac:dyDescent="0.2">
      <c r="A10478" s="96"/>
      <c r="B10478" s="96"/>
      <c r="E10478" s="98"/>
      <c r="G10478" s="98"/>
    </row>
    <row r="10479" spans="1:7" s="97" customFormat="1" x14ac:dyDescent="0.2">
      <c r="A10479" s="96"/>
      <c r="B10479" s="96"/>
      <c r="E10479" s="98"/>
      <c r="G10479" s="98"/>
    </row>
    <row r="10480" spans="1:7" s="97" customFormat="1" x14ac:dyDescent="0.2">
      <c r="A10480" s="96"/>
      <c r="B10480" s="96"/>
      <c r="E10480" s="98"/>
      <c r="G10480" s="98"/>
    </row>
    <row r="10481" spans="1:7" s="97" customFormat="1" x14ac:dyDescent="0.2">
      <c r="A10481" s="96"/>
      <c r="B10481" s="96"/>
      <c r="E10481" s="98"/>
      <c r="G10481" s="98"/>
    </row>
    <row r="10482" spans="1:7" s="97" customFormat="1" x14ac:dyDescent="0.2">
      <c r="A10482" s="96"/>
      <c r="B10482" s="96"/>
      <c r="E10482" s="98"/>
      <c r="G10482" s="98"/>
    </row>
    <row r="10483" spans="1:7" s="97" customFormat="1" x14ac:dyDescent="0.2">
      <c r="A10483" s="96"/>
      <c r="B10483" s="96"/>
      <c r="E10483" s="98"/>
      <c r="G10483" s="98"/>
    </row>
    <row r="10484" spans="1:7" s="97" customFormat="1" x14ac:dyDescent="0.2">
      <c r="A10484" s="96"/>
      <c r="B10484" s="96"/>
      <c r="E10484" s="98"/>
      <c r="G10484" s="98"/>
    </row>
    <row r="10485" spans="1:7" s="97" customFormat="1" x14ac:dyDescent="0.2">
      <c r="A10485" s="96"/>
      <c r="B10485" s="96"/>
      <c r="E10485" s="98"/>
      <c r="G10485" s="98"/>
    </row>
    <row r="10486" spans="1:7" s="97" customFormat="1" x14ac:dyDescent="0.2">
      <c r="A10486" s="96"/>
      <c r="B10486" s="96"/>
      <c r="E10486" s="98"/>
      <c r="G10486" s="98"/>
    </row>
    <row r="10487" spans="1:7" s="97" customFormat="1" x14ac:dyDescent="0.2">
      <c r="A10487" s="96"/>
      <c r="B10487" s="96"/>
      <c r="E10487" s="98"/>
      <c r="G10487" s="98"/>
    </row>
    <row r="10488" spans="1:7" s="97" customFormat="1" x14ac:dyDescent="0.2">
      <c r="A10488" s="96"/>
      <c r="B10488" s="96"/>
      <c r="E10488" s="98"/>
      <c r="G10488" s="98"/>
    </row>
    <row r="10489" spans="1:7" s="97" customFormat="1" x14ac:dyDescent="0.2">
      <c r="A10489" s="96"/>
      <c r="B10489" s="96"/>
      <c r="E10489" s="98"/>
      <c r="G10489" s="98"/>
    </row>
    <row r="10490" spans="1:7" s="97" customFormat="1" x14ac:dyDescent="0.2">
      <c r="A10490" s="96"/>
      <c r="B10490" s="96"/>
      <c r="E10490" s="98"/>
      <c r="G10490" s="98"/>
    </row>
    <row r="10491" spans="1:7" s="97" customFormat="1" x14ac:dyDescent="0.2">
      <c r="A10491" s="96"/>
      <c r="B10491" s="96"/>
      <c r="E10491" s="98"/>
      <c r="G10491" s="98"/>
    </row>
    <row r="10492" spans="1:7" s="97" customFormat="1" x14ac:dyDescent="0.2">
      <c r="A10492" s="96"/>
      <c r="B10492" s="96"/>
      <c r="E10492" s="98"/>
      <c r="G10492" s="98"/>
    </row>
    <row r="10493" spans="1:7" s="97" customFormat="1" x14ac:dyDescent="0.2">
      <c r="A10493" s="96"/>
      <c r="B10493" s="96"/>
      <c r="E10493" s="98"/>
      <c r="G10493" s="98"/>
    </row>
    <row r="10494" spans="1:7" s="97" customFormat="1" x14ac:dyDescent="0.2">
      <c r="A10494" s="96"/>
      <c r="B10494" s="96"/>
      <c r="E10494" s="98"/>
      <c r="G10494" s="98"/>
    </row>
    <row r="10495" spans="1:7" s="97" customFormat="1" x14ac:dyDescent="0.2">
      <c r="A10495" s="96"/>
      <c r="B10495" s="96"/>
      <c r="E10495" s="98"/>
      <c r="G10495" s="98"/>
    </row>
    <row r="10496" spans="1:7" s="97" customFormat="1" x14ac:dyDescent="0.2">
      <c r="A10496" s="96"/>
      <c r="B10496" s="96"/>
      <c r="E10496" s="98"/>
      <c r="G10496" s="98"/>
    </row>
    <row r="10497" spans="1:7" s="97" customFormat="1" x14ac:dyDescent="0.2">
      <c r="A10497" s="96"/>
      <c r="B10497" s="96"/>
      <c r="E10497" s="98"/>
      <c r="G10497" s="98"/>
    </row>
    <row r="10498" spans="1:7" s="97" customFormat="1" x14ac:dyDescent="0.2">
      <c r="A10498" s="96"/>
      <c r="B10498" s="96"/>
      <c r="E10498" s="98"/>
      <c r="G10498" s="98"/>
    </row>
    <row r="10499" spans="1:7" s="97" customFormat="1" x14ac:dyDescent="0.2">
      <c r="A10499" s="96"/>
      <c r="B10499" s="96"/>
      <c r="E10499" s="98"/>
      <c r="G10499" s="98"/>
    </row>
    <row r="10500" spans="1:7" s="97" customFormat="1" x14ac:dyDescent="0.2">
      <c r="A10500" s="96"/>
      <c r="B10500" s="96"/>
      <c r="E10500" s="98"/>
      <c r="G10500" s="98"/>
    </row>
    <row r="10501" spans="1:7" s="97" customFormat="1" x14ac:dyDescent="0.2">
      <c r="A10501" s="96"/>
      <c r="B10501" s="96"/>
      <c r="E10501" s="98"/>
      <c r="G10501" s="98"/>
    </row>
    <row r="10502" spans="1:7" s="97" customFormat="1" x14ac:dyDescent="0.2">
      <c r="A10502" s="96"/>
      <c r="B10502" s="96"/>
      <c r="E10502" s="98"/>
      <c r="G10502" s="98"/>
    </row>
    <row r="10503" spans="1:7" s="97" customFormat="1" x14ac:dyDescent="0.2">
      <c r="A10503" s="96"/>
      <c r="B10503" s="96"/>
      <c r="E10503" s="98"/>
      <c r="G10503" s="98"/>
    </row>
    <row r="10504" spans="1:7" s="97" customFormat="1" x14ac:dyDescent="0.2">
      <c r="A10504" s="96"/>
      <c r="B10504" s="96"/>
      <c r="E10504" s="98"/>
      <c r="G10504" s="98"/>
    </row>
    <row r="10505" spans="1:7" s="97" customFormat="1" x14ac:dyDescent="0.2">
      <c r="A10505" s="96"/>
      <c r="B10505" s="96"/>
      <c r="E10505" s="98"/>
      <c r="G10505" s="98"/>
    </row>
    <row r="10506" spans="1:7" s="97" customFormat="1" x14ac:dyDescent="0.2">
      <c r="A10506" s="96"/>
      <c r="B10506" s="96"/>
      <c r="E10506" s="98"/>
      <c r="G10506" s="98"/>
    </row>
    <row r="10507" spans="1:7" s="97" customFormat="1" x14ac:dyDescent="0.2">
      <c r="A10507" s="96"/>
      <c r="B10507" s="96"/>
      <c r="E10507" s="98"/>
      <c r="G10507" s="98"/>
    </row>
    <row r="10508" spans="1:7" s="97" customFormat="1" x14ac:dyDescent="0.2">
      <c r="A10508" s="96"/>
      <c r="B10508" s="96"/>
      <c r="E10508" s="98"/>
      <c r="G10508" s="98"/>
    </row>
    <row r="10509" spans="1:7" s="97" customFormat="1" x14ac:dyDescent="0.2">
      <c r="A10509" s="96"/>
      <c r="B10509" s="96"/>
      <c r="E10509" s="98"/>
      <c r="G10509" s="98"/>
    </row>
    <row r="10510" spans="1:7" s="97" customFormat="1" x14ac:dyDescent="0.2">
      <c r="A10510" s="96"/>
      <c r="B10510" s="96"/>
      <c r="E10510" s="98"/>
      <c r="G10510" s="98"/>
    </row>
    <row r="10511" spans="1:7" s="97" customFormat="1" x14ac:dyDescent="0.2">
      <c r="A10511" s="96"/>
      <c r="B10511" s="96"/>
      <c r="E10511" s="98"/>
      <c r="G10511" s="98"/>
    </row>
    <row r="10512" spans="1:7" s="97" customFormat="1" x14ac:dyDescent="0.2">
      <c r="A10512" s="96"/>
      <c r="B10512" s="96"/>
      <c r="E10512" s="98"/>
      <c r="G10512" s="98"/>
    </row>
    <row r="10513" spans="1:7" s="97" customFormat="1" x14ac:dyDescent="0.2">
      <c r="A10513" s="96"/>
      <c r="B10513" s="96"/>
      <c r="E10513" s="98"/>
      <c r="G10513" s="98"/>
    </row>
    <row r="10514" spans="1:7" s="97" customFormat="1" x14ac:dyDescent="0.2">
      <c r="A10514" s="96"/>
      <c r="B10514" s="96"/>
      <c r="E10514" s="98"/>
      <c r="G10514" s="98"/>
    </row>
    <row r="10515" spans="1:7" s="97" customFormat="1" x14ac:dyDescent="0.2">
      <c r="A10515" s="96"/>
      <c r="B10515" s="96"/>
      <c r="E10515" s="98"/>
      <c r="G10515" s="98"/>
    </row>
    <row r="10516" spans="1:7" s="97" customFormat="1" x14ac:dyDescent="0.2">
      <c r="A10516" s="96"/>
      <c r="B10516" s="96"/>
      <c r="E10516" s="98"/>
      <c r="G10516" s="98"/>
    </row>
    <row r="10517" spans="1:7" s="97" customFormat="1" x14ac:dyDescent="0.2">
      <c r="A10517" s="96"/>
      <c r="B10517" s="96"/>
      <c r="E10517" s="98"/>
      <c r="G10517" s="98"/>
    </row>
    <row r="10518" spans="1:7" s="97" customFormat="1" x14ac:dyDescent="0.2">
      <c r="A10518" s="96"/>
      <c r="B10518" s="96"/>
      <c r="E10518" s="98"/>
      <c r="G10518" s="98"/>
    </row>
    <row r="10519" spans="1:7" s="97" customFormat="1" x14ac:dyDescent="0.2">
      <c r="A10519" s="96"/>
      <c r="B10519" s="96"/>
      <c r="E10519" s="98"/>
      <c r="G10519" s="98"/>
    </row>
    <row r="10520" spans="1:7" s="97" customFormat="1" x14ac:dyDescent="0.2">
      <c r="A10520" s="96"/>
      <c r="B10520" s="96"/>
      <c r="E10520" s="98"/>
      <c r="G10520" s="98"/>
    </row>
    <row r="10521" spans="1:7" s="97" customFormat="1" x14ac:dyDescent="0.2">
      <c r="A10521" s="96"/>
      <c r="B10521" s="96"/>
      <c r="E10521" s="98"/>
      <c r="G10521" s="98"/>
    </row>
    <row r="10522" spans="1:7" s="97" customFormat="1" x14ac:dyDescent="0.2">
      <c r="A10522" s="96"/>
      <c r="B10522" s="96"/>
      <c r="E10522" s="98"/>
      <c r="G10522" s="98"/>
    </row>
    <row r="10523" spans="1:7" s="97" customFormat="1" x14ac:dyDescent="0.2">
      <c r="A10523" s="96"/>
      <c r="B10523" s="96"/>
      <c r="E10523" s="98"/>
      <c r="G10523" s="98"/>
    </row>
    <row r="10524" spans="1:7" s="97" customFormat="1" x14ac:dyDescent="0.2">
      <c r="A10524" s="96"/>
      <c r="B10524" s="96"/>
      <c r="E10524" s="98"/>
      <c r="G10524" s="98"/>
    </row>
    <row r="10525" spans="1:7" s="97" customFormat="1" x14ac:dyDescent="0.2">
      <c r="A10525" s="96"/>
      <c r="B10525" s="96"/>
      <c r="E10525" s="98"/>
      <c r="G10525" s="98"/>
    </row>
    <row r="10526" spans="1:7" s="97" customFormat="1" x14ac:dyDescent="0.2">
      <c r="A10526" s="96"/>
      <c r="B10526" s="96"/>
      <c r="E10526" s="98"/>
      <c r="G10526" s="98"/>
    </row>
    <row r="10527" spans="1:7" s="97" customFormat="1" x14ac:dyDescent="0.2">
      <c r="A10527" s="96"/>
      <c r="B10527" s="96"/>
      <c r="E10527" s="98"/>
      <c r="G10527" s="98"/>
    </row>
    <row r="10528" spans="1:7" s="97" customFormat="1" x14ac:dyDescent="0.2">
      <c r="A10528" s="96"/>
      <c r="B10528" s="96"/>
      <c r="E10528" s="98"/>
      <c r="G10528" s="98"/>
    </row>
    <row r="10529" spans="1:7" s="97" customFormat="1" x14ac:dyDescent="0.2">
      <c r="A10529" s="96"/>
      <c r="B10529" s="96"/>
      <c r="E10529" s="98"/>
      <c r="G10529" s="98"/>
    </row>
    <row r="10530" spans="1:7" s="97" customFormat="1" x14ac:dyDescent="0.2">
      <c r="A10530" s="96"/>
      <c r="B10530" s="96"/>
      <c r="E10530" s="98"/>
      <c r="G10530" s="98"/>
    </row>
    <row r="10531" spans="1:7" s="97" customFormat="1" x14ac:dyDescent="0.2">
      <c r="A10531" s="96"/>
      <c r="B10531" s="96"/>
      <c r="E10531" s="98"/>
      <c r="G10531" s="98"/>
    </row>
    <row r="10532" spans="1:7" s="97" customFormat="1" x14ac:dyDescent="0.2">
      <c r="A10532" s="96"/>
      <c r="B10532" s="96"/>
      <c r="E10532" s="98"/>
      <c r="G10532" s="98"/>
    </row>
    <row r="10533" spans="1:7" s="97" customFormat="1" x14ac:dyDescent="0.2">
      <c r="A10533" s="96"/>
      <c r="B10533" s="96"/>
      <c r="E10533" s="98"/>
      <c r="G10533" s="98"/>
    </row>
    <row r="10534" spans="1:7" s="97" customFormat="1" x14ac:dyDescent="0.2">
      <c r="A10534" s="96"/>
      <c r="B10534" s="96"/>
      <c r="E10534" s="98"/>
      <c r="G10534" s="98"/>
    </row>
    <row r="10535" spans="1:7" s="97" customFormat="1" x14ac:dyDescent="0.2">
      <c r="A10535" s="96"/>
      <c r="B10535" s="96"/>
      <c r="E10535" s="98"/>
      <c r="G10535" s="98"/>
    </row>
    <row r="10536" spans="1:7" s="97" customFormat="1" x14ac:dyDescent="0.2">
      <c r="A10536" s="96"/>
      <c r="B10536" s="96"/>
      <c r="E10536" s="98"/>
      <c r="G10536" s="98"/>
    </row>
    <row r="10537" spans="1:7" s="97" customFormat="1" x14ac:dyDescent="0.2">
      <c r="A10537" s="96"/>
      <c r="B10537" s="96"/>
      <c r="E10537" s="98"/>
      <c r="G10537" s="98"/>
    </row>
    <row r="10538" spans="1:7" s="97" customFormat="1" x14ac:dyDescent="0.2">
      <c r="A10538" s="96"/>
      <c r="B10538" s="96"/>
      <c r="E10538" s="98"/>
      <c r="G10538" s="98"/>
    </row>
    <row r="10539" spans="1:7" s="97" customFormat="1" x14ac:dyDescent="0.2">
      <c r="A10539" s="96"/>
      <c r="B10539" s="96"/>
      <c r="E10539" s="98"/>
      <c r="G10539" s="98"/>
    </row>
    <row r="10540" spans="1:7" s="97" customFormat="1" x14ac:dyDescent="0.2">
      <c r="A10540" s="96"/>
      <c r="B10540" s="96"/>
      <c r="E10540" s="98"/>
      <c r="G10540" s="98"/>
    </row>
    <row r="10541" spans="1:7" s="97" customFormat="1" x14ac:dyDescent="0.2">
      <c r="A10541" s="96"/>
      <c r="B10541" s="96"/>
      <c r="E10541" s="98"/>
      <c r="G10541" s="98"/>
    </row>
    <row r="10542" spans="1:7" s="97" customFormat="1" x14ac:dyDescent="0.2">
      <c r="A10542" s="96"/>
      <c r="B10542" s="96"/>
      <c r="E10542" s="98"/>
      <c r="G10542" s="98"/>
    </row>
    <row r="10543" spans="1:7" s="97" customFormat="1" x14ac:dyDescent="0.2">
      <c r="A10543" s="96"/>
      <c r="B10543" s="96"/>
      <c r="E10543" s="98"/>
      <c r="G10543" s="98"/>
    </row>
    <row r="10544" spans="1:7" s="97" customFormat="1" x14ac:dyDescent="0.2">
      <c r="A10544" s="96"/>
      <c r="B10544" s="96"/>
      <c r="E10544" s="98"/>
      <c r="G10544" s="98"/>
    </row>
    <row r="10545" spans="1:7" s="97" customFormat="1" x14ac:dyDescent="0.2">
      <c r="A10545" s="96"/>
      <c r="B10545" s="96"/>
      <c r="E10545" s="98"/>
      <c r="G10545" s="98"/>
    </row>
    <row r="10546" spans="1:7" s="97" customFormat="1" x14ac:dyDescent="0.2">
      <c r="A10546" s="96"/>
      <c r="B10546" s="96"/>
      <c r="E10546" s="98"/>
      <c r="G10546" s="98"/>
    </row>
    <row r="10547" spans="1:7" s="97" customFormat="1" x14ac:dyDescent="0.2">
      <c r="A10547" s="96"/>
      <c r="B10547" s="96"/>
      <c r="E10547" s="98"/>
      <c r="G10547" s="98"/>
    </row>
    <row r="10548" spans="1:7" s="97" customFormat="1" x14ac:dyDescent="0.2">
      <c r="A10548" s="96"/>
      <c r="B10548" s="96"/>
      <c r="E10548" s="98"/>
      <c r="G10548" s="98"/>
    </row>
    <row r="10549" spans="1:7" s="97" customFormat="1" x14ac:dyDescent="0.2">
      <c r="A10549" s="96"/>
      <c r="B10549" s="96"/>
      <c r="E10549" s="98"/>
      <c r="G10549" s="98"/>
    </row>
    <row r="10550" spans="1:7" s="97" customFormat="1" x14ac:dyDescent="0.2">
      <c r="A10550" s="96"/>
      <c r="B10550" s="96"/>
      <c r="E10550" s="98"/>
      <c r="G10550" s="98"/>
    </row>
    <row r="10551" spans="1:7" s="97" customFormat="1" x14ac:dyDescent="0.2">
      <c r="A10551" s="96"/>
      <c r="B10551" s="96"/>
      <c r="E10551" s="98"/>
      <c r="G10551" s="98"/>
    </row>
    <row r="10552" spans="1:7" s="97" customFormat="1" x14ac:dyDescent="0.2">
      <c r="A10552" s="96"/>
      <c r="B10552" s="96"/>
      <c r="E10552" s="98"/>
      <c r="G10552" s="98"/>
    </row>
    <row r="10553" spans="1:7" s="97" customFormat="1" x14ac:dyDescent="0.2">
      <c r="A10553" s="96"/>
      <c r="B10553" s="96"/>
      <c r="E10553" s="98"/>
      <c r="G10553" s="98"/>
    </row>
    <row r="10554" spans="1:7" s="97" customFormat="1" x14ac:dyDescent="0.2">
      <c r="A10554" s="96"/>
      <c r="B10554" s="96"/>
      <c r="E10554" s="98"/>
      <c r="G10554" s="98"/>
    </row>
    <row r="10555" spans="1:7" s="97" customFormat="1" x14ac:dyDescent="0.2">
      <c r="A10555" s="96"/>
      <c r="B10555" s="96"/>
      <c r="E10555" s="98"/>
      <c r="G10555" s="98"/>
    </row>
    <row r="10556" spans="1:7" s="97" customFormat="1" x14ac:dyDescent="0.2">
      <c r="A10556" s="96"/>
      <c r="B10556" s="96"/>
      <c r="E10556" s="98"/>
      <c r="G10556" s="98"/>
    </row>
    <row r="10557" spans="1:7" s="97" customFormat="1" x14ac:dyDescent="0.2">
      <c r="A10557" s="96"/>
      <c r="B10557" s="96"/>
      <c r="E10557" s="98"/>
      <c r="G10557" s="98"/>
    </row>
    <row r="10558" spans="1:7" s="97" customFormat="1" x14ac:dyDescent="0.2">
      <c r="A10558" s="96"/>
      <c r="B10558" s="96"/>
      <c r="E10558" s="98"/>
      <c r="G10558" s="98"/>
    </row>
    <row r="10559" spans="1:7" s="97" customFormat="1" x14ac:dyDescent="0.2">
      <c r="A10559" s="96"/>
      <c r="B10559" s="96"/>
      <c r="E10559" s="98"/>
      <c r="G10559" s="98"/>
    </row>
    <row r="10560" spans="1:7" s="97" customFormat="1" x14ac:dyDescent="0.2">
      <c r="A10560" s="96"/>
      <c r="B10560" s="96"/>
      <c r="E10560" s="98"/>
      <c r="G10560" s="98"/>
    </row>
    <row r="10561" spans="1:7" s="97" customFormat="1" x14ac:dyDescent="0.2">
      <c r="A10561" s="96"/>
      <c r="B10561" s="96"/>
      <c r="E10561" s="98"/>
      <c r="G10561" s="98"/>
    </row>
    <row r="10562" spans="1:7" s="97" customFormat="1" x14ac:dyDescent="0.2">
      <c r="A10562" s="96"/>
      <c r="B10562" s="96"/>
      <c r="E10562" s="98"/>
      <c r="G10562" s="98"/>
    </row>
    <row r="10563" spans="1:7" s="97" customFormat="1" x14ac:dyDescent="0.2">
      <c r="A10563" s="96"/>
      <c r="B10563" s="96"/>
      <c r="E10563" s="98"/>
      <c r="G10563" s="98"/>
    </row>
    <row r="10564" spans="1:7" s="97" customFormat="1" x14ac:dyDescent="0.2">
      <c r="A10564" s="96"/>
      <c r="B10564" s="96"/>
      <c r="E10564" s="98"/>
      <c r="G10564" s="98"/>
    </row>
    <row r="10565" spans="1:7" s="97" customFormat="1" x14ac:dyDescent="0.2">
      <c r="A10565" s="96"/>
      <c r="B10565" s="96"/>
      <c r="E10565" s="98"/>
      <c r="G10565" s="98"/>
    </row>
    <row r="10566" spans="1:7" s="97" customFormat="1" x14ac:dyDescent="0.2">
      <c r="A10566" s="96"/>
      <c r="B10566" s="96"/>
      <c r="E10566" s="98"/>
      <c r="G10566" s="98"/>
    </row>
    <row r="10567" spans="1:7" s="97" customFormat="1" x14ac:dyDescent="0.2">
      <c r="A10567" s="96"/>
      <c r="B10567" s="96"/>
      <c r="E10567" s="98"/>
      <c r="G10567" s="98"/>
    </row>
    <row r="10568" spans="1:7" s="97" customFormat="1" x14ac:dyDescent="0.2">
      <c r="A10568" s="96"/>
      <c r="B10568" s="96"/>
      <c r="E10568" s="98"/>
      <c r="G10568" s="98"/>
    </row>
    <row r="10569" spans="1:7" s="97" customFormat="1" x14ac:dyDescent="0.2">
      <c r="A10569" s="96"/>
      <c r="B10569" s="96"/>
      <c r="E10569" s="98"/>
      <c r="G10569" s="98"/>
    </row>
    <row r="10570" spans="1:7" s="97" customFormat="1" x14ac:dyDescent="0.2">
      <c r="A10570" s="96"/>
      <c r="B10570" s="96"/>
      <c r="E10570" s="98"/>
      <c r="G10570" s="98"/>
    </row>
    <row r="10571" spans="1:7" s="97" customFormat="1" x14ac:dyDescent="0.2">
      <c r="A10571" s="96"/>
      <c r="B10571" s="96"/>
      <c r="E10571" s="98"/>
      <c r="G10571" s="98"/>
    </row>
    <row r="10572" spans="1:7" s="97" customFormat="1" x14ac:dyDescent="0.2">
      <c r="A10572" s="96"/>
      <c r="B10572" s="96"/>
      <c r="E10572" s="98"/>
      <c r="G10572" s="98"/>
    </row>
    <row r="10573" spans="1:7" s="97" customFormat="1" x14ac:dyDescent="0.2">
      <c r="A10573" s="96"/>
      <c r="B10573" s="96"/>
      <c r="E10573" s="98"/>
      <c r="G10573" s="98"/>
    </row>
    <row r="10574" spans="1:7" s="97" customFormat="1" x14ac:dyDescent="0.2">
      <c r="A10574" s="96"/>
      <c r="B10574" s="96"/>
      <c r="E10574" s="98"/>
      <c r="G10574" s="98"/>
    </row>
    <row r="10575" spans="1:7" s="97" customFormat="1" x14ac:dyDescent="0.2">
      <c r="A10575" s="96"/>
      <c r="B10575" s="96"/>
      <c r="E10575" s="98"/>
      <c r="G10575" s="98"/>
    </row>
    <row r="10576" spans="1:7" s="97" customFormat="1" x14ac:dyDescent="0.2">
      <c r="A10576" s="96"/>
      <c r="B10576" s="96"/>
      <c r="E10576" s="98"/>
      <c r="G10576" s="98"/>
    </row>
    <row r="10577" spans="1:7" s="97" customFormat="1" x14ac:dyDescent="0.2">
      <c r="A10577" s="96"/>
      <c r="B10577" s="96"/>
      <c r="E10577" s="98"/>
      <c r="G10577" s="98"/>
    </row>
    <row r="10578" spans="1:7" s="97" customFormat="1" x14ac:dyDescent="0.2">
      <c r="A10578" s="96"/>
      <c r="B10578" s="96"/>
      <c r="E10578" s="98"/>
      <c r="G10578" s="98"/>
    </row>
    <row r="10579" spans="1:7" s="97" customFormat="1" x14ac:dyDescent="0.2">
      <c r="A10579" s="96"/>
      <c r="B10579" s="96"/>
      <c r="E10579" s="98"/>
      <c r="G10579" s="98"/>
    </row>
    <row r="10580" spans="1:7" s="97" customFormat="1" x14ac:dyDescent="0.2">
      <c r="A10580" s="96"/>
      <c r="B10580" s="96"/>
      <c r="E10580" s="98"/>
      <c r="G10580" s="98"/>
    </row>
    <row r="10581" spans="1:7" s="97" customFormat="1" x14ac:dyDescent="0.2">
      <c r="A10581" s="96"/>
      <c r="B10581" s="96"/>
      <c r="E10581" s="98"/>
      <c r="G10581" s="98"/>
    </row>
    <row r="10582" spans="1:7" s="97" customFormat="1" x14ac:dyDescent="0.2">
      <c r="A10582" s="96"/>
      <c r="B10582" s="96"/>
      <c r="E10582" s="98"/>
      <c r="G10582" s="98"/>
    </row>
    <row r="10583" spans="1:7" s="97" customFormat="1" x14ac:dyDescent="0.2">
      <c r="A10583" s="96"/>
      <c r="B10583" s="96"/>
      <c r="E10583" s="98"/>
      <c r="G10583" s="98"/>
    </row>
    <row r="10584" spans="1:7" s="97" customFormat="1" x14ac:dyDescent="0.2">
      <c r="A10584" s="96"/>
      <c r="B10584" s="96"/>
      <c r="E10584" s="98"/>
      <c r="G10584" s="98"/>
    </row>
    <row r="10585" spans="1:7" s="97" customFormat="1" x14ac:dyDescent="0.2">
      <c r="A10585" s="96"/>
      <c r="B10585" s="96"/>
      <c r="E10585" s="98"/>
      <c r="G10585" s="98"/>
    </row>
    <row r="10586" spans="1:7" s="97" customFormat="1" x14ac:dyDescent="0.2">
      <c r="A10586" s="96"/>
      <c r="B10586" s="96"/>
      <c r="E10586" s="98"/>
      <c r="G10586" s="98"/>
    </row>
    <row r="10587" spans="1:7" s="97" customFormat="1" x14ac:dyDescent="0.2">
      <c r="A10587" s="96"/>
      <c r="B10587" s="96"/>
      <c r="E10587" s="98"/>
      <c r="G10587" s="98"/>
    </row>
    <row r="10588" spans="1:7" s="97" customFormat="1" x14ac:dyDescent="0.2">
      <c r="A10588" s="96"/>
      <c r="B10588" s="96"/>
      <c r="E10588" s="98"/>
      <c r="G10588" s="98"/>
    </row>
    <row r="10589" spans="1:7" s="97" customFormat="1" x14ac:dyDescent="0.2">
      <c r="A10589" s="96"/>
      <c r="B10589" s="96"/>
      <c r="E10589" s="98"/>
      <c r="G10589" s="98"/>
    </row>
    <row r="10590" spans="1:7" s="97" customFormat="1" x14ac:dyDescent="0.2">
      <c r="A10590" s="96"/>
      <c r="B10590" s="96"/>
      <c r="E10590" s="98"/>
      <c r="G10590" s="98"/>
    </row>
    <row r="10591" spans="1:7" s="97" customFormat="1" x14ac:dyDescent="0.2">
      <c r="A10591" s="96"/>
      <c r="B10591" s="96"/>
      <c r="E10591" s="98"/>
      <c r="G10591" s="98"/>
    </row>
    <row r="10592" spans="1:7" s="97" customFormat="1" x14ac:dyDescent="0.2">
      <c r="A10592" s="96"/>
      <c r="B10592" s="96"/>
      <c r="E10592" s="98"/>
      <c r="G10592" s="98"/>
    </row>
    <row r="10593" spans="1:7" s="97" customFormat="1" x14ac:dyDescent="0.2">
      <c r="A10593" s="96"/>
      <c r="B10593" s="96"/>
      <c r="E10593" s="98"/>
      <c r="G10593" s="98"/>
    </row>
    <row r="10594" spans="1:7" s="97" customFormat="1" x14ac:dyDescent="0.2">
      <c r="A10594" s="96"/>
      <c r="B10594" s="96"/>
      <c r="E10594" s="98"/>
      <c r="G10594" s="98"/>
    </row>
    <row r="10595" spans="1:7" s="97" customFormat="1" x14ac:dyDescent="0.2">
      <c r="A10595" s="96"/>
      <c r="B10595" s="96"/>
      <c r="E10595" s="98"/>
      <c r="G10595" s="98"/>
    </row>
    <row r="10596" spans="1:7" s="97" customFormat="1" x14ac:dyDescent="0.2">
      <c r="A10596" s="96"/>
      <c r="B10596" s="96"/>
      <c r="E10596" s="98"/>
      <c r="G10596" s="98"/>
    </row>
    <row r="10597" spans="1:7" s="97" customFormat="1" x14ac:dyDescent="0.2">
      <c r="A10597" s="96"/>
      <c r="B10597" s="96"/>
      <c r="E10597" s="98"/>
      <c r="G10597" s="98"/>
    </row>
    <row r="10598" spans="1:7" s="97" customFormat="1" x14ac:dyDescent="0.2">
      <c r="A10598" s="96"/>
      <c r="B10598" s="96"/>
      <c r="E10598" s="98"/>
      <c r="G10598" s="98"/>
    </row>
    <row r="10599" spans="1:7" s="97" customFormat="1" x14ac:dyDescent="0.2">
      <c r="A10599" s="96"/>
      <c r="B10599" s="96"/>
      <c r="E10599" s="98"/>
      <c r="G10599" s="98"/>
    </row>
    <row r="10600" spans="1:7" s="97" customFormat="1" x14ac:dyDescent="0.2">
      <c r="A10600" s="96"/>
      <c r="B10600" s="96"/>
      <c r="E10600" s="98"/>
      <c r="G10600" s="98"/>
    </row>
    <row r="10601" spans="1:7" s="97" customFormat="1" x14ac:dyDescent="0.2">
      <c r="A10601" s="96"/>
      <c r="B10601" s="96"/>
      <c r="E10601" s="98"/>
      <c r="G10601" s="98"/>
    </row>
    <row r="10602" spans="1:7" s="97" customFormat="1" x14ac:dyDescent="0.2">
      <c r="A10602" s="96"/>
      <c r="B10602" s="96"/>
      <c r="E10602" s="98"/>
      <c r="G10602" s="98"/>
    </row>
    <row r="10603" spans="1:7" s="97" customFormat="1" x14ac:dyDescent="0.2">
      <c r="A10603" s="96"/>
      <c r="B10603" s="96"/>
      <c r="E10603" s="98"/>
      <c r="G10603" s="98"/>
    </row>
    <row r="10604" spans="1:7" s="97" customFormat="1" x14ac:dyDescent="0.2">
      <c r="A10604" s="96"/>
      <c r="B10604" s="96"/>
      <c r="E10604" s="98"/>
      <c r="G10604" s="98"/>
    </row>
    <row r="10605" spans="1:7" s="97" customFormat="1" x14ac:dyDescent="0.2">
      <c r="A10605" s="96"/>
      <c r="B10605" s="96"/>
      <c r="E10605" s="98"/>
      <c r="G10605" s="98"/>
    </row>
    <row r="10606" spans="1:7" s="97" customFormat="1" x14ac:dyDescent="0.2">
      <c r="A10606" s="96"/>
      <c r="B10606" s="96"/>
      <c r="E10606" s="98"/>
      <c r="G10606" s="98"/>
    </row>
    <row r="10607" spans="1:7" s="97" customFormat="1" x14ac:dyDescent="0.2">
      <c r="A10607" s="96"/>
      <c r="B10607" s="96"/>
      <c r="E10607" s="98"/>
      <c r="G10607" s="98"/>
    </row>
    <row r="10608" spans="1:7" s="97" customFormat="1" x14ac:dyDescent="0.2">
      <c r="A10608" s="96"/>
      <c r="B10608" s="96"/>
      <c r="E10608" s="98"/>
      <c r="G10608" s="98"/>
    </row>
    <row r="10609" spans="1:7" s="97" customFormat="1" x14ac:dyDescent="0.2">
      <c r="A10609" s="96"/>
      <c r="B10609" s="96"/>
      <c r="E10609" s="98"/>
      <c r="G10609" s="98"/>
    </row>
    <row r="10610" spans="1:7" s="97" customFormat="1" x14ac:dyDescent="0.2">
      <c r="A10610" s="96"/>
      <c r="B10610" s="96"/>
      <c r="E10610" s="98"/>
      <c r="G10610" s="98"/>
    </row>
    <row r="10611" spans="1:7" s="97" customFormat="1" x14ac:dyDescent="0.2">
      <c r="A10611" s="96"/>
      <c r="B10611" s="96"/>
      <c r="E10611" s="98"/>
      <c r="G10611" s="98"/>
    </row>
    <row r="10612" spans="1:7" s="97" customFormat="1" x14ac:dyDescent="0.2">
      <c r="A10612" s="96"/>
      <c r="B10612" s="96"/>
      <c r="E10612" s="98"/>
      <c r="G10612" s="98"/>
    </row>
    <row r="10613" spans="1:7" s="97" customFormat="1" x14ac:dyDescent="0.2">
      <c r="A10613" s="96"/>
      <c r="B10613" s="96"/>
      <c r="E10613" s="98"/>
      <c r="G10613" s="98"/>
    </row>
    <row r="10614" spans="1:7" s="97" customFormat="1" x14ac:dyDescent="0.2">
      <c r="A10614" s="96"/>
      <c r="B10614" s="96"/>
      <c r="E10614" s="98"/>
      <c r="G10614" s="98"/>
    </row>
    <row r="10615" spans="1:7" s="97" customFormat="1" x14ac:dyDescent="0.2">
      <c r="A10615" s="96"/>
      <c r="B10615" s="96"/>
      <c r="E10615" s="98"/>
      <c r="G10615" s="98"/>
    </row>
    <row r="10616" spans="1:7" s="97" customFormat="1" x14ac:dyDescent="0.2">
      <c r="A10616" s="96"/>
      <c r="B10616" s="96"/>
      <c r="E10616" s="98"/>
      <c r="G10616" s="98"/>
    </row>
    <row r="10617" spans="1:7" s="97" customFormat="1" x14ac:dyDescent="0.2">
      <c r="A10617" s="96"/>
      <c r="B10617" s="96"/>
      <c r="E10617" s="98"/>
      <c r="G10617" s="98"/>
    </row>
    <row r="10618" spans="1:7" s="97" customFormat="1" x14ac:dyDescent="0.2">
      <c r="A10618" s="96"/>
      <c r="B10618" s="96"/>
      <c r="E10618" s="98"/>
      <c r="G10618" s="98"/>
    </row>
    <row r="10619" spans="1:7" s="97" customFormat="1" x14ac:dyDescent="0.2">
      <c r="A10619" s="96"/>
      <c r="B10619" s="96"/>
      <c r="E10619" s="98"/>
      <c r="G10619" s="98"/>
    </row>
    <row r="10620" spans="1:7" s="97" customFormat="1" x14ac:dyDescent="0.2">
      <c r="A10620" s="96"/>
      <c r="B10620" s="96"/>
      <c r="E10620" s="98"/>
      <c r="G10620" s="98"/>
    </row>
    <row r="10621" spans="1:7" s="97" customFormat="1" x14ac:dyDescent="0.2">
      <c r="A10621" s="96"/>
      <c r="B10621" s="96"/>
      <c r="E10621" s="98"/>
      <c r="G10621" s="98"/>
    </row>
    <row r="10622" spans="1:7" s="97" customFormat="1" x14ac:dyDescent="0.2">
      <c r="A10622" s="96"/>
      <c r="B10622" s="96"/>
      <c r="E10622" s="98"/>
      <c r="G10622" s="98"/>
    </row>
    <row r="10623" spans="1:7" s="97" customFormat="1" x14ac:dyDescent="0.2">
      <c r="A10623" s="96"/>
      <c r="B10623" s="96"/>
      <c r="E10623" s="98"/>
      <c r="G10623" s="98"/>
    </row>
    <row r="10624" spans="1:7" s="97" customFormat="1" x14ac:dyDescent="0.2">
      <c r="A10624" s="96"/>
      <c r="B10624" s="96"/>
      <c r="E10624" s="98"/>
      <c r="G10624" s="98"/>
    </row>
    <row r="10625" spans="1:7" s="97" customFormat="1" x14ac:dyDescent="0.2">
      <c r="A10625" s="96"/>
      <c r="B10625" s="96"/>
      <c r="E10625" s="98"/>
      <c r="G10625" s="98"/>
    </row>
    <row r="10626" spans="1:7" s="97" customFormat="1" x14ac:dyDescent="0.2">
      <c r="A10626" s="96"/>
      <c r="B10626" s="96"/>
      <c r="E10626" s="98"/>
      <c r="G10626" s="98"/>
    </row>
    <row r="10627" spans="1:7" s="97" customFormat="1" x14ac:dyDescent="0.2">
      <c r="A10627" s="96"/>
      <c r="B10627" s="96"/>
      <c r="E10627" s="98"/>
      <c r="G10627" s="98"/>
    </row>
    <row r="10628" spans="1:7" s="97" customFormat="1" x14ac:dyDescent="0.2">
      <c r="A10628" s="96"/>
      <c r="B10628" s="96"/>
      <c r="E10628" s="98"/>
      <c r="G10628" s="98"/>
    </row>
    <row r="10629" spans="1:7" s="97" customFormat="1" x14ac:dyDescent="0.2">
      <c r="A10629" s="96"/>
      <c r="B10629" s="96"/>
      <c r="E10629" s="98"/>
      <c r="G10629" s="98"/>
    </row>
    <row r="10630" spans="1:7" s="97" customFormat="1" x14ac:dyDescent="0.2">
      <c r="A10630" s="96"/>
      <c r="B10630" s="96"/>
      <c r="E10630" s="98"/>
      <c r="G10630" s="98"/>
    </row>
    <row r="10631" spans="1:7" s="97" customFormat="1" x14ac:dyDescent="0.2">
      <c r="A10631" s="96"/>
      <c r="B10631" s="96"/>
      <c r="E10631" s="98"/>
      <c r="G10631" s="98"/>
    </row>
    <row r="10632" spans="1:7" s="97" customFormat="1" x14ac:dyDescent="0.2">
      <c r="A10632" s="96"/>
      <c r="B10632" s="96"/>
      <c r="E10632" s="98"/>
      <c r="G10632" s="98"/>
    </row>
    <row r="10633" spans="1:7" s="97" customFormat="1" x14ac:dyDescent="0.2">
      <c r="A10633" s="96"/>
      <c r="B10633" s="96"/>
      <c r="E10633" s="98"/>
      <c r="G10633" s="98"/>
    </row>
    <row r="10634" spans="1:7" s="97" customFormat="1" x14ac:dyDescent="0.2">
      <c r="A10634" s="96"/>
      <c r="B10634" s="96"/>
      <c r="E10634" s="98"/>
      <c r="G10634" s="98"/>
    </row>
    <row r="10635" spans="1:7" s="97" customFormat="1" x14ac:dyDescent="0.2">
      <c r="A10635" s="96"/>
      <c r="B10635" s="96"/>
      <c r="E10635" s="98"/>
      <c r="G10635" s="98"/>
    </row>
    <row r="10636" spans="1:7" s="97" customFormat="1" x14ac:dyDescent="0.2">
      <c r="A10636" s="96"/>
      <c r="B10636" s="96"/>
      <c r="E10636" s="98"/>
      <c r="G10636" s="98"/>
    </row>
    <row r="10637" spans="1:7" s="97" customFormat="1" x14ac:dyDescent="0.2">
      <c r="A10637" s="96"/>
      <c r="B10637" s="96"/>
      <c r="E10637" s="98"/>
      <c r="G10637" s="98"/>
    </row>
    <row r="10638" spans="1:7" s="97" customFormat="1" x14ac:dyDescent="0.2">
      <c r="A10638" s="96"/>
      <c r="B10638" s="96"/>
      <c r="E10638" s="98"/>
      <c r="G10638" s="98"/>
    </row>
    <row r="10639" spans="1:7" s="97" customFormat="1" x14ac:dyDescent="0.2">
      <c r="A10639" s="96"/>
      <c r="B10639" s="96"/>
      <c r="E10639" s="98"/>
      <c r="G10639" s="98"/>
    </row>
    <row r="10640" spans="1:7" s="97" customFormat="1" x14ac:dyDescent="0.2">
      <c r="A10640" s="96"/>
      <c r="B10640" s="96"/>
      <c r="E10640" s="98"/>
      <c r="G10640" s="98"/>
    </row>
    <row r="10641" spans="1:7" s="97" customFormat="1" x14ac:dyDescent="0.2">
      <c r="A10641" s="96"/>
      <c r="B10641" s="96"/>
      <c r="E10641" s="98"/>
      <c r="G10641" s="98"/>
    </row>
    <row r="10642" spans="1:7" s="97" customFormat="1" x14ac:dyDescent="0.2">
      <c r="A10642" s="96"/>
      <c r="B10642" s="96"/>
      <c r="E10642" s="98"/>
      <c r="G10642" s="98"/>
    </row>
    <row r="10643" spans="1:7" s="97" customFormat="1" x14ac:dyDescent="0.2">
      <c r="A10643" s="96"/>
      <c r="B10643" s="96"/>
      <c r="E10643" s="98"/>
      <c r="G10643" s="98"/>
    </row>
    <row r="10644" spans="1:7" s="97" customFormat="1" x14ac:dyDescent="0.2">
      <c r="A10644" s="96"/>
      <c r="B10644" s="96"/>
      <c r="E10644" s="98"/>
      <c r="G10644" s="98"/>
    </row>
    <row r="10645" spans="1:7" s="97" customFormat="1" x14ac:dyDescent="0.2">
      <c r="A10645" s="96"/>
      <c r="B10645" s="96"/>
      <c r="E10645" s="98"/>
      <c r="G10645" s="98"/>
    </row>
    <row r="10646" spans="1:7" s="97" customFormat="1" x14ac:dyDescent="0.2">
      <c r="A10646" s="96"/>
      <c r="B10646" s="96"/>
      <c r="E10646" s="98"/>
      <c r="G10646" s="98"/>
    </row>
    <row r="10647" spans="1:7" s="97" customFormat="1" x14ac:dyDescent="0.2">
      <c r="A10647" s="96"/>
      <c r="B10647" s="96"/>
      <c r="E10647" s="98"/>
      <c r="G10647" s="98"/>
    </row>
    <row r="10648" spans="1:7" s="97" customFormat="1" x14ac:dyDescent="0.2">
      <c r="A10648" s="96"/>
      <c r="B10648" s="96"/>
      <c r="E10648" s="98"/>
      <c r="G10648" s="98"/>
    </row>
    <row r="10649" spans="1:7" s="97" customFormat="1" x14ac:dyDescent="0.2">
      <c r="A10649" s="96"/>
      <c r="B10649" s="96"/>
      <c r="E10649" s="98"/>
      <c r="G10649" s="98"/>
    </row>
    <row r="10650" spans="1:7" s="97" customFormat="1" x14ac:dyDescent="0.2">
      <c r="A10650" s="96"/>
      <c r="B10650" s="96"/>
      <c r="E10650" s="98"/>
      <c r="G10650" s="98"/>
    </row>
    <row r="10651" spans="1:7" s="97" customFormat="1" x14ac:dyDescent="0.2">
      <c r="A10651" s="96"/>
      <c r="B10651" s="96"/>
      <c r="E10651" s="98"/>
      <c r="G10651" s="98"/>
    </row>
    <row r="10652" spans="1:7" s="97" customFormat="1" x14ac:dyDescent="0.2">
      <c r="A10652" s="96"/>
      <c r="B10652" s="96"/>
      <c r="E10652" s="98"/>
      <c r="G10652" s="98"/>
    </row>
    <row r="10653" spans="1:7" s="97" customFormat="1" x14ac:dyDescent="0.2">
      <c r="A10653" s="96"/>
      <c r="B10653" s="96"/>
      <c r="E10653" s="98"/>
      <c r="G10653" s="98"/>
    </row>
    <row r="10654" spans="1:7" s="97" customFormat="1" x14ac:dyDescent="0.2">
      <c r="A10654" s="96"/>
      <c r="B10654" s="96"/>
      <c r="E10654" s="98"/>
      <c r="G10654" s="98"/>
    </row>
    <row r="10655" spans="1:7" s="97" customFormat="1" x14ac:dyDescent="0.2">
      <c r="A10655" s="96"/>
      <c r="B10655" s="96"/>
      <c r="E10655" s="98"/>
      <c r="G10655" s="98"/>
    </row>
    <row r="10656" spans="1:7" s="97" customFormat="1" x14ac:dyDescent="0.2">
      <c r="A10656" s="96"/>
      <c r="B10656" s="96"/>
      <c r="E10656" s="98"/>
      <c r="G10656" s="98"/>
    </row>
    <row r="10657" spans="1:7" s="97" customFormat="1" x14ac:dyDescent="0.2">
      <c r="A10657" s="96"/>
      <c r="B10657" s="96"/>
      <c r="E10657" s="98"/>
      <c r="G10657" s="98"/>
    </row>
    <row r="10658" spans="1:7" s="97" customFormat="1" x14ac:dyDescent="0.2">
      <c r="A10658" s="96"/>
      <c r="B10658" s="96"/>
      <c r="E10658" s="98"/>
      <c r="G10658" s="98"/>
    </row>
    <row r="10659" spans="1:7" s="97" customFormat="1" x14ac:dyDescent="0.2">
      <c r="A10659" s="96"/>
      <c r="B10659" s="96"/>
      <c r="E10659" s="98"/>
      <c r="G10659" s="98"/>
    </row>
    <row r="10660" spans="1:7" s="97" customFormat="1" x14ac:dyDescent="0.2">
      <c r="A10660" s="96"/>
      <c r="B10660" s="96"/>
      <c r="E10660" s="98"/>
      <c r="G10660" s="98"/>
    </row>
    <row r="10661" spans="1:7" s="97" customFormat="1" x14ac:dyDescent="0.2">
      <c r="A10661" s="96"/>
      <c r="B10661" s="96"/>
      <c r="E10661" s="98"/>
      <c r="G10661" s="98"/>
    </row>
    <row r="10662" spans="1:7" s="97" customFormat="1" x14ac:dyDescent="0.2">
      <c r="A10662" s="96"/>
      <c r="B10662" s="96"/>
      <c r="E10662" s="98"/>
      <c r="G10662" s="98"/>
    </row>
    <row r="10663" spans="1:7" s="97" customFormat="1" x14ac:dyDescent="0.2">
      <c r="A10663" s="96"/>
      <c r="B10663" s="96"/>
      <c r="E10663" s="98"/>
      <c r="G10663" s="98"/>
    </row>
    <row r="10664" spans="1:7" s="97" customFormat="1" x14ac:dyDescent="0.2">
      <c r="A10664" s="96"/>
      <c r="B10664" s="96"/>
      <c r="E10664" s="98"/>
      <c r="G10664" s="98"/>
    </row>
    <row r="10665" spans="1:7" s="97" customFormat="1" x14ac:dyDescent="0.2">
      <c r="A10665" s="96"/>
      <c r="B10665" s="96"/>
      <c r="E10665" s="98"/>
      <c r="G10665" s="98"/>
    </row>
    <row r="10666" spans="1:7" s="97" customFormat="1" x14ac:dyDescent="0.2">
      <c r="A10666" s="96"/>
      <c r="B10666" s="96"/>
      <c r="E10666" s="98"/>
      <c r="G10666" s="98"/>
    </row>
    <row r="10667" spans="1:7" s="97" customFormat="1" x14ac:dyDescent="0.2">
      <c r="A10667" s="96"/>
      <c r="B10667" s="96"/>
      <c r="E10667" s="98"/>
      <c r="G10667" s="98"/>
    </row>
    <row r="10668" spans="1:7" s="97" customFormat="1" x14ac:dyDescent="0.2">
      <c r="A10668" s="96"/>
      <c r="B10668" s="96"/>
      <c r="E10668" s="98"/>
      <c r="G10668" s="98"/>
    </row>
    <row r="10669" spans="1:7" s="97" customFormat="1" x14ac:dyDescent="0.2">
      <c r="A10669" s="96"/>
      <c r="B10669" s="96"/>
      <c r="E10669" s="98"/>
      <c r="G10669" s="98"/>
    </row>
    <row r="10670" spans="1:7" s="97" customFormat="1" x14ac:dyDescent="0.2">
      <c r="A10670" s="96"/>
      <c r="B10670" s="96"/>
      <c r="E10670" s="98"/>
      <c r="G10670" s="98"/>
    </row>
    <row r="10671" spans="1:7" s="97" customFormat="1" x14ac:dyDescent="0.2">
      <c r="A10671" s="96"/>
      <c r="B10671" s="96"/>
      <c r="E10671" s="98"/>
      <c r="G10671" s="98"/>
    </row>
    <row r="10672" spans="1:7" s="97" customFormat="1" x14ac:dyDescent="0.2">
      <c r="A10672" s="96"/>
      <c r="B10672" s="96"/>
      <c r="E10672" s="98"/>
      <c r="G10672" s="98"/>
    </row>
    <row r="10673" spans="1:7" s="97" customFormat="1" x14ac:dyDescent="0.2">
      <c r="A10673" s="96"/>
      <c r="B10673" s="96"/>
      <c r="E10673" s="98"/>
      <c r="G10673" s="98"/>
    </row>
    <row r="10674" spans="1:7" s="97" customFormat="1" x14ac:dyDescent="0.2">
      <c r="A10674" s="96"/>
      <c r="B10674" s="96"/>
      <c r="E10674" s="98"/>
      <c r="G10674" s="98"/>
    </row>
    <row r="10675" spans="1:7" s="97" customFormat="1" x14ac:dyDescent="0.2">
      <c r="A10675" s="96"/>
      <c r="B10675" s="96"/>
      <c r="E10675" s="98"/>
      <c r="G10675" s="98"/>
    </row>
    <row r="10676" spans="1:7" s="97" customFormat="1" x14ac:dyDescent="0.2">
      <c r="A10676" s="96"/>
      <c r="B10676" s="96"/>
      <c r="E10676" s="98"/>
      <c r="G10676" s="98"/>
    </row>
    <row r="10677" spans="1:7" s="97" customFormat="1" x14ac:dyDescent="0.2">
      <c r="A10677" s="96"/>
      <c r="B10677" s="96"/>
      <c r="E10677" s="98"/>
      <c r="G10677" s="98"/>
    </row>
    <row r="10678" spans="1:7" s="97" customFormat="1" x14ac:dyDescent="0.2">
      <c r="A10678" s="96"/>
      <c r="B10678" s="96"/>
      <c r="E10678" s="98"/>
      <c r="G10678" s="98"/>
    </row>
    <row r="10679" spans="1:7" s="97" customFormat="1" x14ac:dyDescent="0.2">
      <c r="A10679" s="96"/>
      <c r="B10679" s="96"/>
      <c r="E10679" s="98"/>
      <c r="G10679" s="98"/>
    </row>
    <row r="10680" spans="1:7" s="97" customFormat="1" x14ac:dyDescent="0.2">
      <c r="A10680" s="96"/>
      <c r="B10680" s="96"/>
      <c r="E10680" s="98"/>
      <c r="G10680" s="98"/>
    </row>
    <row r="10681" spans="1:7" s="97" customFormat="1" x14ac:dyDescent="0.2">
      <c r="A10681" s="96"/>
      <c r="B10681" s="96"/>
      <c r="E10681" s="98"/>
      <c r="G10681" s="98"/>
    </row>
    <row r="10682" spans="1:7" s="97" customFormat="1" x14ac:dyDescent="0.2">
      <c r="A10682" s="96"/>
      <c r="B10682" s="96"/>
      <c r="E10682" s="98"/>
      <c r="G10682" s="98"/>
    </row>
    <row r="10683" spans="1:7" s="97" customFormat="1" x14ac:dyDescent="0.2">
      <c r="A10683" s="96"/>
      <c r="B10683" s="96"/>
      <c r="E10683" s="98"/>
      <c r="G10683" s="98"/>
    </row>
    <row r="10684" spans="1:7" s="97" customFormat="1" x14ac:dyDescent="0.2">
      <c r="A10684" s="96"/>
      <c r="B10684" s="96"/>
      <c r="E10684" s="98"/>
      <c r="G10684" s="98"/>
    </row>
    <row r="10685" spans="1:7" s="97" customFormat="1" x14ac:dyDescent="0.2">
      <c r="A10685" s="96"/>
      <c r="B10685" s="96"/>
      <c r="E10685" s="98"/>
      <c r="G10685" s="98"/>
    </row>
    <row r="10686" spans="1:7" s="97" customFormat="1" x14ac:dyDescent="0.2">
      <c r="A10686" s="96"/>
      <c r="B10686" s="96"/>
      <c r="E10686" s="98"/>
      <c r="G10686" s="98"/>
    </row>
    <row r="10687" spans="1:7" s="97" customFormat="1" x14ac:dyDescent="0.2">
      <c r="A10687" s="96"/>
      <c r="B10687" s="96"/>
      <c r="E10687" s="98"/>
      <c r="G10687" s="98"/>
    </row>
    <row r="10688" spans="1:7" s="97" customFormat="1" x14ac:dyDescent="0.2">
      <c r="A10688" s="96"/>
      <c r="B10688" s="96"/>
      <c r="E10688" s="98"/>
      <c r="G10688" s="98"/>
    </row>
    <row r="10689" spans="1:7" s="97" customFormat="1" x14ac:dyDescent="0.2">
      <c r="A10689" s="96"/>
      <c r="B10689" s="96"/>
      <c r="E10689" s="98"/>
      <c r="G10689" s="98"/>
    </row>
    <row r="10690" spans="1:7" s="97" customFormat="1" x14ac:dyDescent="0.2">
      <c r="A10690" s="96"/>
      <c r="B10690" s="96"/>
      <c r="E10690" s="98"/>
      <c r="G10690" s="98"/>
    </row>
    <row r="10691" spans="1:7" s="97" customFormat="1" x14ac:dyDescent="0.2">
      <c r="A10691" s="96"/>
      <c r="B10691" s="96"/>
      <c r="E10691" s="98"/>
      <c r="G10691" s="98"/>
    </row>
    <row r="10692" spans="1:7" s="97" customFormat="1" x14ac:dyDescent="0.2">
      <c r="A10692" s="96"/>
      <c r="B10692" s="96"/>
      <c r="E10692" s="98"/>
      <c r="G10692" s="98"/>
    </row>
    <row r="10693" spans="1:7" s="97" customFormat="1" x14ac:dyDescent="0.2">
      <c r="A10693" s="96"/>
      <c r="B10693" s="96"/>
      <c r="E10693" s="98"/>
      <c r="G10693" s="98"/>
    </row>
    <row r="10694" spans="1:7" s="97" customFormat="1" x14ac:dyDescent="0.2">
      <c r="A10694" s="96"/>
      <c r="B10694" s="96"/>
      <c r="E10694" s="98"/>
      <c r="G10694" s="98"/>
    </row>
    <row r="10695" spans="1:7" s="97" customFormat="1" x14ac:dyDescent="0.2">
      <c r="A10695" s="96"/>
      <c r="B10695" s="96"/>
      <c r="E10695" s="98"/>
      <c r="G10695" s="98"/>
    </row>
    <row r="10696" spans="1:7" s="97" customFormat="1" x14ac:dyDescent="0.2">
      <c r="A10696" s="96"/>
      <c r="B10696" s="96"/>
      <c r="E10696" s="98"/>
      <c r="G10696" s="98"/>
    </row>
    <row r="10697" spans="1:7" s="97" customFormat="1" x14ac:dyDescent="0.2">
      <c r="A10697" s="96"/>
      <c r="B10697" s="96"/>
      <c r="E10697" s="98"/>
      <c r="G10697" s="98"/>
    </row>
    <row r="10698" spans="1:7" s="97" customFormat="1" x14ac:dyDescent="0.2">
      <c r="A10698" s="96"/>
      <c r="B10698" s="96"/>
      <c r="E10698" s="98"/>
      <c r="G10698" s="98"/>
    </row>
    <row r="10699" spans="1:7" s="97" customFormat="1" x14ac:dyDescent="0.2">
      <c r="A10699" s="96"/>
      <c r="B10699" s="96"/>
      <c r="E10699" s="98"/>
      <c r="G10699" s="98"/>
    </row>
    <row r="10700" spans="1:7" s="97" customFormat="1" x14ac:dyDescent="0.2">
      <c r="A10700" s="96"/>
      <c r="B10700" s="96"/>
      <c r="E10700" s="98"/>
      <c r="G10700" s="98"/>
    </row>
    <row r="10701" spans="1:7" s="97" customFormat="1" x14ac:dyDescent="0.2">
      <c r="A10701" s="96"/>
      <c r="B10701" s="96"/>
      <c r="E10701" s="98"/>
      <c r="G10701" s="98"/>
    </row>
    <row r="10702" spans="1:7" s="97" customFormat="1" x14ac:dyDescent="0.2">
      <c r="A10702" s="96"/>
      <c r="B10702" s="96"/>
      <c r="E10702" s="98"/>
      <c r="G10702" s="98"/>
    </row>
    <row r="10703" spans="1:7" s="97" customFormat="1" x14ac:dyDescent="0.2">
      <c r="A10703" s="96"/>
      <c r="B10703" s="96"/>
      <c r="E10703" s="98"/>
      <c r="G10703" s="98"/>
    </row>
    <row r="10704" spans="1:7" s="97" customFormat="1" x14ac:dyDescent="0.2">
      <c r="A10704" s="96"/>
      <c r="B10704" s="96"/>
      <c r="E10704" s="98"/>
      <c r="G10704" s="98"/>
    </row>
    <row r="10705" spans="1:7" s="97" customFormat="1" x14ac:dyDescent="0.2">
      <c r="A10705" s="96"/>
      <c r="B10705" s="96"/>
      <c r="E10705" s="98"/>
      <c r="G10705" s="98"/>
    </row>
    <row r="10706" spans="1:7" s="97" customFormat="1" x14ac:dyDescent="0.2">
      <c r="A10706" s="96"/>
      <c r="B10706" s="96"/>
      <c r="E10706" s="98"/>
      <c r="G10706" s="98"/>
    </row>
    <row r="10707" spans="1:7" s="97" customFormat="1" x14ac:dyDescent="0.2">
      <c r="A10707" s="96"/>
      <c r="B10707" s="96"/>
      <c r="E10707" s="98"/>
      <c r="G10707" s="98"/>
    </row>
    <row r="10708" spans="1:7" s="97" customFormat="1" x14ac:dyDescent="0.2">
      <c r="A10708" s="96"/>
      <c r="B10708" s="96"/>
      <c r="E10708" s="98"/>
      <c r="G10708" s="98"/>
    </row>
    <row r="10709" spans="1:7" s="97" customFormat="1" x14ac:dyDescent="0.2">
      <c r="A10709" s="96"/>
      <c r="B10709" s="96"/>
      <c r="E10709" s="98"/>
      <c r="G10709" s="98"/>
    </row>
    <row r="10710" spans="1:7" s="97" customFormat="1" x14ac:dyDescent="0.2">
      <c r="A10710" s="96"/>
      <c r="B10710" s="96"/>
      <c r="E10710" s="98"/>
      <c r="G10710" s="98"/>
    </row>
    <row r="10711" spans="1:7" s="97" customFormat="1" x14ac:dyDescent="0.2">
      <c r="A10711" s="96"/>
      <c r="B10711" s="96"/>
      <c r="E10711" s="98"/>
      <c r="G10711" s="98"/>
    </row>
    <row r="10712" spans="1:7" s="97" customFormat="1" x14ac:dyDescent="0.2">
      <c r="A10712" s="96"/>
      <c r="B10712" s="96"/>
      <c r="E10712" s="98"/>
      <c r="G10712" s="98"/>
    </row>
    <row r="10713" spans="1:7" s="97" customFormat="1" x14ac:dyDescent="0.2">
      <c r="A10713" s="96"/>
      <c r="B10713" s="96"/>
      <c r="E10713" s="98"/>
      <c r="G10713" s="98"/>
    </row>
    <row r="10714" spans="1:7" s="97" customFormat="1" x14ac:dyDescent="0.2">
      <c r="A10714" s="96"/>
      <c r="B10714" s="96"/>
      <c r="E10714" s="98"/>
      <c r="G10714" s="98"/>
    </row>
    <row r="10715" spans="1:7" s="97" customFormat="1" x14ac:dyDescent="0.2">
      <c r="A10715" s="96"/>
      <c r="B10715" s="96"/>
      <c r="E10715" s="98"/>
      <c r="G10715" s="98"/>
    </row>
    <row r="10716" spans="1:7" s="97" customFormat="1" x14ac:dyDescent="0.2">
      <c r="A10716" s="96"/>
      <c r="B10716" s="96"/>
      <c r="E10716" s="98"/>
      <c r="G10716" s="98"/>
    </row>
    <row r="10717" spans="1:7" s="97" customFormat="1" x14ac:dyDescent="0.2">
      <c r="A10717" s="96"/>
      <c r="B10717" s="96"/>
      <c r="E10717" s="98"/>
      <c r="G10717" s="98"/>
    </row>
    <row r="10718" spans="1:7" s="97" customFormat="1" x14ac:dyDescent="0.2">
      <c r="A10718" s="96"/>
      <c r="B10718" s="96"/>
      <c r="E10718" s="98"/>
      <c r="G10718" s="98"/>
    </row>
    <row r="10719" spans="1:7" s="97" customFormat="1" x14ac:dyDescent="0.2">
      <c r="A10719" s="96"/>
      <c r="B10719" s="96"/>
      <c r="E10719" s="98"/>
      <c r="G10719" s="98"/>
    </row>
    <row r="10720" spans="1:7" s="97" customFormat="1" x14ac:dyDescent="0.2">
      <c r="A10720" s="96"/>
      <c r="B10720" s="96"/>
      <c r="E10720" s="98"/>
      <c r="G10720" s="98"/>
    </row>
    <row r="10721" spans="1:7" s="97" customFormat="1" x14ac:dyDescent="0.2">
      <c r="A10721" s="96"/>
      <c r="B10721" s="96"/>
      <c r="E10721" s="98"/>
      <c r="G10721" s="98"/>
    </row>
    <row r="10722" spans="1:7" s="97" customFormat="1" x14ac:dyDescent="0.2">
      <c r="A10722" s="96"/>
      <c r="B10722" s="96"/>
      <c r="E10722" s="98"/>
      <c r="G10722" s="98"/>
    </row>
    <row r="10723" spans="1:7" s="97" customFormat="1" x14ac:dyDescent="0.2">
      <c r="A10723" s="96"/>
      <c r="B10723" s="96"/>
      <c r="E10723" s="98"/>
      <c r="G10723" s="98"/>
    </row>
    <row r="10724" spans="1:7" s="97" customFormat="1" x14ac:dyDescent="0.2">
      <c r="A10724" s="96"/>
      <c r="B10724" s="96"/>
      <c r="E10724" s="98"/>
      <c r="G10724" s="98"/>
    </row>
    <row r="10725" spans="1:7" s="97" customFormat="1" x14ac:dyDescent="0.2">
      <c r="A10725" s="96"/>
      <c r="B10725" s="96"/>
      <c r="E10725" s="98"/>
      <c r="G10725" s="98"/>
    </row>
    <row r="10726" spans="1:7" s="97" customFormat="1" x14ac:dyDescent="0.2">
      <c r="A10726" s="96"/>
      <c r="B10726" s="96"/>
      <c r="E10726" s="98"/>
      <c r="G10726" s="98"/>
    </row>
    <row r="10727" spans="1:7" s="97" customFormat="1" x14ac:dyDescent="0.2">
      <c r="A10727" s="96"/>
      <c r="B10727" s="96"/>
      <c r="E10727" s="98"/>
      <c r="G10727" s="98"/>
    </row>
    <row r="10728" spans="1:7" s="97" customFormat="1" x14ac:dyDescent="0.2">
      <c r="A10728" s="96"/>
      <c r="B10728" s="96"/>
      <c r="E10728" s="98"/>
      <c r="G10728" s="98"/>
    </row>
    <row r="10729" spans="1:7" s="97" customFormat="1" x14ac:dyDescent="0.2">
      <c r="A10729" s="96"/>
      <c r="B10729" s="96"/>
      <c r="E10729" s="98"/>
      <c r="G10729" s="98"/>
    </row>
    <row r="10730" spans="1:7" s="97" customFormat="1" x14ac:dyDescent="0.2">
      <c r="A10730" s="96"/>
      <c r="B10730" s="96"/>
      <c r="E10730" s="98"/>
      <c r="G10730" s="98"/>
    </row>
    <row r="10731" spans="1:7" s="97" customFormat="1" x14ac:dyDescent="0.2">
      <c r="A10731" s="96"/>
      <c r="B10731" s="96"/>
      <c r="E10731" s="98"/>
      <c r="G10731" s="98"/>
    </row>
    <row r="10732" spans="1:7" s="97" customFormat="1" x14ac:dyDescent="0.2">
      <c r="A10732" s="96"/>
      <c r="B10732" s="96"/>
      <c r="E10732" s="98"/>
      <c r="G10732" s="98"/>
    </row>
    <row r="10733" spans="1:7" s="97" customFormat="1" x14ac:dyDescent="0.2">
      <c r="A10733" s="96"/>
      <c r="B10733" s="96"/>
      <c r="E10733" s="98"/>
      <c r="G10733" s="98"/>
    </row>
    <row r="10734" spans="1:7" s="97" customFormat="1" x14ac:dyDescent="0.2">
      <c r="A10734" s="96"/>
      <c r="B10734" s="96"/>
      <c r="E10734" s="98"/>
      <c r="G10734" s="98"/>
    </row>
    <row r="10735" spans="1:7" s="97" customFormat="1" x14ac:dyDescent="0.2">
      <c r="A10735" s="96"/>
      <c r="B10735" s="96"/>
      <c r="E10735" s="98"/>
      <c r="G10735" s="98"/>
    </row>
    <row r="10736" spans="1:7" s="97" customFormat="1" x14ac:dyDescent="0.2">
      <c r="A10736" s="96"/>
      <c r="B10736" s="96"/>
      <c r="E10736" s="98"/>
      <c r="G10736" s="98"/>
    </row>
    <row r="10737" spans="1:7" s="97" customFormat="1" x14ac:dyDescent="0.2">
      <c r="A10737" s="96"/>
      <c r="B10737" s="96"/>
      <c r="E10737" s="98"/>
      <c r="G10737" s="98"/>
    </row>
    <row r="10738" spans="1:7" s="97" customFormat="1" x14ac:dyDescent="0.2">
      <c r="A10738" s="96"/>
      <c r="B10738" s="96"/>
      <c r="E10738" s="98"/>
      <c r="G10738" s="98"/>
    </row>
    <row r="10739" spans="1:7" s="97" customFormat="1" x14ac:dyDescent="0.2">
      <c r="A10739" s="96"/>
      <c r="B10739" s="96"/>
      <c r="E10739" s="98"/>
      <c r="G10739" s="98"/>
    </row>
    <row r="10740" spans="1:7" s="97" customFormat="1" x14ac:dyDescent="0.2">
      <c r="A10740" s="96"/>
      <c r="B10740" s="96"/>
      <c r="E10740" s="98"/>
      <c r="G10740" s="98"/>
    </row>
    <row r="10741" spans="1:7" s="97" customFormat="1" x14ac:dyDescent="0.2">
      <c r="A10741" s="96"/>
      <c r="B10741" s="96"/>
      <c r="E10741" s="98"/>
      <c r="G10741" s="98"/>
    </row>
    <row r="10742" spans="1:7" s="97" customFormat="1" x14ac:dyDescent="0.2">
      <c r="A10742" s="96"/>
      <c r="B10742" s="96"/>
      <c r="E10742" s="98"/>
      <c r="G10742" s="98"/>
    </row>
    <row r="10743" spans="1:7" s="97" customFormat="1" x14ac:dyDescent="0.2">
      <c r="A10743" s="96"/>
      <c r="B10743" s="96"/>
      <c r="E10743" s="98"/>
      <c r="G10743" s="98"/>
    </row>
    <row r="10744" spans="1:7" s="97" customFormat="1" x14ac:dyDescent="0.2">
      <c r="A10744" s="96"/>
      <c r="B10744" s="96"/>
      <c r="E10744" s="98"/>
      <c r="G10744" s="98"/>
    </row>
    <row r="10745" spans="1:7" s="97" customFormat="1" x14ac:dyDescent="0.2">
      <c r="A10745" s="96"/>
      <c r="B10745" s="96"/>
      <c r="E10745" s="98"/>
      <c r="G10745" s="98"/>
    </row>
    <row r="10746" spans="1:7" s="97" customFormat="1" x14ac:dyDescent="0.2">
      <c r="A10746" s="96"/>
      <c r="B10746" s="96"/>
      <c r="E10746" s="98"/>
      <c r="G10746" s="98"/>
    </row>
    <row r="10747" spans="1:7" s="97" customFormat="1" x14ac:dyDescent="0.2">
      <c r="A10747" s="96"/>
      <c r="B10747" s="96"/>
      <c r="E10747" s="98"/>
      <c r="G10747" s="98"/>
    </row>
    <row r="10748" spans="1:7" s="97" customFormat="1" x14ac:dyDescent="0.2">
      <c r="A10748" s="96"/>
      <c r="B10748" s="96"/>
      <c r="E10748" s="98"/>
      <c r="G10748" s="98"/>
    </row>
    <row r="10749" spans="1:7" s="97" customFormat="1" x14ac:dyDescent="0.2">
      <c r="A10749" s="96"/>
      <c r="B10749" s="96"/>
      <c r="E10749" s="98"/>
      <c r="G10749" s="98"/>
    </row>
    <row r="10750" spans="1:7" s="97" customFormat="1" x14ac:dyDescent="0.2">
      <c r="A10750" s="96"/>
      <c r="B10750" s="96"/>
      <c r="E10750" s="98"/>
      <c r="G10750" s="98"/>
    </row>
    <row r="10751" spans="1:7" s="97" customFormat="1" x14ac:dyDescent="0.2">
      <c r="A10751" s="96"/>
      <c r="B10751" s="96"/>
      <c r="E10751" s="98"/>
      <c r="G10751" s="98"/>
    </row>
    <row r="10752" spans="1:7" s="97" customFormat="1" x14ac:dyDescent="0.2">
      <c r="A10752" s="96"/>
      <c r="B10752" s="96"/>
      <c r="E10752" s="98"/>
      <c r="G10752" s="98"/>
    </row>
    <row r="10753" spans="1:7" s="97" customFormat="1" x14ac:dyDescent="0.2">
      <c r="A10753" s="96"/>
      <c r="B10753" s="96"/>
      <c r="E10753" s="98"/>
      <c r="G10753" s="98"/>
    </row>
    <row r="10754" spans="1:7" s="97" customFormat="1" x14ac:dyDescent="0.2">
      <c r="A10754" s="96"/>
      <c r="B10754" s="96"/>
      <c r="E10754" s="98"/>
      <c r="G10754" s="98"/>
    </row>
    <row r="10755" spans="1:7" s="97" customFormat="1" x14ac:dyDescent="0.2">
      <c r="A10755" s="96"/>
      <c r="B10755" s="96"/>
      <c r="E10755" s="98"/>
      <c r="G10755" s="98"/>
    </row>
    <row r="10756" spans="1:7" s="97" customFormat="1" x14ac:dyDescent="0.2">
      <c r="A10756" s="96"/>
      <c r="B10756" s="96"/>
      <c r="E10756" s="98"/>
      <c r="G10756" s="98"/>
    </row>
    <row r="10757" spans="1:7" s="97" customFormat="1" x14ac:dyDescent="0.2">
      <c r="A10757" s="96"/>
      <c r="B10757" s="96"/>
      <c r="E10757" s="98"/>
      <c r="G10757" s="98"/>
    </row>
    <row r="10758" spans="1:7" s="97" customFormat="1" x14ac:dyDescent="0.2">
      <c r="A10758" s="96"/>
      <c r="B10758" s="96"/>
      <c r="E10758" s="98"/>
      <c r="G10758" s="98"/>
    </row>
    <row r="10759" spans="1:7" s="97" customFormat="1" x14ac:dyDescent="0.2">
      <c r="A10759" s="96"/>
      <c r="B10759" s="96"/>
      <c r="E10759" s="98"/>
      <c r="G10759" s="98"/>
    </row>
    <row r="10760" spans="1:7" s="97" customFormat="1" x14ac:dyDescent="0.2">
      <c r="A10760" s="96"/>
      <c r="B10760" s="96"/>
      <c r="E10760" s="98"/>
      <c r="G10760" s="98"/>
    </row>
    <row r="10761" spans="1:7" s="97" customFormat="1" x14ac:dyDescent="0.2">
      <c r="A10761" s="96"/>
      <c r="B10761" s="96"/>
      <c r="E10761" s="98"/>
      <c r="G10761" s="98"/>
    </row>
    <row r="10762" spans="1:7" s="97" customFormat="1" x14ac:dyDescent="0.2">
      <c r="A10762" s="96"/>
      <c r="B10762" s="96"/>
      <c r="E10762" s="98"/>
      <c r="G10762" s="98"/>
    </row>
    <row r="10763" spans="1:7" s="97" customFormat="1" x14ac:dyDescent="0.2">
      <c r="A10763" s="96"/>
      <c r="B10763" s="96"/>
      <c r="E10763" s="98"/>
      <c r="G10763" s="98"/>
    </row>
    <row r="10764" spans="1:7" s="97" customFormat="1" x14ac:dyDescent="0.2">
      <c r="A10764" s="96"/>
      <c r="B10764" s="96"/>
      <c r="E10764" s="98"/>
      <c r="G10764" s="98"/>
    </row>
    <row r="10765" spans="1:7" s="97" customFormat="1" x14ac:dyDescent="0.2">
      <c r="A10765" s="96"/>
      <c r="B10765" s="96"/>
      <c r="E10765" s="98"/>
      <c r="G10765" s="98"/>
    </row>
    <row r="10766" spans="1:7" s="97" customFormat="1" x14ac:dyDescent="0.2">
      <c r="A10766" s="96"/>
      <c r="B10766" s="96"/>
      <c r="E10766" s="98"/>
      <c r="G10766" s="98"/>
    </row>
    <row r="10767" spans="1:7" s="97" customFormat="1" x14ac:dyDescent="0.2">
      <c r="A10767" s="96"/>
      <c r="B10767" s="96"/>
      <c r="E10767" s="98"/>
      <c r="G10767" s="98"/>
    </row>
    <row r="10768" spans="1:7" s="97" customFormat="1" x14ac:dyDescent="0.2">
      <c r="A10768" s="96"/>
      <c r="B10768" s="96"/>
      <c r="E10768" s="98"/>
      <c r="G10768" s="98"/>
    </row>
    <row r="10769" spans="1:7" s="97" customFormat="1" x14ac:dyDescent="0.2">
      <c r="A10769" s="96"/>
      <c r="B10769" s="96"/>
      <c r="E10769" s="98"/>
      <c r="G10769" s="98"/>
    </row>
    <row r="10770" spans="1:7" s="97" customFormat="1" x14ac:dyDescent="0.2">
      <c r="A10770" s="96"/>
      <c r="B10770" s="96"/>
      <c r="E10770" s="98"/>
      <c r="G10770" s="98"/>
    </row>
    <row r="10771" spans="1:7" s="97" customFormat="1" x14ac:dyDescent="0.2">
      <c r="A10771" s="96"/>
      <c r="B10771" s="96"/>
      <c r="E10771" s="98"/>
      <c r="G10771" s="98"/>
    </row>
    <row r="10772" spans="1:7" s="97" customFormat="1" x14ac:dyDescent="0.2">
      <c r="A10772" s="96"/>
      <c r="B10772" s="96"/>
      <c r="E10772" s="98"/>
      <c r="G10772" s="98"/>
    </row>
    <row r="10773" spans="1:7" s="97" customFormat="1" x14ac:dyDescent="0.2">
      <c r="A10773" s="96"/>
      <c r="B10773" s="96"/>
      <c r="E10773" s="98"/>
      <c r="G10773" s="98"/>
    </row>
    <row r="10774" spans="1:7" s="97" customFormat="1" x14ac:dyDescent="0.2">
      <c r="A10774" s="96"/>
      <c r="B10774" s="96"/>
      <c r="E10774" s="98"/>
      <c r="G10774" s="98"/>
    </row>
    <row r="10775" spans="1:7" s="97" customFormat="1" x14ac:dyDescent="0.2">
      <c r="A10775" s="96"/>
      <c r="B10775" s="96"/>
      <c r="E10775" s="98"/>
      <c r="G10775" s="98"/>
    </row>
    <row r="10776" spans="1:7" s="97" customFormat="1" x14ac:dyDescent="0.2">
      <c r="A10776" s="96"/>
      <c r="B10776" s="96"/>
      <c r="E10776" s="98"/>
      <c r="G10776" s="98"/>
    </row>
    <row r="10777" spans="1:7" s="97" customFormat="1" x14ac:dyDescent="0.2">
      <c r="A10777" s="96"/>
      <c r="B10777" s="96"/>
      <c r="E10777" s="98"/>
      <c r="G10777" s="98"/>
    </row>
    <row r="10778" spans="1:7" s="97" customFormat="1" x14ac:dyDescent="0.2">
      <c r="A10778" s="96"/>
      <c r="B10778" s="96"/>
      <c r="E10778" s="98"/>
      <c r="G10778" s="98"/>
    </row>
    <row r="10779" spans="1:7" s="97" customFormat="1" x14ac:dyDescent="0.2">
      <c r="A10779" s="96"/>
      <c r="B10779" s="96"/>
      <c r="E10779" s="98"/>
      <c r="G10779" s="98"/>
    </row>
    <row r="10780" spans="1:7" s="97" customFormat="1" x14ac:dyDescent="0.2">
      <c r="A10780" s="96"/>
      <c r="B10780" s="96"/>
      <c r="E10780" s="98"/>
      <c r="G10780" s="98"/>
    </row>
    <row r="10781" spans="1:7" s="97" customFormat="1" x14ac:dyDescent="0.2">
      <c r="A10781" s="96"/>
      <c r="B10781" s="96"/>
      <c r="E10781" s="98"/>
      <c r="G10781" s="98"/>
    </row>
    <row r="10782" spans="1:7" s="97" customFormat="1" x14ac:dyDescent="0.2">
      <c r="A10782" s="96"/>
      <c r="B10782" s="96"/>
      <c r="E10782" s="98"/>
      <c r="G10782" s="98"/>
    </row>
    <row r="10783" spans="1:7" s="97" customFormat="1" x14ac:dyDescent="0.2">
      <c r="A10783" s="96"/>
      <c r="B10783" s="96"/>
      <c r="E10783" s="98"/>
      <c r="G10783" s="98"/>
    </row>
    <row r="10784" spans="1:7" s="97" customFormat="1" x14ac:dyDescent="0.2">
      <c r="A10784" s="96"/>
      <c r="B10784" s="96"/>
      <c r="E10784" s="98"/>
      <c r="G10784" s="98"/>
    </row>
    <row r="10785" spans="1:7" s="97" customFormat="1" x14ac:dyDescent="0.2">
      <c r="A10785" s="96"/>
      <c r="B10785" s="96"/>
      <c r="E10785" s="98"/>
      <c r="G10785" s="98"/>
    </row>
    <row r="10786" spans="1:7" s="97" customFormat="1" x14ac:dyDescent="0.2">
      <c r="A10786" s="96"/>
      <c r="B10786" s="96"/>
      <c r="E10786" s="98"/>
      <c r="G10786" s="98"/>
    </row>
    <row r="10787" spans="1:7" s="97" customFormat="1" x14ac:dyDescent="0.2">
      <c r="A10787" s="96"/>
      <c r="B10787" s="96"/>
      <c r="E10787" s="98"/>
      <c r="G10787" s="98"/>
    </row>
    <row r="10788" spans="1:7" s="97" customFormat="1" x14ac:dyDescent="0.2">
      <c r="A10788" s="96"/>
      <c r="B10788" s="96"/>
      <c r="E10788" s="98"/>
      <c r="G10788" s="98"/>
    </row>
    <row r="10789" spans="1:7" s="97" customFormat="1" x14ac:dyDescent="0.2">
      <c r="A10789" s="96"/>
      <c r="B10789" s="96"/>
      <c r="E10789" s="98"/>
      <c r="G10789" s="98"/>
    </row>
    <row r="10790" spans="1:7" s="97" customFormat="1" x14ac:dyDescent="0.2">
      <c r="A10790" s="96"/>
      <c r="B10790" s="96"/>
      <c r="E10790" s="98"/>
      <c r="G10790" s="98"/>
    </row>
    <row r="10791" spans="1:7" s="97" customFormat="1" x14ac:dyDescent="0.2">
      <c r="A10791" s="96"/>
      <c r="B10791" s="96"/>
      <c r="E10791" s="98"/>
      <c r="G10791" s="98"/>
    </row>
    <row r="10792" spans="1:7" s="97" customFormat="1" x14ac:dyDescent="0.2">
      <c r="A10792" s="96"/>
      <c r="B10792" s="96"/>
      <c r="E10792" s="98"/>
      <c r="G10792" s="98"/>
    </row>
    <row r="10793" spans="1:7" s="97" customFormat="1" x14ac:dyDescent="0.2">
      <c r="A10793" s="96"/>
      <c r="B10793" s="96"/>
      <c r="E10793" s="98"/>
      <c r="G10793" s="98"/>
    </row>
    <row r="10794" spans="1:7" s="97" customFormat="1" x14ac:dyDescent="0.2">
      <c r="A10794" s="96"/>
      <c r="B10794" s="96"/>
      <c r="E10794" s="98"/>
      <c r="G10794" s="98"/>
    </row>
    <row r="10795" spans="1:7" s="97" customFormat="1" x14ac:dyDescent="0.2">
      <c r="A10795" s="96"/>
      <c r="B10795" s="96"/>
      <c r="E10795" s="98"/>
      <c r="G10795" s="98"/>
    </row>
    <row r="10796" spans="1:7" s="97" customFormat="1" x14ac:dyDescent="0.2">
      <c r="A10796" s="96"/>
      <c r="B10796" s="96"/>
      <c r="E10796" s="98"/>
      <c r="G10796" s="98"/>
    </row>
    <row r="10797" spans="1:7" s="97" customFormat="1" x14ac:dyDescent="0.2">
      <c r="A10797" s="96"/>
      <c r="B10797" s="96"/>
      <c r="E10797" s="98"/>
      <c r="G10797" s="98"/>
    </row>
    <row r="10798" spans="1:7" s="97" customFormat="1" x14ac:dyDescent="0.2">
      <c r="A10798" s="96"/>
      <c r="B10798" s="96"/>
      <c r="E10798" s="98"/>
      <c r="G10798" s="98"/>
    </row>
    <row r="10799" spans="1:7" s="97" customFormat="1" x14ac:dyDescent="0.2">
      <c r="A10799" s="96"/>
      <c r="B10799" s="96"/>
      <c r="E10799" s="98"/>
      <c r="G10799" s="98"/>
    </row>
    <row r="10800" spans="1:7" s="97" customFormat="1" x14ac:dyDescent="0.2">
      <c r="A10800" s="96"/>
      <c r="B10800" s="96"/>
      <c r="E10800" s="98"/>
      <c r="G10800" s="98"/>
    </row>
    <row r="10801" spans="1:7" s="97" customFormat="1" x14ac:dyDescent="0.2">
      <c r="A10801" s="96"/>
      <c r="B10801" s="96"/>
      <c r="E10801" s="98"/>
      <c r="G10801" s="98"/>
    </row>
    <row r="10802" spans="1:7" s="97" customFormat="1" x14ac:dyDescent="0.2">
      <c r="A10802" s="96"/>
      <c r="B10802" s="96"/>
      <c r="E10802" s="98"/>
      <c r="G10802" s="98"/>
    </row>
    <row r="10803" spans="1:7" s="97" customFormat="1" x14ac:dyDescent="0.2">
      <c r="A10803" s="96"/>
      <c r="B10803" s="96"/>
      <c r="E10803" s="98"/>
      <c r="G10803" s="98"/>
    </row>
    <row r="10804" spans="1:7" s="97" customFormat="1" x14ac:dyDescent="0.2">
      <c r="A10804" s="96"/>
      <c r="B10804" s="96"/>
      <c r="E10804" s="98"/>
      <c r="G10804" s="98"/>
    </row>
    <row r="10805" spans="1:7" s="97" customFormat="1" x14ac:dyDescent="0.2">
      <c r="A10805" s="96"/>
      <c r="B10805" s="96"/>
      <c r="E10805" s="98"/>
      <c r="G10805" s="98"/>
    </row>
    <row r="10806" spans="1:7" s="97" customFormat="1" x14ac:dyDescent="0.2">
      <c r="A10806" s="96"/>
      <c r="B10806" s="96"/>
      <c r="E10806" s="98"/>
      <c r="G10806" s="98"/>
    </row>
    <row r="10807" spans="1:7" s="97" customFormat="1" x14ac:dyDescent="0.2">
      <c r="A10807" s="96"/>
      <c r="B10807" s="96"/>
      <c r="E10807" s="98"/>
      <c r="G10807" s="98"/>
    </row>
    <row r="10808" spans="1:7" s="97" customFormat="1" x14ac:dyDescent="0.2">
      <c r="A10808" s="96"/>
      <c r="B10808" s="96"/>
      <c r="E10808" s="98"/>
      <c r="G10808" s="98"/>
    </row>
    <row r="10809" spans="1:7" s="97" customFormat="1" x14ac:dyDescent="0.2">
      <c r="A10809" s="96"/>
      <c r="B10809" s="96"/>
      <c r="E10809" s="98"/>
      <c r="G10809" s="98"/>
    </row>
    <row r="10810" spans="1:7" s="97" customFormat="1" x14ac:dyDescent="0.2">
      <c r="A10810" s="96"/>
      <c r="B10810" s="96"/>
      <c r="E10810" s="98"/>
      <c r="G10810" s="98"/>
    </row>
    <row r="10811" spans="1:7" s="97" customFormat="1" x14ac:dyDescent="0.2">
      <c r="A10811" s="96"/>
      <c r="B10811" s="96"/>
      <c r="E10811" s="98"/>
      <c r="G10811" s="98"/>
    </row>
    <row r="10812" spans="1:7" s="97" customFormat="1" x14ac:dyDescent="0.2">
      <c r="A10812" s="96"/>
      <c r="B10812" s="96"/>
      <c r="E10812" s="98"/>
      <c r="G10812" s="98"/>
    </row>
    <row r="10813" spans="1:7" s="97" customFormat="1" x14ac:dyDescent="0.2">
      <c r="A10813" s="96"/>
      <c r="B10813" s="96"/>
      <c r="E10813" s="98"/>
      <c r="G10813" s="98"/>
    </row>
    <row r="10814" spans="1:7" s="97" customFormat="1" x14ac:dyDescent="0.2">
      <c r="A10814" s="96"/>
      <c r="B10814" s="96"/>
      <c r="E10814" s="98"/>
      <c r="G10814" s="98"/>
    </row>
    <row r="10815" spans="1:7" s="97" customFormat="1" x14ac:dyDescent="0.2">
      <c r="A10815" s="96"/>
      <c r="B10815" s="96"/>
      <c r="E10815" s="98"/>
      <c r="G10815" s="98"/>
    </row>
    <row r="10816" spans="1:7" s="97" customFormat="1" x14ac:dyDescent="0.2">
      <c r="A10816" s="96"/>
      <c r="B10816" s="96"/>
      <c r="E10816" s="98"/>
      <c r="G10816" s="98"/>
    </row>
    <row r="10817" spans="1:7" s="97" customFormat="1" x14ac:dyDescent="0.2">
      <c r="A10817" s="96"/>
      <c r="B10817" s="96"/>
      <c r="E10817" s="98"/>
      <c r="G10817" s="98"/>
    </row>
    <row r="10818" spans="1:7" s="97" customFormat="1" x14ac:dyDescent="0.2">
      <c r="A10818" s="96"/>
      <c r="B10818" s="96"/>
      <c r="E10818" s="98"/>
      <c r="G10818" s="98"/>
    </row>
    <row r="10819" spans="1:7" s="97" customFormat="1" x14ac:dyDescent="0.2">
      <c r="A10819" s="96"/>
      <c r="B10819" s="96"/>
      <c r="E10819" s="98"/>
      <c r="G10819" s="98"/>
    </row>
    <row r="10820" spans="1:7" s="97" customFormat="1" x14ac:dyDescent="0.2">
      <c r="A10820" s="96"/>
      <c r="B10820" s="96"/>
      <c r="E10820" s="98"/>
      <c r="G10820" s="98"/>
    </row>
    <row r="10821" spans="1:7" s="97" customFormat="1" x14ac:dyDescent="0.2">
      <c r="A10821" s="96"/>
      <c r="B10821" s="96"/>
      <c r="E10821" s="98"/>
      <c r="G10821" s="98"/>
    </row>
    <row r="10822" spans="1:7" s="97" customFormat="1" x14ac:dyDescent="0.2">
      <c r="A10822" s="96"/>
      <c r="B10822" s="96"/>
      <c r="E10822" s="98"/>
      <c r="G10822" s="98"/>
    </row>
    <row r="10823" spans="1:7" s="97" customFormat="1" x14ac:dyDescent="0.2">
      <c r="A10823" s="96"/>
      <c r="B10823" s="96"/>
      <c r="E10823" s="98"/>
      <c r="G10823" s="98"/>
    </row>
    <row r="10824" spans="1:7" s="97" customFormat="1" x14ac:dyDescent="0.2">
      <c r="A10824" s="96"/>
      <c r="B10824" s="96"/>
      <c r="E10824" s="98"/>
      <c r="G10824" s="98"/>
    </row>
    <row r="10825" spans="1:7" s="97" customFormat="1" x14ac:dyDescent="0.2">
      <c r="A10825" s="96"/>
      <c r="B10825" s="96"/>
      <c r="E10825" s="98"/>
      <c r="G10825" s="98"/>
    </row>
    <row r="10826" spans="1:7" s="97" customFormat="1" x14ac:dyDescent="0.2">
      <c r="A10826" s="96"/>
      <c r="B10826" s="96"/>
      <c r="E10826" s="98"/>
      <c r="G10826" s="98"/>
    </row>
    <row r="10827" spans="1:7" s="97" customFormat="1" x14ac:dyDescent="0.2">
      <c r="A10827" s="96"/>
      <c r="B10827" s="96"/>
      <c r="E10827" s="98"/>
      <c r="G10827" s="98"/>
    </row>
    <row r="10828" spans="1:7" s="97" customFormat="1" x14ac:dyDescent="0.2">
      <c r="A10828" s="96"/>
      <c r="B10828" s="96"/>
      <c r="E10828" s="98"/>
      <c r="G10828" s="98"/>
    </row>
    <row r="10829" spans="1:7" s="97" customFormat="1" x14ac:dyDescent="0.2">
      <c r="A10829" s="96"/>
      <c r="B10829" s="96"/>
      <c r="E10829" s="98"/>
      <c r="G10829" s="98"/>
    </row>
    <row r="10830" spans="1:7" s="97" customFormat="1" x14ac:dyDescent="0.2">
      <c r="A10830" s="96"/>
      <c r="B10830" s="96"/>
      <c r="E10830" s="98"/>
      <c r="G10830" s="98"/>
    </row>
    <row r="10831" spans="1:7" s="97" customFormat="1" x14ac:dyDescent="0.2">
      <c r="A10831" s="96"/>
      <c r="B10831" s="96"/>
      <c r="E10831" s="98"/>
      <c r="G10831" s="98"/>
    </row>
    <row r="10832" spans="1:7" s="97" customFormat="1" x14ac:dyDescent="0.2">
      <c r="A10832" s="96"/>
      <c r="B10832" s="96"/>
      <c r="E10832" s="98"/>
      <c r="G10832" s="98"/>
    </row>
    <row r="10833" spans="1:7" s="97" customFormat="1" x14ac:dyDescent="0.2">
      <c r="A10833" s="96"/>
      <c r="B10833" s="96"/>
      <c r="E10833" s="98"/>
      <c r="G10833" s="98"/>
    </row>
    <row r="10834" spans="1:7" s="97" customFormat="1" x14ac:dyDescent="0.2">
      <c r="A10834" s="96"/>
      <c r="B10834" s="96"/>
      <c r="E10834" s="98"/>
      <c r="G10834" s="98"/>
    </row>
    <row r="10835" spans="1:7" s="97" customFormat="1" x14ac:dyDescent="0.2">
      <c r="A10835" s="96"/>
      <c r="B10835" s="96"/>
      <c r="E10835" s="98"/>
      <c r="G10835" s="98"/>
    </row>
    <row r="10836" spans="1:7" s="97" customFormat="1" x14ac:dyDescent="0.2">
      <c r="A10836" s="96"/>
      <c r="B10836" s="96"/>
      <c r="E10836" s="98"/>
      <c r="G10836" s="98"/>
    </row>
    <row r="10837" spans="1:7" s="97" customFormat="1" x14ac:dyDescent="0.2">
      <c r="A10837" s="96"/>
      <c r="B10837" s="96"/>
      <c r="E10837" s="98"/>
      <c r="G10837" s="98"/>
    </row>
    <row r="10838" spans="1:7" s="97" customFormat="1" x14ac:dyDescent="0.2">
      <c r="A10838" s="96"/>
      <c r="B10838" s="96"/>
      <c r="E10838" s="98"/>
      <c r="G10838" s="98"/>
    </row>
    <row r="10839" spans="1:7" s="97" customFormat="1" x14ac:dyDescent="0.2">
      <c r="A10839" s="96"/>
      <c r="B10839" s="96"/>
      <c r="E10839" s="98"/>
      <c r="G10839" s="98"/>
    </row>
    <row r="10840" spans="1:7" s="97" customFormat="1" x14ac:dyDescent="0.2">
      <c r="A10840" s="96"/>
      <c r="B10840" s="96"/>
      <c r="E10840" s="98"/>
      <c r="G10840" s="98"/>
    </row>
    <row r="10841" spans="1:7" s="97" customFormat="1" x14ac:dyDescent="0.2">
      <c r="A10841" s="96"/>
      <c r="B10841" s="96"/>
      <c r="E10841" s="98"/>
      <c r="G10841" s="98"/>
    </row>
    <row r="10842" spans="1:7" s="97" customFormat="1" x14ac:dyDescent="0.2">
      <c r="A10842" s="96"/>
      <c r="B10842" s="96"/>
      <c r="E10842" s="98"/>
      <c r="G10842" s="98"/>
    </row>
    <row r="10843" spans="1:7" s="97" customFormat="1" x14ac:dyDescent="0.2">
      <c r="A10843" s="96"/>
      <c r="B10843" s="96"/>
      <c r="E10843" s="98"/>
      <c r="G10843" s="98"/>
    </row>
    <row r="10844" spans="1:7" s="97" customFormat="1" x14ac:dyDescent="0.2">
      <c r="A10844" s="96"/>
      <c r="B10844" s="96"/>
      <c r="E10844" s="98"/>
      <c r="G10844" s="98"/>
    </row>
    <row r="10845" spans="1:7" s="97" customFormat="1" x14ac:dyDescent="0.2">
      <c r="A10845" s="96"/>
      <c r="B10845" s="96"/>
      <c r="E10845" s="98"/>
      <c r="G10845" s="98"/>
    </row>
    <row r="10846" spans="1:7" s="97" customFormat="1" x14ac:dyDescent="0.2">
      <c r="A10846" s="96"/>
      <c r="B10846" s="96"/>
      <c r="E10846" s="98"/>
      <c r="G10846" s="98"/>
    </row>
    <row r="10847" spans="1:7" s="97" customFormat="1" x14ac:dyDescent="0.2">
      <c r="A10847" s="96"/>
      <c r="B10847" s="96"/>
      <c r="E10847" s="98"/>
      <c r="G10847" s="98"/>
    </row>
    <row r="10848" spans="1:7" s="97" customFormat="1" x14ac:dyDescent="0.2">
      <c r="A10848" s="96"/>
      <c r="B10848" s="96"/>
      <c r="E10848" s="98"/>
      <c r="G10848" s="98"/>
    </row>
    <row r="10849" spans="1:7" s="97" customFormat="1" x14ac:dyDescent="0.2">
      <c r="A10849" s="96"/>
      <c r="B10849" s="96"/>
      <c r="E10849" s="98"/>
      <c r="G10849" s="98"/>
    </row>
    <row r="10850" spans="1:7" s="97" customFormat="1" x14ac:dyDescent="0.2">
      <c r="A10850" s="96"/>
      <c r="B10850" s="96"/>
      <c r="E10850" s="98"/>
      <c r="G10850" s="98"/>
    </row>
    <row r="10851" spans="1:7" s="97" customFormat="1" x14ac:dyDescent="0.2">
      <c r="A10851" s="96"/>
      <c r="B10851" s="96"/>
      <c r="E10851" s="98"/>
      <c r="G10851" s="98"/>
    </row>
    <row r="10852" spans="1:7" s="97" customFormat="1" x14ac:dyDescent="0.2">
      <c r="A10852" s="96"/>
      <c r="B10852" s="96"/>
      <c r="E10852" s="98"/>
      <c r="G10852" s="98"/>
    </row>
    <row r="10853" spans="1:7" s="97" customFormat="1" x14ac:dyDescent="0.2">
      <c r="A10853" s="96"/>
      <c r="B10853" s="96"/>
      <c r="E10853" s="98"/>
      <c r="G10853" s="98"/>
    </row>
    <row r="10854" spans="1:7" s="97" customFormat="1" x14ac:dyDescent="0.2">
      <c r="A10854" s="96"/>
      <c r="B10854" s="96"/>
      <c r="E10854" s="98"/>
      <c r="G10854" s="98"/>
    </row>
    <row r="10855" spans="1:7" s="97" customFormat="1" x14ac:dyDescent="0.2">
      <c r="A10855" s="96"/>
      <c r="B10855" s="96"/>
      <c r="E10855" s="98"/>
      <c r="G10855" s="98"/>
    </row>
    <row r="10856" spans="1:7" s="97" customFormat="1" x14ac:dyDescent="0.2">
      <c r="A10856" s="96"/>
      <c r="B10856" s="96"/>
      <c r="E10856" s="98"/>
      <c r="G10856" s="98"/>
    </row>
    <row r="10857" spans="1:7" s="97" customFormat="1" x14ac:dyDescent="0.2">
      <c r="A10857" s="96"/>
      <c r="B10857" s="96"/>
      <c r="E10857" s="98"/>
      <c r="G10857" s="98"/>
    </row>
    <row r="10858" spans="1:7" s="97" customFormat="1" x14ac:dyDescent="0.2">
      <c r="A10858" s="96"/>
      <c r="B10858" s="96"/>
      <c r="E10858" s="98"/>
      <c r="G10858" s="98"/>
    </row>
    <row r="10859" spans="1:7" s="97" customFormat="1" x14ac:dyDescent="0.2">
      <c r="A10859" s="96"/>
      <c r="B10859" s="96"/>
      <c r="E10859" s="98"/>
      <c r="G10859" s="98"/>
    </row>
    <row r="10860" spans="1:7" s="97" customFormat="1" x14ac:dyDescent="0.2">
      <c r="A10860" s="96"/>
      <c r="B10860" s="96"/>
      <c r="E10860" s="98"/>
      <c r="G10860" s="98"/>
    </row>
    <row r="10861" spans="1:7" s="97" customFormat="1" x14ac:dyDescent="0.2">
      <c r="A10861" s="96"/>
      <c r="B10861" s="96"/>
      <c r="E10861" s="98"/>
      <c r="G10861" s="98"/>
    </row>
    <row r="10862" spans="1:7" s="97" customFormat="1" x14ac:dyDescent="0.2">
      <c r="A10862" s="96"/>
      <c r="B10862" s="96"/>
      <c r="E10862" s="98"/>
      <c r="G10862" s="98"/>
    </row>
    <row r="10863" spans="1:7" s="97" customFormat="1" x14ac:dyDescent="0.2">
      <c r="A10863" s="96"/>
      <c r="B10863" s="96"/>
      <c r="E10863" s="98"/>
      <c r="G10863" s="98"/>
    </row>
    <row r="10864" spans="1:7" s="97" customFormat="1" x14ac:dyDescent="0.2">
      <c r="A10864" s="96"/>
      <c r="B10864" s="96"/>
      <c r="E10864" s="98"/>
      <c r="G10864" s="98"/>
    </row>
    <row r="10865" spans="1:7" s="97" customFormat="1" x14ac:dyDescent="0.2">
      <c r="A10865" s="96"/>
      <c r="B10865" s="96"/>
      <c r="E10865" s="98"/>
      <c r="G10865" s="98"/>
    </row>
    <row r="10866" spans="1:7" s="97" customFormat="1" x14ac:dyDescent="0.2">
      <c r="A10866" s="96"/>
      <c r="B10866" s="96"/>
      <c r="E10866" s="98"/>
      <c r="G10866" s="98"/>
    </row>
    <row r="10867" spans="1:7" s="97" customFormat="1" x14ac:dyDescent="0.2">
      <c r="A10867" s="96"/>
      <c r="B10867" s="96"/>
      <c r="E10867" s="98"/>
      <c r="G10867" s="98"/>
    </row>
    <row r="10868" spans="1:7" s="97" customFormat="1" x14ac:dyDescent="0.2">
      <c r="A10868" s="96"/>
      <c r="B10868" s="96"/>
      <c r="E10868" s="98"/>
      <c r="G10868" s="98"/>
    </row>
    <row r="10869" spans="1:7" s="97" customFormat="1" x14ac:dyDescent="0.2">
      <c r="A10869" s="96"/>
      <c r="B10869" s="96"/>
      <c r="E10869" s="98"/>
      <c r="G10869" s="98"/>
    </row>
    <row r="10870" spans="1:7" s="97" customFormat="1" x14ac:dyDescent="0.2">
      <c r="A10870" s="96"/>
      <c r="B10870" s="96"/>
      <c r="E10870" s="98"/>
      <c r="G10870" s="98"/>
    </row>
    <row r="10871" spans="1:7" s="97" customFormat="1" x14ac:dyDescent="0.2">
      <c r="A10871" s="96"/>
      <c r="B10871" s="96"/>
      <c r="E10871" s="98"/>
      <c r="G10871" s="98"/>
    </row>
    <row r="10872" spans="1:7" s="97" customFormat="1" x14ac:dyDescent="0.2">
      <c r="A10872" s="96"/>
      <c r="B10872" s="96"/>
      <c r="E10872" s="98"/>
      <c r="G10872" s="98"/>
    </row>
    <row r="10873" spans="1:7" s="97" customFormat="1" x14ac:dyDescent="0.2">
      <c r="A10873" s="96"/>
      <c r="B10873" s="96"/>
      <c r="E10873" s="98"/>
      <c r="G10873" s="98"/>
    </row>
    <row r="10874" spans="1:7" s="97" customFormat="1" x14ac:dyDescent="0.2">
      <c r="A10874" s="96"/>
      <c r="B10874" s="96"/>
      <c r="E10874" s="98"/>
      <c r="G10874" s="98"/>
    </row>
    <row r="10875" spans="1:7" s="97" customFormat="1" x14ac:dyDescent="0.2">
      <c r="A10875" s="96"/>
      <c r="B10875" s="96"/>
      <c r="E10875" s="98"/>
      <c r="G10875" s="98"/>
    </row>
    <row r="10876" spans="1:7" s="97" customFormat="1" x14ac:dyDescent="0.2">
      <c r="A10876" s="96"/>
      <c r="B10876" s="96"/>
      <c r="E10876" s="98"/>
      <c r="G10876" s="98"/>
    </row>
    <row r="10877" spans="1:7" s="97" customFormat="1" x14ac:dyDescent="0.2">
      <c r="A10877" s="96"/>
      <c r="B10877" s="96"/>
      <c r="E10877" s="98"/>
      <c r="G10877" s="98"/>
    </row>
    <row r="10878" spans="1:7" s="97" customFormat="1" x14ac:dyDescent="0.2">
      <c r="A10878" s="96"/>
      <c r="B10878" s="96"/>
      <c r="E10878" s="98"/>
      <c r="G10878" s="98"/>
    </row>
    <row r="10879" spans="1:7" s="97" customFormat="1" x14ac:dyDescent="0.2">
      <c r="A10879" s="96"/>
      <c r="B10879" s="96"/>
      <c r="E10879" s="98"/>
      <c r="G10879" s="98"/>
    </row>
    <row r="10880" spans="1:7" s="97" customFormat="1" x14ac:dyDescent="0.2">
      <c r="A10880" s="96"/>
      <c r="B10880" s="96"/>
      <c r="E10880" s="98"/>
      <c r="G10880" s="98"/>
    </row>
    <row r="10881" spans="1:7" s="97" customFormat="1" x14ac:dyDescent="0.2">
      <c r="A10881" s="96"/>
      <c r="B10881" s="96"/>
      <c r="E10881" s="98"/>
      <c r="G10881" s="98"/>
    </row>
    <row r="10882" spans="1:7" s="97" customFormat="1" x14ac:dyDescent="0.2">
      <c r="A10882" s="96"/>
      <c r="B10882" s="96"/>
      <c r="E10882" s="98"/>
      <c r="G10882" s="98"/>
    </row>
    <row r="10883" spans="1:7" s="97" customFormat="1" x14ac:dyDescent="0.2">
      <c r="A10883" s="96"/>
      <c r="B10883" s="96"/>
      <c r="E10883" s="98"/>
      <c r="G10883" s="98"/>
    </row>
    <row r="10884" spans="1:7" s="97" customFormat="1" x14ac:dyDescent="0.2">
      <c r="A10884" s="96"/>
      <c r="B10884" s="96"/>
      <c r="E10884" s="98"/>
      <c r="G10884" s="98"/>
    </row>
    <row r="10885" spans="1:7" s="97" customFormat="1" x14ac:dyDescent="0.2">
      <c r="A10885" s="96"/>
      <c r="B10885" s="96"/>
      <c r="E10885" s="98"/>
      <c r="G10885" s="98"/>
    </row>
    <row r="10886" spans="1:7" s="97" customFormat="1" x14ac:dyDescent="0.2">
      <c r="A10886" s="96"/>
      <c r="B10886" s="96"/>
      <c r="E10886" s="98"/>
      <c r="G10886" s="98"/>
    </row>
    <row r="10887" spans="1:7" s="97" customFormat="1" x14ac:dyDescent="0.2">
      <c r="A10887" s="96"/>
      <c r="B10887" s="96"/>
      <c r="E10887" s="98"/>
      <c r="G10887" s="98"/>
    </row>
    <row r="10888" spans="1:7" s="97" customFormat="1" x14ac:dyDescent="0.2">
      <c r="A10888" s="96"/>
      <c r="B10888" s="96"/>
      <c r="E10888" s="98"/>
      <c r="G10888" s="98"/>
    </row>
    <row r="10889" spans="1:7" s="97" customFormat="1" x14ac:dyDescent="0.2">
      <c r="A10889" s="96"/>
      <c r="B10889" s="96"/>
      <c r="E10889" s="98"/>
      <c r="G10889" s="98"/>
    </row>
    <row r="10890" spans="1:7" s="97" customFormat="1" x14ac:dyDescent="0.2">
      <c r="A10890" s="96"/>
      <c r="B10890" s="96"/>
      <c r="E10890" s="98"/>
      <c r="G10890" s="98"/>
    </row>
    <row r="10891" spans="1:7" s="97" customFormat="1" x14ac:dyDescent="0.2">
      <c r="A10891" s="96"/>
      <c r="B10891" s="96"/>
      <c r="E10891" s="98"/>
      <c r="G10891" s="98"/>
    </row>
    <row r="10892" spans="1:7" s="97" customFormat="1" x14ac:dyDescent="0.2">
      <c r="A10892" s="96"/>
      <c r="B10892" s="96"/>
      <c r="E10892" s="98"/>
      <c r="G10892" s="98"/>
    </row>
    <row r="10893" spans="1:7" s="97" customFormat="1" x14ac:dyDescent="0.2">
      <c r="A10893" s="96"/>
      <c r="B10893" s="96"/>
      <c r="E10893" s="98"/>
      <c r="G10893" s="98"/>
    </row>
    <row r="10894" spans="1:7" s="97" customFormat="1" x14ac:dyDescent="0.2">
      <c r="A10894" s="96"/>
      <c r="B10894" s="96"/>
      <c r="E10894" s="98"/>
      <c r="G10894" s="98"/>
    </row>
    <row r="10895" spans="1:7" s="97" customFormat="1" x14ac:dyDescent="0.2">
      <c r="A10895" s="96"/>
      <c r="B10895" s="96"/>
      <c r="E10895" s="98"/>
      <c r="G10895" s="98"/>
    </row>
    <row r="10896" spans="1:7" s="97" customFormat="1" x14ac:dyDescent="0.2">
      <c r="A10896" s="96"/>
      <c r="B10896" s="96"/>
      <c r="E10896" s="98"/>
      <c r="G10896" s="98"/>
    </row>
    <row r="10897" spans="1:7" s="97" customFormat="1" x14ac:dyDescent="0.2">
      <c r="A10897" s="96"/>
      <c r="B10897" s="96"/>
      <c r="E10897" s="98"/>
      <c r="G10897" s="98"/>
    </row>
    <row r="10898" spans="1:7" s="97" customFormat="1" x14ac:dyDescent="0.2">
      <c r="A10898" s="96"/>
      <c r="B10898" s="96"/>
      <c r="E10898" s="98"/>
      <c r="G10898" s="98"/>
    </row>
    <row r="10899" spans="1:7" s="97" customFormat="1" x14ac:dyDescent="0.2">
      <c r="A10899" s="96"/>
      <c r="B10899" s="96"/>
      <c r="E10899" s="98"/>
      <c r="G10899" s="98"/>
    </row>
    <row r="10900" spans="1:7" s="97" customFormat="1" x14ac:dyDescent="0.2">
      <c r="A10900" s="96"/>
      <c r="B10900" s="96"/>
      <c r="E10900" s="98"/>
      <c r="G10900" s="98"/>
    </row>
    <row r="10901" spans="1:7" s="97" customFormat="1" x14ac:dyDescent="0.2">
      <c r="A10901" s="96"/>
      <c r="B10901" s="96"/>
      <c r="E10901" s="98"/>
      <c r="G10901" s="98"/>
    </row>
    <row r="10902" spans="1:7" s="97" customFormat="1" x14ac:dyDescent="0.2">
      <c r="A10902" s="96"/>
      <c r="B10902" s="96"/>
      <c r="E10902" s="98"/>
      <c r="G10902" s="98"/>
    </row>
    <row r="10903" spans="1:7" s="97" customFormat="1" x14ac:dyDescent="0.2">
      <c r="A10903" s="96"/>
      <c r="B10903" s="96"/>
      <c r="E10903" s="98"/>
      <c r="G10903" s="98"/>
    </row>
    <row r="10904" spans="1:7" s="97" customFormat="1" x14ac:dyDescent="0.2">
      <c r="A10904" s="96"/>
      <c r="B10904" s="96"/>
      <c r="E10904" s="98"/>
      <c r="G10904" s="98"/>
    </row>
    <row r="10905" spans="1:7" s="97" customFormat="1" x14ac:dyDescent="0.2">
      <c r="A10905" s="96"/>
      <c r="B10905" s="96"/>
      <c r="E10905" s="98"/>
      <c r="G10905" s="98"/>
    </row>
    <row r="10906" spans="1:7" s="97" customFormat="1" x14ac:dyDescent="0.2">
      <c r="A10906" s="96"/>
      <c r="B10906" s="96"/>
      <c r="E10906" s="98"/>
      <c r="G10906" s="98"/>
    </row>
    <row r="10907" spans="1:7" s="97" customFormat="1" x14ac:dyDescent="0.2">
      <c r="A10907" s="96"/>
      <c r="B10907" s="96"/>
      <c r="E10907" s="98"/>
      <c r="G10907" s="98"/>
    </row>
    <row r="10908" spans="1:7" s="97" customFormat="1" x14ac:dyDescent="0.2">
      <c r="A10908" s="96"/>
      <c r="B10908" s="96"/>
      <c r="E10908" s="98"/>
      <c r="G10908" s="98"/>
    </row>
    <row r="10909" spans="1:7" s="97" customFormat="1" x14ac:dyDescent="0.2">
      <c r="A10909" s="96"/>
      <c r="B10909" s="96"/>
      <c r="E10909" s="98"/>
      <c r="G10909" s="98"/>
    </row>
    <row r="10910" spans="1:7" s="97" customFormat="1" x14ac:dyDescent="0.2">
      <c r="A10910" s="96"/>
      <c r="B10910" s="96"/>
      <c r="E10910" s="98"/>
      <c r="G10910" s="98"/>
    </row>
    <row r="10911" spans="1:7" s="97" customFormat="1" x14ac:dyDescent="0.2">
      <c r="A10911" s="96"/>
      <c r="B10911" s="96"/>
      <c r="E10911" s="98"/>
      <c r="G10911" s="98"/>
    </row>
    <row r="10912" spans="1:7" s="97" customFormat="1" x14ac:dyDescent="0.2">
      <c r="A10912" s="96"/>
      <c r="B10912" s="96"/>
      <c r="E10912" s="98"/>
      <c r="G10912" s="98"/>
    </row>
    <row r="10913" spans="1:7" s="97" customFormat="1" x14ac:dyDescent="0.2">
      <c r="A10913" s="96"/>
      <c r="B10913" s="96"/>
      <c r="E10913" s="98"/>
      <c r="G10913" s="98"/>
    </row>
    <row r="10914" spans="1:7" s="97" customFormat="1" x14ac:dyDescent="0.2">
      <c r="A10914" s="96"/>
      <c r="B10914" s="96"/>
      <c r="E10914" s="98"/>
      <c r="G10914" s="98"/>
    </row>
    <row r="10915" spans="1:7" s="97" customFormat="1" x14ac:dyDescent="0.2">
      <c r="A10915" s="96"/>
      <c r="B10915" s="96"/>
      <c r="E10915" s="98"/>
      <c r="G10915" s="98"/>
    </row>
    <row r="10916" spans="1:7" s="97" customFormat="1" x14ac:dyDescent="0.2">
      <c r="A10916" s="96"/>
      <c r="B10916" s="96"/>
      <c r="E10916" s="98"/>
      <c r="G10916" s="98"/>
    </row>
    <row r="10917" spans="1:7" s="97" customFormat="1" x14ac:dyDescent="0.2">
      <c r="A10917" s="96"/>
      <c r="B10917" s="96"/>
      <c r="E10917" s="98"/>
      <c r="G10917" s="98"/>
    </row>
    <row r="10918" spans="1:7" s="97" customFormat="1" x14ac:dyDescent="0.2">
      <c r="A10918" s="96"/>
      <c r="B10918" s="96"/>
      <c r="E10918" s="98"/>
      <c r="G10918" s="98"/>
    </row>
    <row r="10919" spans="1:7" s="97" customFormat="1" x14ac:dyDescent="0.2">
      <c r="A10919" s="96"/>
      <c r="B10919" s="96"/>
      <c r="E10919" s="98"/>
      <c r="G10919" s="98"/>
    </row>
    <row r="10920" spans="1:7" s="97" customFormat="1" x14ac:dyDescent="0.2">
      <c r="A10920" s="96"/>
      <c r="B10920" s="96"/>
      <c r="E10920" s="98"/>
      <c r="G10920" s="98"/>
    </row>
    <row r="10921" spans="1:7" s="97" customFormat="1" x14ac:dyDescent="0.2">
      <c r="A10921" s="96"/>
      <c r="B10921" s="96"/>
      <c r="E10921" s="98"/>
      <c r="G10921" s="98"/>
    </row>
    <row r="10922" spans="1:7" s="97" customFormat="1" x14ac:dyDescent="0.2">
      <c r="A10922" s="96"/>
      <c r="B10922" s="96"/>
      <c r="E10922" s="98"/>
      <c r="G10922" s="98"/>
    </row>
    <row r="10923" spans="1:7" s="97" customFormat="1" x14ac:dyDescent="0.2">
      <c r="A10923" s="96"/>
      <c r="B10923" s="96"/>
      <c r="E10923" s="98"/>
      <c r="G10923" s="98"/>
    </row>
    <row r="10924" spans="1:7" s="97" customFormat="1" x14ac:dyDescent="0.2">
      <c r="A10924" s="96"/>
      <c r="B10924" s="96"/>
      <c r="E10924" s="98"/>
      <c r="G10924" s="98"/>
    </row>
    <row r="10925" spans="1:7" s="97" customFormat="1" x14ac:dyDescent="0.2">
      <c r="A10925" s="96"/>
      <c r="B10925" s="96"/>
      <c r="E10925" s="98"/>
      <c r="G10925" s="98"/>
    </row>
    <row r="10926" spans="1:7" s="97" customFormat="1" x14ac:dyDescent="0.2">
      <c r="A10926" s="96"/>
      <c r="B10926" s="96"/>
      <c r="E10926" s="98"/>
      <c r="G10926" s="98"/>
    </row>
    <row r="10927" spans="1:7" s="97" customFormat="1" x14ac:dyDescent="0.2">
      <c r="A10927" s="96"/>
      <c r="B10927" s="96"/>
      <c r="E10927" s="98"/>
      <c r="G10927" s="98"/>
    </row>
    <row r="10928" spans="1:7" s="97" customFormat="1" x14ac:dyDescent="0.2">
      <c r="A10928" s="96"/>
      <c r="B10928" s="96"/>
      <c r="E10928" s="98"/>
      <c r="G10928" s="98"/>
    </row>
    <row r="10929" spans="1:7" s="97" customFormat="1" x14ac:dyDescent="0.2">
      <c r="A10929" s="96"/>
      <c r="B10929" s="96"/>
      <c r="E10929" s="98"/>
      <c r="G10929" s="98"/>
    </row>
    <row r="10930" spans="1:7" s="97" customFormat="1" x14ac:dyDescent="0.2">
      <c r="A10930" s="96"/>
      <c r="B10930" s="96"/>
      <c r="E10930" s="98"/>
      <c r="G10930" s="98"/>
    </row>
    <row r="10931" spans="1:7" s="97" customFormat="1" x14ac:dyDescent="0.2">
      <c r="A10931" s="96"/>
      <c r="B10931" s="96"/>
      <c r="E10931" s="98"/>
      <c r="G10931" s="98"/>
    </row>
    <row r="10932" spans="1:7" s="97" customFormat="1" x14ac:dyDescent="0.2">
      <c r="A10932" s="96"/>
      <c r="B10932" s="96"/>
      <c r="E10932" s="98"/>
      <c r="G10932" s="98"/>
    </row>
    <row r="10933" spans="1:7" s="97" customFormat="1" x14ac:dyDescent="0.2">
      <c r="A10933" s="96"/>
      <c r="B10933" s="96"/>
      <c r="E10933" s="98"/>
      <c r="G10933" s="98"/>
    </row>
    <row r="10934" spans="1:7" s="97" customFormat="1" x14ac:dyDescent="0.2">
      <c r="A10934" s="96"/>
      <c r="B10934" s="96"/>
      <c r="E10934" s="98"/>
      <c r="G10934" s="98"/>
    </row>
    <row r="10935" spans="1:7" s="97" customFormat="1" x14ac:dyDescent="0.2">
      <c r="A10935" s="96"/>
      <c r="B10935" s="96"/>
      <c r="E10935" s="98"/>
      <c r="G10935" s="98"/>
    </row>
    <row r="10936" spans="1:7" s="97" customFormat="1" x14ac:dyDescent="0.2">
      <c r="A10936" s="96"/>
      <c r="B10936" s="96"/>
      <c r="E10936" s="98"/>
      <c r="G10936" s="98"/>
    </row>
    <row r="10937" spans="1:7" s="97" customFormat="1" x14ac:dyDescent="0.2">
      <c r="A10937" s="96"/>
      <c r="B10937" s="96"/>
      <c r="E10937" s="98"/>
      <c r="G10937" s="98"/>
    </row>
    <row r="10938" spans="1:7" s="97" customFormat="1" x14ac:dyDescent="0.2">
      <c r="A10938" s="96"/>
      <c r="B10938" s="96"/>
      <c r="E10938" s="98"/>
      <c r="G10938" s="98"/>
    </row>
    <row r="10939" spans="1:7" s="97" customFormat="1" x14ac:dyDescent="0.2">
      <c r="A10939" s="96"/>
      <c r="B10939" s="96"/>
      <c r="E10939" s="98"/>
      <c r="G10939" s="98"/>
    </row>
    <row r="10940" spans="1:7" s="97" customFormat="1" x14ac:dyDescent="0.2">
      <c r="A10940" s="96"/>
      <c r="B10940" s="96"/>
      <c r="E10940" s="98"/>
      <c r="G10940" s="98"/>
    </row>
    <row r="10941" spans="1:7" s="97" customFormat="1" x14ac:dyDescent="0.2">
      <c r="A10941" s="96"/>
      <c r="B10941" s="96"/>
      <c r="E10941" s="98"/>
      <c r="G10941" s="98"/>
    </row>
    <row r="10942" spans="1:7" s="97" customFormat="1" x14ac:dyDescent="0.2">
      <c r="A10942" s="96"/>
      <c r="B10942" s="96"/>
      <c r="E10942" s="98"/>
      <c r="G10942" s="98"/>
    </row>
    <row r="10943" spans="1:7" s="97" customFormat="1" x14ac:dyDescent="0.2">
      <c r="A10943" s="96"/>
      <c r="B10943" s="96"/>
      <c r="E10943" s="98"/>
      <c r="G10943" s="98"/>
    </row>
    <row r="10944" spans="1:7" s="97" customFormat="1" x14ac:dyDescent="0.2">
      <c r="A10944" s="96"/>
      <c r="B10944" s="96"/>
      <c r="E10944" s="98"/>
      <c r="G10944" s="98"/>
    </row>
    <row r="10945" spans="1:7" s="97" customFormat="1" x14ac:dyDescent="0.2">
      <c r="A10945" s="96"/>
      <c r="B10945" s="96"/>
      <c r="E10945" s="98"/>
      <c r="G10945" s="98"/>
    </row>
    <row r="10946" spans="1:7" s="97" customFormat="1" x14ac:dyDescent="0.2">
      <c r="A10946" s="96"/>
      <c r="B10946" s="96"/>
      <c r="E10946" s="98"/>
      <c r="G10946" s="98"/>
    </row>
    <row r="10947" spans="1:7" s="97" customFormat="1" x14ac:dyDescent="0.2">
      <c r="A10947" s="96"/>
      <c r="B10947" s="96"/>
      <c r="E10947" s="98"/>
      <c r="G10947" s="98"/>
    </row>
    <row r="10948" spans="1:7" s="97" customFormat="1" x14ac:dyDescent="0.2">
      <c r="A10948" s="96"/>
      <c r="B10948" s="96"/>
      <c r="E10948" s="98"/>
      <c r="G10948" s="98"/>
    </row>
    <row r="10949" spans="1:7" s="97" customFormat="1" x14ac:dyDescent="0.2">
      <c r="A10949" s="96"/>
      <c r="B10949" s="96"/>
      <c r="E10949" s="98"/>
      <c r="G10949" s="98"/>
    </row>
    <row r="10950" spans="1:7" s="97" customFormat="1" x14ac:dyDescent="0.2">
      <c r="A10950" s="96"/>
      <c r="B10950" s="96"/>
      <c r="E10950" s="98"/>
      <c r="G10950" s="98"/>
    </row>
    <row r="10951" spans="1:7" s="97" customFormat="1" x14ac:dyDescent="0.2">
      <c r="A10951" s="96"/>
      <c r="B10951" s="96"/>
      <c r="E10951" s="98"/>
      <c r="G10951" s="98"/>
    </row>
    <row r="10952" spans="1:7" s="97" customFormat="1" x14ac:dyDescent="0.2">
      <c r="A10952" s="96"/>
      <c r="B10952" s="96"/>
      <c r="E10952" s="98"/>
      <c r="G10952" s="98"/>
    </row>
    <row r="10953" spans="1:7" s="97" customFormat="1" x14ac:dyDescent="0.2">
      <c r="A10953" s="96"/>
      <c r="B10953" s="96"/>
      <c r="E10953" s="98"/>
      <c r="G10953" s="98"/>
    </row>
    <row r="10954" spans="1:7" s="97" customFormat="1" x14ac:dyDescent="0.2">
      <c r="A10954" s="96"/>
      <c r="B10954" s="96"/>
      <c r="E10954" s="98"/>
      <c r="G10954" s="98"/>
    </row>
    <row r="10955" spans="1:7" s="97" customFormat="1" x14ac:dyDescent="0.2">
      <c r="A10955" s="96"/>
      <c r="B10955" s="96"/>
      <c r="E10955" s="98"/>
      <c r="G10955" s="98"/>
    </row>
    <row r="10956" spans="1:7" s="97" customFormat="1" x14ac:dyDescent="0.2">
      <c r="A10956" s="96"/>
      <c r="B10956" s="96"/>
      <c r="E10956" s="98"/>
      <c r="G10956" s="98"/>
    </row>
    <row r="10957" spans="1:7" s="97" customFormat="1" x14ac:dyDescent="0.2">
      <c r="A10957" s="96"/>
      <c r="B10957" s="96"/>
      <c r="E10957" s="98"/>
      <c r="G10957" s="98"/>
    </row>
    <row r="10958" spans="1:7" s="97" customFormat="1" x14ac:dyDescent="0.2">
      <c r="A10958" s="96"/>
      <c r="B10958" s="96"/>
      <c r="E10958" s="98"/>
      <c r="G10958" s="98"/>
    </row>
    <row r="10959" spans="1:7" s="97" customFormat="1" x14ac:dyDescent="0.2">
      <c r="A10959" s="96"/>
      <c r="B10959" s="96"/>
      <c r="E10959" s="98"/>
      <c r="G10959" s="98"/>
    </row>
    <row r="10960" spans="1:7" s="97" customFormat="1" x14ac:dyDescent="0.2">
      <c r="A10960" s="96"/>
      <c r="B10960" s="96"/>
      <c r="E10960" s="98"/>
      <c r="G10960" s="98"/>
    </row>
    <row r="10961" spans="1:7" s="97" customFormat="1" x14ac:dyDescent="0.2">
      <c r="A10961" s="96"/>
      <c r="B10961" s="96"/>
      <c r="E10961" s="98"/>
      <c r="G10961" s="98"/>
    </row>
    <row r="10962" spans="1:7" s="97" customFormat="1" x14ac:dyDescent="0.2">
      <c r="A10962" s="96"/>
      <c r="B10962" s="96"/>
      <c r="E10962" s="98"/>
      <c r="G10962" s="98"/>
    </row>
    <row r="10963" spans="1:7" s="97" customFormat="1" x14ac:dyDescent="0.2">
      <c r="A10963" s="96"/>
      <c r="B10963" s="96"/>
      <c r="E10963" s="98"/>
      <c r="G10963" s="98"/>
    </row>
    <row r="10964" spans="1:7" s="97" customFormat="1" x14ac:dyDescent="0.2">
      <c r="A10964" s="96"/>
      <c r="B10964" s="96"/>
      <c r="E10964" s="98"/>
      <c r="G10964" s="98"/>
    </row>
    <row r="10965" spans="1:7" s="97" customFormat="1" x14ac:dyDescent="0.2">
      <c r="A10965" s="96"/>
      <c r="B10965" s="96"/>
      <c r="E10965" s="98"/>
      <c r="G10965" s="98"/>
    </row>
    <row r="10966" spans="1:7" s="97" customFormat="1" x14ac:dyDescent="0.2">
      <c r="A10966" s="96"/>
      <c r="B10966" s="96"/>
      <c r="E10966" s="98"/>
      <c r="G10966" s="98"/>
    </row>
    <row r="10967" spans="1:7" s="97" customFormat="1" x14ac:dyDescent="0.2">
      <c r="A10967" s="96"/>
      <c r="B10967" s="96"/>
      <c r="E10967" s="98"/>
      <c r="G10967" s="98"/>
    </row>
    <row r="10968" spans="1:7" s="97" customFormat="1" x14ac:dyDescent="0.2">
      <c r="A10968" s="96"/>
      <c r="B10968" s="96"/>
      <c r="E10968" s="98"/>
      <c r="G10968" s="98"/>
    </row>
    <row r="10969" spans="1:7" s="97" customFormat="1" x14ac:dyDescent="0.2">
      <c r="A10969" s="96"/>
      <c r="B10969" s="96"/>
      <c r="E10969" s="98"/>
      <c r="G10969" s="98"/>
    </row>
    <row r="10970" spans="1:7" s="97" customFormat="1" x14ac:dyDescent="0.2">
      <c r="A10970" s="96"/>
      <c r="B10970" s="96"/>
      <c r="E10970" s="98"/>
      <c r="G10970" s="98"/>
    </row>
    <row r="10971" spans="1:7" s="97" customFormat="1" x14ac:dyDescent="0.2">
      <c r="A10971" s="96"/>
      <c r="B10971" s="96"/>
      <c r="E10971" s="98"/>
      <c r="G10971" s="98"/>
    </row>
    <row r="10972" spans="1:7" s="97" customFormat="1" x14ac:dyDescent="0.2">
      <c r="A10972" s="96"/>
      <c r="B10972" s="96"/>
      <c r="E10972" s="98"/>
      <c r="G10972" s="98"/>
    </row>
    <row r="10973" spans="1:7" s="97" customFormat="1" x14ac:dyDescent="0.2">
      <c r="A10973" s="96"/>
      <c r="B10973" s="96"/>
      <c r="E10973" s="98"/>
      <c r="G10973" s="98"/>
    </row>
    <row r="10974" spans="1:7" s="97" customFormat="1" x14ac:dyDescent="0.2">
      <c r="A10974" s="96"/>
      <c r="B10974" s="96"/>
      <c r="E10974" s="98"/>
      <c r="G10974" s="98"/>
    </row>
    <row r="10975" spans="1:7" s="97" customFormat="1" x14ac:dyDescent="0.2">
      <c r="A10975" s="96"/>
      <c r="B10975" s="96"/>
      <c r="E10975" s="98"/>
      <c r="G10975" s="98"/>
    </row>
    <row r="10976" spans="1:7" s="97" customFormat="1" x14ac:dyDescent="0.2">
      <c r="A10976" s="96"/>
      <c r="B10976" s="96"/>
      <c r="E10976" s="98"/>
      <c r="G10976" s="98"/>
    </row>
    <row r="10977" spans="1:7" s="97" customFormat="1" x14ac:dyDescent="0.2">
      <c r="A10977" s="96"/>
      <c r="B10977" s="96"/>
      <c r="E10977" s="98"/>
      <c r="G10977" s="98"/>
    </row>
    <row r="10978" spans="1:7" s="97" customFormat="1" x14ac:dyDescent="0.2">
      <c r="A10978" s="96"/>
      <c r="B10978" s="96"/>
      <c r="E10978" s="98"/>
      <c r="G10978" s="98"/>
    </row>
    <row r="10979" spans="1:7" s="97" customFormat="1" x14ac:dyDescent="0.2">
      <c r="A10979" s="96"/>
      <c r="B10979" s="96"/>
      <c r="E10979" s="98"/>
      <c r="G10979" s="98"/>
    </row>
    <row r="10980" spans="1:7" s="97" customFormat="1" x14ac:dyDescent="0.2">
      <c r="A10980" s="96"/>
      <c r="B10980" s="96"/>
      <c r="E10980" s="98"/>
      <c r="G10980" s="98"/>
    </row>
    <row r="10981" spans="1:7" s="97" customFormat="1" x14ac:dyDescent="0.2">
      <c r="A10981" s="96"/>
      <c r="B10981" s="96"/>
      <c r="E10981" s="98"/>
      <c r="G10981" s="98"/>
    </row>
    <row r="10982" spans="1:7" s="97" customFormat="1" x14ac:dyDescent="0.2">
      <c r="A10982" s="96"/>
      <c r="B10982" s="96"/>
      <c r="E10982" s="98"/>
      <c r="G10982" s="98"/>
    </row>
    <row r="10983" spans="1:7" s="97" customFormat="1" x14ac:dyDescent="0.2">
      <c r="A10983" s="96"/>
      <c r="B10983" s="96"/>
      <c r="E10983" s="98"/>
      <c r="G10983" s="98"/>
    </row>
    <row r="10984" spans="1:7" s="97" customFormat="1" x14ac:dyDescent="0.2">
      <c r="A10984" s="96"/>
      <c r="B10984" s="96"/>
      <c r="E10984" s="98"/>
      <c r="G10984" s="98"/>
    </row>
    <row r="10985" spans="1:7" s="97" customFormat="1" x14ac:dyDescent="0.2">
      <c r="A10985" s="96"/>
      <c r="B10985" s="96"/>
      <c r="E10985" s="98"/>
      <c r="G10985" s="98"/>
    </row>
    <row r="10986" spans="1:7" s="97" customFormat="1" x14ac:dyDescent="0.2">
      <c r="A10986" s="96"/>
      <c r="B10986" s="96"/>
      <c r="E10986" s="98"/>
      <c r="G10986" s="98"/>
    </row>
    <row r="10987" spans="1:7" s="97" customFormat="1" x14ac:dyDescent="0.2">
      <c r="A10987" s="96"/>
      <c r="B10987" s="96"/>
      <c r="E10987" s="98"/>
      <c r="G10987" s="98"/>
    </row>
    <row r="10988" spans="1:7" s="97" customFormat="1" x14ac:dyDescent="0.2">
      <c r="A10988" s="96"/>
      <c r="B10988" s="96"/>
      <c r="E10988" s="98"/>
      <c r="G10988" s="98"/>
    </row>
    <row r="10989" spans="1:7" s="97" customFormat="1" x14ac:dyDescent="0.2">
      <c r="A10989" s="96"/>
      <c r="B10989" s="96"/>
      <c r="E10989" s="98"/>
      <c r="G10989" s="98"/>
    </row>
    <row r="10990" spans="1:7" s="97" customFormat="1" x14ac:dyDescent="0.2">
      <c r="A10990" s="96"/>
      <c r="B10990" s="96"/>
      <c r="E10990" s="98"/>
      <c r="G10990" s="98"/>
    </row>
    <row r="10991" spans="1:7" s="97" customFormat="1" x14ac:dyDescent="0.2">
      <c r="A10991" s="96"/>
      <c r="B10991" s="96"/>
      <c r="E10991" s="98"/>
      <c r="G10991" s="98"/>
    </row>
    <row r="10992" spans="1:7" s="97" customFormat="1" x14ac:dyDescent="0.2">
      <c r="A10992" s="96"/>
      <c r="B10992" s="96"/>
      <c r="E10992" s="98"/>
      <c r="G10992" s="98"/>
    </row>
    <row r="10993" spans="1:7" s="97" customFormat="1" x14ac:dyDescent="0.2">
      <c r="A10993" s="96"/>
      <c r="B10993" s="96"/>
      <c r="E10993" s="98"/>
      <c r="G10993" s="98"/>
    </row>
    <row r="10994" spans="1:7" s="97" customFormat="1" x14ac:dyDescent="0.2">
      <c r="A10994" s="96"/>
      <c r="B10994" s="96"/>
      <c r="E10994" s="98"/>
      <c r="G10994" s="98"/>
    </row>
    <row r="10995" spans="1:7" s="97" customFormat="1" x14ac:dyDescent="0.2">
      <c r="A10995" s="96"/>
      <c r="B10995" s="96"/>
      <c r="E10995" s="98"/>
      <c r="G10995" s="98"/>
    </row>
    <row r="10996" spans="1:7" s="97" customFormat="1" x14ac:dyDescent="0.2">
      <c r="A10996" s="96"/>
      <c r="B10996" s="96"/>
      <c r="E10996" s="98"/>
      <c r="G10996" s="98"/>
    </row>
    <row r="10997" spans="1:7" s="97" customFormat="1" x14ac:dyDescent="0.2">
      <c r="A10997" s="96"/>
      <c r="B10997" s="96"/>
      <c r="E10997" s="98"/>
      <c r="G10997" s="98"/>
    </row>
    <row r="10998" spans="1:7" s="97" customFormat="1" x14ac:dyDescent="0.2">
      <c r="A10998" s="96"/>
      <c r="B10998" s="96"/>
      <c r="E10998" s="98"/>
      <c r="G10998" s="98"/>
    </row>
    <row r="10999" spans="1:7" s="97" customFormat="1" x14ac:dyDescent="0.2">
      <c r="A10999" s="96"/>
      <c r="B10999" s="96"/>
      <c r="E10999" s="98"/>
      <c r="G10999" s="98"/>
    </row>
    <row r="11000" spans="1:7" s="97" customFormat="1" x14ac:dyDescent="0.2">
      <c r="A11000" s="96"/>
      <c r="B11000" s="96"/>
      <c r="E11000" s="98"/>
      <c r="G11000" s="98"/>
    </row>
    <row r="11001" spans="1:7" s="97" customFormat="1" x14ac:dyDescent="0.2">
      <c r="A11001" s="96"/>
      <c r="B11001" s="96"/>
      <c r="E11001" s="98"/>
      <c r="G11001" s="98"/>
    </row>
    <row r="11002" spans="1:7" s="97" customFormat="1" x14ac:dyDescent="0.2">
      <c r="A11002" s="96"/>
      <c r="B11002" s="96"/>
      <c r="E11002" s="98"/>
      <c r="G11002" s="98"/>
    </row>
    <row r="11003" spans="1:7" s="97" customFormat="1" x14ac:dyDescent="0.2">
      <c r="A11003" s="96"/>
      <c r="B11003" s="96"/>
      <c r="E11003" s="98"/>
      <c r="G11003" s="98"/>
    </row>
    <row r="11004" spans="1:7" s="97" customFormat="1" x14ac:dyDescent="0.2">
      <c r="A11004" s="96"/>
      <c r="B11004" s="96"/>
      <c r="E11004" s="98"/>
      <c r="G11004" s="98"/>
    </row>
    <row r="11005" spans="1:7" s="97" customFormat="1" x14ac:dyDescent="0.2">
      <c r="A11005" s="96"/>
      <c r="B11005" s="96"/>
      <c r="E11005" s="98"/>
      <c r="G11005" s="98"/>
    </row>
    <row r="11006" spans="1:7" s="97" customFormat="1" x14ac:dyDescent="0.2">
      <c r="A11006" s="96"/>
      <c r="B11006" s="96"/>
      <c r="E11006" s="98"/>
      <c r="G11006" s="98"/>
    </row>
    <row r="11007" spans="1:7" s="97" customFormat="1" x14ac:dyDescent="0.2">
      <c r="A11007" s="96"/>
      <c r="B11007" s="96"/>
      <c r="E11007" s="98"/>
      <c r="G11007" s="98"/>
    </row>
    <row r="11008" spans="1:7" s="97" customFormat="1" x14ac:dyDescent="0.2">
      <c r="A11008" s="96"/>
      <c r="B11008" s="96"/>
      <c r="E11008" s="98"/>
      <c r="G11008" s="98"/>
    </row>
    <row r="11009" spans="1:7" s="97" customFormat="1" x14ac:dyDescent="0.2">
      <c r="A11009" s="96"/>
      <c r="B11009" s="96"/>
      <c r="E11009" s="98"/>
      <c r="G11009" s="98"/>
    </row>
    <row r="11010" spans="1:7" s="97" customFormat="1" x14ac:dyDescent="0.2">
      <c r="A11010" s="96"/>
      <c r="B11010" s="96"/>
      <c r="E11010" s="98"/>
      <c r="G11010" s="98"/>
    </row>
    <row r="11011" spans="1:7" s="97" customFormat="1" x14ac:dyDescent="0.2">
      <c r="A11011" s="96"/>
      <c r="B11011" s="96"/>
      <c r="E11011" s="98"/>
      <c r="G11011" s="98"/>
    </row>
    <row r="11012" spans="1:7" s="97" customFormat="1" x14ac:dyDescent="0.2">
      <c r="A11012" s="96"/>
      <c r="B11012" s="96"/>
      <c r="E11012" s="98"/>
      <c r="G11012" s="98"/>
    </row>
    <row r="11013" spans="1:7" s="97" customFormat="1" x14ac:dyDescent="0.2">
      <c r="A11013" s="96"/>
      <c r="B11013" s="96"/>
      <c r="E11013" s="98"/>
      <c r="G11013" s="98"/>
    </row>
    <row r="11014" spans="1:7" s="97" customFormat="1" x14ac:dyDescent="0.2">
      <c r="A11014" s="96"/>
      <c r="B11014" s="96"/>
      <c r="E11014" s="98"/>
      <c r="G11014" s="98"/>
    </row>
    <row r="11015" spans="1:7" s="97" customFormat="1" x14ac:dyDescent="0.2">
      <c r="A11015" s="96"/>
      <c r="B11015" s="96"/>
      <c r="E11015" s="98"/>
      <c r="G11015" s="98"/>
    </row>
    <row r="11016" spans="1:7" s="97" customFormat="1" x14ac:dyDescent="0.2">
      <c r="A11016" s="96"/>
      <c r="B11016" s="96"/>
      <c r="E11016" s="98"/>
      <c r="G11016" s="98"/>
    </row>
    <row r="11017" spans="1:7" s="97" customFormat="1" x14ac:dyDescent="0.2">
      <c r="A11017" s="96"/>
      <c r="B11017" s="96"/>
      <c r="E11017" s="98"/>
      <c r="G11017" s="98"/>
    </row>
    <row r="11018" spans="1:7" s="97" customFormat="1" x14ac:dyDescent="0.2">
      <c r="A11018" s="96"/>
      <c r="B11018" s="96"/>
      <c r="E11018" s="98"/>
      <c r="G11018" s="98"/>
    </row>
    <row r="11019" spans="1:7" s="97" customFormat="1" x14ac:dyDescent="0.2">
      <c r="A11019" s="96"/>
      <c r="B11019" s="96"/>
      <c r="E11019" s="98"/>
      <c r="G11019" s="98"/>
    </row>
    <row r="11020" spans="1:7" s="97" customFormat="1" x14ac:dyDescent="0.2">
      <c r="A11020" s="96"/>
      <c r="B11020" s="96"/>
      <c r="E11020" s="98"/>
      <c r="G11020" s="98"/>
    </row>
    <row r="11021" spans="1:7" s="97" customFormat="1" x14ac:dyDescent="0.2">
      <c r="A11021" s="96"/>
      <c r="B11021" s="96"/>
      <c r="E11021" s="98"/>
      <c r="G11021" s="98"/>
    </row>
    <row r="11022" spans="1:7" s="97" customFormat="1" x14ac:dyDescent="0.2">
      <c r="A11022" s="96"/>
      <c r="B11022" s="96"/>
      <c r="E11022" s="98"/>
      <c r="G11022" s="98"/>
    </row>
    <row r="11023" spans="1:7" s="97" customFormat="1" x14ac:dyDescent="0.2">
      <c r="A11023" s="96"/>
      <c r="B11023" s="96"/>
      <c r="E11023" s="98"/>
      <c r="G11023" s="98"/>
    </row>
    <row r="11024" spans="1:7" s="97" customFormat="1" x14ac:dyDescent="0.2">
      <c r="A11024" s="96"/>
      <c r="B11024" s="96"/>
      <c r="E11024" s="98"/>
      <c r="G11024" s="98"/>
    </row>
    <row r="11025" spans="1:7" s="97" customFormat="1" x14ac:dyDescent="0.2">
      <c r="A11025" s="96"/>
      <c r="B11025" s="96"/>
      <c r="E11025" s="98"/>
      <c r="G11025" s="98"/>
    </row>
    <row r="11026" spans="1:7" s="97" customFormat="1" x14ac:dyDescent="0.2">
      <c r="A11026" s="96"/>
      <c r="B11026" s="96"/>
      <c r="E11026" s="98"/>
      <c r="G11026" s="98"/>
    </row>
    <row r="11027" spans="1:7" s="97" customFormat="1" x14ac:dyDescent="0.2">
      <c r="A11027" s="96"/>
      <c r="B11027" s="96"/>
      <c r="E11027" s="98"/>
      <c r="G11027" s="98"/>
    </row>
    <row r="11028" spans="1:7" s="97" customFormat="1" x14ac:dyDescent="0.2">
      <c r="A11028" s="96"/>
      <c r="B11028" s="96"/>
      <c r="E11028" s="98"/>
      <c r="G11028" s="98"/>
    </row>
    <row r="11029" spans="1:7" s="97" customFormat="1" x14ac:dyDescent="0.2">
      <c r="A11029" s="96"/>
      <c r="B11029" s="96"/>
      <c r="E11029" s="98"/>
      <c r="G11029" s="98"/>
    </row>
    <row r="11030" spans="1:7" s="97" customFormat="1" x14ac:dyDescent="0.2">
      <c r="A11030" s="96"/>
      <c r="B11030" s="96"/>
      <c r="E11030" s="98"/>
      <c r="G11030" s="98"/>
    </row>
    <row r="11031" spans="1:7" s="97" customFormat="1" x14ac:dyDescent="0.2">
      <c r="A11031" s="96"/>
      <c r="B11031" s="96"/>
      <c r="E11031" s="98"/>
      <c r="G11031" s="98"/>
    </row>
    <row r="11032" spans="1:7" s="97" customFormat="1" x14ac:dyDescent="0.2">
      <c r="A11032" s="96"/>
      <c r="B11032" s="96"/>
      <c r="E11032" s="98"/>
      <c r="G11032" s="98"/>
    </row>
    <row r="11033" spans="1:7" s="97" customFormat="1" x14ac:dyDescent="0.2">
      <c r="A11033" s="96"/>
      <c r="B11033" s="96"/>
      <c r="E11033" s="98"/>
      <c r="G11033" s="98"/>
    </row>
    <row r="11034" spans="1:7" s="97" customFormat="1" x14ac:dyDescent="0.2">
      <c r="A11034" s="96"/>
      <c r="B11034" s="96"/>
      <c r="E11034" s="98"/>
      <c r="G11034" s="98"/>
    </row>
    <row r="11035" spans="1:7" s="97" customFormat="1" x14ac:dyDescent="0.2">
      <c r="A11035" s="96"/>
      <c r="B11035" s="96"/>
      <c r="E11035" s="98"/>
      <c r="G11035" s="98"/>
    </row>
    <row r="11036" spans="1:7" s="97" customFormat="1" x14ac:dyDescent="0.2">
      <c r="A11036" s="96"/>
      <c r="B11036" s="96"/>
      <c r="E11036" s="98"/>
      <c r="G11036" s="98"/>
    </row>
    <row r="11037" spans="1:7" s="97" customFormat="1" x14ac:dyDescent="0.2">
      <c r="A11037" s="96"/>
      <c r="B11037" s="96"/>
      <c r="E11037" s="98"/>
      <c r="G11037" s="98"/>
    </row>
    <row r="11038" spans="1:7" s="97" customFormat="1" x14ac:dyDescent="0.2">
      <c r="A11038" s="96"/>
      <c r="B11038" s="96"/>
      <c r="E11038" s="98"/>
      <c r="G11038" s="98"/>
    </row>
    <row r="11039" spans="1:7" s="97" customFormat="1" x14ac:dyDescent="0.2">
      <c r="A11039" s="96"/>
      <c r="B11039" s="96"/>
      <c r="E11039" s="98"/>
      <c r="G11039" s="98"/>
    </row>
    <row r="11040" spans="1:7" s="97" customFormat="1" x14ac:dyDescent="0.2">
      <c r="A11040" s="96"/>
      <c r="B11040" s="96"/>
      <c r="E11040" s="98"/>
      <c r="G11040" s="98"/>
    </row>
    <row r="11041" spans="1:7" s="97" customFormat="1" x14ac:dyDescent="0.2">
      <c r="A11041" s="96"/>
      <c r="B11041" s="96"/>
      <c r="E11041" s="98"/>
      <c r="G11041" s="98"/>
    </row>
    <row r="11042" spans="1:7" s="97" customFormat="1" x14ac:dyDescent="0.2">
      <c r="A11042" s="96"/>
      <c r="B11042" s="96"/>
      <c r="E11042" s="98"/>
      <c r="G11042" s="98"/>
    </row>
    <row r="11043" spans="1:7" s="97" customFormat="1" x14ac:dyDescent="0.2">
      <c r="A11043" s="96"/>
      <c r="B11043" s="96"/>
      <c r="E11043" s="98"/>
      <c r="G11043" s="98"/>
    </row>
    <row r="11044" spans="1:7" s="97" customFormat="1" x14ac:dyDescent="0.2">
      <c r="A11044" s="96"/>
      <c r="B11044" s="96"/>
      <c r="E11044" s="98"/>
      <c r="G11044" s="98"/>
    </row>
    <row r="11045" spans="1:7" s="97" customFormat="1" x14ac:dyDescent="0.2">
      <c r="A11045" s="96"/>
      <c r="B11045" s="96"/>
      <c r="E11045" s="98"/>
      <c r="G11045" s="98"/>
    </row>
    <row r="11046" spans="1:7" s="97" customFormat="1" x14ac:dyDescent="0.2">
      <c r="A11046" s="96"/>
      <c r="B11046" s="96"/>
      <c r="E11046" s="98"/>
      <c r="G11046" s="98"/>
    </row>
    <row r="11047" spans="1:7" s="97" customFormat="1" x14ac:dyDescent="0.2">
      <c r="A11047" s="96"/>
      <c r="B11047" s="96"/>
      <c r="E11047" s="98"/>
      <c r="G11047" s="98"/>
    </row>
    <row r="11048" spans="1:7" s="97" customFormat="1" x14ac:dyDescent="0.2">
      <c r="A11048" s="96"/>
      <c r="B11048" s="96"/>
      <c r="E11048" s="98"/>
      <c r="G11048" s="98"/>
    </row>
    <row r="11049" spans="1:7" s="97" customFormat="1" x14ac:dyDescent="0.2">
      <c r="A11049" s="96"/>
      <c r="B11049" s="96"/>
      <c r="E11049" s="98"/>
      <c r="G11049" s="98"/>
    </row>
    <row r="11050" spans="1:7" s="97" customFormat="1" x14ac:dyDescent="0.2">
      <c r="A11050" s="96"/>
      <c r="B11050" s="96"/>
      <c r="E11050" s="98"/>
      <c r="G11050" s="98"/>
    </row>
    <row r="11051" spans="1:7" s="97" customFormat="1" x14ac:dyDescent="0.2">
      <c r="A11051" s="96"/>
      <c r="B11051" s="96"/>
      <c r="E11051" s="98"/>
      <c r="G11051" s="98"/>
    </row>
    <row r="11052" spans="1:7" s="97" customFormat="1" x14ac:dyDescent="0.2">
      <c r="A11052" s="96"/>
      <c r="B11052" s="96"/>
      <c r="E11052" s="98"/>
      <c r="G11052" s="98"/>
    </row>
    <row r="11053" spans="1:7" s="97" customFormat="1" x14ac:dyDescent="0.2">
      <c r="A11053" s="96"/>
      <c r="B11053" s="96"/>
      <c r="E11053" s="98"/>
      <c r="G11053" s="98"/>
    </row>
    <row r="11054" spans="1:7" s="97" customFormat="1" x14ac:dyDescent="0.2">
      <c r="A11054" s="96"/>
      <c r="B11054" s="96"/>
      <c r="E11054" s="98"/>
      <c r="G11054" s="98"/>
    </row>
    <row r="11055" spans="1:7" s="97" customFormat="1" x14ac:dyDescent="0.2">
      <c r="A11055" s="96"/>
      <c r="B11055" s="96"/>
      <c r="E11055" s="98"/>
      <c r="G11055" s="98"/>
    </row>
    <row r="11056" spans="1:7" s="97" customFormat="1" x14ac:dyDescent="0.2">
      <c r="A11056" s="96"/>
      <c r="B11056" s="96"/>
      <c r="E11056" s="98"/>
      <c r="G11056" s="98"/>
    </row>
    <row r="11057" spans="1:7" s="97" customFormat="1" x14ac:dyDescent="0.2">
      <c r="A11057" s="96"/>
      <c r="B11057" s="96"/>
      <c r="E11057" s="98"/>
      <c r="G11057" s="98"/>
    </row>
    <row r="11058" spans="1:7" s="97" customFormat="1" x14ac:dyDescent="0.2">
      <c r="A11058" s="96"/>
      <c r="B11058" s="96"/>
      <c r="E11058" s="98"/>
      <c r="G11058" s="98"/>
    </row>
    <row r="11059" spans="1:7" s="97" customFormat="1" x14ac:dyDescent="0.2">
      <c r="A11059" s="96"/>
      <c r="B11059" s="96"/>
      <c r="E11059" s="98"/>
      <c r="G11059" s="98"/>
    </row>
    <row r="11060" spans="1:7" s="97" customFormat="1" x14ac:dyDescent="0.2">
      <c r="A11060" s="96"/>
      <c r="B11060" s="96"/>
      <c r="E11060" s="98"/>
      <c r="G11060" s="98"/>
    </row>
    <row r="11061" spans="1:7" s="97" customFormat="1" x14ac:dyDescent="0.2">
      <c r="A11061" s="96"/>
      <c r="B11061" s="96"/>
      <c r="E11061" s="98"/>
      <c r="G11061" s="98"/>
    </row>
    <row r="11062" spans="1:7" s="97" customFormat="1" x14ac:dyDescent="0.2">
      <c r="A11062" s="96"/>
      <c r="B11062" s="96"/>
      <c r="E11062" s="98"/>
      <c r="G11062" s="98"/>
    </row>
    <row r="11063" spans="1:7" s="97" customFormat="1" x14ac:dyDescent="0.2">
      <c r="A11063" s="96"/>
      <c r="B11063" s="96"/>
      <c r="E11063" s="98"/>
      <c r="G11063" s="98"/>
    </row>
    <row r="11064" spans="1:7" s="97" customFormat="1" x14ac:dyDescent="0.2">
      <c r="A11064" s="96"/>
      <c r="B11064" s="96"/>
      <c r="E11064" s="98"/>
      <c r="G11064" s="98"/>
    </row>
    <row r="11065" spans="1:7" s="97" customFormat="1" x14ac:dyDescent="0.2">
      <c r="A11065" s="96"/>
      <c r="B11065" s="96"/>
      <c r="E11065" s="98"/>
      <c r="G11065" s="98"/>
    </row>
    <row r="11066" spans="1:7" s="97" customFormat="1" x14ac:dyDescent="0.2">
      <c r="A11066" s="96"/>
      <c r="B11066" s="96"/>
      <c r="E11066" s="98"/>
      <c r="G11066" s="98"/>
    </row>
    <row r="11067" spans="1:7" s="97" customFormat="1" x14ac:dyDescent="0.2">
      <c r="A11067" s="96"/>
      <c r="B11067" s="96"/>
      <c r="E11067" s="98"/>
      <c r="G11067" s="98"/>
    </row>
    <row r="11068" spans="1:7" s="97" customFormat="1" x14ac:dyDescent="0.2">
      <c r="A11068" s="96"/>
      <c r="B11068" s="96"/>
      <c r="E11068" s="98"/>
      <c r="G11068" s="98"/>
    </row>
    <row r="11069" spans="1:7" s="97" customFormat="1" x14ac:dyDescent="0.2">
      <c r="A11069" s="96"/>
      <c r="B11069" s="96"/>
      <c r="E11069" s="98"/>
      <c r="G11069" s="98"/>
    </row>
    <row r="11070" spans="1:7" s="97" customFormat="1" x14ac:dyDescent="0.2">
      <c r="A11070" s="96"/>
      <c r="B11070" s="96"/>
      <c r="E11070" s="98"/>
      <c r="G11070" s="98"/>
    </row>
    <row r="11071" spans="1:7" s="97" customFormat="1" x14ac:dyDescent="0.2">
      <c r="A11071" s="96"/>
      <c r="B11071" s="96"/>
      <c r="E11071" s="98"/>
      <c r="G11071" s="98"/>
    </row>
    <row r="11072" spans="1:7" s="97" customFormat="1" x14ac:dyDescent="0.2">
      <c r="A11072" s="96"/>
      <c r="B11072" s="96"/>
      <c r="E11072" s="98"/>
      <c r="G11072" s="98"/>
    </row>
    <row r="11073" spans="1:7" s="97" customFormat="1" x14ac:dyDescent="0.2">
      <c r="A11073" s="96"/>
      <c r="B11073" s="96"/>
      <c r="E11073" s="98"/>
      <c r="G11073" s="98"/>
    </row>
    <row r="11074" spans="1:7" s="97" customFormat="1" x14ac:dyDescent="0.2">
      <c r="A11074" s="96"/>
      <c r="B11074" s="96"/>
      <c r="E11074" s="98"/>
      <c r="G11074" s="98"/>
    </row>
    <row r="11075" spans="1:7" s="97" customFormat="1" x14ac:dyDescent="0.2">
      <c r="A11075" s="96"/>
      <c r="B11075" s="96"/>
      <c r="E11075" s="98"/>
      <c r="G11075" s="98"/>
    </row>
    <row r="11076" spans="1:7" s="97" customFormat="1" x14ac:dyDescent="0.2">
      <c r="A11076" s="96"/>
      <c r="B11076" s="96"/>
      <c r="E11076" s="98"/>
      <c r="G11076" s="98"/>
    </row>
    <row r="11077" spans="1:7" s="97" customFormat="1" x14ac:dyDescent="0.2">
      <c r="A11077" s="96"/>
      <c r="B11077" s="96"/>
      <c r="E11077" s="98"/>
      <c r="G11077" s="98"/>
    </row>
    <row r="11078" spans="1:7" s="97" customFormat="1" x14ac:dyDescent="0.2">
      <c r="A11078" s="96"/>
      <c r="B11078" s="96"/>
      <c r="E11078" s="98"/>
      <c r="G11078" s="98"/>
    </row>
    <row r="11079" spans="1:7" s="97" customFormat="1" x14ac:dyDescent="0.2">
      <c r="A11079" s="96"/>
      <c r="B11079" s="96"/>
      <c r="E11079" s="98"/>
      <c r="G11079" s="98"/>
    </row>
    <row r="11080" spans="1:7" s="97" customFormat="1" x14ac:dyDescent="0.2">
      <c r="A11080" s="96"/>
      <c r="B11080" s="96"/>
      <c r="E11080" s="98"/>
      <c r="G11080" s="98"/>
    </row>
    <row r="11081" spans="1:7" s="97" customFormat="1" x14ac:dyDescent="0.2">
      <c r="A11081" s="96"/>
      <c r="B11081" s="96"/>
      <c r="E11081" s="98"/>
      <c r="G11081" s="98"/>
    </row>
    <row r="11082" spans="1:7" s="97" customFormat="1" x14ac:dyDescent="0.2">
      <c r="A11082" s="96"/>
      <c r="B11082" s="96"/>
      <c r="E11082" s="98"/>
      <c r="G11082" s="98"/>
    </row>
    <row r="11083" spans="1:7" s="97" customFormat="1" x14ac:dyDescent="0.2">
      <c r="A11083" s="96"/>
      <c r="B11083" s="96"/>
      <c r="E11083" s="98"/>
      <c r="G11083" s="98"/>
    </row>
    <row r="11084" spans="1:7" s="97" customFormat="1" x14ac:dyDescent="0.2">
      <c r="A11084" s="96"/>
      <c r="B11084" s="96"/>
      <c r="E11084" s="98"/>
      <c r="G11084" s="98"/>
    </row>
    <row r="11085" spans="1:7" s="97" customFormat="1" x14ac:dyDescent="0.2">
      <c r="A11085" s="96"/>
      <c r="B11085" s="96"/>
      <c r="E11085" s="98"/>
      <c r="G11085" s="98"/>
    </row>
    <row r="11086" spans="1:7" s="97" customFormat="1" x14ac:dyDescent="0.2">
      <c r="A11086" s="96"/>
      <c r="B11086" s="96"/>
      <c r="E11086" s="98"/>
      <c r="G11086" s="98"/>
    </row>
    <row r="11087" spans="1:7" s="97" customFormat="1" x14ac:dyDescent="0.2">
      <c r="A11087" s="96"/>
      <c r="B11087" s="96"/>
      <c r="E11087" s="98"/>
      <c r="G11087" s="98"/>
    </row>
    <row r="11088" spans="1:7" s="97" customFormat="1" x14ac:dyDescent="0.2">
      <c r="A11088" s="96"/>
      <c r="B11088" s="96"/>
      <c r="E11088" s="98"/>
      <c r="G11088" s="98"/>
    </row>
    <row r="11089" spans="1:7" s="97" customFormat="1" x14ac:dyDescent="0.2">
      <c r="A11089" s="96"/>
      <c r="B11089" s="96"/>
      <c r="E11089" s="98"/>
      <c r="G11089" s="98"/>
    </row>
    <row r="11090" spans="1:7" s="97" customFormat="1" x14ac:dyDescent="0.2">
      <c r="A11090" s="96"/>
      <c r="B11090" s="96"/>
      <c r="E11090" s="98"/>
      <c r="G11090" s="98"/>
    </row>
    <row r="11091" spans="1:7" s="97" customFormat="1" x14ac:dyDescent="0.2">
      <c r="A11091" s="96"/>
      <c r="B11091" s="96"/>
      <c r="E11091" s="98"/>
      <c r="G11091" s="98"/>
    </row>
    <row r="11092" spans="1:7" s="97" customFormat="1" x14ac:dyDescent="0.2">
      <c r="A11092" s="96"/>
      <c r="B11092" s="96"/>
      <c r="E11092" s="98"/>
      <c r="G11092" s="98"/>
    </row>
    <row r="11093" spans="1:7" s="97" customFormat="1" x14ac:dyDescent="0.2">
      <c r="A11093" s="96"/>
      <c r="B11093" s="96"/>
      <c r="E11093" s="98"/>
      <c r="G11093" s="98"/>
    </row>
    <row r="11094" spans="1:7" s="97" customFormat="1" x14ac:dyDescent="0.2">
      <c r="A11094" s="96"/>
      <c r="B11094" s="96"/>
      <c r="E11094" s="98"/>
      <c r="G11094" s="98"/>
    </row>
    <row r="11095" spans="1:7" s="97" customFormat="1" x14ac:dyDescent="0.2">
      <c r="A11095" s="96"/>
      <c r="B11095" s="96"/>
      <c r="E11095" s="98"/>
      <c r="G11095" s="98"/>
    </row>
    <row r="11096" spans="1:7" s="97" customFormat="1" x14ac:dyDescent="0.2">
      <c r="A11096" s="96"/>
      <c r="B11096" s="96"/>
      <c r="E11096" s="98"/>
      <c r="G11096" s="98"/>
    </row>
    <row r="11097" spans="1:7" s="97" customFormat="1" x14ac:dyDescent="0.2">
      <c r="A11097" s="96"/>
      <c r="B11097" s="96"/>
      <c r="E11097" s="98"/>
      <c r="G11097" s="98"/>
    </row>
    <row r="11098" spans="1:7" s="97" customFormat="1" x14ac:dyDescent="0.2">
      <c r="A11098" s="96"/>
      <c r="B11098" s="96"/>
      <c r="E11098" s="98"/>
      <c r="G11098" s="98"/>
    </row>
    <row r="11099" spans="1:7" s="97" customFormat="1" x14ac:dyDescent="0.2">
      <c r="A11099" s="96"/>
      <c r="B11099" s="96"/>
      <c r="E11099" s="98"/>
      <c r="G11099" s="98"/>
    </row>
    <row r="11100" spans="1:7" s="97" customFormat="1" x14ac:dyDescent="0.2">
      <c r="A11100" s="96"/>
      <c r="B11100" s="96"/>
      <c r="E11100" s="98"/>
      <c r="G11100" s="98"/>
    </row>
    <row r="11101" spans="1:7" s="97" customFormat="1" x14ac:dyDescent="0.2">
      <c r="A11101" s="96"/>
      <c r="B11101" s="96"/>
      <c r="E11101" s="98"/>
      <c r="G11101" s="98"/>
    </row>
    <row r="11102" spans="1:7" s="97" customFormat="1" x14ac:dyDescent="0.2">
      <c r="A11102" s="96"/>
      <c r="B11102" s="96"/>
      <c r="E11102" s="98"/>
      <c r="G11102" s="98"/>
    </row>
    <row r="11103" spans="1:7" s="97" customFormat="1" x14ac:dyDescent="0.2">
      <c r="A11103" s="96"/>
      <c r="B11103" s="96"/>
      <c r="E11103" s="98"/>
      <c r="G11103" s="98"/>
    </row>
    <row r="11104" spans="1:7" s="97" customFormat="1" x14ac:dyDescent="0.2">
      <c r="A11104" s="96"/>
      <c r="B11104" s="96"/>
      <c r="E11104" s="98"/>
      <c r="G11104" s="98"/>
    </row>
    <row r="11105" spans="1:7" s="97" customFormat="1" x14ac:dyDescent="0.2">
      <c r="A11105" s="96"/>
      <c r="B11105" s="96"/>
      <c r="E11105" s="98"/>
      <c r="G11105" s="98"/>
    </row>
    <row r="11106" spans="1:7" s="97" customFormat="1" x14ac:dyDescent="0.2">
      <c r="A11106" s="96"/>
      <c r="B11106" s="96"/>
      <c r="E11106" s="98"/>
      <c r="G11106" s="98"/>
    </row>
    <row r="11107" spans="1:7" s="97" customFormat="1" x14ac:dyDescent="0.2">
      <c r="A11107" s="96"/>
      <c r="B11107" s="96"/>
      <c r="E11107" s="98"/>
      <c r="G11107" s="98"/>
    </row>
    <row r="11108" spans="1:7" s="97" customFormat="1" x14ac:dyDescent="0.2">
      <c r="A11108" s="96"/>
      <c r="B11108" s="96"/>
      <c r="E11108" s="98"/>
      <c r="G11108" s="98"/>
    </row>
    <row r="11109" spans="1:7" s="97" customFormat="1" x14ac:dyDescent="0.2">
      <c r="A11109" s="96"/>
      <c r="B11109" s="96"/>
      <c r="E11109" s="98"/>
      <c r="G11109" s="98"/>
    </row>
    <row r="11110" spans="1:7" s="97" customFormat="1" x14ac:dyDescent="0.2">
      <c r="A11110" s="96"/>
      <c r="B11110" s="96"/>
      <c r="E11110" s="98"/>
      <c r="G11110" s="98"/>
    </row>
    <row r="11111" spans="1:7" s="97" customFormat="1" x14ac:dyDescent="0.2">
      <c r="A11111" s="96"/>
      <c r="B11111" s="96"/>
      <c r="E11111" s="98"/>
      <c r="G11111" s="98"/>
    </row>
    <row r="11112" spans="1:7" s="97" customFormat="1" x14ac:dyDescent="0.2">
      <c r="A11112" s="96"/>
      <c r="B11112" s="96"/>
      <c r="E11112" s="98"/>
      <c r="G11112" s="98"/>
    </row>
    <row r="11113" spans="1:7" s="97" customFormat="1" x14ac:dyDescent="0.2">
      <c r="A11113" s="96"/>
      <c r="B11113" s="96"/>
      <c r="E11113" s="98"/>
      <c r="G11113" s="98"/>
    </row>
    <row r="11114" spans="1:7" s="97" customFormat="1" x14ac:dyDescent="0.2">
      <c r="A11114" s="96"/>
      <c r="B11114" s="96"/>
      <c r="E11114" s="98"/>
      <c r="G11114" s="98"/>
    </row>
    <row r="11115" spans="1:7" s="97" customFormat="1" x14ac:dyDescent="0.2">
      <c r="A11115" s="96"/>
      <c r="B11115" s="96"/>
      <c r="E11115" s="98"/>
      <c r="G11115" s="98"/>
    </row>
    <row r="11116" spans="1:7" s="97" customFormat="1" x14ac:dyDescent="0.2">
      <c r="A11116" s="96"/>
      <c r="B11116" s="96"/>
      <c r="E11116" s="98"/>
      <c r="G11116" s="98"/>
    </row>
    <row r="11117" spans="1:7" s="97" customFormat="1" x14ac:dyDescent="0.2">
      <c r="A11117" s="96"/>
      <c r="B11117" s="96"/>
      <c r="E11117" s="98"/>
      <c r="G11117" s="98"/>
    </row>
    <row r="11118" spans="1:7" s="97" customFormat="1" x14ac:dyDescent="0.2">
      <c r="A11118" s="96"/>
      <c r="B11118" s="96"/>
      <c r="E11118" s="98"/>
      <c r="G11118" s="98"/>
    </row>
    <row r="11119" spans="1:7" s="97" customFormat="1" x14ac:dyDescent="0.2">
      <c r="A11119" s="96"/>
      <c r="B11119" s="96"/>
      <c r="E11119" s="98"/>
      <c r="G11119" s="98"/>
    </row>
    <row r="11120" spans="1:7" s="97" customFormat="1" x14ac:dyDescent="0.2">
      <c r="A11120" s="96"/>
      <c r="B11120" s="96"/>
      <c r="E11120" s="98"/>
      <c r="G11120" s="98"/>
    </row>
    <row r="11121" spans="1:7" s="97" customFormat="1" x14ac:dyDescent="0.2">
      <c r="A11121" s="96"/>
      <c r="B11121" s="96"/>
      <c r="E11121" s="98"/>
      <c r="G11121" s="98"/>
    </row>
    <row r="11122" spans="1:7" s="97" customFormat="1" x14ac:dyDescent="0.2">
      <c r="A11122" s="96"/>
      <c r="B11122" s="96"/>
      <c r="E11122" s="98"/>
      <c r="G11122" s="98"/>
    </row>
    <row r="11123" spans="1:7" s="97" customFormat="1" x14ac:dyDescent="0.2">
      <c r="A11123" s="96"/>
      <c r="B11123" s="96"/>
      <c r="E11123" s="98"/>
      <c r="G11123" s="98"/>
    </row>
    <row r="11124" spans="1:7" s="97" customFormat="1" x14ac:dyDescent="0.2">
      <c r="A11124" s="96"/>
      <c r="B11124" s="96"/>
      <c r="E11124" s="98"/>
      <c r="G11124" s="98"/>
    </row>
    <row r="11125" spans="1:7" s="97" customFormat="1" x14ac:dyDescent="0.2">
      <c r="A11125" s="96"/>
      <c r="B11125" s="96"/>
      <c r="E11125" s="98"/>
      <c r="G11125" s="98"/>
    </row>
    <row r="11126" spans="1:7" s="97" customFormat="1" x14ac:dyDescent="0.2">
      <c r="A11126" s="96"/>
      <c r="B11126" s="96"/>
      <c r="E11126" s="98"/>
      <c r="G11126" s="98"/>
    </row>
    <row r="11127" spans="1:7" s="97" customFormat="1" x14ac:dyDescent="0.2">
      <c r="A11127" s="96"/>
      <c r="B11127" s="96"/>
      <c r="E11127" s="98"/>
      <c r="G11127" s="98"/>
    </row>
    <row r="11128" spans="1:7" s="97" customFormat="1" x14ac:dyDescent="0.2">
      <c r="A11128" s="96"/>
      <c r="B11128" s="96"/>
      <c r="E11128" s="98"/>
      <c r="G11128" s="98"/>
    </row>
    <row r="11129" spans="1:7" s="97" customFormat="1" x14ac:dyDescent="0.2">
      <c r="A11129" s="96"/>
      <c r="B11129" s="96"/>
      <c r="E11129" s="98"/>
      <c r="G11129" s="98"/>
    </row>
    <row r="11130" spans="1:7" s="97" customFormat="1" x14ac:dyDescent="0.2">
      <c r="A11130" s="96"/>
      <c r="B11130" s="96"/>
      <c r="E11130" s="98"/>
      <c r="G11130" s="98"/>
    </row>
    <row r="11131" spans="1:7" s="97" customFormat="1" x14ac:dyDescent="0.2">
      <c r="A11131" s="96"/>
      <c r="B11131" s="96"/>
      <c r="E11131" s="98"/>
      <c r="G11131" s="98"/>
    </row>
    <row r="11132" spans="1:7" s="97" customFormat="1" x14ac:dyDescent="0.2">
      <c r="A11132" s="96"/>
      <c r="B11132" s="96"/>
      <c r="E11132" s="98"/>
      <c r="G11132" s="98"/>
    </row>
    <row r="11133" spans="1:7" s="97" customFormat="1" x14ac:dyDescent="0.2">
      <c r="A11133" s="96"/>
      <c r="B11133" s="96"/>
      <c r="E11133" s="98"/>
      <c r="G11133" s="98"/>
    </row>
    <row r="11134" spans="1:7" s="97" customFormat="1" x14ac:dyDescent="0.2">
      <c r="A11134" s="96"/>
      <c r="B11134" s="96"/>
      <c r="E11134" s="98"/>
      <c r="G11134" s="98"/>
    </row>
    <row r="11135" spans="1:7" s="97" customFormat="1" x14ac:dyDescent="0.2">
      <c r="A11135" s="96"/>
      <c r="B11135" s="96"/>
      <c r="E11135" s="98"/>
      <c r="G11135" s="98"/>
    </row>
    <row r="11136" spans="1:7" s="97" customFormat="1" x14ac:dyDescent="0.2">
      <c r="A11136" s="96"/>
      <c r="B11136" s="96"/>
      <c r="E11136" s="98"/>
      <c r="G11136" s="98"/>
    </row>
    <row r="11137" spans="1:7" s="97" customFormat="1" x14ac:dyDescent="0.2">
      <c r="A11137" s="96"/>
      <c r="B11137" s="96"/>
      <c r="E11137" s="98"/>
      <c r="G11137" s="98"/>
    </row>
    <row r="11138" spans="1:7" s="97" customFormat="1" x14ac:dyDescent="0.2">
      <c r="A11138" s="96"/>
      <c r="B11138" s="96"/>
      <c r="E11138" s="98"/>
      <c r="G11138" s="98"/>
    </row>
    <row r="11139" spans="1:7" s="97" customFormat="1" x14ac:dyDescent="0.2">
      <c r="A11139" s="96"/>
      <c r="B11139" s="96"/>
      <c r="E11139" s="98"/>
      <c r="G11139" s="98"/>
    </row>
    <row r="11140" spans="1:7" s="97" customFormat="1" x14ac:dyDescent="0.2">
      <c r="A11140" s="96"/>
      <c r="B11140" s="96"/>
      <c r="E11140" s="98"/>
      <c r="G11140" s="98"/>
    </row>
    <row r="11141" spans="1:7" s="97" customFormat="1" x14ac:dyDescent="0.2">
      <c r="A11141" s="96"/>
      <c r="B11141" s="96"/>
      <c r="E11141" s="98"/>
      <c r="G11141" s="98"/>
    </row>
    <row r="11142" spans="1:7" s="97" customFormat="1" x14ac:dyDescent="0.2">
      <c r="A11142" s="96"/>
      <c r="B11142" s="96"/>
      <c r="E11142" s="98"/>
      <c r="G11142" s="98"/>
    </row>
    <row r="11143" spans="1:7" s="97" customFormat="1" x14ac:dyDescent="0.2">
      <c r="A11143" s="96"/>
      <c r="B11143" s="96"/>
      <c r="E11143" s="98"/>
      <c r="G11143" s="98"/>
    </row>
    <row r="11144" spans="1:7" s="97" customFormat="1" x14ac:dyDescent="0.2">
      <c r="A11144" s="96"/>
      <c r="B11144" s="96"/>
      <c r="E11144" s="98"/>
      <c r="G11144" s="98"/>
    </row>
    <row r="11145" spans="1:7" s="97" customFormat="1" x14ac:dyDescent="0.2">
      <c r="A11145" s="96"/>
      <c r="B11145" s="96"/>
      <c r="E11145" s="98"/>
      <c r="G11145" s="98"/>
    </row>
    <row r="11146" spans="1:7" s="97" customFormat="1" x14ac:dyDescent="0.2">
      <c r="A11146" s="96"/>
      <c r="B11146" s="96"/>
      <c r="E11146" s="98"/>
      <c r="G11146" s="98"/>
    </row>
    <row r="11147" spans="1:7" s="97" customFormat="1" x14ac:dyDescent="0.2">
      <c r="A11147" s="96"/>
      <c r="B11147" s="96"/>
      <c r="E11147" s="98"/>
      <c r="G11147" s="98"/>
    </row>
    <row r="11148" spans="1:7" s="97" customFormat="1" x14ac:dyDescent="0.2">
      <c r="A11148" s="96"/>
      <c r="B11148" s="96"/>
      <c r="E11148" s="98"/>
      <c r="G11148" s="98"/>
    </row>
    <row r="11149" spans="1:7" s="97" customFormat="1" x14ac:dyDescent="0.2">
      <c r="A11149" s="96"/>
      <c r="B11149" s="96"/>
      <c r="E11149" s="98"/>
      <c r="G11149" s="98"/>
    </row>
    <row r="11150" spans="1:7" s="97" customFormat="1" x14ac:dyDescent="0.2">
      <c r="A11150" s="96"/>
      <c r="B11150" s="96"/>
      <c r="E11150" s="98"/>
      <c r="G11150" s="98"/>
    </row>
    <row r="11151" spans="1:7" s="97" customFormat="1" x14ac:dyDescent="0.2">
      <c r="A11151" s="96"/>
      <c r="B11151" s="96"/>
      <c r="E11151" s="98"/>
      <c r="G11151" s="98"/>
    </row>
    <row r="11152" spans="1:7" s="97" customFormat="1" x14ac:dyDescent="0.2">
      <c r="A11152" s="96"/>
      <c r="B11152" s="96"/>
      <c r="E11152" s="98"/>
      <c r="G11152" s="98"/>
    </row>
    <row r="11153" spans="1:7" s="97" customFormat="1" x14ac:dyDescent="0.2">
      <c r="A11153" s="96"/>
      <c r="B11153" s="96"/>
      <c r="E11153" s="98"/>
      <c r="G11153" s="98"/>
    </row>
    <row r="11154" spans="1:7" s="97" customFormat="1" x14ac:dyDescent="0.2">
      <c r="A11154" s="96"/>
      <c r="B11154" s="96"/>
      <c r="E11154" s="98"/>
      <c r="G11154" s="98"/>
    </row>
    <row r="11155" spans="1:7" s="97" customFormat="1" x14ac:dyDescent="0.2">
      <c r="A11155" s="96"/>
      <c r="B11155" s="96"/>
      <c r="E11155" s="98"/>
      <c r="G11155" s="98"/>
    </row>
    <row r="11156" spans="1:7" s="97" customFormat="1" x14ac:dyDescent="0.2">
      <c r="A11156" s="96"/>
      <c r="B11156" s="96"/>
      <c r="E11156" s="98"/>
      <c r="G11156" s="98"/>
    </row>
    <row r="11157" spans="1:7" s="97" customFormat="1" x14ac:dyDescent="0.2">
      <c r="A11157" s="96"/>
      <c r="B11157" s="96"/>
      <c r="E11157" s="98"/>
      <c r="G11157" s="98"/>
    </row>
    <row r="11158" spans="1:7" s="97" customFormat="1" x14ac:dyDescent="0.2">
      <c r="A11158" s="96"/>
      <c r="B11158" s="96"/>
      <c r="E11158" s="98"/>
      <c r="G11158" s="98"/>
    </row>
    <row r="11159" spans="1:7" s="97" customFormat="1" x14ac:dyDescent="0.2">
      <c r="A11159" s="96"/>
      <c r="B11159" s="96"/>
      <c r="E11159" s="98"/>
      <c r="G11159" s="98"/>
    </row>
    <row r="11160" spans="1:7" s="97" customFormat="1" x14ac:dyDescent="0.2">
      <c r="A11160" s="96"/>
      <c r="B11160" s="96"/>
      <c r="E11160" s="98"/>
      <c r="G11160" s="98"/>
    </row>
    <row r="11161" spans="1:7" s="97" customFormat="1" x14ac:dyDescent="0.2">
      <c r="A11161" s="96"/>
      <c r="B11161" s="96"/>
      <c r="E11161" s="98"/>
      <c r="G11161" s="98"/>
    </row>
    <row r="11162" spans="1:7" s="97" customFormat="1" x14ac:dyDescent="0.2">
      <c r="A11162" s="96"/>
      <c r="B11162" s="96"/>
      <c r="E11162" s="98"/>
      <c r="G11162" s="98"/>
    </row>
    <row r="11163" spans="1:7" s="97" customFormat="1" x14ac:dyDescent="0.2">
      <c r="A11163" s="96"/>
      <c r="B11163" s="96"/>
      <c r="E11163" s="98"/>
      <c r="G11163" s="98"/>
    </row>
    <row r="11164" spans="1:7" s="97" customFormat="1" x14ac:dyDescent="0.2">
      <c r="A11164" s="96"/>
      <c r="B11164" s="96"/>
      <c r="E11164" s="98"/>
      <c r="G11164" s="98"/>
    </row>
    <row r="11165" spans="1:7" s="97" customFormat="1" x14ac:dyDescent="0.2">
      <c r="A11165" s="96"/>
      <c r="B11165" s="96"/>
      <c r="E11165" s="98"/>
      <c r="G11165" s="98"/>
    </row>
    <row r="11166" spans="1:7" s="97" customFormat="1" x14ac:dyDescent="0.2">
      <c r="A11166" s="96"/>
      <c r="B11166" s="96"/>
      <c r="E11166" s="98"/>
      <c r="G11166" s="98"/>
    </row>
    <row r="11167" spans="1:7" s="97" customFormat="1" x14ac:dyDescent="0.2">
      <c r="A11167" s="96"/>
      <c r="B11167" s="96"/>
      <c r="E11167" s="98"/>
      <c r="G11167" s="98"/>
    </row>
    <row r="11168" spans="1:7" s="97" customFormat="1" x14ac:dyDescent="0.2">
      <c r="A11168" s="96"/>
      <c r="B11168" s="96"/>
      <c r="E11168" s="98"/>
      <c r="G11168" s="98"/>
    </row>
    <row r="11169" spans="1:7" s="97" customFormat="1" x14ac:dyDescent="0.2">
      <c r="A11169" s="96"/>
      <c r="B11169" s="96"/>
      <c r="E11169" s="98"/>
      <c r="G11169" s="98"/>
    </row>
    <row r="11170" spans="1:7" s="97" customFormat="1" x14ac:dyDescent="0.2">
      <c r="A11170" s="96"/>
      <c r="B11170" s="96"/>
      <c r="E11170" s="98"/>
      <c r="G11170" s="98"/>
    </row>
    <row r="11171" spans="1:7" s="97" customFormat="1" x14ac:dyDescent="0.2">
      <c r="A11171" s="96"/>
      <c r="B11171" s="96"/>
      <c r="E11171" s="98"/>
      <c r="G11171" s="98"/>
    </row>
    <row r="11172" spans="1:7" s="97" customFormat="1" x14ac:dyDescent="0.2">
      <c r="A11172" s="96"/>
      <c r="B11172" s="96"/>
      <c r="E11172" s="98"/>
      <c r="G11172" s="98"/>
    </row>
    <row r="11173" spans="1:7" s="97" customFormat="1" x14ac:dyDescent="0.2">
      <c r="A11173" s="96"/>
      <c r="B11173" s="96"/>
      <c r="E11173" s="98"/>
      <c r="G11173" s="98"/>
    </row>
    <row r="11174" spans="1:7" s="97" customFormat="1" x14ac:dyDescent="0.2">
      <c r="A11174" s="96"/>
      <c r="B11174" s="96"/>
      <c r="E11174" s="98"/>
      <c r="G11174" s="98"/>
    </row>
    <row r="11175" spans="1:7" s="97" customFormat="1" x14ac:dyDescent="0.2">
      <c r="A11175" s="96"/>
      <c r="B11175" s="96"/>
      <c r="E11175" s="98"/>
      <c r="G11175" s="98"/>
    </row>
    <row r="11176" spans="1:7" s="97" customFormat="1" x14ac:dyDescent="0.2">
      <c r="A11176" s="96"/>
      <c r="B11176" s="96"/>
      <c r="E11176" s="98"/>
      <c r="G11176" s="98"/>
    </row>
    <row r="11177" spans="1:7" s="97" customFormat="1" x14ac:dyDescent="0.2">
      <c r="A11177" s="96"/>
      <c r="B11177" s="96"/>
      <c r="E11177" s="98"/>
      <c r="G11177" s="98"/>
    </row>
    <row r="11178" spans="1:7" s="97" customFormat="1" x14ac:dyDescent="0.2">
      <c r="A11178" s="96"/>
      <c r="B11178" s="96"/>
      <c r="E11178" s="98"/>
      <c r="G11178" s="98"/>
    </row>
    <row r="11179" spans="1:7" s="97" customFormat="1" x14ac:dyDescent="0.2">
      <c r="A11179" s="96"/>
      <c r="B11179" s="96"/>
      <c r="E11179" s="98"/>
      <c r="G11179" s="98"/>
    </row>
    <row r="11180" spans="1:7" s="97" customFormat="1" x14ac:dyDescent="0.2">
      <c r="A11180" s="96"/>
      <c r="B11180" s="96"/>
      <c r="E11180" s="98"/>
      <c r="G11180" s="98"/>
    </row>
    <row r="11181" spans="1:7" s="97" customFormat="1" x14ac:dyDescent="0.2">
      <c r="A11181" s="96"/>
      <c r="B11181" s="96"/>
      <c r="E11181" s="98"/>
      <c r="G11181" s="98"/>
    </row>
    <row r="11182" spans="1:7" s="97" customFormat="1" x14ac:dyDescent="0.2">
      <c r="A11182" s="96"/>
      <c r="B11182" s="96"/>
      <c r="E11182" s="98"/>
      <c r="G11182" s="98"/>
    </row>
    <row r="11183" spans="1:7" s="97" customFormat="1" x14ac:dyDescent="0.2">
      <c r="A11183" s="96"/>
      <c r="B11183" s="96"/>
      <c r="E11183" s="98"/>
      <c r="G11183" s="98"/>
    </row>
    <row r="11184" spans="1:7" s="97" customFormat="1" x14ac:dyDescent="0.2">
      <c r="A11184" s="96"/>
      <c r="B11184" s="96"/>
      <c r="E11184" s="98"/>
      <c r="G11184" s="98"/>
    </row>
    <row r="11185" spans="1:7" s="97" customFormat="1" x14ac:dyDescent="0.2">
      <c r="A11185" s="96"/>
      <c r="B11185" s="96"/>
      <c r="E11185" s="98"/>
      <c r="G11185" s="98"/>
    </row>
    <row r="11186" spans="1:7" s="97" customFormat="1" x14ac:dyDescent="0.2">
      <c r="A11186" s="96"/>
      <c r="B11186" s="96"/>
      <c r="E11186" s="98"/>
      <c r="G11186" s="98"/>
    </row>
    <row r="11187" spans="1:7" s="97" customFormat="1" x14ac:dyDescent="0.2">
      <c r="A11187" s="96"/>
      <c r="B11187" s="96"/>
      <c r="E11187" s="98"/>
      <c r="G11187" s="98"/>
    </row>
    <row r="11188" spans="1:7" s="97" customFormat="1" x14ac:dyDescent="0.2">
      <c r="A11188" s="96"/>
      <c r="B11188" s="96"/>
      <c r="E11188" s="98"/>
      <c r="G11188" s="98"/>
    </row>
    <row r="11189" spans="1:7" s="97" customFormat="1" x14ac:dyDescent="0.2">
      <c r="A11189" s="96"/>
      <c r="B11189" s="96"/>
      <c r="E11189" s="98"/>
      <c r="G11189" s="98"/>
    </row>
    <row r="11190" spans="1:7" s="97" customFormat="1" x14ac:dyDescent="0.2">
      <c r="A11190" s="96"/>
      <c r="B11190" s="96"/>
      <c r="E11190" s="98"/>
      <c r="G11190" s="98"/>
    </row>
    <row r="11191" spans="1:7" s="97" customFormat="1" x14ac:dyDescent="0.2">
      <c r="A11191" s="96"/>
      <c r="B11191" s="96"/>
      <c r="E11191" s="98"/>
      <c r="G11191" s="98"/>
    </row>
    <row r="11192" spans="1:7" s="97" customFormat="1" x14ac:dyDescent="0.2">
      <c r="A11192" s="96"/>
      <c r="B11192" s="96"/>
      <c r="E11192" s="98"/>
      <c r="G11192" s="98"/>
    </row>
    <row r="11193" spans="1:7" s="97" customFormat="1" x14ac:dyDescent="0.2">
      <c r="A11193" s="96"/>
      <c r="B11193" s="96"/>
      <c r="E11193" s="98"/>
      <c r="G11193" s="98"/>
    </row>
    <row r="11194" spans="1:7" s="97" customFormat="1" x14ac:dyDescent="0.2">
      <c r="A11194" s="96"/>
      <c r="B11194" s="96"/>
      <c r="E11194" s="98"/>
      <c r="G11194" s="98"/>
    </row>
    <row r="11195" spans="1:7" s="97" customFormat="1" x14ac:dyDescent="0.2">
      <c r="A11195" s="96"/>
      <c r="B11195" s="96"/>
      <c r="E11195" s="98"/>
      <c r="G11195" s="98"/>
    </row>
    <row r="11196" spans="1:7" s="97" customFormat="1" x14ac:dyDescent="0.2">
      <c r="A11196" s="96"/>
      <c r="B11196" s="96"/>
      <c r="E11196" s="98"/>
      <c r="G11196" s="98"/>
    </row>
    <row r="11197" spans="1:7" s="97" customFormat="1" x14ac:dyDescent="0.2">
      <c r="A11197" s="96"/>
      <c r="B11197" s="96"/>
      <c r="E11197" s="98"/>
      <c r="G11197" s="98"/>
    </row>
    <row r="11198" spans="1:7" s="97" customFormat="1" x14ac:dyDescent="0.2">
      <c r="A11198" s="96"/>
      <c r="B11198" s="96"/>
      <c r="E11198" s="98"/>
      <c r="G11198" s="98"/>
    </row>
    <row r="11199" spans="1:7" s="97" customFormat="1" x14ac:dyDescent="0.2">
      <c r="A11199" s="96"/>
      <c r="B11199" s="96"/>
      <c r="E11199" s="98"/>
      <c r="G11199" s="98"/>
    </row>
    <row r="11200" spans="1:7" s="97" customFormat="1" x14ac:dyDescent="0.2">
      <c r="A11200" s="96"/>
      <c r="B11200" s="96"/>
      <c r="E11200" s="98"/>
      <c r="G11200" s="98"/>
    </row>
    <row r="11201" spans="1:7" s="97" customFormat="1" x14ac:dyDescent="0.2">
      <c r="A11201" s="96"/>
      <c r="B11201" s="96"/>
      <c r="E11201" s="98"/>
      <c r="G11201" s="98"/>
    </row>
    <row r="11202" spans="1:7" s="97" customFormat="1" x14ac:dyDescent="0.2">
      <c r="A11202" s="96"/>
      <c r="B11202" s="96"/>
      <c r="E11202" s="98"/>
      <c r="G11202" s="98"/>
    </row>
    <row r="11203" spans="1:7" s="97" customFormat="1" x14ac:dyDescent="0.2">
      <c r="A11203" s="96"/>
      <c r="B11203" s="96"/>
      <c r="E11203" s="98"/>
      <c r="G11203" s="98"/>
    </row>
    <row r="11204" spans="1:7" s="97" customFormat="1" x14ac:dyDescent="0.2">
      <c r="A11204" s="96"/>
      <c r="B11204" s="96"/>
      <c r="E11204" s="98"/>
      <c r="G11204" s="98"/>
    </row>
    <row r="11205" spans="1:7" s="97" customFormat="1" x14ac:dyDescent="0.2">
      <c r="A11205" s="96"/>
      <c r="B11205" s="96"/>
      <c r="E11205" s="98"/>
      <c r="G11205" s="98"/>
    </row>
    <row r="11206" spans="1:7" s="97" customFormat="1" x14ac:dyDescent="0.2">
      <c r="A11206" s="96"/>
      <c r="B11206" s="96"/>
      <c r="E11206" s="98"/>
      <c r="G11206" s="98"/>
    </row>
    <row r="11207" spans="1:7" s="97" customFormat="1" x14ac:dyDescent="0.2">
      <c r="A11207" s="96"/>
      <c r="B11207" s="96"/>
      <c r="E11207" s="98"/>
      <c r="G11207" s="98"/>
    </row>
    <row r="11208" spans="1:7" s="97" customFormat="1" x14ac:dyDescent="0.2">
      <c r="A11208" s="96"/>
      <c r="B11208" s="96"/>
      <c r="E11208" s="98"/>
      <c r="G11208" s="98"/>
    </row>
    <row r="11209" spans="1:7" s="97" customFormat="1" x14ac:dyDescent="0.2">
      <c r="A11209" s="96"/>
      <c r="B11209" s="96"/>
      <c r="E11209" s="98"/>
      <c r="G11209" s="98"/>
    </row>
    <row r="11210" spans="1:7" s="97" customFormat="1" x14ac:dyDescent="0.2">
      <c r="A11210" s="96"/>
      <c r="B11210" s="96"/>
      <c r="E11210" s="98"/>
      <c r="G11210" s="98"/>
    </row>
    <row r="11211" spans="1:7" s="97" customFormat="1" x14ac:dyDescent="0.2">
      <c r="A11211" s="96"/>
      <c r="B11211" s="96"/>
      <c r="E11211" s="98"/>
      <c r="G11211" s="98"/>
    </row>
    <row r="11212" spans="1:7" s="97" customFormat="1" x14ac:dyDescent="0.2">
      <c r="A11212" s="96"/>
      <c r="B11212" s="96"/>
      <c r="E11212" s="98"/>
      <c r="G11212" s="98"/>
    </row>
    <row r="11213" spans="1:7" s="97" customFormat="1" x14ac:dyDescent="0.2">
      <c r="A11213" s="96"/>
      <c r="B11213" s="96"/>
      <c r="E11213" s="98"/>
      <c r="G11213" s="98"/>
    </row>
    <row r="11214" spans="1:7" s="97" customFormat="1" x14ac:dyDescent="0.2">
      <c r="A11214" s="96"/>
      <c r="B11214" s="96"/>
      <c r="E11214" s="98"/>
      <c r="G11214" s="98"/>
    </row>
    <row r="11215" spans="1:7" s="97" customFormat="1" x14ac:dyDescent="0.2">
      <c r="A11215" s="96"/>
      <c r="B11215" s="96"/>
      <c r="E11215" s="98"/>
      <c r="G11215" s="98"/>
    </row>
    <row r="11216" spans="1:7" s="97" customFormat="1" x14ac:dyDescent="0.2">
      <c r="A11216" s="96"/>
      <c r="B11216" s="96"/>
      <c r="E11216" s="98"/>
      <c r="G11216" s="98"/>
    </row>
    <row r="11217" spans="1:7" s="97" customFormat="1" x14ac:dyDescent="0.2">
      <c r="A11217" s="96"/>
      <c r="B11217" s="96"/>
      <c r="E11217" s="98"/>
      <c r="G11217" s="98"/>
    </row>
    <row r="11218" spans="1:7" s="97" customFormat="1" x14ac:dyDescent="0.2">
      <c r="A11218" s="96"/>
      <c r="B11218" s="96"/>
      <c r="E11218" s="98"/>
      <c r="G11218" s="98"/>
    </row>
    <row r="11219" spans="1:7" s="97" customFormat="1" x14ac:dyDescent="0.2">
      <c r="A11219" s="96"/>
      <c r="B11219" s="96"/>
      <c r="E11219" s="98"/>
      <c r="G11219" s="98"/>
    </row>
    <row r="11220" spans="1:7" s="97" customFormat="1" x14ac:dyDescent="0.2">
      <c r="A11220" s="96"/>
      <c r="B11220" s="96"/>
      <c r="E11220" s="98"/>
      <c r="G11220" s="98"/>
    </row>
    <row r="11221" spans="1:7" s="97" customFormat="1" x14ac:dyDescent="0.2">
      <c r="A11221" s="96"/>
      <c r="B11221" s="96"/>
      <c r="E11221" s="98"/>
      <c r="G11221" s="98"/>
    </row>
    <row r="11222" spans="1:7" s="97" customFormat="1" x14ac:dyDescent="0.2">
      <c r="A11222" s="96"/>
      <c r="B11222" s="96"/>
      <c r="E11222" s="98"/>
      <c r="G11222" s="98"/>
    </row>
    <row r="11223" spans="1:7" s="97" customFormat="1" x14ac:dyDescent="0.2">
      <c r="A11223" s="96"/>
      <c r="B11223" s="96"/>
      <c r="E11223" s="98"/>
      <c r="G11223" s="98"/>
    </row>
    <row r="11224" spans="1:7" s="97" customFormat="1" x14ac:dyDescent="0.2">
      <c r="A11224" s="96"/>
      <c r="B11224" s="96"/>
      <c r="E11224" s="98"/>
      <c r="G11224" s="98"/>
    </row>
    <row r="11225" spans="1:7" s="97" customFormat="1" x14ac:dyDescent="0.2">
      <c r="A11225" s="96"/>
      <c r="B11225" s="96"/>
      <c r="E11225" s="98"/>
      <c r="G11225" s="98"/>
    </row>
    <row r="11226" spans="1:7" s="97" customFormat="1" x14ac:dyDescent="0.2">
      <c r="A11226" s="96"/>
      <c r="B11226" s="96"/>
      <c r="E11226" s="98"/>
      <c r="G11226" s="98"/>
    </row>
    <row r="11227" spans="1:7" s="97" customFormat="1" x14ac:dyDescent="0.2">
      <c r="A11227" s="96"/>
      <c r="B11227" s="96"/>
      <c r="E11227" s="98"/>
      <c r="G11227" s="98"/>
    </row>
    <row r="11228" spans="1:7" s="97" customFormat="1" x14ac:dyDescent="0.2">
      <c r="A11228" s="96"/>
      <c r="B11228" s="96"/>
      <c r="E11228" s="98"/>
      <c r="G11228" s="98"/>
    </row>
    <row r="11229" spans="1:7" s="97" customFormat="1" x14ac:dyDescent="0.2">
      <c r="A11229" s="96"/>
      <c r="B11229" s="96"/>
      <c r="E11229" s="98"/>
      <c r="G11229" s="98"/>
    </row>
    <row r="11230" spans="1:7" s="97" customFormat="1" x14ac:dyDescent="0.2">
      <c r="A11230" s="96"/>
      <c r="B11230" s="96"/>
      <c r="E11230" s="98"/>
      <c r="G11230" s="98"/>
    </row>
    <row r="11231" spans="1:7" s="97" customFormat="1" x14ac:dyDescent="0.2">
      <c r="A11231" s="96"/>
      <c r="B11231" s="96"/>
      <c r="E11231" s="98"/>
      <c r="G11231" s="98"/>
    </row>
    <row r="11232" spans="1:7" s="97" customFormat="1" x14ac:dyDescent="0.2">
      <c r="A11232" s="96"/>
      <c r="B11232" s="96"/>
      <c r="E11232" s="98"/>
      <c r="G11232" s="98"/>
    </row>
    <row r="11233" spans="1:7" s="97" customFormat="1" x14ac:dyDescent="0.2">
      <c r="A11233" s="96"/>
      <c r="B11233" s="96"/>
      <c r="E11233" s="98"/>
      <c r="G11233" s="98"/>
    </row>
    <row r="11234" spans="1:7" s="97" customFormat="1" x14ac:dyDescent="0.2">
      <c r="A11234" s="96"/>
      <c r="B11234" s="96"/>
      <c r="E11234" s="98"/>
      <c r="G11234" s="98"/>
    </row>
    <row r="11235" spans="1:7" s="97" customFormat="1" x14ac:dyDescent="0.2">
      <c r="A11235" s="96"/>
      <c r="B11235" s="96"/>
      <c r="E11235" s="98"/>
      <c r="G11235" s="98"/>
    </row>
    <row r="11236" spans="1:7" s="97" customFormat="1" x14ac:dyDescent="0.2">
      <c r="A11236" s="96"/>
      <c r="B11236" s="96"/>
      <c r="E11236" s="98"/>
      <c r="G11236" s="98"/>
    </row>
    <row r="11237" spans="1:7" s="97" customFormat="1" x14ac:dyDescent="0.2">
      <c r="A11237" s="96"/>
      <c r="B11237" s="96"/>
      <c r="E11237" s="98"/>
      <c r="G11237" s="98"/>
    </row>
    <row r="11238" spans="1:7" s="97" customFormat="1" x14ac:dyDescent="0.2">
      <c r="A11238" s="96"/>
      <c r="B11238" s="96"/>
      <c r="E11238" s="98"/>
      <c r="G11238" s="98"/>
    </row>
    <row r="11239" spans="1:7" s="97" customFormat="1" x14ac:dyDescent="0.2">
      <c r="A11239" s="96"/>
      <c r="B11239" s="96"/>
      <c r="E11239" s="98"/>
      <c r="G11239" s="98"/>
    </row>
    <row r="11240" spans="1:7" s="97" customFormat="1" x14ac:dyDescent="0.2">
      <c r="A11240" s="96"/>
      <c r="B11240" s="96"/>
      <c r="E11240" s="98"/>
      <c r="G11240" s="98"/>
    </row>
    <row r="11241" spans="1:7" s="97" customFormat="1" x14ac:dyDescent="0.2">
      <c r="A11241" s="96"/>
      <c r="B11241" s="96"/>
      <c r="E11241" s="98"/>
      <c r="G11241" s="98"/>
    </row>
    <row r="11242" spans="1:7" s="97" customFormat="1" x14ac:dyDescent="0.2">
      <c r="A11242" s="96"/>
      <c r="B11242" s="96"/>
      <c r="E11242" s="98"/>
      <c r="G11242" s="98"/>
    </row>
    <row r="11243" spans="1:7" s="97" customFormat="1" x14ac:dyDescent="0.2">
      <c r="A11243" s="96"/>
      <c r="B11243" s="96"/>
      <c r="E11243" s="98"/>
      <c r="G11243" s="98"/>
    </row>
    <row r="11244" spans="1:7" s="97" customFormat="1" x14ac:dyDescent="0.2">
      <c r="A11244" s="96"/>
      <c r="B11244" s="96"/>
      <c r="E11244" s="98"/>
      <c r="G11244" s="98"/>
    </row>
    <row r="11245" spans="1:7" s="97" customFormat="1" x14ac:dyDescent="0.2">
      <c r="A11245" s="96"/>
      <c r="B11245" s="96"/>
      <c r="E11245" s="98"/>
      <c r="G11245" s="98"/>
    </row>
    <row r="11246" spans="1:7" s="97" customFormat="1" x14ac:dyDescent="0.2">
      <c r="A11246" s="96"/>
      <c r="B11246" s="96"/>
      <c r="E11246" s="98"/>
      <c r="G11246" s="98"/>
    </row>
    <row r="11247" spans="1:7" s="97" customFormat="1" x14ac:dyDescent="0.2">
      <c r="A11247" s="96"/>
      <c r="B11247" s="96"/>
      <c r="E11247" s="98"/>
      <c r="G11247" s="98"/>
    </row>
    <row r="11248" spans="1:7" s="97" customFormat="1" x14ac:dyDescent="0.2">
      <c r="A11248" s="96"/>
      <c r="B11248" s="96"/>
      <c r="E11248" s="98"/>
      <c r="G11248" s="98"/>
    </row>
    <row r="11249" spans="1:7" s="97" customFormat="1" x14ac:dyDescent="0.2">
      <c r="A11249" s="96"/>
      <c r="B11249" s="96"/>
      <c r="E11249" s="98"/>
      <c r="G11249" s="98"/>
    </row>
    <row r="11250" spans="1:7" s="97" customFormat="1" x14ac:dyDescent="0.2">
      <c r="A11250" s="96"/>
      <c r="B11250" s="96"/>
      <c r="E11250" s="98"/>
      <c r="G11250" s="98"/>
    </row>
    <row r="11251" spans="1:7" s="97" customFormat="1" x14ac:dyDescent="0.2">
      <c r="A11251" s="96"/>
      <c r="B11251" s="96"/>
      <c r="E11251" s="98"/>
      <c r="G11251" s="98"/>
    </row>
    <row r="11252" spans="1:7" s="97" customFormat="1" x14ac:dyDescent="0.2">
      <c r="A11252" s="96"/>
      <c r="B11252" s="96"/>
      <c r="E11252" s="98"/>
      <c r="G11252" s="98"/>
    </row>
    <row r="11253" spans="1:7" s="97" customFormat="1" x14ac:dyDescent="0.2">
      <c r="A11253" s="96"/>
      <c r="B11253" s="96"/>
      <c r="E11253" s="98"/>
      <c r="G11253" s="98"/>
    </row>
    <row r="11254" spans="1:7" s="97" customFormat="1" x14ac:dyDescent="0.2">
      <c r="A11254" s="96"/>
      <c r="B11254" s="96"/>
      <c r="E11254" s="98"/>
      <c r="G11254" s="98"/>
    </row>
    <row r="11255" spans="1:7" s="97" customFormat="1" x14ac:dyDescent="0.2">
      <c r="A11255" s="96"/>
      <c r="B11255" s="96"/>
      <c r="E11255" s="98"/>
      <c r="G11255" s="98"/>
    </row>
    <row r="11256" spans="1:7" s="97" customFormat="1" x14ac:dyDescent="0.2">
      <c r="A11256" s="96"/>
      <c r="B11256" s="96"/>
      <c r="E11256" s="98"/>
      <c r="G11256" s="98"/>
    </row>
    <row r="11257" spans="1:7" s="97" customFormat="1" x14ac:dyDescent="0.2">
      <c r="A11257" s="96"/>
      <c r="B11257" s="96"/>
      <c r="E11257" s="98"/>
      <c r="G11257" s="98"/>
    </row>
    <row r="11258" spans="1:7" s="97" customFormat="1" x14ac:dyDescent="0.2">
      <c r="A11258" s="96"/>
      <c r="B11258" s="96"/>
      <c r="E11258" s="98"/>
      <c r="G11258" s="98"/>
    </row>
    <row r="11259" spans="1:7" s="97" customFormat="1" x14ac:dyDescent="0.2">
      <c r="A11259" s="96"/>
      <c r="B11259" s="96"/>
      <c r="E11259" s="98"/>
      <c r="G11259" s="98"/>
    </row>
    <row r="11260" spans="1:7" s="97" customFormat="1" x14ac:dyDescent="0.2">
      <c r="A11260" s="96"/>
      <c r="B11260" s="96"/>
      <c r="E11260" s="98"/>
      <c r="G11260" s="98"/>
    </row>
    <row r="11261" spans="1:7" s="97" customFormat="1" x14ac:dyDescent="0.2">
      <c r="A11261" s="96"/>
      <c r="B11261" s="96"/>
      <c r="E11261" s="98"/>
      <c r="G11261" s="98"/>
    </row>
    <row r="11262" spans="1:7" s="97" customFormat="1" x14ac:dyDescent="0.2">
      <c r="A11262" s="96"/>
      <c r="B11262" s="96"/>
      <c r="E11262" s="98"/>
      <c r="G11262" s="98"/>
    </row>
    <row r="11263" spans="1:7" s="97" customFormat="1" x14ac:dyDescent="0.2">
      <c r="A11263" s="96"/>
      <c r="B11263" s="96"/>
      <c r="E11263" s="98"/>
      <c r="G11263" s="98"/>
    </row>
    <row r="11264" spans="1:7" s="97" customFormat="1" x14ac:dyDescent="0.2">
      <c r="A11264" s="96"/>
      <c r="B11264" s="96"/>
      <c r="E11264" s="98"/>
      <c r="G11264" s="98"/>
    </row>
    <row r="11265" spans="1:7" s="97" customFormat="1" x14ac:dyDescent="0.2">
      <c r="A11265" s="96"/>
      <c r="B11265" s="96"/>
      <c r="E11265" s="98"/>
      <c r="G11265" s="98"/>
    </row>
    <row r="11266" spans="1:7" s="97" customFormat="1" x14ac:dyDescent="0.2">
      <c r="A11266" s="96"/>
      <c r="B11266" s="96"/>
      <c r="E11266" s="98"/>
      <c r="G11266" s="98"/>
    </row>
    <row r="11267" spans="1:7" s="97" customFormat="1" x14ac:dyDescent="0.2">
      <c r="A11267" s="96"/>
      <c r="B11267" s="96"/>
      <c r="E11267" s="98"/>
      <c r="G11267" s="98"/>
    </row>
    <row r="11268" spans="1:7" s="97" customFormat="1" x14ac:dyDescent="0.2">
      <c r="A11268" s="96"/>
      <c r="B11268" s="96"/>
      <c r="E11268" s="98"/>
      <c r="G11268" s="98"/>
    </row>
    <row r="11269" spans="1:7" s="97" customFormat="1" x14ac:dyDescent="0.2">
      <c r="A11269" s="96"/>
      <c r="B11269" s="96"/>
      <c r="E11269" s="98"/>
      <c r="G11269" s="98"/>
    </row>
    <row r="11270" spans="1:7" s="97" customFormat="1" x14ac:dyDescent="0.2">
      <c r="A11270" s="96"/>
      <c r="B11270" s="96"/>
      <c r="E11270" s="98"/>
      <c r="G11270" s="98"/>
    </row>
    <row r="11271" spans="1:7" s="97" customFormat="1" x14ac:dyDescent="0.2">
      <c r="A11271" s="96"/>
      <c r="B11271" s="96"/>
      <c r="E11271" s="98"/>
      <c r="G11271" s="98"/>
    </row>
    <row r="11272" spans="1:7" s="97" customFormat="1" x14ac:dyDescent="0.2">
      <c r="A11272" s="96"/>
      <c r="B11272" s="96"/>
      <c r="E11272" s="98"/>
      <c r="G11272" s="98"/>
    </row>
    <row r="11273" spans="1:7" s="97" customFormat="1" x14ac:dyDescent="0.2">
      <c r="A11273" s="96"/>
      <c r="B11273" s="96"/>
      <c r="E11273" s="98"/>
      <c r="G11273" s="98"/>
    </row>
    <row r="11274" spans="1:7" s="97" customFormat="1" x14ac:dyDescent="0.2">
      <c r="A11274" s="96"/>
      <c r="B11274" s="96"/>
      <c r="E11274" s="98"/>
      <c r="G11274" s="98"/>
    </row>
    <row r="11275" spans="1:7" s="97" customFormat="1" x14ac:dyDescent="0.2">
      <c r="A11275" s="96"/>
      <c r="B11275" s="96"/>
      <c r="E11275" s="98"/>
      <c r="G11275" s="98"/>
    </row>
    <row r="11276" spans="1:7" s="97" customFormat="1" x14ac:dyDescent="0.2">
      <c r="A11276" s="96"/>
      <c r="B11276" s="96"/>
      <c r="E11276" s="98"/>
      <c r="G11276" s="98"/>
    </row>
    <row r="11277" spans="1:7" s="97" customFormat="1" x14ac:dyDescent="0.2">
      <c r="A11277" s="96"/>
      <c r="B11277" s="96"/>
      <c r="E11277" s="98"/>
      <c r="G11277" s="98"/>
    </row>
    <row r="11278" spans="1:7" s="97" customFormat="1" x14ac:dyDescent="0.2">
      <c r="A11278" s="96"/>
      <c r="B11278" s="96"/>
      <c r="E11278" s="98"/>
      <c r="G11278" s="98"/>
    </row>
    <row r="11279" spans="1:7" s="97" customFormat="1" x14ac:dyDescent="0.2">
      <c r="A11279" s="96"/>
      <c r="B11279" s="96"/>
      <c r="E11279" s="98"/>
      <c r="G11279" s="98"/>
    </row>
    <row r="11280" spans="1:7" s="97" customFormat="1" x14ac:dyDescent="0.2">
      <c r="A11280" s="96"/>
      <c r="B11280" s="96"/>
      <c r="E11280" s="98"/>
      <c r="G11280" s="98"/>
    </row>
    <row r="11281" spans="1:7" s="97" customFormat="1" x14ac:dyDescent="0.2">
      <c r="A11281" s="96"/>
      <c r="B11281" s="96"/>
      <c r="E11281" s="98"/>
      <c r="G11281" s="98"/>
    </row>
    <row r="11282" spans="1:7" s="97" customFormat="1" x14ac:dyDescent="0.2">
      <c r="A11282" s="96"/>
      <c r="B11282" s="96"/>
      <c r="E11282" s="98"/>
      <c r="G11282" s="98"/>
    </row>
    <row r="11283" spans="1:7" s="97" customFormat="1" x14ac:dyDescent="0.2">
      <c r="A11283" s="96"/>
      <c r="B11283" s="96"/>
      <c r="E11283" s="98"/>
      <c r="G11283" s="98"/>
    </row>
    <row r="11284" spans="1:7" s="97" customFormat="1" x14ac:dyDescent="0.2">
      <c r="A11284" s="96"/>
      <c r="B11284" s="96"/>
      <c r="E11284" s="98"/>
      <c r="G11284" s="98"/>
    </row>
    <row r="11285" spans="1:7" s="97" customFormat="1" x14ac:dyDescent="0.2">
      <c r="A11285" s="96"/>
      <c r="B11285" s="96"/>
      <c r="E11285" s="98"/>
      <c r="G11285" s="98"/>
    </row>
    <row r="11286" spans="1:7" s="97" customFormat="1" x14ac:dyDescent="0.2">
      <c r="A11286" s="96"/>
      <c r="B11286" s="96"/>
      <c r="E11286" s="98"/>
      <c r="G11286" s="98"/>
    </row>
    <row r="11287" spans="1:7" s="97" customFormat="1" x14ac:dyDescent="0.2">
      <c r="A11287" s="96"/>
      <c r="B11287" s="96"/>
      <c r="E11287" s="98"/>
      <c r="G11287" s="98"/>
    </row>
    <row r="11288" spans="1:7" s="97" customFormat="1" x14ac:dyDescent="0.2">
      <c r="A11288" s="96"/>
      <c r="B11288" s="96"/>
      <c r="E11288" s="98"/>
      <c r="G11288" s="98"/>
    </row>
    <row r="11289" spans="1:7" s="97" customFormat="1" x14ac:dyDescent="0.2">
      <c r="A11289" s="96"/>
      <c r="B11289" s="96"/>
      <c r="E11289" s="98"/>
      <c r="G11289" s="98"/>
    </row>
    <row r="11290" spans="1:7" s="97" customFormat="1" x14ac:dyDescent="0.2">
      <c r="A11290" s="96"/>
      <c r="B11290" s="96"/>
      <c r="E11290" s="98"/>
      <c r="G11290" s="98"/>
    </row>
    <row r="11291" spans="1:7" s="97" customFormat="1" x14ac:dyDescent="0.2">
      <c r="A11291" s="96"/>
      <c r="B11291" s="96"/>
      <c r="E11291" s="98"/>
      <c r="G11291" s="98"/>
    </row>
    <row r="11292" spans="1:7" s="97" customFormat="1" x14ac:dyDescent="0.2">
      <c r="A11292" s="96"/>
      <c r="B11292" s="96"/>
      <c r="E11292" s="98"/>
      <c r="G11292" s="98"/>
    </row>
    <row r="11293" spans="1:7" s="97" customFormat="1" x14ac:dyDescent="0.2">
      <c r="A11293" s="96"/>
      <c r="B11293" s="96"/>
      <c r="E11293" s="98"/>
      <c r="G11293" s="98"/>
    </row>
    <row r="11294" spans="1:7" s="97" customFormat="1" x14ac:dyDescent="0.2">
      <c r="A11294" s="96"/>
      <c r="B11294" s="96"/>
      <c r="E11294" s="98"/>
      <c r="G11294" s="98"/>
    </row>
    <row r="11295" spans="1:7" s="97" customFormat="1" x14ac:dyDescent="0.2">
      <c r="A11295" s="96"/>
      <c r="B11295" s="96"/>
      <c r="E11295" s="98"/>
      <c r="G11295" s="98"/>
    </row>
    <row r="11296" spans="1:7" s="97" customFormat="1" x14ac:dyDescent="0.2">
      <c r="A11296" s="96"/>
      <c r="B11296" s="96"/>
      <c r="E11296" s="98"/>
      <c r="G11296" s="98"/>
    </row>
    <row r="11297" spans="1:7" s="97" customFormat="1" x14ac:dyDescent="0.2">
      <c r="A11297" s="96"/>
      <c r="B11297" s="96"/>
      <c r="E11297" s="98"/>
      <c r="G11297" s="98"/>
    </row>
    <row r="11298" spans="1:7" s="97" customFormat="1" x14ac:dyDescent="0.2">
      <c r="A11298" s="96"/>
      <c r="B11298" s="96"/>
      <c r="E11298" s="98"/>
      <c r="G11298" s="98"/>
    </row>
    <row r="11299" spans="1:7" s="97" customFormat="1" x14ac:dyDescent="0.2">
      <c r="A11299" s="96"/>
      <c r="B11299" s="96"/>
      <c r="E11299" s="98"/>
      <c r="G11299" s="98"/>
    </row>
    <row r="11300" spans="1:7" s="97" customFormat="1" x14ac:dyDescent="0.2">
      <c r="A11300" s="96"/>
      <c r="B11300" s="96"/>
      <c r="E11300" s="98"/>
      <c r="G11300" s="98"/>
    </row>
    <row r="11301" spans="1:7" s="97" customFormat="1" x14ac:dyDescent="0.2">
      <c r="A11301" s="96"/>
      <c r="B11301" s="96"/>
      <c r="E11301" s="98"/>
      <c r="G11301" s="98"/>
    </row>
    <row r="11302" spans="1:7" s="97" customFormat="1" x14ac:dyDescent="0.2">
      <c r="A11302" s="96"/>
      <c r="B11302" s="96"/>
      <c r="E11302" s="98"/>
      <c r="G11302" s="98"/>
    </row>
    <row r="11303" spans="1:7" s="97" customFormat="1" x14ac:dyDescent="0.2">
      <c r="A11303" s="96"/>
      <c r="B11303" s="96"/>
      <c r="E11303" s="98"/>
      <c r="G11303" s="98"/>
    </row>
    <row r="11304" spans="1:7" s="97" customFormat="1" x14ac:dyDescent="0.2">
      <c r="A11304" s="96"/>
      <c r="B11304" s="96"/>
      <c r="E11304" s="98"/>
      <c r="G11304" s="98"/>
    </row>
    <row r="11305" spans="1:7" s="97" customFormat="1" x14ac:dyDescent="0.2">
      <c r="A11305" s="96"/>
      <c r="B11305" s="96"/>
      <c r="E11305" s="98"/>
      <c r="G11305" s="98"/>
    </row>
    <row r="11306" spans="1:7" s="97" customFormat="1" x14ac:dyDescent="0.2">
      <c r="A11306" s="96"/>
      <c r="B11306" s="96"/>
      <c r="E11306" s="98"/>
      <c r="G11306" s="98"/>
    </row>
    <row r="11307" spans="1:7" s="97" customFormat="1" x14ac:dyDescent="0.2">
      <c r="A11307" s="96"/>
      <c r="B11307" s="96"/>
      <c r="E11307" s="98"/>
      <c r="G11307" s="98"/>
    </row>
    <row r="11308" spans="1:7" s="97" customFormat="1" x14ac:dyDescent="0.2">
      <c r="A11308" s="96"/>
      <c r="B11308" s="96"/>
      <c r="E11308" s="98"/>
      <c r="G11308" s="98"/>
    </row>
    <row r="11309" spans="1:7" s="97" customFormat="1" x14ac:dyDescent="0.2">
      <c r="A11309" s="96"/>
      <c r="B11309" s="96"/>
      <c r="E11309" s="98"/>
      <c r="G11309" s="98"/>
    </row>
    <row r="11310" spans="1:7" s="97" customFormat="1" x14ac:dyDescent="0.2">
      <c r="A11310" s="96"/>
      <c r="B11310" s="96"/>
      <c r="E11310" s="98"/>
      <c r="G11310" s="98"/>
    </row>
    <row r="11311" spans="1:7" s="97" customFormat="1" x14ac:dyDescent="0.2">
      <c r="A11311" s="96"/>
      <c r="B11311" s="96"/>
      <c r="E11311" s="98"/>
      <c r="G11311" s="98"/>
    </row>
    <row r="11312" spans="1:7" s="97" customFormat="1" x14ac:dyDescent="0.2">
      <c r="A11312" s="96"/>
      <c r="B11312" s="96"/>
      <c r="E11312" s="98"/>
      <c r="G11312" s="98"/>
    </row>
    <row r="11313" spans="1:7" s="97" customFormat="1" x14ac:dyDescent="0.2">
      <c r="A11313" s="96"/>
      <c r="B11313" s="96"/>
      <c r="E11313" s="98"/>
      <c r="G11313" s="98"/>
    </row>
    <row r="11314" spans="1:7" s="97" customFormat="1" x14ac:dyDescent="0.2">
      <c r="A11314" s="96"/>
      <c r="B11314" s="96"/>
      <c r="E11314" s="98"/>
      <c r="G11314" s="98"/>
    </row>
    <row r="11315" spans="1:7" s="97" customFormat="1" x14ac:dyDescent="0.2">
      <c r="A11315" s="96"/>
      <c r="B11315" s="96"/>
      <c r="E11315" s="98"/>
      <c r="G11315" s="98"/>
    </row>
    <row r="11316" spans="1:7" s="97" customFormat="1" x14ac:dyDescent="0.2">
      <c r="A11316" s="96"/>
      <c r="B11316" s="96"/>
      <c r="E11316" s="98"/>
      <c r="G11316" s="98"/>
    </row>
    <row r="11317" spans="1:7" s="97" customFormat="1" x14ac:dyDescent="0.2">
      <c r="A11317" s="96"/>
      <c r="B11317" s="96"/>
      <c r="E11317" s="98"/>
      <c r="G11317" s="98"/>
    </row>
    <row r="11318" spans="1:7" s="97" customFormat="1" x14ac:dyDescent="0.2">
      <c r="A11318" s="96"/>
      <c r="B11318" s="96"/>
      <c r="E11318" s="98"/>
      <c r="G11318" s="98"/>
    </row>
    <row r="11319" spans="1:7" s="97" customFormat="1" x14ac:dyDescent="0.2">
      <c r="A11319" s="96"/>
      <c r="B11319" s="96"/>
      <c r="E11319" s="98"/>
      <c r="G11319" s="98"/>
    </row>
    <row r="11320" spans="1:7" s="97" customFormat="1" x14ac:dyDescent="0.2">
      <c r="A11320" s="96"/>
      <c r="B11320" s="96"/>
      <c r="E11320" s="98"/>
      <c r="G11320" s="98"/>
    </row>
    <row r="11321" spans="1:7" s="97" customFormat="1" x14ac:dyDescent="0.2">
      <c r="A11321" s="96"/>
      <c r="B11321" s="96"/>
      <c r="E11321" s="98"/>
      <c r="G11321" s="98"/>
    </row>
    <row r="11322" spans="1:7" s="97" customFormat="1" x14ac:dyDescent="0.2">
      <c r="A11322" s="96"/>
      <c r="B11322" s="96"/>
      <c r="E11322" s="98"/>
      <c r="G11322" s="98"/>
    </row>
    <row r="11323" spans="1:7" s="97" customFormat="1" x14ac:dyDescent="0.2">
      <c r="A11323" s="96"/>
      <c r="B11323" s="96"/>
      <c r="E11323" s="98"/>
      <c r="G11323" s="98"/>
    </row>
    <row r="11324" spans="1:7" s="97" customFormat="1" x14ac:dyDescent="0.2">
      <c r="A11324" s="96"/>
      <c r="B11324" s="96"/>
      <c r="E11324" s="98"/>
      <c r="G11324" s="98"/>
    </row>
    <row r="11325" spans="1:7" s="97" customFormat="1" x14ac:dyDescent="0.2">
      <c r="A11325" s="96"/>
      <c r="B11325" s="96"/>
      <c r="E11325" s="98"/>
      <c r="G11325" s="98"/>
    </row>
    <row r="11326" spans="1:7" s="97" customFormat="1" x14ac:dyDescent="0.2">
      <c r="A11326" s="96"/>
      <c r="B11326" s="96"/>
      <c r="E11326" s="98"/>
      <c r="G11326" s="98"/>
    </row>
    <row r="11327" spans="1:7" s="97" customFormat="1" x14ac:dyDescent="0.2">
      <c r="A11327" s="96"/>
      <c r="B11327" s="96"/>
      <c r="E11327" s="98"/>
      <c r="G11327" s="98"/>
    </row>
    <row r="11328" spans="1:7" s="97" customFormat="1" x14ac:dyDescent="0.2">
      <c r="A11328" s="96"/>
      <c r="B11328" s="96"/>
      <c r="E11328" s="98"/>
      <c r="G11328" s="98"/>
    </row>
    <row r="11329" spans="1:7" s="97" customFormat="1" x14ac:dyDescent="0.2">
      <c r="A11329" s="96"/>
      <c r="B11329" s="96"/>
      <c r="E11329" s="98"/>
      <c r="G11329" s="98"/>
    </row>
    <row r="11330" spans="1:7" s="97" customFormat="1" x14ac:dyDescent="0.2">
      <c r="A11330" s="96"/>
      <c r="B11330" s="96"/>
      <c r="E11330" s="98"/>
      <c r="G11330" s="98"/>
    </row>
    <row r="11331" spans="1:7" s="97" customFormat="1" x14ac:dyDescent="0.2">
      <c r="A11331" s="96"/>
      <c r="B11331" s="96"/>
      <c r="E11331" s="98"/>
      <c r="G11331" s="98"/>
    </row>
    <row r="11332" spans="1:7" s="97" customFormat="1" x14ac:dyDescent="0.2">
      <c r="A11332" s="96"/>
      <c r="B11332" s="96"/>
      <c r="E11332" s="98"/>
      <c r="G11332" s="98"/>
    </row>
    <row r="11333" spans="1:7" s="97" customFormat="1" x14ac:dyDescent="0.2">
      <c r="A11333" s="96"/>
      <c r="B11333" s="96"/>
      <c r="E11333" s="98"/>
      <c r="G11333" s="98"/>
    </row>
    <row r="11334" spans="1:7" s="97" customFormat="1" x14ac:dyDescent="0.2">
      <c r="A11334" s="96"/>
      <c r="B11334" s="96"/>
      <c r="E11334" s="98"/>
      <c r="G11334" s="98"/>
    </row>
    <row r="11335" spans="1:7" s="97" customFormat="1" x14ac:dyDescent="0.2">
      <c r="A11335" s="96"/>
      <c r="B11335" s="96"/>
      <c r="E11335" s="98"/>
      <c r="G11335" s="98"/>
    </row>
    <row r="11336" spans="1:7" s="97" customFormat="1" x14ac:dyDescent="0.2">
      <c r="A11336" s="96"/>
      <c r="B11336" s="96"/>
      <c r="E11336" s="98"/>
      <c r="G11336" s="98"/>
    </row>
    <row r="11337" spans="1:7" s="97" customFormat="1" x14ac:dyDescent="0.2">
      <c r="A11337" s="96"/>
      <c r="B11337" s="96"/>
      <c r="E11337" s="98"/>
      <c r="G11337" s="98"/>
    </row>
    <row r="11338" spans="1:7" s="97" customFormat="1" x14ac:dyDescent="0.2">
      <c r="A11338" s="96"/>
      <c r="B11338" s="96"/>
      <c r="E11338" s="98"/>
      <c r="G11338" s="98"/>
    </row>
    <row r="11339" spans="1:7" s="97" customFormat="1" x14ac:dyDescent="0.2">
      <c r="A11339" s="96"/>
      <c r="B11339" s="96"/>
      <c r="E11339" s="98"/>
      <c r="G11339" s="98"/>
    </row>
    <row r="11340" spans="1:7" s="97" customFormat="1" x14ac:dyDescent="0.2">
      <c r="A11340" s="96"/>
      <c r="B11340" s="96"/>
      <c r="E11340" s="98"/>
      <c r="G11340" s="98"/>
    </row>
    <row r="11341" spans="1:7" s="97" customFormat="1" x14ac:dyDescent="0.2">
      <c r="A11341" s="96"/>
      <c r="B11341" s="96"/>
      <c r="E11341" s="98"/>
      <c r="G11341" s="98"/>
    </row>
    <row r="11342" spans="1:7" s="97" customFormat="1" x14ac:dyDescent="0.2">
      <c r="A11342" s="96"/>
      <c r="B11342" s="96"/>
      <c r="E11342" s="98"/>
      <c r="G11342" s="98"/>
    </row>
    <row r="11343" spans="1:7" s="97" customFormat="1" x14ac:dyDescent="0.2">
      <c r="A11343" s="96"/>
      <c r="B11343" s="96"/>
      <c r="E11343" s="98"/>
      <c r="G11343" s="98"/>
    </row>
    <row r="11344" spans="1:7" s="97" customFormat="1" x14ac:dyDescent="0.2">
      <c r="A11344" s="96"/>
      <c r="B11344" s="96"/>
      <c r="E11344" s="98"/>
      <c r="G11344" s="98"/>
    </row>
    <row r="11345" spans="1:7" s="97" customFormat="1" x14ac:dyDescent="0.2">
      <c r="A11345" s="96"/>
      <c r="B11345" s="96"/>
      <c r="E11345" s="98"/>
      <c r="G11345" s="98"/>
    </row>
    <row r="11346" spans="1:7" s="97" customFormat="1" x14ac:dyDescent="0.2">
      <c r="A11346" s="96"/>
      <c r="B11346" s="96"/>
      <c r="E11346" s="98"/>
      <c r="G11346" s="98"/>
    </row>
    <row r="11347" spans="1:7" s="97" customFormat="1" x14ac:dyDescent="0.2">
      <c r="A11347" s="96"/>
      <c r="B11347" s="96"/>
      <c r="E11347" s="98"/>
      <c r="G11347" s="98"/>
    </row>
    <row r="11348" spans="1:7" s="97" customFormat="1" x14ac:dyDescent="0.2">
      <c r="A11348" s="96"/>
      <c r="B11348" s="96"/>
      <c r="E11348" s="98"/>
      <c r="G11348" s="98"/>
    </row>
    <row r="11349" spans="1:7" s="97" customFormat="1" x14ac:dyDescent="0.2">
      <c r="A11349" s="96"/>
      <c r="B11349" s="96"/>
      <c r="E11349" s="98"/>
      <c r="G11349" s="98"/>
    </row>
    <row r="11350" spans="1:7" s="97" customFormat="1" x14ac:dyDescent="0.2">
      <c r="A11350" s="96"/>
      <c r="B11350" s="96"/>
      <c r="E11350" s="98"/>
      <c r="G11350" s="98"/>
    </row>
    <row r="11351" spans="1:7" s="97" customFormat="1" x14ac:dyDescent="0.2">
      <c r="A11351" s="96"/>
      <c r="B11351" s="96"/>
      <c r="E11351" s="98"/>
      <c r="G11351" s="98"/>
    </row>
    <row r="11352" spans="1:7" s="97" customFormat="1" x14ac:dyDescent="0.2">
      <c r="A11352" s="96"/>
      <c r="B11352" s="96"/>
      <c r="E11352" s="98"/>
      <c r="G11352" s="98"/>
    </row>
    <row r="11353" spans="1:7" s="97" customFormat="1" x14ac:dyDescent="0.2">
      <c r="A11353" s="96"/>
      <c r="B11353" s="96"/>
      <c r="E11353" s="98"/>
      <c r="G11353" s="98"/>
    </row>
    <row r="11354" spans="1:7" s="97" customFormat="1" x14ac:dyDescent="0.2">
      <c r="A11354" s="96"/>
      <c r="B11354" s="96"/>
      <c r="E11354" s="98"/>
      <c r="G11354" s="98"/>
    </row>
    <row r="11355" spans="1:7" s="97" customFormat="1" x14ac:dyDescent="0.2">
      <c r="A11355" s="96"/>
      <c r="B11355" s="96"/>
      <c r="E11355" s="98"/>
      <c r="G11355" s="98"/>
    </row>
    <row r="11356" spans="1:7" s="97" customFormat="1" x14ac:dyDescent="0.2">
      <c r="A11356" s="96"/>
      <c r="B11356" s="96"/>
      <c r="E11356" s="98"/>
      <c r="G11356" s="98"/>
    </row>
    <row r="11357" spans="1:7" s="97" customFormat="1" x14ac:dyDescent="0.2">
      <c r="A11357" s="96"/>
      <c r="B11357" s="96"/>
      <c r="E11357" s="98"/>
      <c r="G11357" s="98"/>
    </row>
    <row r="11358" spans="1:7" s="97" customFormat="1" x14ac:dyDescent="0.2">
      <c r="A11358" s="96"/>
      <c r="B11358" s="96"/>
      <c r="E11358" s="98"/>
      <c r="G11358" s="98"/>
    </row>
    <row r="11359" spans="1:7" s="97" customFormat="1" x14ac:dyDescent="0.2">
      <c r="A11359" s="96"/>
      <c r="B11359" s="96"/>
      <c r="E11359" s="98"/>
      <c r="G11359" s="98"/>
    </row>
    <row r="11360" spans="1:7" s="97" customFormat="1" x14ac:dyDescent="0.2">
      <c r="A11360" s="96"/>
      <c r="B11360" s="96"/>
      <c r="E11360" s="98"/>
      <c r="G11360" s="98"/>
    </row>
    <row r="11361" spans="1:7" s="97" customFormat="1" x14ac:dyDescent="0.2">
      <c r="A11361" s="96"/>
      <c r="B11361" s="96"/>
      <c r="E11361" s="98"/>
      <c r="G11361" s="98"/>
    </row>
    <row r="11362" spans="1:7" s="97" customFormat="1" x14ac:dyDescent="0.2">
      <c r="A11362" s="96"/>
      <c r="B11362" s="96"/>
      <c r="E11362" s="98"/>
      <c r="G11362" s="98"/>
    </row>
    <row r="11363" spans="1:7" s="97" customFormat="1" x14ac:dyDescent="0.2">
      <c r="A11363" s="96"/>
      <c r="B11363" s="96"/>
      <c r="E11363" s="98"/>
      <c r="G11363" s="98"/>
    </row>
    <row r="11364" spans="1:7" s="97" customFormat="1" x14ac:dyDescent="0.2">
      <c r="A11364" s="96"/>
      <c r="B11364" s="96"/>
      <c r="E11364" s="98"/>
      <c r="G11364" s="98"/>
    </row>
    <row r="11365" spans="1:7" s="97" customFormat="1" x14ac:dyDescent="0.2">
      <c r="A11365" s="96"/>
      <c r="B11365" s="96"/>
      <c r="E11365" s="98"/>
      <c r="G11365" s="98"/>
    </row>
    <row r="11366" spans="1:7" s="97" customFormat="1" x14ac:dyDescent="0.2">
      <c r="A11366" s="96"/>
      <c r="B11366" s="96"/>
      <c r="E11366" s="98"/>
      <c r="G11366" s="98"/>
    </row>
    <row r="11367" spans="1:7" s="97" customFormat="1" x14ac:dyDescent="0.2">
      <c r="A11367" s="96"/>
      <c r="B11367" s="96"/>
      <c r="E11367" s="98"/>
      <c r="G11367" s="98"/>
    </row>
    <row r="11368" spans="1:7" s="97" customFormat="1" x14ac:dyDescent="0.2">
      <c r="A11368" s="96"/>
      <c r="B11368" s="96"/>
      <c r="E11368" s="98"/>
      <c r="G11368" s="98"/>
    </row>
    <row r="11369" spans="1:7" s="97" customFormat="1" x14ac:dyDescent="0.2">
      <c r="A11369" s="96"/>
      <c r="B11369" s="96"/>
      <c r="E11369" s="98"/>
      <c r="G11369" s="98"/>
    </row>
    <row r="11370" spans="1:7" s="97" customFormat="1" x14ac:dyDescent="0.2">
      <c r="A11370" s="96"/>
      <c r="B11370" s="96"/>
      <c r="E11370" s="98"/>
      <c r="G11370" s="98"/>
    </row>
    <row r="11371" spans="1:7" s="97" customFormat="1" x14ac:dyDescent="0.2">
      <c r="A11371" s="96"/>
      <c r="B11371" s="96"/>
      <c r="E11371" s="98"/>
      <c r="G11371" s="98"/>
    </row>
    <row r="11372" spans="1:7" s="97" customFormat="1" x14ac:dyDescent="0.2">
      <c r="A11372" s="96"/>
      <c r="B11372" s="96"/>
      <c r="E11372" s="98"/>
      <c r="G11372" s="98"/>
    </row>
    <row r="11373" spans="1:7" s="97" customFormat="1" x14ac:dyDescent="0.2">
      <c r="A11373" s="96"/>
      <c r="B11373" s="96"/>
      <c r="E11373" s="98"/>
      <c r="G11373" s="98"/>
    </row>
    <row r="11374" spans="1:7" s="97" customFormat="1" x14ac:dyDescent="0.2">
      <c r="A11374" s="96"/>
      <c r="B11374" s="96"/>
      <c r="E11374" s="98"/>
      <c r="G11374" s="98"/>
    </row>
    <row r="11375" spans="1:7" s="97" customFormat="1" x14ac:dyDescent="0.2">
      <c r="A11375" s="96"/>
      <c r="B11375" s="96"/>
      <c r="E11375" s="98"/>
      <c r="G11375" s="98"/>
    </row>
    <row r="11376" spans="1:7" s="97" customFormat="1" x14ac:dyDescent="0.2">
      <c r="A11376" s="96"/>
      <c r="B11376" s="96"/>
      <c r="E11376" s="98"/>
      <c r="G11376" s="98"/>
    </row>
    <row r="11377" spans="1:7" s="97" customFormat="1" x14ac:dyDescent="0.2">
      <c r="A11377" s="96"/>
      <c r="B11377" s="96"/>
      <c r="E11377" s="98"/>
      <c r="G11377" s="98"/>
    </row>
    <row r="11378" spans="1:7" s="97" customFormat="1" x14ac:dyDescent="0.2">
      <c r="A11378" s="96"/>
      <c r="B11378" s="96"/>
      <c r="E11378" s="98"/>
      <c r="G11378" s="98"/>
    </row>
    <row r="11379" spans="1:7" s="97" customFormat="1" x14ac:dyDescent="0.2">
      <c r="A11379" s="96"/>
      <c r="B11379" s="96"/>
      <c r="E11379" s="98"/>
      <c r="G11379" s="98"/>
    </row>
    <row r="11380" spans="1:7" s="97" customFormat="1" x14ac:dyDescent="0.2">
      <c r="A11380" s="96"/>
      <c r="B11380" s="96"/>
      <c r="E11380" s="98"/>
      <c r="G11380" s="98"/>
    </row>
    <row r="11381" spans="1:7" s="97" customFormat="1" x14ac:dyDescent="0.2">
      <c r="A11381" s="96"/>
      <c r="B11381" s="96"/>
      <c r="E11381" s="98"/>
      <c r="G11381" s="98"/>
    </row>
    <row r="11382" spans="1:7" s="97" customFormat="1" x14ac:dyDescent="0.2">
      <c r="A11382" s="96"/>
      <c r="B11382" s="96"/>
      <c r="E11382" s="98"/>
      <c r="G11382" s="98"/>
    </row>
    <row r="11383" spans="1:7" s="97" customFormat="1" x14ac:dyDescent="0.2">
      <c r="A11383" s="96"/>
      <c r="B11383" s="96"/>
      <c r="E11383" s="98"/>
      <c r="G11383" s="98"/>
    </row>
    <row r="11384" spans="1:7" s="97" customFormat="1" x14ac:dyDescent="0.2">
      <c r="A11384" s="96"/>
      <c r="B11384" s="96"/>
      <c r="E11384" s="98"/>
      <c r="G11384" s="98"/>
    </row>
    <row r="11385" spans="1:7" s="97" customFormat="1" x14ac:dyDescent="0.2">
      <c r="A11385" s="96"/>
      <c r="B11385" s="96"/>
      <c r="E11385" s="98"/>
      <c r="G11385" s="98"/>
    </row>
    <row r="11386" spans="1:7" s="97" customFormat="1" x14ac:dyDescent="0.2">
      <c r="A11386" s="96"/>
      <c r="B11386" s="96"/>
      <c r="E11386" s="98"/>
      <c r="G11386" s="98"/>
    </row>
    <row r="11387" spans="1:7" s="97" customFormat="1" x14ac:dyDescent="0.2">
      <c r="A11387" s="96"/>
      <c r="B11387" s="96"/>
      <c r="E11387" s="98"/>
      <c r="G11387" s="98"/>
    </row>
    <row r="11388" spans="1:7" s="97" customFormat="1" x14ac:dyDescent="0.2">
      <c r="A11388" s="96"/>
      <c r="B11388" s="96"/>
      <c r="E11388" s="98"/>
      <c r="G11388" s="98"/>
    </row>
    <row r="11389" spans="1:7" s="97" customFormat="1" x14ac:dyDescent="0.2">
      <c r="A11389" s="96"/>
      <c r="B11389" s="96"/>
      <c r="E11389" s="98"/>
      <c r="G11389" s="98"/>
    </row>
    <row r="11390" spans="1:7" s="97" customFormat="1" x14ac:dyDescent="0.2">
      <c r="A11390" s="96"/>
      <c r="B11390" s="96"/>
      <c r="E11390" s="98"/>
      <c r="G11390" s="98"/>
    </row>
    <row r="11391" spans="1:7" s="97" customFormat="1" x14ac:dyDescent="0.2">
      <c r="A11391" s="96"/>
      <c r="B11391" s="96"/>
      <c r="E11391" s="98"/>
      <c r="G11391" s="98"/>
    </row>
    <row r="11392" spans="1:7" s="97" customFormat="1" x14ac:dyDescent="0.2">
      <c r="A11392" s="96"/>
      <c r="B11392" s="96"/>
      <c r="E11392" s="98"/>
      <c r="G11392" s="98"/>
    </row>
    <row r="11393" spans="1:7" s="97" customFormat="1" x14ac:dyDescent="0.2">
      <c r="A11393" s="96"/>
      <c r="B11393" s="96"/>
      <c r="E11393" s="98"/>
      <c r="G11393" s="98"/>
    </row>
    <row r="11394" spans="1:7" s="97" customFormat="1" x14ac:dyDescent="0.2">
      <c r="A11394" s="96"/>
      <c r="B11394" s="96"/>
      <c r="E11394" s="98"/>
      <c r="G11394" s="98"/>
    </row>
    <row r="11395" spans="1:7" s="97" customFormat="1" x14ac:dyDescent="0.2">
      <c r="A11395" s="96"/>
      <c r="B11395" s="96"/>
      <c r="E11395" s="98"/>
      <c r="G11395" s="98"/>
    </row>
    <row r="11396" spans="1:7" s="97" customFormat="1" x14ac:dyDescent="0.2">
      <c r="A11396" s="96"/>
      <c r="B11396" s="96"/>
      <c r="E11396" s="98"/>
      <c r="G11396" s="98"/>
    </row>
    <row r="11397" spans="1:7" s="97" customFormat="1" x14ac:dyDescent="0.2">
      <c r="A11397" s="96"/>
      <c r="B11397" s="96"/>
      <c r="E11397" s="98"/>
      <c r="G11397" s="98"/>
    </row>
    <row r="11398" spans="1:7" s="97" customFormat="1" x14ac:dyDescent="0.2">
      <c r="A11398" s="96"/>
      <c r="B11398" s="96"/>
      <c r="E11398" s="98"/>
      <c r="G11398" s="98"/>
    </row>
    <row r="11399" spans="1:7" s="97" customFormat="1" x14ac:dyDescent="0.2">
      <c r="A11399" s="96"/>
      <c r="B11399" s="96"/>
      <c r="E11399" s="98"/>
      <c r="G11399" s="98"/>
    </row>
    <row r="11400" spans="1:7" s="97" customFormat="1" x14ac:dyDescent="0.2">
      <c r="A11400" s="96"/>
      <c r="B11400" s="96"/>
      <c r="E11400" s="98"/>
      <c r="G11400" s="98"/>
    </row>
    <row r="11401" spans="1:7" s="97" customFormat="1" x14ac:dyDescent="0.2">
      <c r="A11401" s="96"/>
      <c r="B11401" s="96"/>
      <c r="E11401" s="98"/>
      <c r="G11401" s="98"/>
    </row>
    <row r="11402" spans="1:7" s="97" customFormat="1" x14ac:dyDescent="0.2">
      <c r="A11402" s="96"/>
      <c r="B11402" s="96"/>
      <c r="E11402" s="98"/>
      <c r="G11402" s="98"/>
    </row>
    <row r="11403" spans="1:7" s="97" customFormat="1" x14ac:dyDescent="0.2">
      <c r="A11403" s="96"/>
      <c r="B11403" s="96"/>
      <c r="E11403" s="98"/>
      <c r="G11403" s="98"/>
    </row>
    <row r="11404" spans="1:7" s="97" customFormat="1" x14ac:dyDescent="0.2">
      <c r="A11404" s="96"/>
      <c r="B11404" s="96"/>
      <c r="E11404" s="98"/>
      <c r="G11404" s="98"/>
    </row>
    <row r="11405" spans="1:7" s="97" customFormat="1" x14ac:dyDescent="0.2">
      <c r="A11405" s="96"/>
      <c r="B11405" s="96"/>
      <c r="E11405" s="98"/>
      <c r="G11405" s="98"/>
    </row>
    <row r="11406" spans="1:7" s="97" customFormat="1" x14ac:dyDescent="0.2">
      <c r="A11406" s="96"/>
      <c r="B11406" s="96"/>
      <c r="E11406" s="98"/>
      <c r="G11406" s="98"/>
    </row>
    <row r="11407" spans="1:7" s="97" customFormat="1" x14ac:dyDescent="0.2">
      <c r="A11407" s="96"/>
      <c r="B11407" s="96"/>
      <c r="E11407" s="98"/>
      <c r="G11407" s="98"/>
    </row>
    <row r="11408" spans="1:7" s="97" customFormat="1" x14ac:dyDescent="0.2">
      <c r="A11408" s="96"/>
      <c r="B11408" s="96"/>
      <c r="E11408" s="98"/>
      <c r="G11408" s="98"/>
    </row>
    <row r="11409" spans="1:7" s="97" customFormat="1" x14ac:dyDescent="0.2">
      <c r="A11409" s="96"/>
      <c r="B11409" s="96"/>
      <c r="E11409" s="98"/>
      <c r="G11409" s="98"/>
    </row>
    <row r="11410" spans="1:7" s="97" customFormat="1" x14ac:dyDescent="0.2">
      <c r="A11410" s="96"/>
      <c r="B11410" s="96"/>
      <c r="E11410" s="98"/>
      <c r="G11410" s="98"/>
    </row>
    <row r="11411" spans="1:7" s="97" customFormat="1" x14ac:dyDescent="0.2">
      <c r="A11411" s="96"/>
      <c r="B11411" s="96"/>
      <c r="E11411" s="98"/>
      <c r="G11411" s="98"/>
    </row>
    <row r="11412" spans="1:7" s="97" customFormat="1" x14ac:dyDescent="0.2">
      <c r="A11412" s="96"/>
      <c r="B11412" s="96"/>
      <c r="E11412" s="98"/>
      <c r="G11412" s="98"/>
    </row>
    <row r="11413" spans="1:7" s="97" customFormat="1" x14ac:dyDescent="0.2">
      <c r="A11413" s="96"/>
      <c r="B11413" s="96"/>
      <c r="E11413" s="98"/>
      <c r="G11413" s="98"/>
    </row>
    <row r="11414" spans="1:7" s="97" customFormat="1" x14ac:dyDescent="0.2">
      <c r="A11414" s="96"/>
      <c r="B11414" s="96"/>
      <c r="E11414" s="98"/>
      <c r="G11414" s="98"/>
    </row>
    <row r="11415" spans="1:7" s="97" customFormat="1" x14ac:dyDescent="0.2">
      <c r="A11415" s="96"/>
      <c r="B11415" s="96"/>
      <c r="E11415" s="98"/>
      <c r="G11415" s="98"/>
    </row>
    <row r="11416" spans="1:7" s="97" customFormat="1" x14ac:dyDescent="0.2">
      <c r="A11416" s="96"/>
      <c r="B11416" s="96"/>
      <c r="E11416" s="98"/>
      <c r="G11416" s="98"/>
    </row>
    <row r="11417" spans="1:7" s="97" customFormat="1" x14ac:dyDescent="0.2">
      <c r="A11417" s="96"/>
      <c r="B11417" s="96"/>
      <c r="E11417" s="98"/>
      <c r="G11417" s="98"/>
    </row>
    <row r="11418" spans="1:7" s="97" customFormat="1" x14ac:dyDescent="0.2">
      <c r="A11418" s="96"/>
      <c r="B11418" s="96"/>
      <c r="E11418" s="98"/>
      <c r="G11418" s="98"/>
    </row>
    <row r="11419" spans="1:7" s="97" customFormat="1" x14ac:dyDescent="0.2">
      <c r="A11419" s="96"/>
      <c r="B11419" s="96"/>
      <c r="E11419" s="98"/>
      <c r="G11419" s="98"/>
    </row>
    <row r="11420" spans="1:7" s="97" customFormat="1" x14ac:dyDescent="0.2">
      <c r="A11420" s="96"/>
      <c r="B11420" s="96"/>
      <c r="E11420" s="98"/>
      <c r="G11420" s="98"/>
    </row>
    <row r="11421" spans="1:7" s="97" customFormat="1" x14ac:dyDescent="0.2">
      <c r="A11421" s="96"/>
      <c r="B11421" s="96"/>
      <c r="E11421" s="98"/>
      <c r="G11421" s="98"/>
    </row>
    <row r="11422" spans="1:7" s="97" customFormat="1" x14ac:dyDescent="0.2">
      <c r="A11422" s="96"/>
      <c r="B11422" s="96"/>
      <c r="E11422" s="98"/>
      <c r="G11422" s="98"/>
    </row>
    <row r="11423" spans="1:7" s="97" customFormat="1" x14ac:dyDescent="0.2">
      <c r="A11423" s="96"/>
      <c r="B11423" s="96"/>
      <c r="E11423" s="98"/>
      <c r="G11423" s="98"/>
    </row>
    <row r="11424" spans="1:7" s="97" customFormat="1" x14ac:dyDescent="0.2">
      <c r="A11424" s="96"/>
      <c r="B11424" s="96"/>
      <c r="E11424" s="98"/>
      <c r="G11424" s="98"/>
    </row>
    <row r="11425" spans="1:7" s="97" customFormat="1" x14ac:dyDescent="0.2">
      <c r="A11425" s="96"/>
      <c r="B11425" s="96"/>
      <c r="E11425" s="98"/>
      <c r="G11425" s="98"/>
    </row>
    <row r="11426" spans="1:7" s="97" customFormat="1" x14ac:dyDescent="0.2">
      <c r="A11426" s="96"/>
      <c r="B11426" s="96"/>
      <c r="E11426" s="98"/>
      <c r="G11426" s="98"/>
    </row>
    <row r="11427" spans="1:7" s="97" customFormat="1" x14ac:dyDescent="0.2">
      <c r="A11427" s="96"/>
      <c r="B11427" s="96"/>
      <c r="E11427" s="98"/>
      <c r="G11427" s="98"/>
    </row>
    <row r="11428" spans="1:7" s="97" customFormat="1" x14ac:dyDescent="0.2">
      <c r="A11428" s="96"/>
      <c r="B11428" s="96"/>
      <c r="E11428" s="98"/>
      <c r="G11428" s="98"/>
    </row>
    <row r="11429" spans="1:7" s="97" customFormat="1" x14ac:dyDescent="0.2">
      <c r="A11429" s="96"/>
      <c r="B11429" s="96"/>
      <c r="E11429" s="98"/>
      <c r="G11429" s="98"/>
    </row>
    <row r="11430" spans="1:7" s="97" customFormat="1" x14ac:dyDescent="0.2">
      <c r="A11430" s="96"/>
      <c r="B11430" s="96"/>
      <c r="E11430" s="98"/>
      <c r="G11430" s="98"/>
    </row>
    <row r="11431" spans="1:7" s="97" customFormat="1" x14ac:dyDescent="0.2">
      <c r="A11431" s="96"/>
      <c r="B11431" s="96"/>
      <c r="E11431" s="98"/>
      <c r="G11431" s="98"/>
    </row>
    <row r="11432" spans="1:7" s="97" customFormat="1" x14ac:dyDescent="0.2">
      <c r="A11432" s="96"/>
      <c r="B11432" s="96"/>
      <c r="E11432" s="98"/>
      <c r="G11432" s="98"/>
    </row>
    <row r="11433" spans="1:7" s="97" customFormat="1" x14ac:dyDescent="0.2">
      <c r="A11433" s="96"/>
      <c r="B11433" s="96"/>
      <c r="E11433" s="98"/>
      <c r="G11433" s="98"/>
    </row>
    <row r="11434" spans="1:7" s="97" customFormat="1" x14ac:dyDescent="0.2">
      <c r="A11434" s="96"/>
      <c r="B11434" s="96"/>
      <c r="E11434" s="98"/>
      <c r="G11434" s="98"/>
    </row>
    <row r="11435" spans="1:7" s="97" customFormat="1" x14ac:dyDescent="0.2">
      <c r="A11435" s="96"/>
      <c r="B11435" s="96"/>
      <c r="E11435" s="98"/>
      <c r="G11435" s="98"/>
    </row>
    <row r="11436" spans="1:7" s="97" customFormat="1" x14ac:dyDescent="0.2">
      <c r="A11436" s="96"/>
      <c r="B11436" s="96"/>
      <c r="E11436" s="98"/>
      <c r="G11436" s="98"/>
    </row>
    <row r="11437" spans="1:7" s="97" customFormat="1" x14ac:dyDescent="0.2">
      <c r="A11437" s="96"/>
      <c r="B11437" s="96"/>
      <c r="E11437" s="98"/>
      <c r="G11437" s="98"/>
    </row>
    <row r="11438" spans="1:7" s="97" customFormat="1" x14ac:dyDescent="0.2">
      <c r="A11438" s="96"/>
      <c r="B11438" s="96"/>
      <c r="E11438" s="98"/>
      <c r="G11438" s="98"/>
    </row>
    <row r="11439" spans="1:7" s="97" customFormat="1" x14ac:dyDescent="0.2">
      <c r="A11439" s="96"/>
      <c r="B11439" s="96"/>
      <c r="E11439" s="98"/>
      <c r="G11439" s="98"/>
    </row>
    <row r="11440" spans="1:7" s="97" customFormat="1" x14ac:dyDescent="0.2">
      <c r="A11440" s="96"/>
      <c r="B11440" s="96"/>
      <c r="E11440" s="98"/>
      <c r="G11440" s="98"/>
    </row>
    <row r="11441" spans="1:7" s="97" customFormat="1" x14ac:dyDescent="0.2">
      <c r="A11441" s="96"/>
      <c r="B11441" s="96"/>
      <c r="E11441" s="98"/>
      <c r="G11441" s="98"/>
    </row>
    <row r="11442" spans="1:7" s="97" customFormat="1" x14ac:dyDescent="0.2">
      <c r="A11442" s="96"/>
      <c r="B11442" s="96"/>
      <c r="E11442" s="98"/>
      <c r="G11442" s="98"/>
    </row>
    <row r="11443" spans="1:7" s="97" customFormat="1" x14ac:dyDescent="0.2">
      <c r="A11443" s="96"/>
      <c r="B11443" s="96"/>
      <c r="E11443" s="98"/>
      <c r="G11443" s="98"/>
    </row>
    <row r="11444" spans="1:7" s="97" customFormat="1" x14ac:dyDescent="0.2">
      <c r="A11444" s="96"/>
      <c r="B11444" s="96"/>
      <c r="E11444" s="98"/>
      <c r="G11444" s="98"/>
    </row>
    <row r="11445" spans="1:7" s="97" customFormat="1" x14ac:dyDescent="0.2">
      <c r="A11445" s="96"/>
      <c r="B11445" s="96"/>
      <c r="E11445" s="98"/>
      <c r="G11445" s="98"/>
    </row>
    <row r="11446" spans="1:7" s="97" customFormat="1" x14ac:dyDescent="0.2">
      <c r="A11446" s="96"/>
      <c r="B11446" s="96"/>
      <c r="E11446" s="98"/>
      <c r="G11446" s="98"/>
    </row>
    <row r="11447" spans="1:7" s="97" customFormat="1" x14ac:dyDescent="0.2">
      <c r="A11447" s="96"/>
      <c r="B11447" s="96"/>
      <c r="E11447" s="98"/>
      <c r="G11447" s="98"/>
    </row>
    <row r="11448" spans="1:7" s="97" customFormat="1" x14ac:dyDescent="0.2">
      <c r="A11448" s="96"/>
      <c r="B11448" s="96"/>
      <c r="E11448" s="98"/>
      <c r="G11448" s="98"/>
    </row>
    <row r="11449" spans="1:7" s="97" customFormat="1" x14ac:dyDescent="0.2">
      <c r="A11449" s="96"/>
      <c r="B11449" s="96"/>
      <c r="E11449" s="98"/>
      <c r="G11449" s="98"/>
    </row>
    <row r="11450" spans="1:7" s="97" customFormat="1" x14ac:dyDescent="0.2">
      <c r="A11450" s="96"/>
      <c r="B11450" s="96"/>
      <c r="E11450" s="98"/>
      <c r="G11450" s="98"/>
    </row>
    <row r="11451" spans="1:7" s="97" customFormat="1" x14ac:dyDescent="0.2">
      <c r="A11451" s="96"/>
      <c r="B11451" s="96"/>
      <c r="E11451" s="98"/>
      <c r="G11451" s="98"/>
    </row>
    <row r="11452" spans="1:7" s="97" customFormat="1" x14ac:dyDescent="0.2">
      <c r="A11452" s="96"/>
      <c r="B11452" s="96"/>
      <c r="E11452" s="98"/>
      <c r="G11452" s="98"/>
    </row>
    <row r="11453" spans="1:7" s="97" customFormat="1" x14ac:dyDescent="0.2">
      <c r="A11453" s="96"/>
      <c r="B11453" s="96"/>
      <c r="E11453" s="98"/>
      <c r="G11453" s="98"/>
    </row>
    <row r="11454" spans="1:7" s="97" customFormat="1" x14ac:dyDescent="0.2">
      <c r="A11454" s="96"/>
      <c r="B11454" s="96"/>
      <c r="E11454" s="98"/>
      <c r="G11454" s="98"/>
    </row>
    <row r="11455" spans="1:7" s="97" customFormat="1" x14ac:dyDescent="0.2">
      <c r="A11455" s="96"/>
      <c r="B11455" s="96"/>
      <c r="E11455" s="98"/>
      <c r="G11455" s="98"/>
    </row>
    <row r="11456" spans="1:7" s="97" customFormat="1" x14ac:dyDescent="0.2">
      <c r="A11456" s="96"/>
      <c r="B11456" s="96"/>
      <c r="E11456" s="98"/>
      <c r="G11456" s="98"/>
    </row>
    <row r="11457" spans="1:7" s="97" customFormat="1" x14ac:dyDescent="0.2">
      <c r="A11457" s="96"/>
      <c r="B11457" s="96"/>
      <c r="E11457" s="98"/>
      <c r="G11457" s="98"/>
    </row>
    <row r="11458" spans="1:7" s="97" customFormat="1" x14ac:dyDescent="0.2">
      <c r="A11458" s="96"/>
      <c r="B11458" s="96"/>
      <c r="E11458" s="98"/>
      <c r="G11458" s="98"/>
    </row>
    <row r="11459" spans="1:7" s="97" customFormat="1" x14ac:dyDescent="0.2">
      <c r="A11459" s="96"/>
      <c r="B11459" s="96"/>
      <c r="E11459" s="98"/>
      <c r="G11459" s="98"/>
    </row>
    <row r="11460" spans="1:7" s="97" customFormat="1" x14ac:dyDescent="0.2">
      <c r="A11460" s="96"/>
      <c r="B11460" s="96"/>
      <c r="E11460" s="98"/>
      <c r="G11460" s="98"/>
    </row>
    <row r="11461" spans="1:7" s="97" customFormat="1" x14ac:dyDescent="0.2">
      <c r="A11461" s="96"/>
      <c r="B11461" s="96"/>
      <c r="E11461" s="98"/>
      <c r="G11461" s="98"/>
    </row>
    <row r="11462" spans="1:7" s="97" customFormat="1" x14ac:dyDescent="0.2">
      <c r="A11462" s="96"/>
      <c r="B11462" s="96"/>
      <c r="E11462" s="98"/>
      <c r="G11462" s="98"/>
    </row>
    <row r="11463" spans="1:7" s="97" customFormat="1" x14ac:dyDescent="0.2">
      <c r="A11463" s="96"/>
      <c r="B11463" s="96"/>
      <c r="E11463" s="98"/>
      <c r="G11463" s="98"/>
    </row>
    <row r="11464" spans="1:7" s="97" customFormat="1" x14ac:dyDescent="0.2">
      <c r="A11464" s="96"/>
      <c r="B11464" s="96"/>
      <c r="E11464" s="98"/>
      <c r="G11464" s="98"/>
    </row>
    <row r="11465" spans="1:7" s="97" customFormat="1" x14ac:dyDescent="0.2">
      <c r="A11465" s="96"/>
      <c r="B11465" s="96"/>
      <c r="E11465" s="98"/>
      <c r="G11465" s="98"/>
    </row>
    <row r="11466" spans="1:7" s="97" customFormat="1" x14ac:dyDescent="0.2">
      <c r="A11466" s="96"/>
      <c r="B11466" s="96"/>
      <c r="E11466" s="98"/>
      <c r="G11466" s="98"/>
    </row>
    <row r="11467" spans="1:7" s="97" customFormat="1" x14ac:dyDescent="0.2">
      <c r="A11467" s="96"/>
      <c r="B11467" s="96"/>
      <c r="E11467" s="98"/>
      <c r="G11467" s="98"/>
    </row>
    <row r="11468" spans="1:7" s="97" customFormat="1" x14ac:dyDescent="0.2">
      <c r="A11468" s="96"/>
      <c r="B11468" s="96"/>
      <c r="E11468" s="98"/>
      <c r="G11468" s="98"/>
    </row>
    <row r="11469" spans="1:7" s="97" customFormat="1" x14ac:dyDescent="0.2">
      <c r="A11469" s="96"/>
      <c r="B11469" s="96"/>
      <c r="E11469" s="98"/>
      <c r="G11469" s="98"/>
    </row>
    <row r="11470" spans="1:7" s="97" customFormat="1" x14ac:dyDescent="0.2">
      <c r="A11470" s="96"/>
      <c r="B11470" s="96"/>
      <c r="E11470" s="98"/>
      <c r="G11470" s="98"/>
    </row>
    <row r="11471" spans="1:7" s="97" customFormat="1" x14ac:dyDescent="0.2">
      <c r="A11471" s="96"/>
      <c r="B11471" s="96"/>
      <c r="E11471" s="98"/>
      <c r="G11471" s="98"/>
    </row>
    <row r="11472" spans="1:7" s="97" customFormat="1" x14ac:dyDescent="0.2">
      <c r="A11472" s="96"/>
      <c r="B11472" s="96"/>
      <c r="E11472" s="98"/>
      <c r="G11472" s="98"/>
    </row>
    <row r="11473" spans="1:7" s="97" customFormat="1" x14ac:dyDescent="0.2">
      <c r="A11473" s="96"/>
      <c r="B11473" s="96"/>
      <c r="E11473" s="98"/>
      <c r="G11473" s="98"/>
    </row>
    <row r="11474" spans="1:7" s="97" customFormat="1" x14ac:dyDescent="0.2">
      <c r="A11474" s="96"/>
      <c r="B11474" s="96"/>
      <c r="E11474" s="98"/>
      <c r="G11474" s="98"/>
    </row>
    <row r="11475" spans="1:7" s="97" customFormat="1" x14ac:dyDescent="0.2">
      <c r="A11475" s="96"/>
      <c r="B11475" s="96"/>
      <c r="E11475" s="98"/>
      <c r="G11475" s="98"/>
    </row>
    <row r="11476" spans="1:7" s="97" customFormat="1" x14ac:dyDescent="0.2">
      <c r="A11476" s="96"/>
      <c r="B11476" s="96"/>
      <c r="E11476" s="98"/>
      <c r="G11476" s="98"/>
    </row>
    <row r="11477" spans="1:7" s="97" customFormat="1" x14ac:dyDescent="0.2">
      <c r="A11477" s="96"/>
      <c r="B11477" s="96"/>
      <c r="E11477" s="98"/>
      <c r="G11477" s="98"/>
    </row>
    <row r="11478" spans="1:7" s="97" customFormat="1" x14ac:dyDescent="0.2">
      <c r="A11478" s="96"/>
      <c r="B11478" s="96"/>
      <c r="E11478" s="98"/>
      <c r="G11478" s="98"/>
    </row>
    <row r="11479" spans="1:7" s="97" customFormat="1" x14ac:dyDescent="0.2">
      <c r="A11479" s="96"/>
      <c r="B11479" s="96"/>
      <c r="E11479" s="98"/>
      <c r="G11479" s="98"/>
    </row>
    <row r="11480" spans="1:7" s="97" customFormat="1" x14ac:dyDescent="0.2">
      <c r="A11480" s="96"/>
      <c r="B11480" s="96"/>
      <c r="E11480" s="98"/>
      <c r="G11480" s="98"/>
    </row>
    <row r="11481" spans="1:7" s="97" customFormat="1" x14ac:dyDescent="0.2">
      <c r="A11481" s="96"/>
      <c r="B11481" s="96"/>
      <c r="E11481" s="98"/>
      <c r="G11481" s="98"/>
    </row>
    <row r="11482" spans="1:7" s="97" customFormat="1" x14ac:dyDescent="0.2">
      <c r="A11482" s="96"/>
      <c r="B11482" s="96"/>
      <c r="E11482" s="98"/>
      <c r="G11482" s="98"/>
    </row>
    <row r="11483" spans="1:7" s="97" customFormat="1" x14ac:dyDescent="0.2">
      <c r="A11483" s="96"/>
      <c r="B11483" s="96"/>
      <c r="E11483" s="98"/>
      <c r="G11483" s="98"/>
    </row>
    <row r="11484" spans="1:7" s="97" customFormat="1" x14ac:dyDescent="0.2">
      <c r="A11484" s="96"/>
      <c r="B11484" s="96"/>
      <c r="E11484" s="98"/>
      <c r="G11484" s="98"/>
    </row>
    <row r="11485" spans="1:7" s="97" customFormat="1" x14ac:dyDescent="0.2">
      <c r="A11485" s="96"/>
      <c r="B11485" s="96"/>
      <c r="E11485" s="98"/>
      <c r="G11485" s="98"/>
    </row>
    <row r="11486" spans="1:7" s="97" customFormat="1" x14ac:dyDescent="0.2">
      <c r="A11486" s="96"/>
      <c r="B11486" s="96"/>
      <c r="E11486" s="98"/>
      <c r="G11486" s="98"/>
    </row>
    <row r="11487" spans="1:7" s="97" customFormat="1" x14ac:dyDescent="0.2">
      <c r="A11487" s="96"/>
      <c r="B11487" s="96"/>
      <c r="E11487" s="98"/>
      <c r="G11487" s="98"/>
    </row>
    <row r="11488" spans="1:7" s="97" customFormat="1" x14ac:dyDescent="0.2">
      <c r="A11488" s="96"/>
      <c r="B11488" s="96"/>
      <c r="E11488" s="98"/>
      <c r="G11488" s="98"/>
    </row>
    <row r="11489" spans="1:7" s="97" customFormat="1" x14ac:dyDescent="0.2">
      <c r="A11489" s="96"/>
      <c r="B11489" s="96"/>
      <c r="E11489" s="98"/>
      <c r="G11489" s="98"/>
    </row>
    <row r="11490" spans="1:7" s="97" customFormat="1" x14ac:dyDescent="0.2">
      <c r="A11490" s="96"/>
      <c r="B11490" s="96"/>
      <c r="E11490" s="98"/>
      <c r="G11490" s="98"/>
    </row>
    <row r="11491" spans="1:7" s="97" customFormat="1" x14ac:dyDescent="0.2">
      <c r="A11491" s="96"/>
      <c r="B11491" s="96"/>
      <c r="E11491" s="98"/>
      <c r="G11491" s="98"/>
    </row>
    <row r="11492" spans="1:7" s="97" customFormat="1" x14ac:dyDescent="0.2">
      <c r="A11492" s="96"/>
      <c r="B11492" s="96"/>
      <c r="E11492" s="98"/>
      <c r="G11492" s="98"/>
    </row>
    <row r="11493" spans="1:7" s="97" customFormat="1" x14ac:dyDescent="0.2">
      <c r="A11493" s="96"/>
      <c r="B11493" s="96"/>
      <c r="E11493" s="98"/>
      <c r="G11493" s="98"/>
    </row>
    <row r="11494" spans="1:7" s="97" customFormat="1" x14ac:dyDescent="0.2">
      <c r="A11494" s="96"/>
      <c r="B11494" s="96"/>
      <c r="E11494" s="98"/>
      <c r="G11494" s="98"/>
    </row>
    <row r="11495" spans="1:7" s="97" customFormat="1" x14ac:dyDescent="0.2">
      <c r="A11495" s="96"/>
      <c r="B11495" s="96"/>
      <c r="E11495" s="98"/>
      <c r="G11495" s="98"/>
    </row>
    <row r="11496" spans="1:7" s="97" customFormat="1" x14ac:dyDescent="0.2">
      <c r="A11496" s="96"/>
      <c r="B11496" s="96"/>
      <c r="E11496" s="98"/>
      <c r="G11496" s="98"/>
    </row>
    <row r="11497" spans="1:7" s="97" customFormat="1" x14ac:dyDescent="0.2">
      <c r="A11497" s="96"/>
      <c r="B11497" s="96"/>
      <c r="E11497" s="98"/>
      <c r="G11497" s="98"/>
    </row>
    <row r="11498" spans="1:7" s="97" customFormat="1" x14ac:dyDescent="0.2">
      <c r="A11498" s="96"/>
      <c r="B11498" s="96"/>
      <c r="E11498" s="98"/>
      <c r="G11498" s="98"/>
    </row>
    <row r="11499" spans="1:7" s="97" customFormat="1" x14ac:dyDescent="0.2">
      <c r="A11499" s="96"/>
      <c r="B11499" s="96"/>
      <c r="E11499" s="98"/>
      <c r="G11499" s="98"/>
    </row>
    <row r="11500" spans="1:7" s="97" customFormat="1" x14ac:dyDescent="0.2">
      <c r="A11500" s="96"/>
      <c r="B11500" s="96"/>
      <c r="E11500" s="98"/>
      <c r="G11500" s="98"/>
    </row>
    <row r="11501" spans="1:7" s="97" customFormat="1" x14ac:dyDescent="0.2">
      <c r="A11501" s="96"/>
      <c r="B11501" s="96"/>
      <c r="E11501" s="98"/>
      <c r="G11501" s="98"/>
    </row>
    <row r="11502" spans="1:7" s="97" customFormat="1" x14ac:dyDescent="0.2">
      <c r="A11502" s="96"/>
      <c r="B11502" s="96"/>
      <c r="E11502" s="98"/>
      <c r="G11502" s="98"/>
    </row>
    <row r="11503" spans="1:7" s="97" customFormat="1" x14ac:dyDescent="0.2">
      <c r="A11503" s="96"/>
      <c r="B11503" s="96"/>
      <c r="E11503" s="98"/>
      <c r="G11503" s="98"/>
    </row>
    <row r="11504" spans="1:7" s="97" customFormat="1" x14ac:dyDescent="0.2">
      <c r="A11504" s="96"/>
      <c r="B11504" s="96"/>
      <c r="E11504" s="98"/>
      <c r="G11504" s="98"/>
    </row>
    <row r="11505" spans="1:7" s="97" customFormat="1" x14ac:dyDescent="0.2">
      <c r="A11505" s="96"/>
      <c r="B11505" s="96"/>
      <c r="E11505" s="98"/>
      <c r="G11505" s="98"/>
    </row>
    <row r="11506" spans="1:7" s="97" customFormat="1" x14ac:dyDescent="0.2">
      <c r="A11506" s="96"/>
      <c r="B11506" s="96"/>
      <c r="E11506" s="98"/>
      <c r="G11506" s="98"/>
    </row>
    <row r="11507" spans="1:7" s="97" customFormat="1" x14ac:dyDescent="0.2">
      <c r="A11507" s="96"/>
      <c r="B11507" s="96"/>
      <c r="E11507" s="98"/>
      <c r="G11507" s="98"/>
    </row>
    <row r="11508" spans="1:7" s="97" customFormat="1" x14ac:dyDescent="0.2">
      <c r="A11508" s="96"/>
      <c r="B11508" s="96"/>
      <c r="E11508" s="98"/>
      <c r="G11508" s="98"/>
    </row>
    <row r="11509" spans="1:7" s="97" customFormat="1" x14ac:dyDescent="0.2">
      <c r="A11509" s="96"/>
      <c r="B11509" s="96"/>
      <c r="E11509" s="98"/>
      <c r="G11509" s="98"/>
    </row>
    <row r="11510" spans="1:7" s="97" customFormat="1" x14ac:dyDescent="0.2">
      <c r="A11510" s="96"/>
      <c r="B11510" s="96"/>
      <c r="E11510" s="98"/>
      <c r="G11510" s="98"/>
    </row>
    <row r="11511" spans="1:7" s="97" customFormat="1" x14ac:dyDescent="0.2">
      <c r="A11511" s="96"/>
      <c r="B11511" s="96"/>
      <c r="E11511" s="98"/>
      <c r="G11511" s="98"/>
    </row>
    <row r="11512" spans="1:7" s="97" customFormat="1" x14ac:dyDescent="0.2">
      <c r="A11512" s="96"/>
      <c r="B11512" s="96"/>
      <c r="E11512" s="98"/>
      <c r="G11512" s="98"/>
    </row>
    <row r="11513" spans="1:7" s="97" customFormat="1" x14ac:dyDescent="0.2">
      <c r="A11513" s="96"/>
      <c r="B11513" s="96"/>
      <c r="E11513" s="98"/>
      <c r="G11513" s="98"/>
    </row>
    <row r="11514" spans="1:7" s="97" customFormat="1" x14ac:dyDescent="0.2">
      <c r="A11514" s="96"/>
      <c r="B11514" s="96"/>
      <c r="E11514" s="98"/>
      <c r="G11514" s="98"/>
    </row>
    <row r="11515" spans="1:7" s="97" customFormat="1" x14ac:dyDescent="0.2">
      <c r="A11515" s="96"/>
      <c r="B11515" s="96"/>
      <c r="E11515" s="98"/>
      <c r="G11515" s="98"/>
    </row>
    <row r="11516" spans="1:7" s="97" customFormat="1" x14ac:dyDescent="0.2">
      <c r="A11516" s="96"/>
      <c r="B11516" s="96"/>
      <c r="E11516" s="98"/>
      <c r="G11516" s="98"/>
    </row>
    <row r="11517" spans="1:7" s="97" customFormat="1" x14ac:dyDescent="0.2">
      <c r="A11517" s="96"/>
      <c r="B11517" s="96"/>
      <c r="E11517" s="98"/>
      <c r="G11517" s="98"/>
    </row>
    <row r="11518" spans="1:7" s="97" customFormat="1" x14ac:dyDescent="0.2">
      <c r="A11518" s="96"/>
      <c r="B11518" s="96"/>
      <c r="E11518" s="98"/>
      <c r="G11518" s="98"/>
    </row>
    <row r="11519" spans="1:7" s="97" customFormat="1" x14ac:dyDescent="0.2">
      <c r="A11519" s="96"/>
      <c r="B11519" s="96"/>
      <c r="E11519" s="98"/>
      <c r="G11519" s="98"/>
    </row>
    <row r="11520" spans="1:7" s="97" customFormat="1" x14ac:dyDescent="0.2">
      <c r="A11520" s="96"/>
      <c r="B11520" s="96"/>
      <c r="E11520" s="98"/>
      <c r="G11520" s="98"/>
    </row>
    <row r="11521" spans="1:7" s="97" customFormat="1" x14ac:dyDescent="0.2">
      <c r="A11521" s="96"/>
      <c r="B11521" s="96"/>
      <c r="E11521" s="98"/>
      <c r="G11521" s="98"/>
    </row>
    <row r="11522" spans="1:7" s="97" customFormat="1" x14ac:dyDescent="0.2">
      <c r="A11522" s="96"/>
      <c r="B11522" s="96"/>
      <c r="E11522" s="98"/>
      <c r="G11522" s="98"/>
    </row>
    <row r="11523" spans="1:7" s="97" customFormat="1" x14ac:dyDescent="0.2">
      <c r="A11523" s="96"/>
      <c r="B11523" s="96"/>
      <c r="E11523" s="98"/>
      <c r="G11523" s="98"/>
    </row>
    <row r="11524" spans="1:7" s="97" customFormat="1" x14ac:dyDescent="0.2">
      <c r="A11524" s="96"/>
      <c r="B11524" s="96"/>
      <c r="E11524" s="98"/>
      <c r="G11524" s="98"/>
    </row>
    <row r="11525" spans="1:7" s="97" customFormat="1" x14ac:dyDescent="0.2">
      <c r="A11525" s="96"/>
      <c r="B11525" s="96"/>
      <c r="E11525" s="98"/>
      <c r="G11525" s="98"/>
    </row>
    <row r="11526" spans="1:7" s="97" customFormat="1" x14ac:dyDescent="0.2">
      <c r="A11526" s="96"/>
      <c r="B11526" s="96"/>
      <c r="E11526" s="98"/>
      <c r="G11526" s="98"/>
    </row>
    <row r="11527" spans="1:7" s="97" customFormat="1" x14ac:dyDescent="0.2">
      <c r="A11527" s="96"/>
      <c r="B11527" s="96"/>
      <c r="E11527" s="98"/>
      <c r="G11527" s="98"/>
    </row>
    <row r="11528" spans="1:7" s="97" customFormat="1" x14ac:dyDescent="0.2">
      <c r="A11528" s="96"/>
      <c r="B11528" s="96"/>
      <c r="E11528" s="98"/>
      <c r="G11528" s="98"/>
    </row>
    <row r="11529" spans="1:7" s="97" customFormat="1" x14ac:dyDescent="0.2">
      <c r="A11529" s="96"/>
      <c r="B11529" s="96"/>
      <c r="E11529" s="98"/>
      <c r="G11529" s="98"/>
    </row>
    <row r="11530" spans="1:7" s="97" customFormat="1" x14ac:dyDescent="0.2">
      <c r="A11530" s="96"/>
      <c r="B11530" s="96"/>
      <c r="E11530" s="98"/>
      <c r="G11530" s="98"/>
    </row>
    <row r="11531" spans="1:7" s="97" customFormat="1" x14ac:dyDescent="0.2">
      <c r="A11531" s="96"/>
      <c r="B11531" s="96"/>
      <c r="E11531" s="98"/>
      <c r="G11531" s="98"/>
    </row>
    <row r="11532" spans="1:7" s="97" customFormat="1" x14ac:dyDescent="0.2">
      <c r="A11532" s="96"/>
      <c r="B11532" s="96"/>
      <c r="E11532" s="98"/>
      <c r="G11532" s="98"/>
    </row>
    <row r="11533" spans="1:7" s="97" customFormat="1" x14ac:dyDescent="0.2">
      <c r="A11533" s="96"/>
      <c r="B11533" s="96"/>
      <c r="E11533" s="98"/>
      <c r="G11533" s="98"/>
    </row>
    <row r="11534" spans="1:7" s="97" customFormat="1" x14ac:dyDescent="0.2">
      <c r="A11534" s="96"/>
      <c r="B11534" s="96"/>
      <c r="E11534" s="98"/>
      <c r="G11534" s="98"/>
    </row>
    <row r="11535" spans="1:7" s="97" customFormat="1" x14ac:dyDescent="0.2">
      <c r="A11535" s="96"/>
      <c r="B11535" s="96"/>
      <c r="E11535" s="98"/>
      <c r="G11535" s="98"/>
    </row>
    <row r="11536" spans="1:7" s="97" customFormat="1" x14ac:dyDescent="0.2">
      <c r="A11536" s="96"/>
      <c r="B11536" s="96"/>
      <c r="E11536" s="98"/>
      <c r="G11536" s="98"/>
    </row>
    <row r="11537" spans="1:7" s="97" customFormat="1" x14ac:dyDescent="0.2">
      <c r="A11537" s="96"/>
      <c r="B11537" s="96"/>
      <c r="E11537" s="98"/>
      <c r="G11537" s="98"/>
    </row>
    <row r="11538" spans="1:7" s="97" customFormat="1" x14ac:dyDescent="0.2">
      <c r="A11538" s="96"/>
      <c r="B11538" s="96"/>
      <c r="E11538" s="98"/>
      <c r="G11538" s="98"/>
    </row>
    <row r="11539" spans="1:7" s="97" customFormat="1" x14ac:dyDescent="0.2">
      <c r="A11539" s="96"/>
      <c r="B11539" s="96"/>
      <c r="E11539" s="98"/>
      <c r="G11539" s="98"/>
    </row>
    <row r="11540" spans="1:7" s="97" customFormat="1" x14ac:dyDescent="0.2">
      <c r="A11540" s="96"/>
      <c r="B11540" s="96"/>
      <c r="E11540" s="98"/>
      <c r="G11540" s="98"/>
    </row>
    <row r="11541" spans="1:7" s="97" customFormat="1" x14ac:dyDescent="0.2">
      <c r="A11541" s="96"/>
      <c r="B11541" s="96"/>
      <c r="E11541" s="98"/>
      <c r="G11541" s="98"/>
    </row>
    <row r="11542" spans="1:7" s="97" customFormat="1" x14ac:dyDescent="0.2">
      <c r="A11542" s="96"/>
      <c r="B11542" s="96"/>
      <c r="E11542" s="98"/>
      <c r="G11542" s="98"/>
    </row>
    <row r="11543" spans="1:7" s="97" customFormat="1" x14ac:dyDescent="0.2">
      <c r="A11543" s="96"/>
      <c r="B11543" s="96"/>
      <c r="E11543" s="98"/>
      <c r="G11543" s="98"/>
    </row>
    <row r="11544" spans="1:7" s="97" customFormat="1" x14ac:dyDescent="0.2">
      <c r="A11544" s="96"/>
      <c r="B11544" s="96"/>
      <c r="E11544" s="98"/>
      <c r="G11544" s="98"/>
    </row>
    <row r="11545" spans="1:7" s="97" customFormat="1" x14ac:dyDescent="0.2">
      <c r="A11545" s="96"/>
      <c r="B11545" s="96"/>
      <c r="E11545" s="98"/>
      <c r="G11545" s="98"/>
    </row>
    <row r="11546" spans="1:7" s="97" customFormat="1" x14ac:dyDescent="0.2">
      <c r="A11546" s="96"/>
      <c r="B11546" s="96"/>
      <c r="E11546" s="98"/>
      <c r="G11546" s="98"/>
    </row>
    <row r="11547" spans="1:7" s="97" customFormat="1" x14ac:dyDescent="0.2">
      <c r="A11547" s="96"/>
      <c r="B11547" s="96"/>
      <c r="E11547" s="98"/>
      <c r="G11547" s="98"/>
    </row>
    <row r="11548" spans="1:7" s="97" customFormat="1" x14ac:dyDescent="0.2">
      <c r="A11548" s="96"/>
      <c r="B11548" s="96"/>
      <c r="E11548" s="98"/>
      <c r="G11548" s="98"/>
    </row>
    <row r="11549" spans="1:7" s="97" customFormat="1" x14ac:dyDescent="0.2">
      <c r="A11549" s="96"/>
      <c r="B11549" s="96"/>
      <c r="E11549" s="98"/>
      <c r="G11549" s="98"/>
    </row>
    <row r="11550" spans="1:7" s="97" customFormat="1" x14ac:dyDescent="0.2">
      <c r="A11550" s="96"/>
      <c r="B11550" s="96"/>
      <c r="E11550" s="98"/>
      <c r="G11550" s="98"/>
    </row>
    <row r="11551" spans="1:7" s="97" customFormat="1" x14ac:dyDescent="0.2">
      <c r="A11551" s="96"/>
      <c r="B11551" s="96"/>
      <c r="E11551" s="98"/>
      <c r="G11551" s="98"/>
    </row>
    <row r="11552" spans="1:7" s="97" customFormat="1" x14ac:dyDescent="0.2">
      <c r="A11552" s="96"/>
      <c r="B11552" s="96"/>
      <c r="E11552" s="98"/>
      <c r="G11552" s="98"/>
    </row>
    <row r="11553" spans="1:7" s="97" customFormat="1" x14ac:dyDescent="0.2">
      <c r="A11553" s="96"/>
      <c r="B11553" s="96"/>
      <c r="E11553" s="98"/>
      <c r="G11553" s="98"/>
    </row>
    <row r="11554" spans="1:7" s="97" customFormat="1" x14ac:dyDescent="0.2">
      <c r="A11554" s="96"/>
      <c r="B11554" s="96"/>
      <c r="E11554" s="98"/>
      <c r="G11554" s="98"/>
    </row>
    <row r="11555" spans="1:7" s="97" customFormat="1" x14ac:dyDescent="0.2">
      <c r="A11555" s="96"/>
      <c r="B11555" s="96"/>
      <c r="E11555" s="98"/>
      <c r="G11555" s="98"/>
    </row>
    <row r="11556" spans="1:7" s="97" customFormat="1" x14ac:dyDescent="0.2">
      <c r="A11556" s="96"/>
      <c r="B11556" s="96"/>
      <c r="E11556" s="98"/>
      <c r="G11556" s="98"/>
    </row>
    <row r="11557" spans="1:7" s="97" customFormat="1" x14ac:dyDescent="0.2">
      <c r="A11557" s="96"/>
      <c r="B11557" s="96"/>
      <c r="E11557" s="98"/>
      <c r="G11557" s="98"/>
    </row>
    <row r="11558" spans="1:7" s="97" customFormat="1" x14ac:dyDescent="0.2">
      <c r="A11558" s="96"/>
      <c r="B11558" s="96"/>
      <c r="E11558" s="98"/>
      <c r="G11558" s="98"/>
    </row>
    <row r="11559" spans="1:7" s="97" customFormat="1" x14ac:dyDescent="0.2">
      <c r="A11559" s="96"/>
      <c r="B11559" s="96"/>
      <c r="E11559" s="98"/>
      <c r="G11559" s="98"/>
    </row>
    <row r="11560" spans="1:7" s="97" customFormat="1" x14ac:dyDescent="0.2">
      <c r="A11560" s="96"/>
      <c r="B11560" s="96"/>
      <c r="E11560" s="98"/>
      <c r="G11560" s="98"/>
    </row>
    <row r="11561" spans="1:7" s="97" customFormat="1" x14ac:dyDescent="0.2">
      <c r="A11561" s="96"/>
      <c r="B11561" s="96"/>
      <c r="E11561" s="98"/>
      <c r="G11561" s="98"/>
    </row>
    <row r="11562" spans="1:7" s="97" customFormat="1" x14ac:dyDescent="0.2">
      <c r="A11562" s="96"/>
      <c r="B11562" s="96"/>
      <c r="E11562" s="98"/>
      <c r="G11562" s="98"/>
    </row>
    <row r="11563" spans="1:7" s="97" customFormat="1" x14ac:dyDescent="0.2">
      <c r="A11563" s="96"/>
      <c r="B11563" s="96"/>
      <c r="E11563" s="98"/>
      <c r="G11563" s="98"/>
    </row>
    <row r="11564" spans="1:7" s="97" customFormat="1" x14ac:dyDescent="0.2">
      <c r="A11564" s="96"/>
      <c r="B11564" s="96"/>
      <c r="E11564" s="98"/>
      <c r="G11564" s="98"/>
    </row>
    <row r="11565" spans="1:7" s="97" customFormat="1" x14ac:dyDescent="0.2">
      <c r="A11565" s="96"/>
      <c r="B11565" s="96"/>
      <c r="E11565" s="98"/>
      <c r="G11565" s="98"/>
    </row>
    <row r="11566" spans="1:7" s="97" customFormat="1" x14ac:dyDescent="0.2">
      <c r="A11566" s="96"/>
      <c r="B11566" s="96"/>
      <c r="E11566" s="98"/>
      <c r="G11566" s="98"/>
    </row>
    <row r="11567" spans="1:7" s="97" customFormat="1" x14ac:dyDescent="0.2">
      <c r="A11567" s="96"/>
      <c r="B11567" s="96"/>
      <c r="E11567" s="98"/>
      <c r="G11567" s="98"/>
    </row>
    <row r="11568" spans="1:7" s="97" customFormat="1" x14ac:dyDescent="0.2">
      <c r="A11568" s="96"/>
      <c r="B11568" s="96"/>
      <c r="E11568" s="98"/>
      <c r="G11568" s="98"/>
    </row>
    <row r="11569" spans="1:7" s="97" customFormat="1" x14ac:dyDescent="0.2">
      <c r="A11569" s="96"/>
      <c r="B11569" s="96"/>
      <c r="E11569" s="98"/>
      <c r="G11569" s="98"/>
    </row>
    <row r="11570" spans="1:7" s="97" customFormat="1" x14ac:dyDescent="0.2">
      <c r="A11570" s="96"/>
      <c r="B11570" s="96"/>
      <c r="E11570" s="98"/>
      <c r="G11570" s="98"/>
    </row>
    <row r="11571" spans="1:7" s="97" customFormat="1" x14ac:dyDescent="0.2">
      <c r="A11571" s="96"/>
      <c r="B11571" s="96"/>
      <c r="E11571" s="98"/>
      <c r="G11571" s="98"/>
    </row>
    <row r="11572" spans="1:7" s="97" customFormat="1" x14ac:dyDescent="0.2">
      <c r="A11572" s="96"/>
      <c r="B11572" s="96"/>
      <c r="E11572" s="98"/>
      <c r="G11572" s="98"/>
    </row>
    <row r="11573" spans="1:7" s="97" customFormat="1" x14ac:dyDescent="0.2">
      <c r="A11573" s="96"/>
      <c r="B11573" s="96"/>
      <c r="E11573" s="98"/>
      <c r="G11573" s="98"/>
    </row>
    <row r="11574" spans="1:7" s="97" customFormat="1" x14ac:dyDescent="0.2">
      <c r="A11574" s="96"/>
      <c r="B11574" s="96"/>
      <c r="E11574" s="98"/>
      <c r="G11574" s="98"/>
    </row>
    <row r="11575" spans="1:7" s="97" customFormat="1" x14ac:dyDescent="0.2">
      <c r="A11575" s="96"/>
      <c r="B11575" s="96"/>
      <c r="E11575" s="98"/>
      <c r="G11575" s="98"/>
    </row>
    <row r="11576" spans="1:7" s="97" customFormat="1" x14ac:dyDescent="0.2">
      <c r="A11576" s="96"/>
      <c r="B11576" s="96"/>
      <c r="E11576" s="98"/>
      <c r="G11576" s="98"/>
    </row>
    <row r="11577" spans="1:7" s="97" customFormat="1" x14ac:dyDescent="0.2">
      <c r="A11577" s="96"/>
      <c r="B11577" s="96"/>
      <c r="E11577" s="98"/>
      <c r="G11577" s="98"/>
    </row>
    <row r="11578" spans="1:7" s="97" customFormat="1" x14ac:dyDescent="0.2">
      <c r="A11578" s="96"/>
      <c r="B11578" s="96"/>
      <c r="E11578" s="98"/>
      <c r="G11578" s="98"/>
    </row>
    <row r="11579" spans="1:7" s="97" customFormat="1" x14ac:dyDescent="0.2">
      <c r="A11579" s="96"/>
      <c r="B11579" s="96"/>
      <c r="E11579" s="98"/>
      <c r="G11579" s="98"/>
    </row>
    <row r="11580" spans="1:7" s="97" customFormat="1" x14ac:dyDescent="0.2">
      <c r="A11580" s="96"/>
      <c r="B11580" s="96"/>
      <c r="E11580" s="98"/>
      <c r="G11580" s="98"/>
    </row>
    <row r="11581" spans="1:7" s="97" customFormat="1" x14ac:dyDescent="0.2">
      <c r="A11581" s="96"/>
      <c r="B11581" s="96"/>
      <c r="E11581" s="98"/>
      <c r="G11581" s="98"/>
    </row>
    <row r="11582" spans="1:7" s="97" customFormat="1" x14ac:dyDescent="0.2">
      <c r="A11582" s="96"/>
      <c r="B11582" s="96"/>
      <c r="E11582" s="98"/>
      <c r="G11582" s="98"/>
    </row>
    <row r="11583" spans="1:7" s="97" customFormat="1" x14ac:dyDescent="0.2">
      <c r="A11583" s="96"/>
      <c r="B11583" s="96"/>
      <c r="E11583" s="98"/>
      <c r="G11583" s="98"/>
    </row>
    <row r="11584" spans="1:7" s="97" customFormat="1" x14ac:dyDescent="0.2">
      <c r="A11584" s="96"/>
      <c r="B11584" s="96"/>
      <c r="E11584" s="98"/>
      <c r="G11584" s="98"/>
    </row>
    <row r="11585" spans="1:7" s="97" customFormat="1" x14ac:dyDescent="0.2">
      <c r="A11585" s="96"/>
      <c r="B11585" s="96"/>
      <c r="E11585" s="98"/>
      <c r="G11585" s="98"/>
    </row>
    <row r="11586" spans="1:7" s="97" customFormat="1" x14ac:dyDescent="0.2">
      <c r="A11586" s="96"/>
      <c r="B11586" s="96"/>
      <c r="E11586" s="98"/>
      <c r="G11586" s="98"/>
    </row>
    <row r="11587" spans="1:7" s="97" customFormat="1" x14ac:dyDescent="0.2">
      <c r="A11587" s="96"/>
      <c r="B11587" s="96"/>
      <c r="E11587" s="98"/>
      <c r="G11587" s="98"/>
    </row>
    <row r="11588" spans="1:7" s="97" customFormat="1" x14ac:dyDescent="0.2">
      <c r="A11588" s="96"/>
      <c r="B11588" s="96"/>
      <c r="E11588" s="98"/>
      <c r="G11588" s="98"/>
    </row>
    <row r="11589" spans="1:7" s="97" customFormat="1" x14ac:dyDescent="0.2">
      <c r="A11589" s="96"/>
      <c r="B11589" s="96"/>
      <c r="E11589" s="98"/>
      <c r="G11589" s="98"/>
    </row>
    <row r="11590" spans="1:7" s="97" customFormat="1" x14ac:dyDescent="0.2">
      <c r="A11590" s="96"/>
      <c r="B11590" s="96"/>
      <c r="E11590" s="98"/>
      <c r="G11590" s="98"/>
    </row>
    <row r="11591" spans="1:7" s="97" customFormat="1" x14ac:dyDescent="0.2">
      <c r="A11591" s="96"/>
      <c r="B11591" s="96"/>
      <c r="E11591" s="98"/>
      <c r="G11591" s="98"/>
    </row>
    <row r="11592" spans="1:7" s="97" customFormat="1" x14ac:dyDescent="0.2">
      <c r="A11592" s="96"/>
      <c r="B11592" s="96"/>
      <c r="E11592" s="98"/>
      <c r="G11592" s="98"/>
    </row>
    <row r="11593" spans="1:7" s="97" customFormat="1" x14ac:dyDescent="0.2">
      <c r="A11593" s="96"/>
      <c r="B11593" s="96"/>
      <c r="E11593" s="98"/>
      <c r="G11593" s="98"/>
    </row>
    <row r="11594" spans="1:7" s="97" customFormat="1" x14ac:dyDescent="0.2">
      <c r="A11594" s="96"/>
      <c r="B11594" s="96"/>
      <c r="E11594" s="98"/>
      <c r="G11594" s="98"/>
    </row>
    <row r="11595" spans="1:7" s="97" customFormat="1" x14ac:dyDescent="0.2">
      <c r="A11595" s="96"/>
      <c r="B11595" s="96"/>
      <c r="E11595" s="98"/>
      <c r="G11595" s="98"/>
    </row>
    <row r="11596" spans="1:7" s="97" customFormat="1" x14ac:dyDescent="0.2">
      <c r="A11596" s="96"/>
      <c r="B11596" s="96"/>
      <c r="E11596" s="98"/>
      <c r="G11596" s="98"/>
    </row>
    <row r="11597" spans="1:7" s="97" customFormat="1" x14ac:dyDescent="0.2">
      <c r="A11597" s="96"/>
      <c r="B11597" s="96"/>
      <c r="E11597" s="98"/>
      <c r="G11597" s="98"/>
    </row>
    <row r="11598" spans="1:7" s="97" customFormat="1" x14ac:dyDescent="0.2">
      <c r="A11598" s="96"/>
      <c r="B11598" s="96"/>
      <c r="E11598" s="98"/>
      <c r="G11598" s="98"/>
    </row>
    <row r="11599" spans="1:7" s="97" customFormat="1" x14ac:dyDescent="0.2">
      <c r="A11599" s="96"/>
      <c r="B11599" s="96"/>
      <c r="E11599" s="98"/>
      <c r="G11599" s="98"/>
    </row>
    <row r="11600" spans="1:7" s="97" customFormat="1" x14ac:dyDescent="0.2">
      <c r="A11600" s="96"/>
      <c r="B11600" s="96"/>
      <c r="E11600" s="98"/>
      <c r="G11600" s="98"/>
    </row>
    <row r="11601" spans="1:7" s="97" customFormat="1" x14ac:dyDescent="0.2">
      <c r="A11601" s="96"/>
      <c r="B11601" s="96"/>
      <c r="E11601" s="98"/>
      <c r="G11601" s="98"/>
    </row>
    <row r="11602" spans="1:7" s="97" customFormat="1" x14ac:dyDescent="0.2">
      <c r="A11602" s="96"/>
      <c r="B11602" s="96"/>
      <c r="E11602" s="98"/>
      <c r="G11602" s="98"/>
    </row>
    <row r="11603" spans="1:7" s="97" customFormat="1" x14ac:dyDescent="0.2">
      <c r="A11603" s="96"/>
      <c r="B11603" s="96"/>
      <c r="E11603" s="98"/>
      <c r="G11603" s="98"/>
    </row>
    <row r="11604" spans="1:7" s="97" customFormat="1" x14ac:dyDescent="0.2">
      <c r="A11604" s="96"/>
      <c r="B11604" s="96"/>
      <c r="E11604" s="98"/>
      <c r="G11604" s="98"/>
    </row>
    <row r="11605" spans="1:7" s="97" customFormat="1" x14ac:dyDescent="0.2">
      <c r="A11605" s="96"/>
      <c r="B11605" s="96"/>
      <c r="E11605" s="98"/>
      <c r="G11605" s="98"/>
    </row>
    <row r="11606" spans="1:7" s="97" customFormat="1" x14ac:dyDescent="0.2">
      <c r="A11606" s="96"/>
      <c r="B11606" s="96"/>
      <c r="E11606" s="98"/>
      <c r="G11606" s="98"/>
    </row>
    <row r="11607" spans="1:7" s="97" customFormat="1" x14ac:dyDescent="0.2">
      <c r="A11607" s="96"/>
      <c r="B11607" s="96"/>
      <c r="E11607" s="98"/>
      <c r="G11607" s="98"/>
    </row>
    <row r="11608" spans="1:7" s="97" customFormat="1" x14ac:dyDescent="0.2">
      <c r="A11608" s="96"/>
      <c r="B11608" s="96"/>
      <c r="E11608" s="98"/>
      <c r="G11608" s="98"/>
    </row>
    <row r="11609" spans="1:7" s="97" customFormat="1" x14ac:dyDescent="0.2">
      <c r="A11609" s="96"/>
      <c r="B11609" s="96"/>
      <c r="E11609" s="98"/>
      <c r="G11609" s="98"/>
    </row>
    <row r="11610" spans="1:7" s="97" customFormat="1" x14ac:dyDescent="0.2">
      <c r="A11610" s="96"/>
      <c r="B11610" s="96"/>
      <c r="E11610" s="98"/>
      <c r="G11610" s="98"/>
    </row>
    <row r="11611" spans="1:7" s="97" customFormat="1" x14ac:dyDescent="0.2">
      <c r="A11611" s="96"/>
      <c r="B11611" s="96"/>
      <c r="E11611" s="98"/>
      <c r="G11611" s="98"/>
    </row>
    <row r="11612" spans="1:7" s="97" customFormat="1" x14ac:dyDescent="0.2">
      <c r="A11612" s="96"/>
      <c r="B11612" s="96"/>
      <c r="E11612" s="98"/>
      <c r="G11612" s="98"/>
    </row>
    <row r="11613" spans="1:7" s="97" customFormat="1" x14ac:dyDescent="0.2">
      <c r="A11613" s="96"/>
      <c r="B11613" s="96"/>
      <c r="E11613" s="98"/>
      <c r="G11613" s="98"/>
    </row>
    <row r="11614" spans="1:7" s="97" customFormat="1" x14ac:dyDescent="0.2">
      <c r="A11614" s="96"/>
      <c r="B11614" s="96"/>
      <c r="E11614" s="98"/>
      <c r="G11614" s="98"/>
    </row>
    <row r="11615" spans="1:7" s="97" customFormat="1" x14ac:dyDescent="0.2">
      <c r="A11615" s="96"/>
      <c r="B11615" s="96"/>
      <c r="E11615" s="98"/>
      <c r="G11615" s="98"/>
    </row>
    <row r="11616" spans="1:7" s="97" customFormat="1" x14ac:dyDescent="0.2">
      <c r="A11616" s="96"/>
      <c r="B11616" s="96"/>
      <c r="E11616" s="98"/>
      <c r="G11616" s="98"/>
    </row>
    <row r="11617" spans="1:7" s="97" customFormat="1" x14ac:dyDescent="0.2">
      <c r="A11617" s="96"/>
      <c r="B11617" s="96"/>
      <c r="E11617" s="98"/>
      <c r="G11617" s="98"/>
    </row>
    <row r="11618" spans="1:7" s="97" customFormat="1" x14ac:dyDescent="0.2">
      <c r="A11618" s="96"/>
      <c r="B11618" s="96"/>
      <c r="E11618" s="98"/>
      <c r="G11618" s="98"/>
    </row>
    <row r="11619" spans="1:7" s="97" customFormat="1" x14ac:dyDescent="0.2">
      <c r="A11619" s="96"/>
      <c r="B11619" s="96"/>
      <c r="E11619" s="98"/>
      <c r="G11619" s="98"/>
    </row>
    <row r="11620" spans="1:7" s="97" customFormat="1" x14ac:dyDescent="0.2">
      <c r="A11620" s="96"/>
      <c r="B11620" s="96"/>
      <c r="E11620" s="98"/>
      <c r="G11620" s="98"/>
    </row>
    <row r="11621" spans="1:7" s="97" customFormat="1" x14ac:dyDescent="0.2">
      <c r="A11621" s="96"/>
      <c r="B11621" s="96"/>
      <c r="E11621" s="98"/>
      <c r="G11621" s="98"/>
    </row>
    <row r="11622" spans="1:7" s="97" customFormat="1" x14ac:dyDescent="0.2">
      <c r="A11622" s="96"/>
      <c r="B11622" s="96"/>
      <c r="E11622" s="98"/>
      <c r="G11622" s="98"/>
    </row>
    <row r="11623" spans="1:7" s="97" customFormat="1" x14ac:dyDescent="0.2">
      <c r="A11623" s="96"/>
      <c r="B11623" s="96"/>
      <c r="E11623" s="98"/>
      <c r="G11623" s="98"/>
    </row>
    <row r="11624" spans="1:7" s="97" customFormat="1" x14ac:dyDescent="0.2">
      <c r="A11624" s="96"/>
      <c r="B11624" s="96"/>
      <c r="E11624" s="98"/>
      <c r="G11624" s="98"/>
    </row>
    <row r="11625" spans="1:7" s="97" customFormat="1" x14ac:dyDescent="0.2">
      <c r="A11625" s="96"/>
      <c r="B11625" s="96"/>
      <c r="E11625" s="98"/>
      <c r="G11625" s="98"/>
    </row>
    <row r="11626" spans="1:7" s="97" customFormat="1" x14ac:dyDescent="0.2">
      <c r="A11626" s="96"/>
      <c r="B11626" s="96"/>
      <c r="E11626" s="98"/>
      <c r="G11626" s="98"/>
    </row>
    <row r="11627" spans="1:7" s="97" customFormat="1" x14ac:dyDescent="0.2">
      <c r="A11627" s="96"/>
      <c r="B11627" s="96"/>
      <c r="E11627" s="98"/>
      <c r="G11627" s="98"/>
    </row>
    <row r="11628" spans="1:7" s="97" customFormat="1" x14ac:dyDescent="0.2">
      <c r="A11628" s="96"/>
      <c r="B11628" s="96"/>
      <c r="E11628" s="98"/>
      <c r="G11628" s="98"/>
    </row>
    <row r="11629" spans="1:7" s="97" customFormat="1" x14ac:dyDescent="0.2">
      <c r="A11629" s="96"/>
      <c r="B11629" s="96"/>
      <c r="E11629" s="98"/>
      <c r="G11629" s="98"/>
    </row>
    <row r="11630" spans="1:7" s="97" customFormat="1" x14ac:dyDescent="0.2">
      <c r="A11630" s="96"/>
      <c r="B11630" s="96"/>
      <c r="E11630" s="98"/>
      <c r="G11630" s="98"/>
    </row>
    <row r="11631" spans="1:7" s="97" customFormat="1" x14ac:dyDescent="0.2">
      <c r="A11631" s="96"/>
      <c r="B11631" s="96"/>
      <c r="E11631" s="98"/>
      <c r="G11631" s="98"/>
    </row>
    <row r="11632" spans="1:7" s="97" customFormat="1" x14ac:dyDescent="0.2">
      <c r="A11632" s="96"/>
      <c r="B11632" s="96"/>
      <c r="E11632" s="98"/>
      <c r="G11632" s="98"/>
    </row>
    <row r="11633" spans="1:7" s="97" customFormat="1" x14ac:dyDescent="0.2">
      <c r="A11633" s="96"/>
      <c r="B11633" s="96"/>
      <c r="E11633" s="98"/>
      <c r="G11633" s="98"/>
    </row>
    <row r="11634" spans="1:7" s="97" customFormat="1" x14ac:dyDescent="0.2">
      <c r="A11634" s="96"/>
      <c r="B11634" s="96"/>
      <c r="E11634" s="98"/>
      <c r="G11634" s="98"/>
    </row>
    <row r="11635" spans="1:7" s="97" customFormat="1" x14ac:dyDescent="0.2">
      <c r="A11635" s="96"/>
      <c r="B11635" s="96"/>
      <c r="E11635" s="98"/>
      <c r="G11635" s="98"/>
    </row>
    <row r="11636" spans="1:7" s="97" customFormat="1" x14ac:dyDescent="0.2">
      <c r="A11636" s="96"/>
      <c r="B11636" s="96"/>
      <c r="E11636" s="98"/>
      <c r="G11636" s="98"/>
    </row>
    <row r="11637" spans="1:7" s="97" customFormat="1" x14ac:dyDescent="0.2">
      <c r="A11637" s="96"/>
      <c r="B11637" s="96"/>
      <c r="E11637" s="98"/>
      <c r="G11637" s="98"/>
    </row>
    <row r="11638" spans="1:7" s="97" customFormat="1" x14ac:dyDescent="0.2">
      <c r="A11638" s="96"/>
      <c r="B11638" s="96"/>
      <c r="E11638" s="98"/>
      <c r="G11638" s="98"/>
    </row>
    <row r="11639" spans="1:7" s="97" customFormat="1" x14ac:dyDescent="0.2">
      <c r="A11639" s="96"/>
      <c r="B11639" s="96"/>
      <c r="E11639" s="98"/>
      <c r="G11639" s="98"/>
    </row>
    <row r="11640" spans="1:7" s="97" customFormat="1" x14ac:dyDescent="0.2">
      <c r="A11640" s="96"/>
      <c r="B11640" s="96"/>
      <c r="E11640" s="98"/>
      <c r="G11640" s="98"/>
    </row>
    <row r="11641" spans="1:7" s="97" customFormat="1" x14ac:dyDescent="0.2">
      <c r="A11641" s="96"/>
      <c r="B11641" s="96"/>
      <c r="E11641" s="98"/>
      <c r="G11641" s="98"/>
    </row>
    <row r="11642" spans="1:7" s="97" customFormat="1" x14ac:dyDescent="0.2">
      <c r="A11642" s="96"/>
      <c r="B11642" s="96"/>
      <c r="E11642" s="98"/>
      <c r="G11642" s="98"/>
    </row>
    <row r="11643" spans="1:7" s="97" customFormat="1" x14ac:dyDescent="0.2">
      <c r="A11643" s="96"/>
      <c r="B11643" s="96"/>
      <c r="E11643" s="98"/>
      <c r="G11643" s="98"/>
    </row>
    <row r="11644" spans="1:7" s="97" customFormat="1" x14ac:dyDescent="0.2">
      <c r="A11644" s="96"/>
      <c r="B11644" s="96"/>
      <c r="E11644" s="98"/>
      <c r="G11644" s="98"/>
    </row>
    <row r="11645" spans="1:7" s="97" customFormat="1" x14ac:dyDescent="0.2">
      <c r="A11645" s="96"/>
      <c r="B11645" s="96"/>
      <c r="E11645" s="98"/>
      <c r="G11645" s="98"/>
    </row>
    <row r="11646" spans="1:7" s="97" customFormat="1" x14ac:dyDescent="0.2">
      <c r="A11646" s="96"/>
      <c r="B11646" s="96"/>
      <c r="E11646" s="98"/>
      <c r="G11646" s="98"/>
    </row>
    <row r="11647" spans="1:7" s="97" customFormat="1" x14ac:dyDescent="0.2">
      <c r="A11647" s="96"/>
      <c r="B11647" s="96"/>
      <c r="E11647" s="98"/>
      <c r="G11647" s="98"/>
    </row>
    <row r="11648" spans="1:7" s="97" customFormat="1" x14ac:dyDescent="0.2">
      <c r="A11648" s="96"/>
      <c r="B11648" s="96"/>
      <c r="E11648" s="98"/>
      <c r="G11648" s="98"/>
    </row>
    <row r="11649" spans="1:7" s="97" customFormat="1" x14ac:dyDescent="0.2">
      <c r="A11649" s="96"/>
      <c r="B11649" s="96"/>
      <c r="E11649" s="98"/>
      <c r="G11649" s="98"/>
    </row>
    <row r="11650" spans="1:7" s="97" customFormat="1" x14ac:dyDescent="0.2">
      <c r="A11650" s="96"/>
      <c r="B11650" s="96"/>
      <c r="E11650" s="98"/>
      <c r="G11650" s="98"/>
    </row>
    <row r="11651" spans="1:7" s="97" customFormat="1" x14ac:dyDescent="0.2">
      <c r="A11651" s="96"/>
      <c r="B11651" s="96"/>
      <c r="E11651" s="98"/>
      <c r="G11651" s="98"/>
    </row>
    <row r="11652" spans="1:7" s="97" customFormat="1" x14ac:dyDescent="0.2">
      <c r="A11652" s="96"/>
      <c r="B11652" s="96"/>
      <c r="E11652" s="98"/>
      <c r="G11652" s="98"/>
    </row>
    <row r="11653" spans="1:7" s="97" customFormat="1" x14ac:dyDescent="0.2">
      <c r="A11653" s="96"/>
      <c r="B11653" s="96"/>
      <c r="E11653" s="98"/>
      <c r="G11653" s="98"/>
    </row>
    <row r="11654" spans="1:7" s="97" customFormat="1" x14ac:dyDescent="0.2">
      <c r="A11654" s="96"/>
      <c r="B11654" s="96"/>
      <c r="E11654" s="98"/>
      <c r="G11654" s="98"/>
    </row>
    <row r="11655" spans="1:7" s="97" customFormat="1" x14ac:dyDescent="0.2">
      <c r="A11655" s="96"/>
      <c r="B11655" s="96"/>
      <c r="E11655" s="98"/>
      <c r="G11655" s="98"/>
    </row>
    <row r="11656" spans="1:7" s="97" customFormat="1" x14ac:dyDescent="0.2">
      <c r="A11656" s="96"/>
      <c r="B11656" s="96"/>
      <c r="E11656" s="98"/>
      <c r="G11656" s="98"/>
    </row>
    <row r="11657" spans="1:7" s="97" customFormat="1" x14ac:dyDescent="0.2">
      <c r="A11657" s="96"/>
      <c r="B11657" s="96"/>
      <c r="E11657" s="98"/>
      <c r="G11657" s="98"/>
    </row>
    <row r="11658" spans="1:7" s="97" customFormat="1" x14ac:dyDescent="0.2">
      <c r="A11658" s="96"/>
      <c r="B11658" s="96"/>
      <c r="E11658" s="98"/>
      <c r="G11658" s="98"/>
    </row>
    <row r="11659" spans="1:7" s="97" customFormat="1" x14ac:dyDescent="0.2">
      <c r="A11659" s="96"/>
      <c r="B11659" s="96"/>
      <c r="E11659" s="98"/>
      <c r="G11659" s="98"/>
    </row>
    <row r="11660" spans="1:7" s="97" customFormat="1" x14ac:dyDescent="0.2">
      <c r="A11660" s="96"/>
      <c r="B11660" s="96"/>
      <c r="E11660" s="98"/>
      <c r="G11660" s="98"/>
    </row>
    <row r="11661" spans="1:7" s="97" customFormat="1" x14ac:dyDescent="0.2">
      <c r="A11661" s="96"/>
      <c r="B11661" s="96"/>
      <c r="E11661" s="98"/>
      <c r="G11661" s="98"/>
    </row>
    <row r="11662" spans="1:7" s="97" customFormat="1" x14ac:dyDescent="0.2">
      <c r="A11662" s="96"/>
      <c r="B11662" s="96"/>
      <c r="E11662" s="98"/>
      <c r="G11662" s="98"/>
    </row>
    <row r="11663" spans="1:7" s="97" customFormat="1" x14ac:dyDescent="0.2">
      <c r="A11663" s="96"/>
      <c r="B11663" s="96"/>
      <c r="E11663" s="98"/>
      <c r="G11663" s="98"/>
    </row>
    <row r="11664" spans="1:7" s="97" customFormat="1" x14ac:dyDescent="0.2">
      <c r="A11664" s="96"/>
      <c r="B11664" s="96"/>
      <c r="E11664" s="98"/>
      <c r="G11664" s="98"/>
    </row>
    <row r="11665" spans="1:7" s="97" customFormat="1" x14ac:dyDescent="0.2">
      <c r="A11665" s="96"/>
      <c r="B11665" s="96"/>
      <c r="E11665" s="98"/>
      <c r="G11665" s="98"/>
    </row>
    <row r="11666" spans="1:7" s="97" customFormat="1" x14ac:dyDescent="0.2">
      <c r="A11666" s="96"/>
      <c r="B11666" s="96"/>
      <c r="E11666" s="98"/>
      <c r="G11666" s="98"/>
    </row>
    <row r="11667" spans="1:7" s="97" customFormat="1" x14ac:dyDescent="0.2">
      <c r="A11667" s="96"/>
      <c r="B11667" s="96"/>
      <c r="E11667" s="98"/>
      <c r="G11667" s="98"/>
    </row>
    <row r="11668" spans="1:7" s="97" customFormat="1" x14ac:dyDescent="0.2">
      <c r="A11668" s="96"/>
      <c r="B11668" s="96"/>
      <c r="E11668" s="98"/>
      <c r="G11668" s="98"/>
    </row>
    <row r="11669" spans="1:7" s="97" customFormat="1" x14ac:dyDescent="0.2">
      <c r="A11669" s="96"/>
      <c r="B11669" s="96"/>
      <c r="E11669" s="98"/>
      <c r="G11669" s="98"/>
    </row>
    <row r="11670" spans="1:7" s="97" customFormat="1" x14ac:dyDescent="0.2">
      <c r="A11670" s="96"/>
      <c r="B11670" s="96"/>
      <c r="E11670" s="98"/>
      <c r="G11670" s="98"/>
    </row>
    <row r="11671" spans="1:7" s="97" customFormat="1" x14ac:dyDescent="0.2">
      <c r="A11671" s="96"/>
      <c r="B11671" s="96"/>
      <c r="E11671" s="98"/>
      <c r="G11671" s="98"/>
    </row>
    <row r="11672" spans="1:7" s="97" customFormat="1" x14ac:dyDescent="0.2">
      <c r="A11672" s="96"/>
      <c r="B11672" s="96"/>
      <c r="E11672" s="98"/>
      <c r="G11672" s="98"/>
    </row>
    <row r="11673" spans="1:7" s="97" customFormat="1" x14ac:dyDescent="0.2">
      <c r="A11673" s="96"/>
      <c r="B11673" s="96"/>
      <c r="E11673" s="98"/>
      <c r="G11673" s="98"/>
    </row>
    <row r="11674" spans="1:7" s="97" customFormat="1" x14ac:dyDescent="0.2">
      <c r="A11674" s="96"/>
      <c r="B11674" s="96"/>
      <c r="E11674" s="98"/>
      <c r="G11674" s="98"/>
    </row>
    <row r="11675" spans="1:7" s="97" customFormat="1" x14ac:dyDescent="0.2">
      <c r="A11675" s="96"/>
      <c r="B11675" s="96"/>
      <c r="E11675" s="98"/>
      <c r="G11675" s="98"/>
    </row>
    <row r="11676" spans="1:7" s="97" customFormat="1" x14ac:dyDescent="0.2">
      <c r="A11676" s="96"/>
      <c r="B11676" s="96"/>
      <c r="E11676" s="98"/>
      <c r="G11676" s="98"/>
    </row>
    <row r="11677" spans="1:7" s="97" customFormat="1" x14ac:dyDescent="0.2">
      <c r="A11677" s="96"/>
      <c r="B11677" s="96"/>
      <c r="E11677" s="98"/>
      <c r="G11677" s="98"/>
    </row>
    <row r="11678" spans="1:7" s="97" customFormat="1" x14ac:dyDescent="0.2">
      <c r="A11678" s="96"/>
      <c r="B11678" s="96"/>
      <c r="E11678" s="98"/>
      <c r="G11678" s="98"/>
    </row>
    <row r="11679" spans="1:7" s="97" customFormat="1" x14ac:dyDescent="0.2">
      <c r="A11679" s="96"/>
      <c r="B11679" s="96"/>
      <c r="E11679" s="98"/>
      <c r="G11679" s="98"/>
    </row>
    <row r="11680" spans="1:7" s="97" customFormat="1" x14ac:dyDescent="0.2">
      <c r="A11680" s="96"/>
      <c r="B11680" s="96"/>
      <c r="E11680" s="98"/>
      <c r="G11680" s="98"/>
    </row>
    <row r="11681" spans="1:7" s="97" customFormat="1" x14ac:dyDescent="0.2">
      <c r="A11681" s="96"/>
      <c r="B11681" s="96"/>
      <c r="E11681" s="98"/>
      <c r="G11681" s="98"/>
    </row>
    <row r="11682" spans="1:7" s="97" customFormat="1" x14ac:dyDescent="0.2">
      <c r="A11682" s="96"/>
      <c r="B11682" s="96"/>
      <c r="E11682" s="98"/>
      <c r="G11682" s="98"/>
    </row>
    <row r="11683" spans="1:7" s="97" customFormat="1" x14ac:dyDescent="0.2">
      <c r="A11683" s="96"/>
      <c r="B11683" s="96"/>
      <c r="E11683" s="98"/>
      <c r="G11683" s="98"/>
    </row>
    <row r="11684" spans="1:7" s="97" customFormat="1" x14ac:dyDescent="0.2">
      <c r="A11684" s="96"/>
      <c r="B11684" s="96"/>
      <c r="E11684" s="98"/>
      <c r="G11684" s="98"/>
    </row>
    <row r="11685" spans="1:7" s="97" customFormat="1" x14ac:dyDescent="0.2">
      <c r="A11685" s="96"/>
      <c r="B11685" s="96"/>
      <c r="E11685" s="98"/>
      <c r="G11685" s="98"/>
    </row>
    <row r="11686" spans="1:7" s="97" customFormat="1" x14ac:dyDescent="0.2">
      <c r="A11686" s="96"/>
      <c r="B11686" s="96"/>
      <c r="E11686" s="98"/>
      <c r="G11686" s="98"/>
    </row>
    <row r="11687" spans="1:7" s="97" customFormat="1" x14ac:dyDescent="0.2">
      <c r="A11687" s="96"/>
      <c r="B11687" s="96"/>
      <c r="E11687" s="98"/>
      <c r="G11687" s="98"/>
    </row>
    <row r="11688" spans="1:7" s="97" customFormat="1" x14ac:dyDescent="0.2">
      <c r="A11688" s="96"/>
      <c r="B11688" s="96"/>
      <c r="E11688" s="98"/>
      <c r="G11688" s="98"/>
    </row>
    <row r="11689" spans="1:7" s="97" customFormat="1" x14ac:dyDescent="0.2">
      <c r="A11689" s="96"/>
      <c r="B11689" s="96"/>
      <c r="E11689" s="98"/>
      <c r="G11689" s="98"/>
    </row>
    <row r="11690" spans="1:7" s="97" customFormat="1" x14ac:dyDescent="0.2">
      <c r="A11690" s="96"/>
      <c r="B11690" s="96"/>
      <c r="E11690" s="98"/>
      <c r="G11690" s="98"/>
    </row>
    <row r="11691" spans="1:7" s="97" customFormat="1" x14ac:dyDescent="0.2">
      <c r="A11691" s="96"/>
      <c r="B11691" s="96"/>
      <c r="E11691" s="98"/>
      <c r="G11691" s="98"/>
    </row>
    <row r="11692" spans="1:7" s="97" customFormat="1" x14ac:dyDescent="0.2">
      <c r="A11692" s="96"/>
      <c r="B11692" s="96"/>
      <c r="E11692" s="98"/>
      <c r="G11692" s="98"/>
    </row>
    <row r="11693" spans="1:7" s="97" customFormat="1" x14ac:dyDescent="0.2">
      <c r="A11693" s="96"/>
      <c r="B11693" s="96"/>
      <c r="E11693" s="98"/>
      <c r="G11693" s="98"/>
    </row>
    <row r="11694" spans="1:7" s="97" customFormat="1" x14ac:dyDescent="0.2">
      <c r="A11694" s="96"/>
      <c r="B11694" s="96"/>
      <c r="E11694" s="98"/>
      <c r="G11694" s="98"/>
    </row>
    <row r="11695" spans="1:7" s="97" customFormat="1" x14ac:dyDescent="0.2">
      <c r="A11695" s="96"/>
      <c r="B11695" s="96"/>
      <c r="E11695" s="98"/>
      <c r="G11695" s="98"/>
    </row>
    <row r="11696" spans="1:7" s="97" customFormat="1" x14ac:dyDescent="0.2">
      <c r="A11696" s="96"/>
      <c r="B11696" s="96"/>
      <c r="E11696" s="98"/>
      <c r="G11696" s="98"/>
    </row>
    <row r="11697" spans="1:7" s="97" customFormat="1" x14ac:dyDescent="0.2">
      <c r="A11697" s="96"/>
      <c r="B11697" s="96"/>
      <c r="E11697" s="98"/>
      <c r="G11697" s="98"/>
    </row>
    <row r="11698" spans="1:7" s="97" customFormat="1" x14ac:dyDescent="0.2">
      <c r="A11698" s="96"/>
      <c r="B11698" s="96"/>
      <c r="E11698" s="98"/>
      <c r="G11698" s="98"/>
    </row>
    <row r="11699" spans="1:7" s="97" customFormat="1" x14ac:dyDescent="0.2">
      <c r="A11699" s="96"/>
      <c r="B11699" s="96"/>
      <c r="E11699" s="98"/>
      <c r="G11699" s="98"/>
    </row>
    <row r="11700" spans="1:7" s="97" customFormat="1" x14ac:dyDescent="0.2">
      <c r="A11700" s="96"/>
      <c r="B11700" s="96"/>
      <c r="E11700" s="98"/>
      <c r="G11700" s="98"/>
    </row>
    <row r="11701" spans="1:7" s="97" customFormat="1" x14ac:dyDescent="0.2">
      <c r="A11701" s="96"/>
      <c r="B11701" s="96"/>
      <c r="E11701" s="98"/>
      <c r="G11701" s="98"/>
    </row>
    <row r="11702" spans="1:7" s="97" customFormat="1" x14ac:dyDescent="0.2">
      <c r="A11702" s="96"/>
      <c r="B11702" s="96"/>
      <c r="E11702" s="98"/>
      <c r="G11702" s="98"/>
    </row>
    <row r="11703" spans="1:7" s="97" customFormat="1" x14ac:dyDescent="0.2">
      <c r="A11703" s="96"/>
      <c r="B11703" s="96"/>
      <c r="E11703" s="98"/>
      <c r="G11703" s="98"/>
    </row>
    <row r="11704" spans="1:7" s="97" customFormat="1" x14ac:dyDescent="0.2">
      <c r="A11704" s="96"/>
      <c r="B11704" s="96"/>
      <c r="E11704" s="98"/>
      <c r="G11704" s="98"/>
    </row>
    <row r="11705" spans="1:7" s="97" customFormat="1" x14ac:dyDescent="0.2">
      <c r="A11705" s="96"/>
      <c r="B11705" s="96"/>
      <c r="E11705" s="98"/>
      <c r="G11705" s="98"/>
    </row>
    <row r="11706" spans="1:7" s="97" customFormat="1" x14ac:dyDescent="0.2">
      <c r="A11706" s="96"/>
      <c r="B11706" s="96"/>
      <c r="E11706" s="98"/>
      <c r="G11706" s="98"/>
    </row>
    <row r="11707" spans="1:7" s="97" customFormat="1" x14ac:dyDescent="0.2">
      <c r="A11707" s="96"/>
      <c r="B11707" s="96"/>
      <c r="E11707" s="98"/>
      <c r="G11707" s="98"/>
    </row>
    <row r="11708" spans="1:7" s="97" customFormat="1" x14ac:dyDescent="0.2">
      <c r="A11708" s="96"/>
      <c r="B11708" s="96"/>
      <c r="E11708" s="98"/>
      <c r="G11708" s="98"/>
    </row>
    <row r="11709" spans="1:7" s="97" customFormat="1" x14ac:dyDescent="0.2">
      <c r="A11709" s="96"/>
      <c r="B11709" s="96"/>
      <c r="E11709" s="98"/>
      <c r="G11709" s="98"/>
    </row>
    <row r="11710" spans="1:7" s="97" customFormat="1" x14ac:dyDescent="0.2">
      <c r="A11710" s="96"/>
      <c r="B11710" s="96"/>
      <c r="E11710" s="98"/>
      <c r="G11710" s="98"/>
    </row>
    <row r="11711" spans="1:7" s="97" customFormat="1" x14ac:dyDescent="0.2">
      <c r="A11711" s="96"/>
      <c r="B11711" s="96"/>
      <c r="E11711" s="98"/>
      <c r="G11711" s="98"/>
    </row>
    <row r="11712" spans="1:7" s="97" customFormat="1" x14ac:dyDescent="0.2">
      <c r="A11712" s="96"/>
      <c r="B11712" s="96"/>
      <c r="E11712" s="98"/>
      <c r="G11712" s="98"/>
    </row>
    <row r="11713" spans="1:7" s="97" customFormat="1" x14ac:dyDescent="0.2">
      <c r="A11713" s="96"/>
      <c r="B11713" s="96"/>
      <c r="E11713" s="98"/>
      <c r="G11713" s="98"/>
    </row>
    <row r="11714" spans="1:7" s="97" customFormat="1" x14ac:dyDescent="0.2">
      <c r="A11714" s="96"/>
      <c r="B11714" s="96"/>
      <c r="E11714" s="98"/>
      <c r="G11714" s="98"/>
    </row>
    <row r="11715" spans="1:7" s="97" customFormat="1" x14ac:dyDescent="0.2">
      <c r="A11715" s="96"/>
      <c r="B11715" s="96"/>
      <c r="E11715" s="98"/>
      <c r="G11715" s="98"/>
    </row>
    <row r="11716" spans="1:7" s="97" customFormat="1" x14ac:dyDescent="0.2">
      <c r="A11716" s="96"/>
      <c r="B11716" s="96"/>
      <c r="E11716" s="98"/>
      <c r="G11716" s="98"/>
    </row>
    <row r="11717" spans="1:7" s="97" customFormat="1" x14ac:dyDescent="0.2">
      <c r="A11717" s="96"/>
      <c r="B11717" s="96"/>
      <c r="E11717" s="98"/>
      <c r="G11717" s="98"/>
    </row>
    <row r="11718" spans="1:7" s="97" customFormat="1" x14ac:dyDescent="0.2">
      <c r="A11718" s="96"/>
      <c r="B11718" s="96"/>
      <c r="E11718" s="98"/>
      <c r="G11718" s="98"/>
    </row>
    <row r="11719" spans="1:7" s="97" customFormat="1" x14ac:dyDescent="0.2">
      <c r="A11719" s="96"/>
      <c r="B11719" s="96"/>
      <c r="E11719" s="98"/>
      <c r="G11719" s="98"/>
    </row>
    <row r="11720" spans="1:7" s="97" customFormat="1" x14ac:dyDescent="0.2">
      <c r="A11720" s="96"/>
      <c r="B11720" s="96"/>
      <c r="E11720" s="98"/>
      <c r="G11720" s="98"/>
    </row>
    <row r="11721" spans="1:7" s="97" customFormat="1" x14ac:dyDescent="0.2">
      <c r="A11721" s="96"/>
      <c r="B11721" s="96"/>
      <c r="E11721" s="98"/>
      <c r="G11721" s="98"/>
    </row>
    <row r="11722" spans="1:7" s="97" customFormat="1" x14ac:dyDescent="0.2">
      <c r="A11722" s="96"/>
      <c r="B11722" s="96"/>
      <c r="E11722" s="98"/>
      <c r="G11722" s="98"/>
    </row>
    <row r="11723" spans="1:7" s="97" customFormat="1" x14ac:dyDescent="0.2">
      <c r="A11723" s="96"/>
      <c r="B11723" s="96"/>
      <c r="E11723" s="98"/>
      <c r="G11723" s="98"/>
    </row>
    <row r="11724" spans="1:7" s="97" customFormat="1" x14ac:dyDescent="0.2">
      <c r="A11724" s="96"/>
      <c r="B11724" s="96"/>
      <c r="E11724" s="98"/>
      <c r="G11724" s="98"/>
    </row>
    <row r="11725" spans="1:7" s="97" customFormat="1" x14ac:dyDescent="0.2">
      <c r="A11725" s="96"/>
      <c r="B11725" s="96"/>
      <c r="E11725" s="98"/>
      <c r="G11725" s="98"/>
    </row>
    <row r="11726" spans="1:7" s="97" customFormat="1" x14ac:dyDescent="0.2">
      <c r="A11726" s="96"/>
      <c r="B11726" s="96"/>
      <c r="E11726" s="98"/>
      <c r="G11726" s="98"/>
    </row>
    <row r="11727" spans="1:7" s="97" customFormat="1" x14ac:dyDescent="0.2">
      <c r="A11727" s="96"/>
      <c r="B11727" s="96"/>
      <c r="E11727" s="98"/>
      <c r="G11727" s="98"/>
    </row>
    <row r="11728" spans="1:7" s="97" customFormat="1" x14ac:dyDescent="0.2">
      <c r="A11728" s="96"/>
      <c r="B11728" s="96"/>
      <c r="E11728" s="98"/>
      <c r="G11728" s="98"/>
    </row>
    <row r="11729" spans="1:7" s="97" customFormat="1" x14ac:dyDescent="0.2">
      <c r="A11729" s="96"/>
      <c r="B11729" s="96"/>
      <c r="E11729" s="98"/>
      <c r="G11729" s="98"/>
    </row>
    <row r="11730" spans="1:7" s="97" customFormat="1" x14ac:dyDescent="0.2">
      <c r="A11730" s="96"/>
      <c r="B11730" s="96"/>
      <c r="E11730" s="98"/>
      <c r="G11730" s="98"/>
    </row>
    <row r="11731" spans="1:7" s="97" customFormat="1" x14ac:dyDescent="0.2">
      <c r="A11731" s="96"/>
      <c r="B11731" s="96"/>
      <c r="E11731" s="98"/>
      <c r="G11731" s="98"/>
    </row>
    <row r="11732" spans="1:7" s="97" customFormat="1" x14ac:dyDescent="0.2">
      <c r="A11732" s="96"/>
      <c r="B11732" s="96"/>
      <c r="E11732" s="98"/>
      <c r="G11732" s="98"/>
    </row>
    <row r="11733" spans="1:7" s="97" customFormat="1" x14ac:dyDescent="0.2">
      <c r="A11733" s="96"/>
      <c r="B11733" s="96"/>
      <c r="E11733" s="98"/>
      <c r="G11733" s="98"/>
    </row>
    <row r="11734" spans="1:7" s="97" customFormat="1" x14ac:dyDescent="0.2">
      <c r="A11734" s="96"/>
      <c r="B11734" s="96"/>
      <c r="E11734" s="98"/>
      <c r="G11734" s="98"/>
    </row>
    <row r="11735" spans="1:7" s="97" customFormat="1" x14ac:dyDescent="0.2">
      <c r="A11735" s="96"/>
      <c r="B11735" s="96"/>
      <c r="E11735" s="98"/>
      <c r="G11735" s="98"/>
    </row>
    <row r="11736" spans="1:7" s="97" customFormat="1" x14ac:dyDescent="0.2">
      <c r="A11736" s="96"/>
      <c r="B11736" s="96"/>
      <c r="E11736" s="98"/>
      <c r="G11736" s="98"/>
    </row>
    <row r="11737" spans="1:7" s="97" customFormat="1" x14ac:dyDescent="0.2">
      <c r="A11737" s="96"/>
      <c r="B11737" s="96"/>
      <c r="E11737" s="98"/>
      <c r="G11737" s="98"/>
    </row>
    <row r="11738" spans="1:7" s="97" customFormat="1" x14ac:dyDescent="0.2">
      <c r="A11738" s="96"/>
      <c r="B11738" s="96"/>
      <c r="E11738" s="98"/>
      <c r="G11738" s="98"/>
    </row>
    <row r="11739" spans="1:7" s="97" customFormat="1" x14ac:dyDescent="0.2">
      <c r="A11739" s="96"/>
      <c r="B11739" s="96"/>
      <c r="E11739" s="98"/>
      <c r="G11739" s="98"/>
    </row>
    <row r="11740" spans="1:7" s="97" customFormat="1" x14ac:dyDescent="0.2">
      <c r="A11740" s="96"/>
      <c r="B11740" s="96"/>
      <c r="E11740" s="98"/>
      <c r="G11740" s="98"/>
    </row>
    <row r="11741" spans="1:7" s="97" customFormat="1" x14ac:dyDescent="0.2">
      <c r="A11741" s="96"/>
      <c r="B11741" s="96"/>
      <c r="E11741" s="98"/>
      <c r="G11741" s="98"/>
    </row>
    <row r="11742" spans="1:7" s="97" customFormat="1" x14ac:dyDescent="0.2">
      <c r="A11742" s="96"/>
      <c r="B11742" s="96"/>
      <c r="E11742" s="98"/>
      <c r="G11742" s="98"/>
    </row>
    <row r="11743" spans="1:7" s="97" customFormat="1" x14ac:dyDescent="0.2">
      <c r="A11743" s="96"/>
      <c r="B11743" s="96"/>
      <c r="E11743" s="98"/>
      <c r="G11743" s="98"/>
    </row>
    <row r="11744" spans="1:7" s="97" customFormat="1" x14ac:dyDescent="0.2">
      <c r="A11744" s="96"/>
      <c r="B11744" s="96"/>
      <c r="E11744" s="98"/>
      <c r="G11744" s="98"/>
    </row>
    <row r="11745" spans="1:7" s="97" customFormat="1" x14ac:dyDescent="0.2">
      <c r="A11745" s="96"/>
      <c r="B11745" s="96"/>
      <c r="E11745" s="98"/>
      <c r="G11745" s="98"/>
    </row>
    <row r="11746" spans="1:7" s="97" customFormat="1" x14ac:dyDescent="0.2">
      <c r="A11746" s="96"/>
      <c r="B11746" s="96"/>
      <c r="E11746" s="98"/>
      <c r="G11746" s="98"/>
    </row>
    <row r="11747" spans="1:7" s="97" customFormat="1" x14ac:dyDescent="0.2">
      <c r="A11747" s="96"/>
      <c r="B11747" s="96"/>
      <c r="E11747" s="98"/>
      <c r="G11747" s="98"/>
    </row>
    <row r="11748" spans="1:7" s="97" customFormat="1" x14ac:dyDescent="0.2">
      <c r="A11748" s="96"/>
      <c r="B11748" s="96"/>
      <c r="E11748" s="98"/>
      <c r="G11748" s="98"/>
    </row>
    <row r="11749" spans="1:7" s="97" customFormat="1" x14ac:dyDescent="0.2">
      <c r="A11749" s="96"/>
      <c r="B11749" s="96"/>
      <c r="E11749" s="98"/>
      <c r="G11749" s="98"/>
    </row>
    <row r="11750" spans="1:7" s="97" customFormat="1" x14ac:dyDescent="0.2">
      <c r="A11750" s="96"/>
      <c r="B11750" s="96"/>
      <c r="E11750" s="98"/>
      <c r="G11750" s="98"/>
    </row>
    <row r="11751" spans="1:7" s="97" customFormat="1" x14ac:dyDescent="0.2">
      <c r="A11751" s="96"/>
      <c r="B11751" s="96"/>
      <c r="E11751" s="98"/>
      <c r="G11751" s="98"/>
    </row>
    <row r="11752" spans="1:7" s="97" customFormat="1" x14ac:dyDescent="0.2">
      <c r="A11752" s="96"/>
      <c r="B11752" s="96"/>
      <c r="E11752" s="98"/>
      <c r="G11752" s="98"/>
    </row>
    <row r="11753" spans="1:7" s="97" customFormat="1" x14ac:dyDescent="0.2">
      <c r="A11753" s="96"/>
      <c r="B11753" s="96"/>
      <c r="E11753" s="98"/>
      <c r="G11753" s="98"/>
    </row>
    <row r="11754" spans="1:7" s="97" customFormat="1" x14ac:dyDescent="0.2">
      <c r="A11754" s="96"/>
      <c r="B11754" s="96"/>
      <c r="E11754" s="98"/>
      <c r="G11754" s="98"/>
    </row>
    <row r="11755" spans="1:7" s="97" customFormat="1" x14ac:dyDescent="0.2">
      <c r="A11755" s="96"/>
      <c r="B11755" s="96"/>
      <c r="E11755" s="98"/>
      <c r="G11755" s="98"/>
    </row>
    <row r="11756" spans="1:7" s="97" customFormat="1" x14ac:dyDescent="0.2">
      <c r="A11756" s="96"/>
      <c r="B11756" s="96"/>
      <c r="E11756" s="98"/>
      <c r="G11756" s="98"/>
    </row>
    <row r="11757" spans="1:7" s="97" customFormat="1" x14ac:dyDescent="0.2">
      <c r="A11757" s="96"/>
      <c r="B11757" s="96"/>
      <c r="E11757" s="98"/>
      <c r="G11757" s="98"/>
    </row>
    <row r="11758" spans="1:7" s="97" customFormat="1" x14ac:dyDescent="0.2">
      <c r="A11758" s="96"/>
      <c r="B11758" s="96"/>
      <c r="E11758" s="98"/>
      <c r="G11758" s="98"/>
    </row>
    <row r="11759" spans="1:7" s="97" customFormat="1" x14ac:dyDescent="0.2">
      <c r="A11759" s="96"/>
      <c r="B11759" s="96"/>
      <c r="E11759" s="98"/>
      <c r="G11759" s="98"/>
    </row>
    <row r="11760" spans="1:7" s="97" customFormat="1" x14ac:dyDescent="0.2">
      <c r="A11760" s="96"/>
      <c r="B11760" s="96"/>
      <c r="E11760" s="98"/>
      <c r="G11760" s="98"/>
    </row>
    <row r="11761" spans="1:7" s="97" customFormat="1" x14ac:dyDescent="0.2">
      <c r="A11761" s="96"/>
      <c r="B11761" s="96"/>
      <c r="E11761" s="98"/>
      <c r="G11761" s="98"/>
    </row>
    <row r="11762" spans="1:7" s="97" customFormat="1" x14ac:dyDescent="0.2">
      <c r="A11762" s="96"/>
      <c r="B11762" s="96"/>
      <c r="E11762" s="98"/>
      <c r="G11762" s="98"/>
    </row>
    <row r="11763" spans="1:7" s="97" customFormat="1" x14ac:dyDescent="0.2">
      <c r="A11763" s="96"/>
      <c r="B11763" s="96"/>
      <c r="E11763" s="98"/>
      <c r="G11763" s="98"/>
    </row>
    <row r="11764" spans="1:7" s="97" customFormat="1" x14ac:dyDescent="0.2">
      <c r="A11764" s="96"/>
      <c r="B11764" s="96"/>
      <c r="E11764" s="98"/>
      <c r="G11764" s="98"/>
    </row>
    <row r="11765" spans="1:7" s="97" customFormat="1" x14ac:dyDescent="0.2">
      <c r="A11765" s="96"/>
      <c r="B11765" s="96"/>
      <c r="E11765" s="98"/>
      <c r="G11765" s="98"/>
    </row>
    <row r="11766" spans="1:7" s="97" customFormat="1" x14ac:dyDescent="0.2">
      <c r="A11766" s="96"/>
      <c r="B11766" s="96"/>
      <c r="E11766" s="98"/>
      <c r="G11766" s="98"/>
    </row>
    <row r="11767" spans="1:7" s="97" customFormat="1" x14ac:dyDescent="0.2">
      <c r="A11767" s="96"/>
      <c r="B11767" s="96"/>
      <c r="E11767" s="98"/>
      <c r="G11767" s="98"/>
    </row>
    <row r="11768" spans="1:7" s="97" customFormat="1" x14ac:dyDescent="0.2">
      <c r="A11768" s="96"/>
      <c r="B11768" s="96"/>
      <c r="E11768" s="98"/>
      <c r="G11768" s="98"/>
    </row>
    <row r="11769" spans="1:7" s="97" customFormat="1" x14ac:dyDescent="0.2">
      <c r="A11769" s="96"/>
      <c r="B11769" s="96"/>
      <c r="E11769" s="98"/>
      <c r="G11769" s="98"/>
    </row>
    <row r="11770" spans="1:7" s="97" customFormat="1" x14ac:dyDescent="0.2">
      <c r="A11770" s="96"/>
      <c r="B11770" s="96"/>
      <c r="E11770" s="98"/>
      <c r="G11770" s="98"/>
    </row>
    <row r="11771" spans="1:7" s="97" customFormat="1" x14ac:dyDescent="0.2">
      <c r="A11771" s="96"/>
      <c r="B11771" s="96"/>
      <c r="E11771" s="98"/>
      <c r="G11771" s="98"/>
    </row>
    <row r="11772" spans="1:7" s="97" customFormat="1" x14ac:dyDescent="0.2">
      <c r="A11772" s="96"/>
      <c r="B11772" s="96"/>
      <c r="E11772" s="98"/>
      <c r="G11772" s="98"/>
    </row>
    <row r="11773" spans="1:7" s="97" customFormat="1" x14ac:dyDescent="0.2">
      <c r="A11773" s="96"/>
      <c r="B11773" s="96"/>
      <c r="E11773" s="98"/>
      <c r="G11773" s="98"/>
    </row>
    <row r="11774" spans="1:7" s="97" customFormat="1" x14ac:dyDescent="0.2">
      <c r="A11774" s="96"/>
      <c r="B11774" s="96"/>
      <c r="E11774" s="98"/>
      <c r="G11774" s="98"/>
    </row>
    <row r="11775" spans="1:7" s="97" customFormat="1" x14ac:dyDescent="0.2">
      <c r="A11775" s="96"/>
      <c r="B11775" s="96"/>
      <c r="E11775" s="98"/>
      <c r="G11775" s="98"/>
    </row>
    <row r="11776" spans="1:7" s="97" customFormat="1" x14ac:dyDescent="0.2">
      <c r="A11776" s="96"/>
      <c r="B11776" s="96"/>
      <c r="E11776" s="98"/>
      <c r="G11776" s="98"/>
    </row>
    <row r="11777" spans="1:7" s="97" customFormat="1" x14ac:dyDescent="0.2">
      <c r="A11777" s="96"/>
      <c r="B11777" s="96"/>
      <c r="E11777" s="98"/>
      <c r="G11777" s="98"/>
    </row>
    <row r="11778" spans="1:7" s="97" customFormat="1" x14ac:dyDescent="0.2">
      <c r="A11778" s="96"/>
      <c r="B11778" s="96"/>
      <c r="E11778" s="98"/>
      <c r="G11778" s="98"/>
    </row>
    <row r="11779" spans="1:7" s="97" customFormat="1" x14ac:dyDescent="0.2">
      <c r="A11779" s="96"/>
      <c r="B11779" s="96"/>
      <c r="E11779" s="98"/>
      <c r="G11779" s="98"/>
    </row>
    <row r="11780" spans="1:7" s="97" customFormat="1" x14ac:dyDescent="0.2">
      <c r="A11780" s="96"/>
      <c r="B11780" s="96"/>
      <c r="E11780" s="98"/>
      <c r="G11780" s="98"/>
    </row>
    <row r="11781" spans="1:7" s="97" customFormat="1" x14ac:dyDescent="0.2">
      <c r="A11781" s="96"/>
      <c r="B11781" s="96"/>
      <c r="E11781" s="98"/>
      <c r="G11781" s="98"/>
    </row>
    <row r="11782" spans="1:7" s="97" customFormat="1" x14ac:dyDescent="0.2">
      <c r="A11782" s="96"/>
      <c r="B11782" s="96"/>
      <c r="E11782" s="98"/>
      <c r="G11782" s="98"/>
    </row>
    <row r="11783" spans="1:7" s="97" customFormat="1" x14ac:dyDescent="0.2">
      <c r="A11783" s="96"/>
      <c r="B11783" s="96"/>
      <c r="E11783" s="98"/>
      <c r="G11783" s="98"/>
    </row>
    <row r="11784" spans="1:7" s="97" customFormat="1" x14ac:dyDescent="0.2">
      <c r="A11784" s="96"/>
      <c r="B11784" s="96"/>
      <c r="E11784" s="98"/>
      <c r="G11784" s="98"/>
    </row>
    <row r="11785" spans="1:7" s="97" customFormat="1" x14ac:dyDescent="0.2">
      <c r="A11785" s="96"/>
      <c r="B11785" s="96"/>
      <c r="E11785" s="98"/>
      <c r="G11785" s="98"/>
    </row>
    <row r="11786" spans="1:7" s="97" customFormat="1" x14ac:dyDescent="0.2">
      <c r="A11786" s="96"/>
      <c r="B11786" s="96"/>
      <c r="E11786" s="98"/>
      <c r="G11786" s="98"/>
    </row>
    <row r="11787" spans="1:7" s="97" customFormat="1" x14ac:dyDescent="0.2">
      <c r="A11787" s="96"/>
      <c r="B11787" s="96"/>
      <c r="E11787" s="98"/>
      <c r="G11787" s="98"/>
    </row>
    <row r="11788" spans="1:7" s="97" customFormat="1" x14ac:dyDescent="0.2">
      <c r="A11788" s="96"/>
      <c r="B11788" s="96"/>
      <c r="E11788" s="98"/>
      <c r="G11788" s="98"/>
    </row>
    <row r="11789" spans="1:7" s="97" customFormat="1" x14ac:dyDescent="0.2">
      <c r="A11789" s="96"/>
      <c r="B11789" s="96"/>
      <c r="E11789" s="98"/>
      <c r="G11789" s="98"/>
    </row>
    <row r="11790" spans="1:7" s="97" customFormat="1" x14ac:dyDescent="0.2">
      <c r="A11790" s="96"/>
      <c r="B11790" s="96"/>
      <c r="E11790" s="98"/>
      <c r="G11790" s="98"/>
    </row>
    <row r="11791" spans="1:7" s="97" customFormat="1" x14ac:dyDescent="0.2">
      <c r="A11791" s="96"/>
      <c r="B11791" s="96"/>
      <c r="E11791" s="98"/>
      <c r="G11791" s="98"/>
    </row>
    <row r="11792" spans="1:7" s="97" customFormat="1" x14ac:dyDescent="0.2">
      <c r="A11792" s="96"/>
      <c r="B11792" s="96"/>
      <c r="E11792" s="98"/>
      <c r="G11792" s="98"/>
    </row>
    <row r="11793" spans="1:7" s="97" customFormat="1" x14ac:dyDescent="0.2">
      <c r="A11793" s="96"/>
      <c r="B11793" s="96"/>
      <c r="E11793" s="98"/>
      <c r="G11793" s="98"/>
    </row>
    <row r="11794" spans="1:7" s="97" customFormat="1" x14ac:dyDescent="0.2">
      <c r="A11794" s="96"/>
      <c r="B11794" s="96"/>
      <c r="E11794" s="98"/>
      <c r="G11794" s="98"/>
    </row>
    <row r="11795" spans="1:7" s="97" customFormat="1" x14ac:dyDescent="0.2">
      <c r="A11795" s="96"/>
      <c r="B11795" s="96"/>
      <c r="E11795" s="98"/>
      <c r="G11795" s="98"/>
    </row>
    <row r="11796" spans="1:7" s="97" customFormat="1" x14ac:dyDescent="0.2">
      <c r="A11796" s="96"/>
      <c r="B11796" s="96"/>
      <c r="E11796" s="98"/>
      <c r="G11796" s="98"/>
    </row>
    <row r="11797" spans="1:7" s="97" customFormat="1" x14ac:dyDescent="0.2">
      <c r="A11797" s="96"/>
      <c r="B11797" s="96"/>
      <c r="E11797" s="98"/>
      <c r="G11797" s="98"/>
    </row>
    <row r="11798" spans="1:7" s="97" customFormat="1" x14ac:dyDescent="0.2">
      <c r="A11798" s="96"/>
      <c r="B11798" s="96"/>
      <c r="E11798" s="98"/>
      <c r="G11798" s="98"/>
    </row>
    <row r="11799" spans="1:7" s="97" customFormat="1" x14ac:dyDescent="0.2">
      <c r="A11799" s="96"/>
      <c r="B11799" s="96"/>
      <c r="E11799" s="98"/>
      <c r="G11799" s="98"/>
    </row>
    <row r="11800" spans="1:7" s="97" customFormat="1" x14ac:dyDescent="0.2">
      <c r="A11800" s="96"/>
      <c r="B11800" s="96"/>
      <c r="E11800" s="98"/>
      <c r="G11800" s="98"/>
    </row>
    <row r="11801" spans="1:7" s="97" customFormat="1" x14ac:dyDescent="0.2">
      <c r="A11801" s="96"/>
      <c r="B11801" s="96"/>
      <c r="E11801" s="98"/>
      <c r="G11801" s="98"/>
    </row>
    <row r="11802" spans="1:7" s="97" customFormat="1" x14ac:dyDescent="0.2">
      <c r="A11802" s="96"/>
      <c r="B11802" s="96"/>
      <c r="E11802" s="98"/>
      <c r="G11802" s="98"/>
    </row>
    <row r="11803" spans="1:7" s="97" customFormat="1" x14ac:dyDescent="0.2">
      <c r="A11803" s="96"/>
      <c r="B11803" s="96"/>
      <c r="E11803" s="98"/>
      <c r="G11803" s="98"/>
    </row>
    <row r="11804" spans="1:7" s="97" customFormat="1" x14ac:dyDescent="0.2">
      <c r="A11804" s="96"/>
      <c r="B11804" s="96"/>
      <c r="E11804" s="98"/>
      <c r="G11804" s="98"/>
    </row>
    <row r="11805" spans="1:7" s="97" customFormat="1" x14ac:dyDescent="0.2">
      <c r="A11805" s="96"/>
      <c r="B11805" s="96"/>
      <c r="E11805" s="98"/>
      <c r="G11805" s="98"/>
    </row>
    <row r="11806" spans="1:7" s="97" customFormat="1" x14ac:dyDescent="0.2">
      <c r="A11806" s="96"/>
      <c r="B11806" s="96"/>
      <c r="E11806" s="98"/>
      <c r="G11806" s="98"/>
    </row>
    <row r="11807" spans="1:7" s="97" customFormat="1" x14ac:dyDescent="0.2">
      <c r="A11807" s="96"/>
      <c r="B11807" s="96"/>
      <c r="E11807" s="98"/>
      <c r="G11807" s="98"/>
    </row>
    <row r="11808" spans="1:7" s="97" customFormat="1" x14ac:dyDescent="0.2">
      <c r="A11808" s="96"/>
      <c r="B11808" s="96"/>
      <c r="E11808" s="98"/>
      <c r="G11808" s="98"/>
    </row>
    <row r="11809" spans="1:7" s="97" customFormat="1" x14ac:dyDescent="0.2">
      <c r="A11809" s="96"/>
      <c r="B11809" s="96"/>
      <c r="E11809" s="98"/>
      <c r="G11809" s="98"/>
    </row>
    <row r="11810" spans="1:7" s="97" customFormat="1" x14ac:dyDescent="0.2">
      <c r="A11810" s="96"/>
      <c r="B11810" s="96"/>
      <c r="E11810" s="98"/>
      <c r="G11810" s="98"/>
    </row>
    <row r="11811" spans="1:7" s="97" customFormat="1" x14ac:dyDescent="0.2">
      <c r="A11811" s="96"/>
      <c r="B11811" s="96"/>
      <c r="E11811" s="98"/>
      <c r="G11811" s="98"/>
    </row>
    <row r="11812" spans="1:7" s="97" customFormat="1" x14ac:dyDescent="0.2">
      <c r="A11812" s="96"/>
      <c r="B11812" s="96"/>
      <c r="E11812" s="98"/>
      <c r="G11812" s="98"/>
    </row>
    <row r="11813" spans="1:7" s="97" customFormat="1" x14ac:dyDescent="0.2">
      <c r="A11813" s="96"/>
      <c r="B11813" s="96"/>
      <c r="E11813" s="98"/>
      <c r="G11813" s="98"/>
    </row>
    <row r="11814" spans="1:7" s="97" customFormat="1" x14ac:dyDescent="0.2">
      <c r="A11814" s="96"/>
      <c r="B11814" s="96"/>
      <c r="E11814" s="98"/>
      <c r="G11814" s="98"/>
    </row>
    <row r="11815" spans="1:7" s="97" customFormat="1" x14ac:dyDescent="0.2">
      <c r="A11815" s="96"/>
      <c r="B11815" s="96"/>
      <c r="E11815" s="98"/>
      <c r="G11815" s="98"/>
    </row>
    <row r="11816" spans="1:7" s="97" customFormat="1" x14ac:dyDescent="0.2">
      <c r="A11816" s="96"/>
      <c r="B11816" s="96"/>
      <c r="E11816" s="98"/>
      <c r="G11816" s="98"/>
    </row>
    <row r="11817" spans="1:7" s="97" customFormat="1" x14ac:dyDescent="0.2">
      <c r="A11817" s="96"/>
      <c r="B11817" s="96"/>
      <c r="E11817" s="98"/>
      <c r="G11817" s="98"/>
    </row>
    <row r="11818" spans="1:7" s="97" customFormat="1" x14ac:dyDescent="0.2">
      <c r="A11818" s="96"/>
      <c r="B11818" s="96"/>
      <c r="E11818" s="98"/>
      <c r="G11818" s="98"/>
    </row>
    <row r="11819" spans="1:7" s="97" customFormat="1" x14ac:dyDescent="0.2">
      <c r="A11819" s="96"/>
      <c r="B11819" s="96"/>
      <c r="E11819" s="98"/>
      <c r="G11819" s="98"/>
    </row>
    <row r="11820" spans="1:7" s="97" customFormat="1" x14ac:dyDescent="0.2">
      <c r="A11820" s="96"/>
      <c r="B11820" s="96"/>
      <c r="E11820" s="98"/>
      <c r="G11820" s="98"/>
    </row>
    <row r="11821" spans="1:7" s="97" customFormat="1" x14ac:dyDescent="0.2">
      <c r="A11821" s="96"/>
      <c r="B11821" s="96"/>
      <c r="E11821" s="98"/>
      <c r="G11821" s="98"/>
    </row>
    <row r="11822" spans="1:7" s="97" customFormat="1" x14ac:dyDescent="0.2">
      <c r="A11822" s="96"/>
      <c r="B11822" s="96"/>
      <c r="E11822" s="98"/>
      <c r="G11822" s="98"/>
    </row>
    <row r="11823" spans="1:7" s="97" customFormat="1" x14ac:dyDescent="0.2">
      <c r="A11823" s="96"/>
      <c r="B11823" s="96"/>
      <c r="E11823" s="98"/>
      <c r="G11823" s="98"/>
    </row>
    <row r="11824" spans="1:7" s="97" customFormat="1" x14ac:dyDescent="0.2">
      <c r="A11824" s="96"/>
      <c r="B11824" s="96"/>
      <c r="E11824" s="98"/>
      <c r="G11824" s="98"/>
    </row>
    <row r="11825" spans="1:7" s="97" customFormat="1" x14ac:dyDescent="0.2">
      <c r="A11825" s="96"/>
      <c r="B11825" s="96"/>
      <c r="E11825" s="98"/>
      <c r="G11825" s="98"/>
    </row>
    <row r="11826" spans="1:7" s="97" customFormat="1" x14ac:dyDescent="0.2">
      <c r="A11826" s="96"/>
      <c r="B11826" s="96"/>
      <c r="E11826" s="98"/>
      <c r="G11826" s="98"/>
    </row>
    <row r="11827" spans="1:7" s="97" customFormat="1" x14ac:dyDescent="0.2">
      <c r="A11827" s="96"/>
      <c r="B11827" s="96"/>
      <c r="E11827" s="98"/>
      <c r="G11827" s="98"/>
    </row>
    <row r="11828" spans="1:7" s="97" customFormat="1" x14ac:dyDescent="0.2">
      <c r="A11828" s="96"/>
      <c r="B11828" s="96"/>
      <c r="E11828" s="98"/>
      <c r="G11828" s="98"/>
    </row>
    <row r="11829" spans="1:7" s="97" customFormat="1" x14ac:dyDescent="0.2">
      <c r="A11829" s="96"/>
      <c r="B11829" s="96"/>
      <c r="E11829" s="98"/>
      <c r="G11829" s="98"/>
    </row>
    <row r="11830" spans="1:7" s="97" customFormat="1" x14ac:dyDescent="0.2">
      <c r="A11830" s="96"/>
      <c r="B11830" s="96"/>
      <c r="E11830" s="98"/>
      <c r="G11830" s="98"/>
    </row>
    <row r="11831" spans="1:7" s="97" customFormat="1" x14ac:dyDescent="0.2">
      <c r="A11831" s="96"/>
      <c r="B11831" s="96"/>
      <c r="E11831" s="98"/>
      <c r="G11831" s="98"/>
    </row>
    <row r="11832" spans="1:7" s="97" customFormat="1" x14ac:dyDescent="0.2">
      <c r="A11832" s="96"/>
      <c r="B11832" s="96"/>
      <c r="E11832" s="98"/>
      <c r="G11832" s="98"/>
    </row>
    <row r="11833" spans="1:7" s="97" customFormat="1" x14ac:dyDescent="0.2">
      <c r="A11833" s="96"/>
      <c r="B11833" s="96"/>
      <c r="E11833" s="98"/>
      <c r="G11833" s="98"/>
    </row>
    <row r="11834" spans="1:7" s="97" customFormat="1" x14ac:dyDescent="0.2">
      <c r="A11834" s="96"/>
      <c r="B11834" s="96"/>
      <c r="E11834" s="98"/>
      <c r="G11834" s="98"/>
    </row>
    <row r="11835" spans="1:7" s="97" customFormat="1" x14ac:dyDescent="0.2">
      <c r="A11835" s="96"/>
      <c r="B11835" s="96"/>
      <c r="E11835" s="98"/>
      <c r="G11835" s="98"/>
    </row>
    <row r="11836" spans="1:7" s="97" customFormat="1" x14ac:dyDescent="0.2">
      <c r="A11836" s="96"/>
      <c r="B11836" s="96"/>
      <c r="E11836" s="98"/>
      <c r="G11836" s="98"/>
    </row>
    <row r="11837" spans="1:7" s="97" customFormat="1" x14ac:dyDescent="0.2">
      <c r="A11837" s="96"/>
      <c r="B11837" s="96"/>
      <c r="E11837" s="98"/>
      <c r="G11837" s="98"/>
    </row>
    <row r="11838" spans="1:7" s="97" customFormat="1" x14ac:dyDescent="0.2">
      <c r="A11838" s="96"/>
      <c r="B11838" s="96"/>
      <c r="E11838" s="98"/>
      <c r="G11838" s="98"/>
    </row>
    <row r="11839" spans="1:7" s="97" customFormat="1" x14ac:dyDescent="0.2">
      <c r="A11839" s="96"/>
      <c r="B11839" s="96"/>
      <c r="E11839" s="98"/>
      <c r="G11839" s="98"/>
    </row>
    <row r="11840" spans="1:7" s="97" customFormat="1" x14ac:dyDescent="0.2">
      <c r="A11840" s="96"/>
      <c r="B11840" s="96"/>
      <c r="E11840" s="98"/>
      <c r="G11840" s="98"/>
    </row>
    <row r="11841" spans="1:7" s="97" customFormat="1" x14ac:dyDescent="0.2">
      <c r="A11841" s="96"/>
      <c r="B11841" s="96"/>
      <c r="E11841" s="98"/>
      <c r="G11841" s="98"/>
    </row>
    <row r="11842" spans="1:7" s="97" customFormat="1" x14ac:dyDescent="0.2">
      <c r="A11842" s="96"/>
      <c r="B11842" s="96"/>
      <c r="E11842" s="98"/>
      <c r="G11842" s="98"/>
    </row>
    <row r="11843" spans="1:7" s="97" customFormat="1" x14ac:dyDescent="0.2">
      <c r="A11843" s="96"/>
      <c r="B11843" s="96"/>
      <c r="E11843" s="98"/>
      <c r="G11843" s="98"/>
    </row>
    <row r="11844" spans="1:7" s="97" customFormat="1" x14ac:dyDescent="0.2">
      <c r="A11844" s="96"/>
      <c r="B11844" s="96"/>
      <c r="E11844" s="98"/>
      <c r="G11844" s="98"/>
    </row>
    <row r="11845" spans="1:7" s="97" customFormat="1" x14ac:dyDescent="0.2">
      <c r="A11845" s="96"/>
      <c r="B11845" s="96"/>
      <c r="E11845" s="98"/>
      <c r="G11845" s="98"/>
    </row>
    <row r="11846" spans="1:7" s="97" customFormat="1" x14ac:dyDescent="0.2">
      <c r="A11846" s="96"/>
      <c r="B11846" s="96"/>
      <c r="E11846" s="98"/>
      <c r="G11846" s="98"/>
    </row>
    <row r="11847" spans="1:7" s="97" customFormat="1" x14ac:dyDescent="0.2">
      <c r="A11847" s="96"/>
      <c r="B11847" s="96"/>
      <c r="E11847" s="98"/>
      <c r="G11847" s="98"/>
    </row>
    <row r="11848" spans="1:7" s="97" customFormat="1" x14ac:dyDescent="0.2">
      <c r="A11848" s="96"/>
      <c r="B11848" s="96"/>
      <c r="E11848" s="98"/>
      <c r="G11848" s="98"/>
    </row>
    <row r="11849" spans="1:7" s="97" customFormat="1" x14ac:dyDescent="0.2">
      <c r="A11849" s="96"/>
      <c r="B11849" s="96"/>
      <c r="E11849" s="98"/>
      <c r="G11849" s="98"/>
    </row>
    <row r="11850" spans="1:7" s="97" customFormat="1" x14ac:dyDescent="0.2">
      <c r="A11850" s="96"/>
      <c r="B11850" s="96"/>
      <c r="E11850" s="98"/>
      <c r="G11850" s="98"/>
    </row>
    <row r="11851" spans="1:7" s="97" customFormat="1" x14ac:dyDescent="0.2">
      <c r="A11851" s="96"/>
      <c r="B11851" s="96"/>
      <c r="E11851" s="98"/>
      <c r="G11851" s="98"/>
    </row>
    <row r="11852" spans="1:7" s="97" customFormat="1" x14ac:dyDescent="0.2">
      <c r="A11852" s="96"/>
      <c r="B11852" s="96"/>
      <c r="E11852" s="98"/>
      <c r="G11852" s="98"/>
    </row>
    <row r="11853" spans="1:7" s="97" customFormat="1" x14ac:dyDescent="0.2">
      <c r="A11853" s="96"/>
      <c r="B11853" s="96"/>
      <c r="E11853" s="98"/>
      <c r="G11853" s="98"/>
    </row>
    <row r="11854" spans="1:7" s="97" customFormat="1" x14ac:dyDescent="0.2">
      <c r="A11854" s="96"/>
      <c r="B11854" s="96"/>
      <c r="E11854" s="98"/>
      <c r="G11854" s="98"/>
    </row>
    <row r="11855" spans="1:7" s="97" customFormat="1" x14ac:dyDescent="0.2">
      <c r="A11855" s="96"/>
      <c r="B11855" s="96"/>
      <c r="E11855" s="98"/>
      <c r="G11855" s="98"/>
    </row>
    <row r="11856" spans="1:7" s="97" customFormat="1" x14ac:dyDescent="0.2">
      <c r="A11856" s="96"/>
      <c r="B11856" s="96"/>
      <c r="E11856" s="98"/>
      <c r="G11856" s="98"/>
    </row>
    <row r="11857" spans="1:7" s="97" customFormat="1" x14ac:dyDescent="0.2">
      <c r="A11857" s="96"/>
      <c r="B11857" s="96"/>
      <c r="E11857" s="98"/>
      <c r="G11857" s="98"/>
    </row>
    <row r="11858" spans="1:7" s="97" customFormat="1" x14ac:dyDescent="0.2">
      <c r="A11858" s="96"/>
      <c r="B11858" s="96"/>
      <c r="E11858" s="98"/>
      <c r="G11858" s="98"/>
    </row>
    <row r="11859" spans="1:7" s="97" customFormat="1" x14ac:dyDescent="0.2">
      <c r="A11859" s="96"/>
      <c r="B11859" s="96"/>
      <c r="E11859" s="98"/>
      <c r="G11859" s="98"/>
    </row>
    <row r="11860" spans="1:7" s="97" customFormat="1" x14ac:dyDescent="0.2">
      <c r="A11860" s="96"/>
      <c r="B11860" s="96"/>
      <c r="E11860" s="98"/>
      <c r="G11860" s="98"/>
    </row>
    <row r="11861" spans="1:7" s="97" customFormat="1" x14ac:dyDescent="0.2">
      <c r="A11861" s="96"/>
      <c r="B11861" s="96"/>
      <c r="E11861" s="98"/>
      <c r="G11861" s="98"/>
    </row>
    <row r="11862" spans="1:7" s="97" customFormat="1" x14ac:dyDescent="0.2">
      <c r="A11862" s="96"/>
      <c r="B11862" s="96"/>
      <c r="E11862" s="98"/>
      <c r="G11862" s="98"/>
    </row>
    <row r="11863" spans="1:7" s="97" customFormat="1" x14ac:dyDescent="0.2">
      <c r="A11863" s="96"/>
      <c r="B11863" s="96"/>
      <c r="E11863" s="98"/>
      <c r="G11863" s="98"/>
    </row>
    <row r="11864" spans="1:7" s="97" customFormat="1" x14ac:dyDescent="0.2">
      <c r="A11864" s="96"/>
      <c r="B11864" s="96"/>
      <c r="E11864" s="98"/>
      <c r="G11864" s="98"/>
    </row>
    <row r="11865" spans="1:7" s="97" customFormat="1" x14ac:dyDescent="0.2">
      <c r="A11865" s="96"/>
      <c r="B11865" s="96"/>
      <c r="E11865" s="98"/>
      <c r="G11865" s="98"/>
    </row>
    <row r="11866" spans="1:7" s="97" customFormat="1" x14ac:dyDescent="0.2">
      <c r="A11866" s="96"/>
      <c r="B11866" s="96"/>
      <c r="E11866" s="98"/>
      <c r="G11866" s="98"/>
    </row>
    <row r="11867" spans="1:7" s="97" customFormat="1" x14ac:dyDescent="0.2">
      <c r="A11867" s="96"/>
      <c r="B11867" s="96"/>
      <c r="E11867" s="98"/>
      <c r="G11867" s="98"/>
    </row>
    <row r="11868" spans="1:7" s="97" customFormat="1" x14ac:dyDescent="0.2">
      <c r="A11868" s="96"/>
      <c r="B11868" s="96"/>
      <c r="E11868" s="98"/>
      <c r="G11868" s="98"/>
    </row>
    <row r="11869" spans="1:7" s="97" customFormat="1" x14ac:dyDescent="0.2">
      <c r="A11869" s="96"/>
      <c r="B11869" s="96"/>
      <c r="E11869" s="98"/>
      <c r="G11869" s="98"/>
    </row>
    <row r="11870" spans="1:7" s="97" customFormat="1" x14ac:dyDescent="0.2">
      <c r="A11870" s="96"/>
      <c r="B11870" s="96"/>
      <c r="E11870" s="98"/>
      <c r="G11870" s="98"/>
    </row>
    <row r="11871" spans="1:7" s="97" customFormat="1" x14ac:dyDescent="0.2">
      <c r="A11871" s="96"/>
      <c r="B11871" s="96"/>
      <c r="E11871" s="98"/>
      <c r="G11871" s="98"/>
    </row>
    <row r="11872" spans="1:7" s="97" customFormat="1" x14ac:dyDescent="0.2">
      <c r="A11872" s="96"/>
      <c r="B11872" s="96"/>
      <c r="E11872" s="98"/>
      <c r="G11872" s="98"/>
    </row>
    <row r="11873" spans="1:7" s="97" customFormat="1" x14ac:dyDescent="0.2">
      <c r="A11873" s="96"/>
      <c r="B11873" s="96"/>
      <c r="E11873" s="98"/>
      <c r="G11873" s="98"/>
    </row>
    <row r="11874" spans="1:7" s="97" customFormat="1" x14ac:dyDescent="0.2">
      <c r="A11874" s="96"/>
      <c r="B11874" s="96"/>
      <c r="E11874" s="98"/>
      <c r="G11874" s="98"/>
    </row>
    <row r="11875" spans="1:7" s="97" customFormat="1" x14ac:dyDescent="0.2">
      <c r="A11875" s="96"/>
      <c r="B11875" s="96"/>
      <c r="E11875" s="98"/>
      <c r="G11875" s="98"/>
    </row>
    <row r="11876" spans="1:7" s="97" customFormat="1" x14ac:dyDescent="0.2">
      <c r="A11876" s="96"/>
      <c r="B11876" s="96"/>
      <c r="E11876" s="98"/>
      <c r="G11876" s="98"/>
    </row>
    <row r="11877" spans="1:7" s="97" customFormat="1" x14ac:dyDescent="0.2">
      <c r="A11877" s="96"/>
      <c r="B11877" s="96"/>
      <c r="E11877" s="98"/>
      <c r="G11877" s="98"/>
    </row>
    <row r="11878" spans="1:7" s="97" customFormat="1" x14ac:dyDescent="0.2">
      <c r="A11878" s="96"/>
      <c r="B11878" s="96"/>
      <c r="E11878" s="98"/>
      <c r="G11878" s="98"/>
    </row>
    <row r="11879" spans="1:7" s="97" customFormat="1" x14ac:dyDescent="0.2">
      <c r="A11879" s="96"/>
      <c r="B11879" s="96"/>
      <c r="E11879" s="98"/>
      <c r="G11879" s="98"/>
    </row>
    <row r="11880" spans="1:7" s="97" customFormat="1" x14ac:dyDescent="0.2">
      <c r="A11880" s="96"/>
      <c r="B11880" s="96"/>
      <c r="E11880" s="98"/>
      <c r="G11880" s="98"/>
    </row>
    <row r="11881" spans="1:7" s="97" customFormat="1" x14ac:dyDescent="0.2">
      <c r="A11881" s="96"/>
      <c r="B11881" s="96"/>
      <c r="E11881" s="98"/>
      <c r="G11881" s="98"/>
    </row>
    <row r="11882" spans="1:7" s="97" customFormat="1" x14ac:dyDescent="0.2">
      <c r="A11882" s="96"/>
      <c r="B11882" s="96"/>
      <c r="E11882" s="98"/>
      <c r="G11882" s="98"/>
    </row>
    <row r="11883" spans="1:7" s="97" customFormat="1" x14ac:dyDescent="0.2">
      <c r="A11883" s="96"/>
      <c r="B11883" s="96"/>
      <c r="E11883" s="98"/>
      <c r="G11883" s="98"/>
    </row>
    <row r="11884" spans="1:7" s="97" customFormat="1" x14ac:dyDescent="0.2">
      <c r="A11884" s="96"/>
      <c r="B11884" s="96"/>
      <c r="E11884" s="98"/>
      <c r="G11884" s="98"/>
    </row>
    <row r="11885" spans="1:7" s="97" customFormat="1" x14ac:dyDescent="0.2">
      <c r="A11885" s="96"/>
      <c r="B11885" s="96"/>
      <c r="E11885" s="98"/>
      <c r="G11885" s="98"/>
    </row>
    <row r="11886" spans="1:7" s="97" customFormat="1" x14ac:dyDescent="0.2">
      <c r="A11886" s="96"/>
      <c r="B11886" s="96"/>
      <c r="E11886" s="98"/>
      <c r="G11886" s="98"/>
    </row>
    <row r="11887" spans="1:7" s="97" customFormat="1" x14ac:dyDescent="0.2">
      <c r="A11887" s="96"/>
      <c r="B11887" s="96"/>
      <c r="E11887" s="98"/>
      <c r="G11887" s="98"/>
    </row>
    <row r="11888" spans="1:7" s="97" customFormat="1" x14ac:dyDescent="0.2">
      <c r="A11888" s="96"/>
      <c r="B11888" s="96"/>
      <c r="E11888" s="98"/>
      <c r="G11888" s="98"/>
    </row>
    <row r="11889" spans="1:7" s="97" customFormat="1" x14ac:dyDescent="0.2">
      <c r="A11889" s="96"/>
      <c r="B11889" s="96"/>
      <c r="E11889" s="98"/>
      <c r="G11889" s="98"/>
    </row>
    <row r="11890" spans="1:7" s="97" customFormat="1" x14ac:dyDescent="0.2">
      <c r="A11890" s="96"/>
      <c r="B11890" s="96"/>
      <c r="E11890" s="98"/>
      <c r="G11890" s="98"/>
    </row>
    <row r="11891" spans="1:7" s="97" customFormat="1" x14ac:dyDescent="0.2">
      <c r="A11891" s="96"/>
      <c r="B11891" s="96"/>
      <c r="E11891" s="98"/>
      <c r="G11891" s="98"/>
    </row>
    <row r="11892" spans="1:7" s="97" customFormat="1" x14ac:dyDescent="0.2">
      <c r="A11892" s="96"/>
      <c r="B11892" s="96"/>
      <c r="E11892" s="98"/>
      <c r="G11892" s="98"/>
    </row>
    <row r="11893" spans="1:7" s="97" customFormat="1" x14ac:dyDescent="0.2">
      <c r="A11893" s="96"/>
      <c r="B11893" s="96"/>
      <c r="E11893" s="98"/>
      <c r="G11893" s="98"/>
    </row>
    <row r="11894" spans="1:7" s="97" customFormat="1" x14ac:dyDescent="0.2">
      <c r="A11894" s="96"/>
      <c r="B11894" s="96"/>
      <c r="E11894" s="98"/>
      <c r="G11894" s="98"/>
    </row>
    <row r="11895" spans="1:7" s="97" customFormat="1" x14ac:dyDescent="0.2">
      <c r="A11895" s="96"/>
      <c r="B11895" s="96"/>
      <c r="E11895" s="98"/>
      <c r="G11895" s="98"/>
    </row>
    <row r="11896" spans="1:7" s="97" customFormat="1" x14ac:dyDescent="0.2">
      <c r="A11896" s="96"/>
      <c r="B11896" s="96"/>
      <c r="E11896" s="98"/>
      <c r="G11896" s="98"/>
    </row>
    <row r="11897" spans="1:7" s="97" customFormat="1" x14ac:dyDescent="0.2">
      <c r="A11897" s="96"/>
      <c r="B11897" s="96"/>
      <c r="E11897" s="98"/>
      <c r="G11897" s="98"/>
    </row>
    <row r="11898" spans="1:7" s="97" customFormat="1" x14ac:dyDescent="0.2">
      <c r="A11898" s="96"/>
      <c r="B11898" s="96"/>
      <c r="E11898" s="98"/>
      <c r="G11898" s="98"/>
    </row>
    <row r="11899" spans="1:7" s="97" customFormat="1" x14ac:dyDescent="0.2">
      <c r="A11899" s="96"/>
      <c r="B11899" s="96"/>
      <c r="E11899" s="98"/>
      <c r="G11899" s="98"/>
    </row>
    <row r="11900" spans="1:7" s="97" customFormat="1" x14ac:dyDescent="0.2">
      <c r="A11900" s="96"/>
      <c r="B11900" s="96"/>
      <c r="E11900" s="98"/>
      <c r="G11900" s="98"/>
    </row>
    <row r="11901" spans="1:7" s="97" customFormat="1" x14ac:dyDescent="0.2">
      <c r="A11901" s="96"/>
      <c r="B11901" s="96"/>
      <c r="E11901" s="98"/>
      <c r="G11901" s="98"/>
    </row>
    <row r="11902" spans="1:7" s="97" customFormat="1" x14ac:dyDescent="0.2">
      <c r="A11902" s="96"/>
      <c r="B11902" s="96"/>
      <c r="E11902" s="98"/>
      <c r="G11902" s="98"/>
    </row>
    <row r="11903" spans="1:7" s="97" customFormat="1" x14ac:dyDescent="0.2">
      <c r="A11903" s="96"/>
      <c r="B11903" s="96"/>
      <c r="E11903" s="98"/>
      <c r="G11903" s="98"/>
    </row>
    <row r="11904" spans="1:7" s="97" customFormat="1" x14ac:dyDescent="0.2">
      <c r="A11904" s="96"/>
      <c r="B11904" s="96"/>
      <c r="E11904" s="98"/>
      <c r="G11904" s="98"/>
    </row>
    <row r="11905" spans="1:7" s="97" customFormat="1" x14ac:dyDescent="0.2">
      <c r="A11905" s="96"/>
      <c r="B11905" s="96"/>
      <c r="E11905" s="98"/>
      <c r="G11905" s="98"/>
    </row>
    <row r="11906" spans="1:7" s="97" customFormat="1" x14ac:dyDescent="0.2">
      <c r="A11906" s="96"/>
      <c r="B11906" s="96"/>
      <c r="E11906" s="98"/>
      <c r="G11906" s="98"/>
    </row>
    <row r="11907" spans="1:7" s="97" customFormat="1" x14ac:dyDescent="0.2">
      <c r="A11907" s="96"/>
      <c r="B11907" s="96"/>
      <c r="E11907" s="98"/>
      <c r="G11907" s="98"/>
    </row>
    <row r="11908" spans="1:7" s="97" customFormat="1" x14ac:dyDescent="0.2">
      <c r="A11908" s="96"/>
      <c r="B11908" s="96"/>
      <c r="E11908" s="98"/>
      <c r="G11908" s="98"/>
    </row>
    <row r="11909" spans="1:7" s="97" customFormat="1" x14ac:dyDescent="0.2">
      <c r="A11909" s="96"/>
      <c r="B11909" s="96"/>
      <c r="E11909" s="98"/>
      <c r="G11909" s="98"/>
    </row>
    <row r="11910" spans="1:7" s="97" customFormat="1" x14ac:dyDescent="0.2">
      <c r="A11910" s="96"/>
      <c r="B11910" s="96"/>
      <c r="E11910" s="98"/>
      <c r="G11910" s="98"/>
    </row>
    <row r="11911" spans="1:7" s="97" customFormat="1" x14ac:dyDescent="0.2">
      <c r="A11911" s="96"/>
      <c r="B11911" s="96"/>
      <c r="E11911" s="98"/>
      <c r="G11911" s="98"/>
    </row>
    <row r="11912" spans="1:7" s="97" customFormat="1" x14ac:dyDescent="0.2">
      <c r="A11912" s="96"/>
      <c r="B11912" s="96"/>
      <c r="E11912" s="98"/>
      <c r="G11912" s="98"/>
    </row>
    <row r="11913" spans="1:7" s="97" customFormat="1" x14ac:dyDescent="0.2">
      <c r="A11913" s="96"/>
      <c r="B11913" s="96"/>
      <c r="E11913" s="98"/>
      <c r="G11913" s="98"/>
    </row>
    <row r="11914" spans="1:7" s="97" customFormat="1" x14ac:dyDescent="0.2">
      <c r="A11914" s="96"/>
      <c r="B11914" s="96"/>
      <c r="E11914" s="98"/>
      <c r="G11914" s="98"/>
    </row>
    <row r="11915" spans="1:7" s="97" customFormat="1" x14ac:dyDescent="0.2">
      <c r="A11915" s="96"/>
      <c r="B11915" s="96"/>
      <c r="E11915" s="98"/>
      <c r="G11915" s="98"/>
    </row>
    <row r="11916" spans="1:7" s="97" customFormat="1" x14ac:dyDescent="0.2">
      <c r="A11916" s="96"/>
      <c r="B11916" s="96"/>
      <c r="E11916" s="98"/>
      <c r="G11916" s="98"/>
    </row>
    <row r="11917" spans="1:7" s="97" customFormat="1" x14ac:dyDescent="0.2">
      <c r="A11917" s="96"/>
      <c r="B11917" s="96"/>
      <c r="E11917" s="98"/>
      <c r="G11917" s="98"/>
    </row>
    <row r="11918" spans="1:7" s="97" customFormat="1" x14ac:dyDescent="0.2">
      <c r="A11918" s="96"/>
      <c r="B11918" s="96"/>
      <c r="E11918" s="98"/>
      <c r="G11918" s="98"/>
    </row>
    <row r="11919" spans="1:7" s="97" customFormat="1" x14ac:dyDescent="0.2">
      <c r="A11919" s="96"/>
      <c r="B11919" s="96"/>
      <c r="E11919" s="98"/>
      <c r="G11919" s="98"/>
    </row>
    <row r="11920" spans="1:7" s="97" customFormat="1" x14ac:dyDescent="0.2">
      <c r="A11920" s="96"/>
      <c r="B11920" s="96"/>
      <c r="E11920" s="98"/>
      <c r="G11920" s="98"/>
    </row>
    <row r="11921" spans="1:7" s="97" customFormat="1" x14ac:dyDescent="0.2">
      <c r="A11921" s="96"/>
      <c r="B11921" s="96"/>
      <c r="E11921" s="98"/>
      <c r="G11921" s="98"/>
    </row>
    <row r="11922" spans="1:7" s="97" customFormat="1" x14ac:dyDescent="0.2">
      <c r="A11922" s="96"/>
      <c r="B11922" s="96"/>
      <c r="E11922" s="98"/>
      <c r="G11922" s="98"/>
    </row>
    <row r="11923" spans="1:7" s="97" customFormat="1" x14ac:dyDescent="0.2">
      <c r="A11923" s="96"/>
      <c r="B11923" s="96"/>
      <c r="E11923" s="98"/>
      <c r="G11923" s="98"/>
    </row>
    <row r="11924" spans="1:7" s="97" customFormat="1" x14ac:dyDescent="0.2">
      <c r="A11924" s="96"/>
      <c r="B11924" s="96"/>
      <c r="E11924" s="98"/>
      <c r="G11924" s="98"/>
    </row>
    <row r="11925" spans="1:7" s="97" customFormat="1" x14ac:dyDescent="0.2">
      <c r="A11925" s="96"/>
      <c r="B11925" s="96"/>
      <c r="E11925" s="98"/>
      <c r="G11925" s="98"/>
    </row>
    <row r="11926" spans="1:7" s="97" customFormat="1" x14ac:dyDescent="0.2">
      <c r="A11926" s="96"/>
      <c r="B11926" s="96"/>
      <c r="E11926" s="98"/>
      <c r="G11926" s="98"/>
    </row>
    <row r="11927" spans="1:7" s="97" customFormat="1" x14ac:dyDescent="0.2">
      <c r="A11927" s="96"/>
      <c r="B11927" s="96"/>
      <c r="E11927" s="98"/>
      <c r="G11927" s="98"/>
    </row>
    <row r="11928" spans="1:7" s="97" customFormat="1" x14ac:dyDescent="0.2">
      <c r="A11928" s="96"/>
      <c r="B11928" s="96"/>
      <c r="E11928" s="98"/>
      <c r="G11928" s="98"/>
    </row>
    <row r="11929" spans="1:7" s="97" customFormat="1" x14ac:dyDescent="0.2">
      <c r="A11929" s="96"/>
      <c r="B11929" s="96"/>
      <c r="E11929" s="98"/>
      <c r="G11929" s="98"/>
    </row>
    <row r="11930" spans="1:7" s="97" customFormat="1" x14ac:dyDescent="0.2">
      <c r="A11930" s="96"/>
      <c r="B11930" s="96"/>
      <c r="E11930" s="98"/>
      <c r="G11930" s="98"/>
    </row>
    <row r="11931" spans="1:7" s="97" customFormat="1" x14ac:dyDescent="0.2">
      <c r="A11931" s="96"/>
      <c r="B11931" s="96"/>
      <c r="E11931" s="98"/>
      <c r="G11931" s="98"/>
    </row>
    <row r="11932" spans="1:7" s="97" customFormat="1" x14ac:dyDescent="0.2">
      <c r="A11932" s="96"/>
      <c r="B11932" s="96"/>
      <c r="E11932" s="98"/>
      <c r="G11932" s="98"/>
    </row>
    <row r="11933" spans="1:7" s="97" customFormat="1" x14ac:dyDescent="0.2">
      <c r="A11933" s="96"/>
      <c r="B11933" s="96"/>
      <c r="E11933" s="98"/>
      <c r="G11933" s="98"/>
    </row>
    <row r="11934" spans="1:7" s="97" customFormat="1" x14ac:dyDescent="0.2">
      <c r="A11934" s="96"/>
      <c r="B11934" s="96"/>
      <c r="E11934" s="98"/>
      <c r="G11934" s="98"/>
    </row>
    <row r="11935" spans="1:7" s="97" customFormat="1" x14ac:dyDescent="0.2">
      <c r="A11935" s="96"/>
      <c r="B11935" s="96"/>
      <c r="E11935" s="98"/>
      <c r="G11935" s="98"/>
    </row>
    <row r="11936" spans="1:7" s="97" customFormat="1" x14ac:dyDescent="0.2">
      <c r="A11936" s="96"/>
      <c r="B11936" s="96"/>
      <c r="E11936" s="98"/>
      <c r="G11936" s="98"/>
    </row>
    <row r="11937" spans="1:7" s="97" customFormat="1" x14ac:dyDescent="0.2">
      <c r="A11937" s="96"/>
      <c r="B11937" s="96"/>
      <c r="E11937" s="98"/>
      <c r="G11937" s="98"/>
    </row>
    <row r="11938" spans="1:7" s="97" customFormat="1" x14ac:dyDescent="0.2">
      <c r="A11938" s="96"/>
      <c r="B11938" s="96"/>
      <c r="E11938" s="98"/>
      <c r="G11938" s="98"/>
    </row>
    <row r="11939" spans="1:7" s="97" customFormat="1" x14ac:dyDescent="0.2">
      <c r="A11939" s="96"/>
      <c r="B11939" s="96"/>
      <c r="E11939" s="98"/>
      <c r="G11939" s="98"/>
    </row>
    <row r="11940" spans="1:7" s="97" customFormat="1" x14ac:dyDescent="0.2">
      <c r="A11940" s="96"/>
      <c r="B11940" s="96"/>
      <c r="E11940" s="98"/>
      <c r="G11940" s="98"/>
    </row>
    <row r="11941" spans="1:7" s="97" customFormat="1" x14ac:dyDescent="0.2">
      <c r="A11941" s="96"/>
      <c r="B11941" s="96"/>
      <c r="E11941" s="98"/>
      <c r="G11941" s="98"/>
    </row>
    <row r="11942" spans="1:7" s="97" customFormat="1" x14ac:dyDescent="0.2">
      <c r="A11942" s="96"/>
      <c r="B11942" s="96"/>
      <c r="E11942" s="98"/>
      <c r="G11942" s="98"/>
    </row>
    <row r="11943" spans="1:7" s="97" customFormat="1" x14ac:dyDescent="0.2">
      <c r="A11943" s="96"/>
      <c r="B11943" s="96"/>
      <c r="E11943" s="98"/>
      <c r="G11943" s="98"/>
    </row>
    <row r="11944" spans="1:7" s="97" customFormat="1" x14ac:dyDescent="0.2">
      <c r="A11944" s="96"/>
      <c r="B11944" s="96"/>
      <c r="E11944" s="98"/>
      <c r="G11944" s="98"/>
    </row>
    <row r="11945" spans="1:7" s="97" customFormat="1" x14ac:dyDescent="0.2">
      <c r="A11945" s="96"/>
      <c r="B11945" s="96"/>
      <c r="E11945" s="98"/>
      <c r="G11945" s="98"/>
    </row>
    <row r="11946" spans="1:7" s="97" customFormat="1" x14ac:dyDescent="0.2">
      <c r="A11946" s="96"/>
      <c r="B11946" s="96"/>
      <c r="E11946" s="98"/>
      <c r="G11946" s="98"/>
    </row>
    <row r="11947" spans="1:7" s="97" customFormat="1" x14ac:dyDescent="0.2">
      <c r="A11947" s="96"/>
      <c r="B11947" s="96"/>
      <c r="E11947" s="98"/>
      <c r="G11947" s="98"/>
    </row>
    <row r="11948" spans="1:7" s="97" customFormat="1" x14ac:dyDescent="0.2">
      <c r="A11948" s="96"/>
      <c r="B11948" s="96"/>
      <c r="E11948" s="98"/>
      <c r="G11948" s="98"/>
    </row>
    <row r="11949" spans="1:7" s="97" customFormat="1" x14ac:dyDescent="0.2">
      <c r="A11949" s="96"/>
      <c r="B11949" s="96"/>
      <c r="E11949" s="98"/>
      <c r="G11949" s="98"/>
    </row>
    <row r="11950" spans="1:7" s="97" customFormat="1" x14ac:dyDescent="0.2">
      <c r="A11950" s="96"/>
      <c r="B11950" s="96"/>
      <c r="E11950" s="98"/>
      <c r="G11950" s="98"/>
    </row>
    <row r="11951" spans="1:7" s="97" customFormat="1" x14ac:dyDescent="0.2">
      <c r="A11951" s="96"/>
      <c r="B11951" s="96"/>
      <c r="E11951" s="98"/>
      <c r="G11951" s="98"/>
    </row>
    <row r="11952" spans="1:7" s="97" customFormat="1" x14ac:dyDescent="0.2">
      <c r="A11952" s="96"/>
      <c r="B11952" s="96"/>
      <c r="E11952" s="98"/>
      <c r="G11952" s="98"/>
    </row>
    <row r="11953" spans="1:7" s="97" customFormat="1" x14ac:dyDescent="0.2">
      <c r="A11953" s="96"/>
      <c r="B11953" s="96"/>
      <c r="E11953" s="98"/>
      <c r="G11953" s="98"/>
    </row>
    <row r="11954" spans="1:7" s="97" customFormat="1" x14ac:dyDescent="0.2">
      <c r="A11954" s="96"/>
      <c r="B11954" s="96"/>
      <c r="E11954" s="98"/>
      <c r="G11954" s="98"/>
    </row>
    <row r="11955" spans="1:7" s="97" customFormat="1" x14ac:dyDescent="0.2">
      <c r="A11955" s="96"/>
      <c r="B11955" s="96"/>
      <c r="E11955" s="98"/>
      <c r="G11955" s="98"/>
    </row>
    <row r="11956" spans="1:7" s="97" customFormat="1" x14ac:dyDescent="0.2">
      <c r="A11956" s="96"/>
      <c r="B11956" s="96"/>
      <c r="E11956" s="98"/>
      <c r="G11956" s="98"/>
    </row>
    <row r="11957" spans="1:7" s="97" customFormat="1" x14ac:dyDescent="0.2">
      <c r="A11957" s="96"/>
      <c r="B11957" s="96"/>
      <c r="E11957" s="98"/>
      <c r="G11957" s="98"/>
    </row>
    <row r="11958" spans="1:7" s="97" customFormat="1" x14ac:dyDescent="0.2">
      <c r="A11958" s="96"/>
      <c r="B11958" s="96"/>
      <c r="E11958" s="98"/>
      <c r="G11958" s="98"/>
    </row>
    <row r="11959" spans="1:7" s="97" customFormat="1" x14ac:dyDescent="0.2">
      <c r="A11959" s="96"/>
      <c r="B11959" s="96"/>
      <c r="E11959" s="98"/>
      <c r="G11959" s="98"/>
    </row>
    <row r="11960" spans="1:7" s="97" customFormat="1" x14ac:dyDescent="0.2">
      <c r="A11960" s="96"/>
      <c r="B11960" s="96"/>
      <c r="E11960" s="98"/>
      <c r="G11960" s="98"/>
    </row>
    <row r="11961" spans="1:7" s="97" customFormat="1" x14ac:dyDescent="0.2">
      <c r="A11961" s="96"/>
      <c r="B11961" s="96"/>
      <c r="E11961" s="98"/>
      <c r="G11961" s="98"/>
    </row>
    <row r="11962" spans="1:7" s="97" customFormat="1" x14ac:dyDescent="0.2">
      <c r="A11962" s="96"/>
      <c r="B11962" s="96"/>
      <c r="E11962" s="98"/>
      <c r="G11962" s="98"/>
    </row>
    <row r="11963" spans="1:7" s="97" customFormat="1" x14ac:dyDescent="0.2">
      <c r="A11963" s="96"/>
      <c r="B11963" s="96"/>
      <c r="E11963" s="98"/>
      <c r="G11963" s="98"/>
    </row>
    <row r="11964" spans="1:7" s="97" customFormat="1" x14ac:dyDescent="0.2">
      <c r="A11964" s="96"/>
      <c r="B11964" s="96"/>
      <c r="E11964" s="98"/>
      <c r="G11964" s="98"/>
    </row>
    <row r="11965" spans="1:7" s="97" customFormat="1" x14ac:dyDescent="0.2">
      <c r="A11965" s="96"/>
      <c r="B11965" s="96"/>
      <c r="E11965" s="98"/>
      <c r="G11965" s="98"/>
    </row>
    <row r="11966" spans="1:7" s="97" customFormat="1" x14ac:dyDescent="0.2">
      <c r="A11966" s="96"/>
      <c r="B11966" s="96"/>
      <c r="E11966" s="98"/>
      <c r="G11966" s="98"/>
    </row>
    <row r="11967" spans="1:7" s="97" customFormat="1" x14ac:dyDescent="0.2">
      <c r="A11967" s="96"/>
      <c r="B11967" s="96"/>
      <c r="E11967" s="98"/>
      <c r="G11967" s="98"/>
    </row>
    <row r="11968" spans="1:7" s="97" customFormat="1" x14ac:dyDescent="0.2">
      <c r="A11968" s="96"/>
      <c r="B11968" s="96"/>
      <c r="E11968" s="98"/>
      <c r="G11968" s="98"/>
    </row>
    <row r="11969" spans="1:7" s="97" customFormat="1" x14ac:dyDescent="0.2">
      <c r="A11969" s="96"/>
      <c r="B11969" s="96"/>
      <c r="E11969" s="98"/>
      <c r="G11969" s="98"/>
    </row>
    <row r="11970" spans="1:7" s="97" customFormat="1" x14ac:dyDescent="0.2">
      <c r="A11970" s="96"/>
      <c r="B11970" s="96"/>
      <c r="E11970" s="98"/>
      <c r="G11970" s="98"/>
    </row>
    <row r="11971" spans="1:7" s="97" customFormat="1" x14ac:dyDescent="0.2">
      <c r="A11971" s="96"/>
      <c r="B11971" s="96"/>
      <c r="E11971" s="98"/>
      <c r="G11971" s="98"/>
    </row>
    <row r="11972" spans="1:7" s="97" customFormat="1" x14ac:dyDescent="0.2">
      <c r="A11972" s="96"/>
      <c r="B11972" s="96"/>
      <c r="E11972" s="98"/>
      <c r="G11972" s="98"/>
    </row>
    <row r="11973" spans="1:7" s="97" customFormat="1" x14ac:dyDescent="0.2">
      <c r="A11973" s="96"/>
      <c r="B11973" s="96"/>
      <c r="E11973" s="98"/>
      <c r="G11973" s="98"/>
    </row>
    <row r="11974" spans="1:7" s="97" customFormat="1" x14ac:dyDescent="0.2">
      <c r="A11974" s="96"/>
      <c r="B11974" s="96"/>
      <c r="E11974" s="98"/>
      <c r="G11974" s="98"/>
    </row>
    <row r="11975" spans="1:7" s="97" customFormat="1" x14ac:dyDescent="0.2">
      <c r="A11975" s="96"/>
      <c r="B11975" s="96"/>
      <c r="E11975" s="98"/>
      <c r="G11975" s="98"/>
    </row>
    <row r="11976" spans="1:7" s="97" customFormat="1" x14ac:dyDescent="0.2">
      <c r="A11976" s="96"/>
      <c r="B11976" s="96"/>
      <c r="E11976" s="98"/>
      <c r="G11976" s="98"/>
    </row>
    <row r="11977" spans="1:7" s="97" customFormat="1" x14ac:dyDescent="0.2">
      <c r="A11977" s="96"/>
      <c r="B11977" s="96"/>
      <c r="E11977" s="98"/>
      <c r="G11977" s="98"/>
    </row>
    <row r="11978" spans="1:7" s="97" customFormat="1" x14ac:dyDescent="0.2">
      <c r="A11978" s="96"/>
      <c r="B11978" s="96"/>
      <c r="E11978" s="98"/>
      <c r="G11978" s="98"/>
    </row>
    <row r="11979" spans="1:7" s="97" customFormat="1" x14ac:dyDescent="0.2">
      <c r="A11979" s="96"/>
      <c r="B11979" s="96"/>
      <c r="E11979" s="98"/>
      <c r="G11979" s="98"/>
    </row>
    <row r="11980" spans="1:7" s="97" customFormat="1" x14ac:dyDescent="0.2">
      <c r="A11980" s="96"/>
      <c r="B11980" s="96"/>
      <c r="E11980" s="98"/>
      <c r="G11980" s="98"/>
    </row>
    <row r="11981" spans="1:7" s="97" customFormat="1" x14ac:dyDescent="0.2">
      <c r="A11981" s="96"/>
      <c r="B11981" s="96"/>
      <c r="E11981" s="98"/>
      <c r="G11981" s="98"/>
    </row>
    <row r="11982" spans="1:7" s="97" customFormat="1" x14ac:dyDescent="0.2">
      <c r="A11982" s="96"/>
      <c r="B11982" s="96"/>
      <c r="E11982" s="98"/>
      <c r="G11982" s="98"/>
    </row>
    <row r="11983" spans="1:7" s="97" customFormat="1" x14ac:dyDescent="0.2">
      <c r="A11983" s="96"/>
      <c r="B11983" s="96"/>
      <c r="E11983" s="98"/>
      <c r="G11983" s="98"/>
    </row>
    <row r="11984" spans="1:7" s="97" customFormat="1" x14ac:dyDescent="0.2">
      <c r="A11984" s="96"/>
      <c r="B11984" s="96"/>
      <c r="E11984" s="98"/>
      <c r="G11984" s="98"/>
    </row>
    <row r="11985" spans="1:7" s="97" customFormat="1" x14ac:dyDescent="0.2">
      <c r="A11985" s="96"/>
      <c r="B11985" s="96"/>
      <c r="E11985" s="98"/>
      <c r="G11985" s="98"/>
    </row>
    <row r="11986" spans="1:7" s="97" customFormat="1" x14ac:dyDescent="0.2">
      <c r="A11986" s="96"/>
      <c r="B11986" s="96"/>
      <c r="E11986" s="98"/>
      <c r="G11986" s="98"/>
    </row>
    <row r="11987" spans="1:7" s="97" customFormat="1" x14ac:dyDescent="0.2">
      <c r="A11987" s="96"/>
      <c r="B11987" s="96"/>
      <c r="E11987" s="98"/>
      <c r="G11987" s="98"/>
    </row>
    <row r="11988" spans="1:7" s="97" customFormat="1" x14ac:dyDescent="0.2">
      <c r="A11988" s="96"/>
      <c r="B11988" s="96"/>
      <c r="E11988" s="98"/>
      <c r="G11988" s="98"/>
    </row>
    <row r="11989" spans="1:7" s="97" customFormat="1" x14ac:dyDescent="0.2">
      <c r="A11989" s="96"/>
      <c r="B11989" s="96"/>
      <c r="E11989" s="98"/>
      <c r="G11989" s="98"/>
    </row>
    <row r="11990" spans="1:7" s="97" customFormat="1" x14ac:dyDescent="0.2">
      <c r="A11990" s="96"/>
      <c r="B11990" s="96"/>
      <c r="E11990" s="98"/>
      <c r="G11990" s="98"/>
    </row>
    <row r="11991" spans="1:7" s="97" customFormat="1" x14ac:dyDescent="0.2">
      <c r="A11991" s="96"/>
      <c r="B11991" s="96"/>
      <c r="E11991" s="98"/>
      <c r="G11991" s="98"/>
    </row>
    <row r="11992" spans="1:7" s="97" customFormat="1" x14ac:dyDescent="0.2">
      <c r="A11992" s="96"/>
      <c r="B11992" s="96"/>
      <c r="E11992" s="98"/>
      <c r="G11992" s="98"/>
    </row>
    <row r="11993" spans="1:7" s="97" customFormat="1" x14ac:dyDescent="0.2">
      <c r="A11993" s="96"/>
      <c r="B11993" s="96"/>
      <c r="E11993" s="98"/>
      <c r="G11993" s="98"/>
    </row>
    <row r="11994" spans="1:7" s="97" customFormat="1" x14ac:dyDescent="0.2">
      <c r="A11994" s="96"/>
      <c r="B11994" s="96"/>
      <c r="E11994" s="98"/>
      <c r="G11994" s="98"/>
    </row>
    <row r="11995" spans="1:7" s="97" customFormat="1" x14ac:dyDescent="0.2">
      <c r="A11995" s="96"/>
      <c r="B11995" s="96"/>
      <c r="E11995" s="98"/>
      <c r="G11995" s="98"/>
    </row>
    <row r="11996" spans="1:7" s="97" customFormat="1" x14ac:dyDescent="0.2">
      <c r="A11996" s="96"/>
      <c r="B11996" s="96"/>
      <c r="E11996" s="98"/>
      <c r="G11996" s="98"/>
    </row>
    <row r="11997" spans="1:7" s="97" customFormat="1" x14ac:dyDescent="0.2">
      <c r="A11997" s="96"/>
      <c r="B11997" s="96"/>
      <c r="E11997" s="98"/>
      <c r="G11997" s="98"/>
    </row>
    <row r="11998" spans="1:7" s="97" customFormat="1" x14ac:dyDescent="0.2">
      <c r="A11998" s="96"/>
      <c r="B11998" s="96"/>
      <c r="E11998" s="98"/>
      <c r="G11998" s="98"/>
    </row>
    <row r="11999" spans="1:7" s="97" customFormat="1" x14ac:dyDescent="0.2">
      <c r="A11999" s="96"/>
      <c r="B11999" s="96"/>
      <c r="E11999" s="98"/>
      <c r="G11999" s="98"/>
    </row>
    <row r="12000" spans="1:7" s="97" customFormat="1" x14ac:dyDescent="0.2">
      <c r="A12000" s="96"/>
      <c r="B12000" s="96"/>
      <c r="E12000" s="98"/>
      <c r="G12000" s="98"/>
    </row>
    <row r="12001" spans="1:7" s="97" customFormat="1" x14ac:dyDescent="0.2">
      <c r="A12001" s="96"/>
      <c r="B12001" s="96"/>
      <c r="E12001" s="98"/>
      <c r="G12001" s="98"/>
    </row>
    <row r="12002" spans="1:7" s="97" customFormat="1" x14ac:dyDescent="0.2">
      <c r="A12002" s="96"/>
      <c r="B12002" s="96"/>
      <c r="E12002" s="98"/>
      <c r="G12002" s="98"/>
    </row>
    <row r="12003" spans="1:7" s="97" customFormat="1" x14ac:dyDescent="0.2">
      <c r="A12003" s="96"/>
      <c r="B12003" s="96"/>
      <c r="E12003" s="98"/>
      <c r="G12003" s="98"/>
    </row>
    <row r="12004" spans="1:7" s="97" customFormat="1" x14ac:dyDescent="0.2">
      <c r="A12004" s="96"/>
      <c r="B12004" s="96"/>
      <c r="E12004" s="98"/>
      <c r="G12004" s="98"/>
    </row>
    <row r="12005" spans="1:7" s="97" customFormat="1" x14ac:dyDescent="0.2">
      <c r="A12005" s="96"/>
      <c r="B12005" s="96"/>
      <c r="E12005" s="98"/>
      <c r="G12005" s="98"/>
    </row>
    <row r="12006" spans="1:7" s="97" customFormat="1" x14ac:dyDescent="0.2">
      <c r="A12006" s="96"/>
      <c r="B12006" s="96"/>
      <c r="E12006" s="98"/>
      <c r="G12006" s="98"/>
    </row>
    <row r="12007" spans="1:7" s="97" customFormat="1" x14ac:dyDescent="0.2">
      <c r="A12007" s="96"/>
      <c r="B12007" s="96"/>
      <c r="E12007" s="98"/>
      <c r="G12007" s="98"/>
    </row>
    <row r="12008" spans="1:7" s="97" customFormat="1" x14ac:dyDescent="0.2">
      <c r="A12008" s="96"/>
      <c r="B12008" s="96"/>
      <c r="E12008" s="98"/>
      <c r="G12008" s="98"/>
    </row>
    <row r="12009" spans="1:7" s="97" customFormat="1" x14ac:dyDescent="0.2">
      <c r="A12009" s="96"/>
      <c r="B12009" s="96"/>
      <c r="E12009" s="98"/>
      <c r="G12009" s="98"/>
    </row>
    <row r="12010" spans="1:7" s="97" customFormat="1" x14ac:dyDescent="0.2">
      <c r="A12010" s="96"/>
      <c r="B12010" s="96"/>
      <c r="E12010" s="98"/>
      <c r="G12010" s="98"/>
    </row>
    <row r="12011" spans="1:7" s="97" customFormat="1" x14ac:dyDescent="0.2">
      <c r="A12011" s="96"/>
      <c r="B12011" s="96"/>
      <c r="E12011" s="98"/>
      <c r="G12011" s="98"/>
    </row>
    <row r="12012" spans="1:7" s="97" customFormat="1" x14ac:dyDescent="0.2">
      <c r="A12012" s="96"/>
      <c r="B12012" s="96"/>
      <c r="E12012" s="98"/>
      <c r="G12012" s="98"/>
    </row>
    <row r="12013" spans="1:7" s="97" customFormat="1" x14ac:dyDescent="0.2">
      <c r="A12013" s="96"/>
      <c r="B12013" s="96"/>
      <c r="E12013" s="98"/>
      <c r="G12013" s="98"/>
    </row>
    <row r="12014" spans="1:7" s="97" customFormat="1" x14ac:dyDescent="0.2">
      <c r="A12014" s="96"/>
      <c r="B12014" s="96"/>
      <c r="E12014" s="98"/>
      <c r="G12014" s="98"/>
    </row>
    <row r="12015" spans="1:7" s="97" customFormat="1" x14ac:dyDescent="0.2">
      <c r="A12015" s="96"/>
      <c r="B12015" s="96"/>
      <c r="E12015" s="98"/>
      <c r="G12015" s="98"/>
    </row>
    <row r="12016" spans="1:7" s="97" customFormat="1" x14ac:dyDescent="0.2">
      <c r="A12016" s="96"/>
      <c r="B12016" s="96"/>
      <c r="E12016" s="98"/>
      <c r="G12016" s="98"/>
    </row>
    <row r="12017" spans="1:7" s="97" customFormat="1" x14ac:dyDescent="0.2">
      <c r="A12017" s="96"/>
      <c r="B12017" s="96"/>
      <c r="E12017" s="98"/>
      <c r="G12017" s="98"/>
    </row>
    <row r="12018" spans="1:7" s="97" customFormat="1" x14ac:dyDescent="0.2">
      <c r="A12018" s="96"/>
      <c r="B12018" s="96"/>
      <c r="E12018" s="98"/>
      <c r="G12018" s="98"/>
    </row>
    <row r="12019" spans="1:7" s="97" customFormat="1" x14ac:dyDescent="0.2">
      <c r="A12019" s="96"/>
      <c r="B12019" s="96"/>
      <c r="E12019" s="98"/>
      <c r="G12019" s="98"/>
    </row>
    <row r="12020" spans="1:7" s="97" customFormat="1" x14ac:dyDescent="0.2">
      <c r="A12020" s="96"/>
      <c r="B12020" s="96"/>
      <c r="E12020" s="98"/>
      <c r="G12020" s="98"/>
    </row>
    <row r="12021" spans="1:7" s="97" customFormat="1" x14ac:dyDescent="0.2">
      <c r="A12021" s="96"/>
      <c r="B12021" s="96"/>
      <c r="E12021" s="98"/>
      <c r="G12021" s="98"/>
    </row>
    <row r="12022" spans="1:7" s="97" customFormat="1" x14ac:dyDescent="0.2">
      <c r="A12022" s="96"/>
      <c r="B12022" s="96"/>
      <c r="E12022" s="98"/>
      <c r="G12022" s="98"/>
    </row>
    <row r="12023" spans="1:7" s="97" customFormat="1" x14ac:dyDescent="0.2">
      <c r="A12023" s="96"/>
      <c r="B12023" s="96"/>
      <c r="E12023" s="98"/>
      <c r="G12023" s="98"/>
    </row>
    <row r="12024" spans="1:7" s="97" customFormat="1" x14ac:dyDescent="0.2">
      <c r="A12024" s="96"/>
      <c r="B12024" s="96"/>
      <c r="E12024" s="98"/>
      <c r="G12024" s="98"/>
    </row>
    <row r="12025" spans="1:7" s="97" customFormat="1" x14ac:dyDescent="0.2">
      <c r="A12025" s="96"/>
      <c r="B12025" s="96"/>
      <c r="E12025" s="98"/>
      <c r="G12025" s="98"/>
    </row>
    <row r="12026" spans="1:7" s="97" customFormat="1" x14ac:dyDescent="0.2">
      <c r="A12026" s="96"/>
      <c r="B12026" s="96"/>
      <c r="E12026" s="98"/>
      <c r="G12026" s="98"/>
    </row>
    <row r="12027" spans="1:7" s="97" customFormat="1" x14ac:dyDescent="0.2">
      <c r="A12027" s="96"/>
      <c r="B12027" s="96"/>
      <c r="E12027" s="98"/>
      <c r="G12027" s="98"/>
    </row>
    <row r="12028" spans="1:7" s="97" customFormat="1" x14ac:dyDescent="0.2">
      <c r="A12028" s="96"/>
      <c r="B12028" s="96"/>
      <c r="E12028" s="98"/>
      <c r="G12028" s="98"/>
    </row>
    <row r="12029" spans="1:7" s="97" customFormat="1" x14ac:dyDescent="0.2">
      <c r="A12029" s="96"/>
      <c r="B12029" s="96"/>
      <c r="E12029" s="98"/>
      <c r="G12029" s="98"/>
    </row>
    <row r="12030" spans="1:7" s="97" customFormat="1" x14ac:dyDescent="0.2">
      <c r="A12030" s="96"/>
      <c r="B12030" s="96"/>
      <c r="E12030" s="98"/>
      <c r="G12030" s="98"/>
    </row>
    <row r="12031" spans="1:7" s="97" customFormat="1" x14ac:dyDescent="0.2">
      <c r="A12031" s="96"/>
      <c r="B12031" s="96"/>
      <c r="E12031" s="98"/>
      <c r="G12031" s="98"/>
    </row>
    <row r="12032" spans="1:7" s="97" customFormat="1" x14ac:dyDescent="0.2">
      <c r="A12032" s="96"/>
      <c r="B12032" s="96"/>
      <c r="E12032" s="98"/>
      <c r="G12032" s="98"/>
    </row>
    <row r="12033" spans="1:7" s="97" customFormat="1" x14ac:dyDescent="0.2">
      <c r="A12033" s="96"/>
      <c r="B12033" s="96"/>
      <c r="E12033" s="98"/>
      <c r="G12033" s="98"/>
    </row>
    <row r="12034" spans="1:7" s="97" customFormat="1" x14ac:dyDescent="0.2">
      <c r="A12034" s="96"/>
      <c r="B12034" s="96"/>
      <c r="E12034" s="98"/>
      <c r="G12034" s="98"/>
    </row>
    <row r="12035" spans="1:7" s="97" customFormat="1" x14ac:dyDescent="0.2">
      <c r="A12035" s="96"/>
      <c r="B12035" s="96"/>
      <c r="E12035" s="98"/>
      <c r="G12035" s="98"/>
    </row>
    <row r="12036" spans="1:7" s="97" customFormat="1" x14ac:dyDescent="0.2">
      <c r="A12036" s="96"/>
      <c r="B12036" s="96"/>
      <c r="E12036" s="98"/>
      <c r="G12036" s="98"/>
    </row>
    <row r="12037" spans="1:7" s="97" customFormat="1" x14ac:dyDescent="0.2">
      <c r="A12037" s="96"/>
      <c r="B12037" s="96"/>
      <c r="E12037" s="98"/>
      <c r="G12037" s="98"/>
    </row>
    <row r="12038" spans="1:7" s="97" customFormat="1" x14ac:dyDescent="0.2">
      <c r="A12038" s="96"/>
      <c r="B12038" s="96"/>
      <c r="E12038" s="98"/>
      <c r="G12038" s="98"/>
    </row>
    <row r="12039" spans="1:7" s="97" customFormat="1" x14ac:dyDescent="0.2">
      <c r="A12039" s="96"/>
      <c r="B12039" s="96"/>
      <c r="E12039" s="98"/>
      <c r="G12039" s="98"/>
    </row>
    <row r="12040" spans="1:7" s="97" customFormat="1" x14ac:dyDescent="0.2">
      <c r="A12040" s="96"/>
      <c r="B12040" s="96"/>
      <c r="E12040" s="98"/>
      <c r="G12040" s="98"/>
    </row>
    <row r="12041" spans="1:7" s="97" customFormat="1" x14ac:dyDescent="0.2">
      <c r="A12041" s="96"/>
      <c r="B12041" s="96"/>
      <c r="E12041" s="98"/>
      <c r="G12041" s="98"/>
    </row>
    <row r="12042" spans="1:7" s="97" customFormat="1" x14ac:dyDescent="0.2">
      <c r="A12042" s="96"/>
      <c r="B12042" s="96"/>
      <c r="E12042" s="98"/>
      <c r="G12042" s="98"/>
    </row>
    <row r="12043" spans="1:7" s="97" customFormat="1" x14ac:dyDescent="0.2">
      <c r="A12043" s="96"/>
      <c r="B12043" s="96"/>
      <c r="E12043" s="98"/>
      <c r="G12043" s="98"/>
    </row>
    <row r="12044" spans="1:7" s="97" customFormat="1" x14ac:dyDescent="0.2">
      <c r="A12044" s="96"/>
      <c r="B12044" s="96"/>
      <c r="E12044" s="98"/>
      <c r="G12044" s="98"/>
    </row>
    <row r="12045" spans="1:7" s="97" customFormat="1" x14ac:dyDescent="0.2">
      <c r="A12045" s="96"/>
      <c r="B12045" s="96"/>
      <c r="E12045" s="98"/>
      <c r="G12045" s="98"/>
    </row>
    <row r="12046" spans="1:7" s="97" customFormat="1" x14ac:dyDescent="0.2">
      <c r="A12046" s="96"/>
      <c r="B12046" s="96"/>
      <c r="E12046" s="98"/>
      <c r="G12046" s="98"/>
    </row>
    <row r="12047" spans="1:7" s="97" customFormat="1" x14ac:dyDescent="0.2">
      <c r="A12047" s="96"/>
      <c r="B12047" s="96"/>
      <c r="E12047" s="98"/>
      <c r="G12047" s="98"/>
    </row>
    <row r="12048" spans="1:7" s="97" customFormat="1" x14ac:dyDescent="0.2">
      <c r="A12048" s="96"/>
      <c r="B12048" s="96"/>
      <c r="E12048" s="98"/>
      <c r="G12048" s="98"/>
    </row>
    <row r="12049" spans="1:7" s="97" customFormat="1" x14ac:dyDescent="0.2">
      <c r="A12049" s="96"/>
      <c r="B12049" s="96"/>
      <c r="E12049" s="98"/>
      <c r="G12049" s="98"/>
    </row>
    <row r="12050" spans="1:7" s="97" customFormat="1" x14ac:dyDescent="0.2">
      <c r="A12050" s="96"/>
      <c r="B12050" s="96"/>
      <c r="E12050" s="98"/>
      <c r="G12050" s="98"/>
    </row>
    <row r="12051" spans="1:7" s="97" customFormat="1" x14ac:dyDescent="0.2">
      <c r="A12051" s="96"/>
      <c r="B12051" s="96"/>
      <c r="E12051" s="98"/>
      <c r="G12051" s="98"/>
    </row>
    <row r="12052" spans="1:7" s="97" customFormat="1" x14ac:dyDescent="0.2">
      <c r="A12052" s="96"/>
      <c r="B12052" s="96"/>
      <c r="E12052" s="98"/>
      <c r="G12052" s="98"/>
    </row>
    <row r="12053" spans="1:7" s="97" customFormat="1" x14ac:dyDescent="0.2">
      <c r="A12053" s="96"/>
      <c r="B12053" s="96"/>
      <c r="E12053" s="98"/>
      <c r="G12053" s="98"/>
    </row>
    <row r="12054" spans="1:7" s="97" customFormat="1" x14ac:dyDescent="0.2">
      <c r="A12054" s="96"/>
      <c r="B12054" s="96"/>
      <c r="E12054" s="98"/>
      <c r="G12054" s="98"/>
    </row>
    <row r="12055" spans="1:7" s="97" customFormat="1" x14ac:dyDescent="0.2">
      <c r="A12055" s="96"/>
      <c r="B12055" s="96"/>
      <c r="E12055" s="98"/>
      <c r="G12055" s="98"/>
    </row>
    <row r="12056" spans="1:7" s="97" customFormat="1" x14ac:dyDescent="0.2">
      <c r="A12056" s="96"/>
      <c r="B12056" s="96"/>
      <c r="E12056" s="98"/>
      <c r="G12056" s="98"/>
    </row>
    <row r="12057" spans="1:7" s="97" customFormat="1" x14ac:dyDescent="0.2">
      <c r="A12057" s="96"/>
      <c r="B12057" s="96"/>
      <c r="E12057" s="98"/>
      <c r="G12057" s="98"/>
    </row>
    <row r="12058" spans="1:7" s="97" customFormat="1" x14ac:dyDescent="0.2">
      <c r="A12058" s="96"/>
      <c r="B12058" s="96"/>
      <c r="E12058" s="98"/>
      <c r="G12058" s="98"/>
    </row>
    <row r="12059" spans="1:7" s="97" customFormat="1" x14ac:dyDescent="0.2">
      <c r="A12059" s="96"/>
      <c r="B12059" s="96"/>
      <c r="E12059" s="98"/>
      <c r="G12059" s="98"/>
    </row>
    <row r="12060" spans="1:7" s="97" customFormat="1" x14ac:dyDescent="0.2">
      <c r="A12060" s="96"/>
      <c r="B12060" s="96"/>
      <c r="E12060" s="98"/>
      <c r="G12060" s="98"/>
    </row>
    <row r="12061" spans="1:7" s="97" customFormat="1" x14ac:dyDescent="0.2">
      <c r="A12061" s="96"/>
      <c r="B12061" s="96"/>
      <c r="E12061" s="98"/>
      <c r="G12061" s="98"/>
    </row>
    <row r="12062" spans="1:7" s="97" customFormat="1" x14ac:dyDescent="0.2">
      <c r="A12062" s="96"/>
      <c r="B12062" s="96"/>
      <c r="E12062" s="98"/>
      <c r="G12062" s="98"/>
    </row>
    <row r="12063" spans="1:7" s="97" customFormat="1" x14ac:dyDescent="0.2">
      <c r="A12063" s="96"/>
      <c r="B12063" s="96"/>
      <c r="E12063" s="98"/>
      <c r="G12063" s="98"/>
    </row>
    <row r="12064" spans="1:7" s="97" customFormat="1" x14ac:dyDescent="0.2">
      <c r="A12064" s="96"/>
      <c r="B12064" s="96"/>
      <c r="E12064" s="98"/>
      <c r="G12064" s="98"/>
    </row>
    <row r="12065" spans="1:7" s="97" customFormat="1" x14ac:dyDescent="0.2">
      <c r="A12065" s="96"/>
      <c r="B12065" s="96"/>
      <c r="E12065" s="98"/>
      <c r="G12065" s="98"/>
    </row>
    <row r="12066" spans="1:7" s="97" customFormat="1" x14ac:dyDescent="0.2">
      <c r="A12066" s="96"/>
      <c r="B12066" s="96"/>
      <c r="E12066" s="98"/>
      <c r="G12066" s="98"/>
    </row>
    <row r="12067" spans="1:7" s="97" customFormat="1" x14ac:dyDescent="0.2">
      <c r="A12067" s="96"/>
      <c r="B12067" s="96"/>
      <c r="E12067" s="98"/>
      <c r="G12067" s="98"/>
    </row>
    <row r="12068" spans="1:7" s="97" customFormat="1" x14ac:dyDescent="0.2">
      <c r="A12068" s="96"/>
      <c r="B12068" s="96"/>
      <c r="E12068" s="98"/>
      <c r="G12068" s="98"/>
    </row>
    <row r="12069" spans="1:7" s="97" customFormat="1" x14ac:dyDescent="0.2">
      <c r="A12069" s="96"/>
      <c r="B12069" s="96"/>
      <c r="E12069" s="98"/>
      <c r="G12069" s="98"/>
    </row>
    <row r="12070" spans="1:7" s="97" customFormat="1" x14ac:dyDescent="0.2">
      <c r="A12070" s="96"/>
      <c r="B12070" s="96"/>
      <c r="E12070" s="98"/>
      <c r="G12070" s="98"/>
    </row>
    <row r="12071" spans="1:7" s="97" customFormat="1" x14ac:dyDescent="0.2">
      <c r="A12071" s="96"/>
      <c r="B12071" s="96"/>
      <c r="E12071" s="98"/>
      <c r="G12071" s="98"/>
    </row>
    <row r="12072" spans="1:7" s="97" customFormat="1" x14ac:dyDescent="0.2">
      <c r="A12072" s="96"/>
      <c r="B12072" s="96"/>
      <c r="E12072" s="98"/>
      <c r="G12072" s="98"/>
    </row>
    <row r="12073" spans="1:7" s="97" customFormat="1" x14ac:dyDescent="0.2">
      <c r="A12073" s="96"/>
      <c r="B12073" s="96"/>
      <c r="E12073" s="98"/>
      <c r="G12073" s="98"/>
    </row>
    <row r="12074" spans="1:7" s="97" customFormat="1" x14ac:dyDescent="0.2">
      <c r="A12074" s="96"/>
      <c r="B12074" s="96"/>
      <c r="E12074" s="98"/>
      <c r="G12074" s="98"/>
    </row>
    <row r="12075" spans="1:7" s="97" customFormat="1" x14ac:dyDescent="0.2">
      <c r="A12075" s="96"/>
      <c r="B12075" s="96"/>
      <c r="E12075" s="98"/>
      <c r="G12075" s="98"/>
    </row>
    <row r="12076" spans="1:7" s="97" customFormat="1" x14ac:dyDescent="0.2">
      <c r="A12076" s="96"/>
      <c r="B12076" s="96"/>
      <c r="E12076" s="98"/>
      <c r="G12076" s="98"/>
    </row>
    <row r="12077" spans="1:7" s="97" customFormat="1" x14ac:dyDescent="0.2">
      <c r="A12077" s="96"/>
      <c r="B12077" s="96"/>
      <c r="E12077" s="98"/>
      <c r="G12077" s="98"/>
    </row>
    <row r="12078" spans="1:7" s="97" customFormat="1" x14ac:dyDescent="0.2">
      <c r="A12078" s="96"/>
      <c r="B12078" s="96"/>
      <c r="E12078" s="98"/>
      <c r="G12078" s="98"/>
    </row>
    <row r="12079" spans="1:7" s="97" customFormat="1" x14ac:dyDescent="0.2">
      <c r="A12079" s="96"/>
      <c r="B12079" s="96"/>
      <c r="E12079" s="98"/>
      <c r="G12079" s="98"/>
    </row>
    <row r="12080" spans="1:7" s="97" customFormat="1" x14ac:dyDescent="0.2">
      <c r="A12080" s="96"/>
      <c r="B12080" s="96"/>
      <c r="E12080" s="98"/>
      <c r="G12080" s="98"/>
    </row>
    <row r="12081" spans="1:7" s="97" customFormat="1" x14ac:dyDescent="0.2">
      <c r="A12081" s="96"/>
      <c r="B12081" s="96"/>
      <c r="E12081" s="98"/>
      <c r="G12081" s="98"/>
    </row>
    <row r="12082" spans="1:7" s="97" customFormat="1" x14ac:dyDescent="0.2">
      <c r="A12082" s="96"/>
      <c r="B12082" s="96"/>
      <c r="E12082" s="98"/>
      <c r="G12082" s="98"/>
    </row>
    <row r="12083" spans="1:7" s="97" customFormat="1" x14ac:dyDescent="0.2">
      <c r="A12083" s="96"/>
      <c r="B12083" s="96"/>
      <c r="E12083" s="98"/>
      <c r="G12083" s="98"/>
    </row>
    <row r="12084" spans="1:7" s="97" customFormat="1" x14ac:dyDescent="0.2">
      <c r="A12084" s="96"/>
      <c r="B12084" s="96"/>
      <c r="E12084" s="98"/>
      <c r="G12084" s="98"/>
    </row>
    <row r="12085" spans="1:7" s="97" customFormat="1" x14ac:dyDescent="0.2">
      <c r="A12085" s="96"/>
      <c r="B12085" s="96"/>
      <c r="E12085" s="98"/>
      <c r="G12085" s="98"/>
    </row>
    <row r="12086" spans="1:7" s="97" customFormat="1" x14ac:dyDescent="0.2">
      <c r="A12086" s="96"/>
      <c r="B12086" s="96"/>
      <c r="E12086" s="98"/>
      <c r="G12086" s="98"/>
    </row>
    <row r="12087" spans="1:7" s="97" customFormat="1" x14ac:dyDescent="0.2">
      <c r="A12087" s="96"/>
      <c r="B12087" s="96"/>
      <c r="E12087" s="98"/>
      <c r="G12087" s="98"/>
    </row>
    <row r="12088" spans="1:7" s="97" customFormat="1" x14ac:dyDescent="0.2">
      <c r="A12088" s="96"/>
      <c r="B12088" s="96"/>
      <c r="E12088" s="98"/>
      <c r="G12088" s="98"/>
    </row>
    <row r="12089" spans="1:7" s="97" customFormat="1" x14ac:dyDescent="0.2">
      <c r="A12089" s="96"/>
      <c r="B12089" s="96"/>
      <c r="E12089" s="98"/>
      <c r="G12089" s="98"/>
    </row>
    <row r="12090" spans="1:7" s="97" customFormat="1" x14ac:dyDescent="0.2">
      <c r="A12090" s="96"/>
      <c r="B12090" s="96"/>
      <c r="E12090" s="98"/>
      <c r="G12090" s="98"/>
    </row>
    <row r="12091" spans="1:7" s="97" customFormat="1" x14ac:dyDescent="0.2">
      <c r="A12091" s="96"/>
      <c r="B12091" s="96"/>
      <c r="E12091" s="98"/>
      <c r="G12091" s="98"/>
    </row>
    <row r="12092" spans="1:7" s="97" customFormat="1" x14ac:dyDescent="0.2">
      <c r="A12092" s="96"/>
      <c r="B12092" s="96"/>
      <c r="E12092" s="98"/>
      <c r="G12092" s="98"/>
    </row>
    <row r="12093" spans="1:7" s="97" customFormat="1" x14ac:dyDescent="0.2">
      <c r="A12093" s="96"/>
      <c r="B12093" s="96"/>
      <c r="E12093" s="98"/>
      <c r="G12093" s="98"/>
    </row>
    <row r="12094" spans="1:7" s="97" customFormat="1" x14ac:dyDescent="0.2">
      <c r="A12094" s="96"/>
      <c r="B12094" s="96"/>
      <c r="E12094" s="98"/>
      <c r="G12094" s="98"/>
    </row>
    <row r="12095" spans="1:7" s="97" customFormat="1" x14ac:dyDescent="0.2">
      <c r="A12095" s="96"/>
      <c r="B12095" s="96"/>
      <c r="E12095" s="98"/>
      <c r="G12095" s="98"/>
    </row>
    <row r="12096" spans="1:7" s="97" customFormat="1" x14ac:dyDescent="0.2">
      <c r="A12096" s="96"/>
      <c r="B12096" s="96"/>
      <c r="E12096" s="98"/>
      <c r="G12096" s="98"/>
    </row>
    <row r="12097" spans="1:7" s="97" customFormat="1" x14ac:dyDescent="0.2">
      <c r="A12097" s="96"/>
      <c r="B12097" s="96"/>
      <c r="E12097" s="98"/>
      <c r="G12097" s="98"/>
    </row>
    <row r="12098" spans="1:7" s="97" customFormat="1" x14ac:dyDescent="0.2">
      <c r="A12098" s="96"/>
      <c r="B12098" s="96"/>
      <c r="E12098" s="98"/>
      <c r="G12098" s="98"/>
    </row>
    <row r="12099" spans="1:7" s="97" customFormat="1" x14ac:dyDescent="0.2">
      <c r="A12099" s="96"/>
      <c r="B12099" s="96"/>
      <c r="E12099" s="98"/>
      <c r="G12099" s="98"/>
    </row>
    <row r="12100" spans="1:7" s="97" customFormat="1" x14ac:dyDescent="0.2">
      <c r="A12100" s="96"/>
      <c r="B12100" s="96"/>
      <c r="E12100" s="98"/>
      <c r="G12100" s="98"/>
    </row>
    <row r="12101" spans="1:7" s="97" customFormat="1" x14ac:dyDescent="0.2">
      <c r="A12101" s="96"/>
      <c r="B12101" s="96"/>
      <c r="E12101" s="98"/>
      <c r="G12101" s="98"/>
    </row>
    <row r="12102" spans="1:7" s="97" customFormat="1" x14ac:dyDescent="0.2">
      <c r="A12102" s="96"/>
      <c r="B12102" s="96"/>
      <c r="E12102" s="98"/>
      <c r="G12102" s="98"/>
    </row>
    <row r="12103" spans="1:7" s="97" customFormat="1" x14ac:dyDescent="0.2">
      <c r="A12103" s="96"/>
      <c r="B12103" s="96"/>
      <c r="E12103" s="98"/>
      <c r="G12103" s="98"/>
    </row>
    <row r="12104" spans="1:7" s="97" customFormat="1" x14ac:dyDescent="0.2">
      <c r="A12104" s="96"/>
      <c r="B12104" s="96"/>
      <c r="E12104" s="98"/>
      <c r="G12104" s="98"/>
    </row>
    <row r="12105" spans="1:7" s="97" customFormat="1" x14ac:dyDescent="0.2">
      <c r="A12105" s="96"/>
      <c r="B12105" s="96"/>
      <c r="E12105" s="98"/>
      <c r="G12105" s="98"/>
    </row>
    <row r="12106" spans="1:7" s="97" customFormat="1" x14ac:dyDescent="0.2">
      <c r="A12106" s="96"/>
      <c r="B12106" s="96"/>
      <c r="E12106" s="98"/>
      <c r="G12106" s="98"/>
    </row>
    <row r="12107" spans="1:7" s="97" customFormat="1" x14ac:dyDescent="0.2">
      <c r="A12107" s="96"/>
      <c r="B12107" s="96"/>
      <c r="E12107" s="98"/>
      <c r="G12107" s="98"/>
    </row>
    <row r="12108" spans="1:7" s="97" customFormat="1" x14ac:dyDescent="0.2">
      <c r="A12108" s="96"/>
      <c r="B12108" s="96"/>
      <c r="E12108" s="98"/>
      <c r="G12108" s="98"/>
    </row>
    <row r="12109" spans="1:7" s="97" customFormat="1" x14ac:dyDescent="0.2">
      <c r="A12109" s="96"/>
      <c r="B12109" s="96"/>
      <c r="E12109" s="98"/>
      <c r="G12109" s="98"/>
    </row>
    <row r="12110" spans="1:7" s="97" customFormat="1" x14ac:dyDescent="0.2">
      <c r="A12110" s="96"/>
      <c r="B12110" s="96"/>
      <c r="E12110" s="98"/>
      <c r="G12110" s="98"/>
    </row>
    <row r="12111" spans="1:7" s="97" customFormat="1" x14ac:dyDescent="0.2">
      <c r="A12111" s="96"/>
      <c r="B12111" s="96"/>
      <c r="E12111" s="98"/>
      <c r="G12111" s="98"/>
    </row>
    <row r="12112" spans="1:7" s="97" customFormat="1" x14ac:dyDescent="0.2">
      <c r="A12112" s="96"/>
      <c r="B12112" s="96"/>
      <c r="E12112" s="98"/>
      <c r="G12112" s="98"/>
    </row>
    <row r="12113" spans="1:7" s="97" customFormat="1" x14ac:dyDescent="0.2">
      <c r="A12113" s="96"/>
      <c r="B12113" s="96"/>
      <c r="E12113" s="98"/>
      <c r="G12113" s="98"/>
    </row>
    <row r="12114" spans="1:7" s="97" customFormat="1" x14ac:dyDescent="0.2">
      <c r="A12114" s="96"/>
      <c r="B12114" s="96"/>
      <c r="E12114" s="98"/>
      <c r="G12114" s="98"/>
    </row>
    <row r="12115" spans="1:7" s="97" customFormat="1" x14ac:dyDescent="0.2">
      <c r="A12115" s="96"/>
      <c r="B12115" s="96"/>
      <c r="E12115" s="98"/>
      <c r="G12115" s="98"/>
    </row>
    <row r="12116" spans="1:7" s="97" customFormat="1" x14ac:dyDescent="0.2">
      <c r="A12116" s="96"/>
      <c r="B12116" s="96"/>
      <c r="E12116" s="98"/>
      <c r="G12116" s="98"/>
    </row>
    <row r="12117" spans="1:7" s="97" customFormat="1" x14ac:dyDescent="0.2">
      <c r="A12117" s="96"/>
      <c r="B12117" s="96"/>
      <c r="E12117" s="98"/>
      <c r="G12117" s="98"/>
    </row>
    <row r="12118" spans="1:7" s="97" customFormat="1" x14ac:dyDescent="0.2">
      <c r="A12118" s="96"/>
      <c r="B12118" s="96"/>
      <c r="E12118" s="98"/>
      <c r="G12118" s="98"/>
    </row>
    <row r="12119" spans="1:7" s="97" customFormat="1" x14ac:dyDescent="0.2">
      <c r="A12119" s="96"/>
      <c r="B12119" s="96"/>
      <c r="E12119" s="98"/>
      <c r="G12119" s="98"/>
    </row>
    <row r="12120" spans="1:7" s="97" customFormat="1" x14ac:dyDescent="0.2">
      <c r="A12120" s="96"/>
      <c r="B12120" s="96"/>
      <c r="E12120" s="98"/>
      <c r="G12120" s="98"/>
    </row>
    <row r="12121" spans="1:7" s="97" customFormat="1" x14ac:dyDescent="0.2">
      <c r="A12121" s="96"/>
      <c r="B12121" s="96"/>
      <c r="E12121" s="98"/>
      <c r="G12121" s="98"/>
    </row>
    <row r="12122" spans="1:7" s="97" customFormat="1" x14ac:dyDescent="0.2">
      <c r="A12122" s="96"/>
      <c r="B12122" s="96"/>
      <c r="E12122" s="98"/>
      <c r="G12122" s="98"/>
    </row>
    <row r="12123" spans="1:7" s="97" customFormat="1" x14ac:dyDescent="0.2">
      <c r="A12123" s="96"/>
      <c r="B12123" s="96"/>
      <c r="E12123" s="98"/>
      <c r="G12123" s="98"/>
    </row>
    <row r="12124" spans="1:7" s="97" customFormat="1" x14ac:dyDescent="0.2">
      <c r="A12124" s="96"/>
      <c r="B12124" s="96"/>
      <c r="E12124" s="98"/>
      <c r="G12124" s="98"/>
    </row>
    <row r="12125" spans="1:7" s="97" customFormat="1" x14ac:dyDescent="0.2">
      <c r="A12125" s="96"/>
      <c r="B12125" s="96"/>
      <c r="E12125" s="98"/>
      <c r="G12125" s="98"/>
    </row>
    <row r="12126" spans="1:7" s="97" customFormat="1" x14ac:dyDescent="0.2">
      <c r="A12126" s="96"/>
      <c r="B12126" s="96"/>
      <c r="E12126" s="98"/>
      <c r="G12126" s="98"/>
    </row>
    <row r="12127" spans="1:7" s="97" customFormat="1" x14ac:dyDescent="0.2">
      <c r="A12127" s="96"/>
      <c r="B12127" s="96"/>
      <c r="E12127" s="98"/>
      <c r="G12127" s="98"/>
    </row>
    <row r="12128" spans="1:7" s="97" customFormat="1" x14ac:dyDescent="0.2">
      <c r="A12128" s="96"/>
      <c r="B12128" s="96"/>
      <c r="E12128" s="98"/>
      <c r="G12128" s="98"/>
    </row>
    <row r="12129" spans="1:7" s="97" customFormat="1" x14ac:dyDescent="0.2">
      <c r="A12129" s="96"/>
      <c r="B12129" s="96"/>
      <c r="E12129" s="98"/>
      <c r="G12129" s="98"/>
    </row>
    <row r="12130" spans="1:7" s="97" customFormat="1" x14ac:dyDescent="0.2">
      <c r="A12130" s="96"/>
      <c r="B12130" s="96"/>
      <c r="E12130" s="98"/>
      <c r="G12130" s="98"/>
    </row>
    <row r="12131" spans="1:7" s="97" customFormat="1" x14ac:dyDescent="0.2">
      <c r="A12131" s="96"/>
      <c r="B12131" s="96"/>
      <c r="E12131" s="98"/>
      <c r="G12131" s="98"/>
    </row>
    <row r="12132" spans="1:7" s="97" customFormat="1" x14ac:dyDescent="0.2">
      <c r="A12132" s="96"/>
      <c r="B12132" s="96"/>
      <c r="E12132" s="98"/>
      <c r="G12132" s="98"/>
    </row>
    <row r="12133" spans="1:7" s="97" customFormat="1" x14ac:dyDescent="0.2">
      <c r="A12133" s="96"/>
      <c r="B12133" s="96"/>
      <c r="E12133" s="98"/>
      <c r="G12133" s="98"/>
    </row>
    <row r="12134" spans="1:7" s="97" customFormat="1" x14ac:dyDescent="0.2">
      <c r="A12134" s="96"/>
      <c r="B12134" s="96"/>
      <c r="E12134" s="98"/>
      <c r="G12134" s="98"/>
    </row>
    <row r="12135" spans="1:7" s="97" customFormat="1" x14ac:dyDescent="0.2">
      <c r="A12135" s="96"/>
      <c r="B12135" s="96"/>
      <c r="E12135" s="98"/>
      <c r="G12135" s="98"/>
    </row>
    <row r="12136" spans="1:7" s="97" customFormat="1" x14ac:dyDescent="0.2">
      <c r="A12136" s="96"/>
      <c r="B12136" s="96"/>
      <c r="E12136" s="98"/>
      <c r="G12136" s="98"/>
    </row>
    <row r="12137" spans="1:7" s="97" customFormat="1" x14ac:dyDescent="0.2">
      <c r="A12137" s="96"/>
      <c r="B12137" s="96"/>
      <c r="E12137" s="98"/>
      <c r="G12137" s="98"/>
    </row>
    <row r="12138" spans="1:7" s="97" customFormat="1" x14ac:dyDescent="0.2">
      <c r="A12138" s="96"/>
      <c r="B12138" s="96"/>
      <c r="E12138" s="98"/>
      <c r="G12138" s="98"/>
    </row>
    <row r="12139" spans="1:7" s="97" customFormat="1" x14ac:dyDescent="0.2">
      <c r="A12139" s="96"/>
      <c r="B12139" s="96"/>
      <c r="E12139" s="98"/>
      <c r="G12139" s="98"/>
    </row>
    <row r="12140" spans="1:7" s="97" customFormat="1" x14ac:dyDescent="0.2">
      <c r="A12140" s="96"/>
      <c r="B12140" s="96"/>
      <c r="E12140" s="98"/>
      <c r="G12140" s="98"/>
    </row>
    <row r="12141" spans="1:7" s="97" customFormat="1" x14ac:dyDescent="0.2">
      <c r="A12141" s="96"/>
      <c r="B12141" s="96"/>
      <c r="E12141" s="98"/>
      <c r="G12141" s="98"/>
    </row>
    <row r="12142" spans="1:7" s="97" customFormat="1" x14ac:dyDescent="0.2">
      <c r="A12142" s="96"/>
      <c r="B12142" s="96"/>
      <c r="E12142" s="98"/>
      <c r="G12142" s="98"/>
    </row>
    <row r="12143" spans="1:7" s="97" customFormat="1" x14ac:dyDescent="0.2">
      <c r="A12143" s="96"/>
      <c r="B12143" s="96"/>
      <c r="E12143" s="98"/>
      <c r="G12143" s="98"/>
    </row>
    <row r="12144" spans="1:7" s="97" customFormat="1" x14ac:dyDescent="0.2">
      <c r="A12144" s="96"/>
      <c r="B12144" s="96"/>
      <c r="E12144" s="98"/>
      <c r="G12144" s="98"/>
    </row>
    <row r="12145" spans="1:7" s="97" customFormat="1" x14ac:dyDescent="0.2">
      <c r="A12145" s="96"/>
      <c r="B12145" s="96"/>
      <c r="E12145" s="98"/>
      <c r="G12145" s="98"/>
    </row>
    <row r="12146" spans="1:7" s="97" customFormat="1" x14ac:dyDescent="0.2">
      <c r="A12146" s="96"/>
      <c r="B12146" s="96"/>
      <c r="E12146" s="98"/>
      <c r="G12146" s="98"/>
    </row>
    <row r="12147" spans="1:7" s="97" customFormat="1" x14ac:dyDescent="0.2">
      <c r="A12147" s="96"/>
      <c r="B12147" s="96"/>
      <c r="E12147" s="98"/>
      <c r="G12147" s="98"/>
    </row>
    <row r="12148" spans="1:7" s="97" customFormat="1" x14ac:dyDescent="0.2">
      <c r="A12148" s="96"/>
      <c r="B12148" s="96"/>
      <c r="E12148" s="98"/>
      <c r="G12148" s="98"/>
    </row>
    <row r="12149" spans="1:7" s="97" customFormat="1" x14ac:dyDescent="0.2">
      <c r="A12149" s="96"/>
      <c r="B12149" s="96"/>
      <c r="E12149" s="98"/>
      <c r="G12149" s="98"/>
    </row>
    <row r="12150" spans="1:7" s="97" customFormat="1" x14ac:dyDescent="0.2">
      <c r="A12150" s="96"/>
      <c r="B12150" s="96"/>
      <c r="E12150" s="98"/>
      <c r="G12150" s="98"/>
    </row>
    <row r="12151" spans="1:7" s="97" customFormat="1" x14ac:dyDescent="0.2">
      <c r="A12151" s="96"/>
      <c r="B12151" s="96"/>
      <c r="E12151" s="98"/>
      <c r="G12151" s="98"/>
    </row>
    <row r="12152" spans="1:7" s="97" customFormat="1" x14ac:dyDescent="0.2">
      <c r="A12152" s="96"/>
      <c r="B12152" s="96"/>
      <c r="E12152" s="98"/>
      <c r="G12152" s="98"/>
    </row>
    <row r="12153" spans="1:7" s="97" customFormat="1" x14ac:dyDescent="0.2">
      <c r="A12153" s="96"/>
      <c r="B12153" s="96"/>
      <c r="E12153" s="98"/>
      <c r="G12153" s="98"/>
    </row>
    <row r="12154" spans="1:7" s="97" customFormat="1" x14ac:dyDescent="0.2">
      <c r="A12154" s="96"/>
      <c r="B12154" s="96"/>
      <c r="E12154" s="98"/>
      <c r="G12154" s="98"/>
    </row>
    <row r="12155" spans="1:7" s="97" customFormat="1" x14ac:dyDescent="0.2">
      <c r="A12155" s="96"/>
      <c r="B12155" s="96"/>
      <c r="E12155" s="98"/>
      <c r="G12155" s="98"/>
    </row>
    <row r="12156" spans="1:7" s="97" customFormat="1" x14ac:dyDescent="0.2">
      <c r="A12156" s="96"/>
      <c r="B12156" s="96"/>
      <c r="E12156" s="98"/>
      <c r="G12156" s="98"/>
    </row>
    <row r="12157" spans="1:7" s="97" customFormat="1" x14ac:dyDescent="0.2">
      <c r="A12157" s="96"/>
      <c r="B12157" s="96"/>
      <c r="E12157" s="98"/>
      <c r="G12157" s="98"/>
    </row>
    <row r="12158" spans="1:7" s="97" customFormat="1" x14ac:dyDescent="0.2">
      <c r="A12158" s="96"/>
      <c r="B12158" s="96"/>
      <c r="E12158" s="98"/>
      <c r="G12158" s="98"/>
    </row>
    <row r="12159" spans="1:7" s="97" customFormat="1" x14ac:dyDescent="0.2">
      <c r="A12159" s="96"/>
      <c r="B12159" s="96"/>
      <c r="E12159" s="98"/>
      <c r="G12159" s="98"/>
    </row>
    <row r="12160" spans="1:7" s="97" customFormat="1" x14ac:dyDescent="0.2">
      <c r="A12160" s="96"/>
      <c r="B12160" s="96"/>
      <c r="E12160" s="98"/>
      <c r="G12160" s="98"/>
    </row>
    <row r="12161" spans="1:7" s="97" customFormat="1" x14ac:dyDescent="0.2">
      <c r="A12161" s="96"/>
      <c r="B12161" s="96"/>
      <c r="E12161" s="98"/>
      <c r="G12161" s="98"/>
    </row>
    <row r="12162" spans="1:7" s="97" customFormat="1" x14ac:dyDescent="0.2">
      <c r="A12162" s="96"/>
      <c r="B12162" s="96"/>
      <c r="E12162" s="98"/>
      <c r="G12162" s="98"/>
    </row>
    <row r="12163" spans="1:7" s="97" customFormat="1" x14ac:dyDescent="0.2">
      <c r="A12163" s="96"/>
      <c r="B12163" s="96"/>
      <c r="E12163" s="98"/>
      <c r="G12163" s="98"/>
    </row>
    <row r="12164" spans="1:7" s="97" customFormat="1" x14ac:dyDescent="0.2">
      <c r="A12164" s="96"/>
      <c r="B12164" s="96"/>
      <c r="E12164" s="98"/>
      <c r="G12164" s="98"/>
    </row>
    <row r="12165" spans="1:7" s="97" customFormat="1" x14ac:dyDescent="0.2">
      <c r="A12165" s="96"/>
      <c r="B12165" s="96"/>
      <c r="E12165" s="98"/>
      <c r="G12165" s="98"/>
    </row>
    <row r="12166" spans="1:7" s="97" customFormat="1" x14ac:dyDescent="0.2">
      <c r="A12166" s="96"/>
      <c r="B12166" s="96"/>
      <c r="E12166" s="98"/>
      <c r="G12166" s="98"/>
    </row>
    <row r="12167" spans="1:7" s="97" customFormat="1" x14ac:dyDescent="0.2">
      <c r="A12167" s="96"/>
      <c r="B12167" s="96"/>
      <c r="E12167" s="98"/>
      <c r="G12167" s="98"/>
    </row>
    <row r="12168" spans="1:7" s="97" customFormat="1" x14ac:dyDescent="0.2">
      <c r="A12168" s="96"/>
      <c r="B12168" s="96"/>
      <c r="E12168" s="98"/>
      <c r="G12168" s="98"/>
    </row>
    <row r="12169" spans="1:7" s="97" customFormat="1" x14ac:dyDescent="0.2">
      <c r="A12169" s="96"/>
      <c r="B12169" s="96"/>
      <c r="E12169" s="98"/>
      <c r="G12169" s="98"/>
    </row>
    <row r="12170" spans="1:7" s="97" customFormat="1" x14ac:dyDescent="0.2">
      <c r="A12170" s="96"/>
      <c r="B12170" s="96"/>
      <c r="E12170" s="98"/>
      <c r="G12170" s="98"/>
    </row>
    <row r="12171" spans="1:7" s="97" customFormat="1" x14ac:dyDescent="0.2">
      <c r="A12171" s="96"/>
      <c r="B12171" s="96"/>
      <c r="E12171" s="98"/>
      <c r="G12171" s="98"/>
    </row>
    <row r="12172" spans="1:7" s="97" customFormat="1" x14ac:dyDescent="0.2">
      <c r="A12172" s="96"/>
      <c r="B12172" s="96"/>
      <c r="E12172" s="98"/>
      <c r="G12172" s="98"/>
    </row>
    <row r="12173" spans="1:7" s="97" customFormat="1" x14ac:dyDescent="0.2">
      <c r="A12173" s="96"/>
      <c r="B12173" s="96"/>
      <c r="E12173" s="98"/>
      <c r="G12173" s="98"/>
    </row>
    <row r="12174" spans="1:7" s="97" customFormat="1" x14ac:dyDescent="0.2">
      <c r="A12174" s="96"/>
      <c r="B12174" s="96"/>
      <c r="E12174" s="98"/>
      <c r="G12174" s="98"/>
    </row>
    <row r="12175" spans="1:7" s="97" customFormat="1" x14ac:dyDescent="0.2">
      <c r="A12175" s="96"/>
      <c r="B12175" s="96"/>
      <c r="E12175" s="98"/>
      <c r="G12175" s="98"/>
    </row>
    <row r="12176" spans="1:7" s="97" customFormat="1" x14ac:dyDescent="0.2">
      <c r="A12176" s="96"/>
      <c r="B12176" s="96"/>
      <c r="E12176" s="98"/>
      <c r="G12176" s="98"/>
    </row>
    <row r="12177" spans="1:7" s="97" customFormat="1" x14ac:dyDescent="0.2">
      <c r="A12177" s="96"/>
      <c r="B12177" s="96"/>
      <c r="E12177" s="98"/>
      <c r="G12177" s="98"/>
    </row>
    <row r="12178" spans="1:7" s="97" customFormat="1" x14ac:dyDescent="0.2">
      <c r="A12178" s="96"/>
      <c r="B12178" s="96"/>
      <c r="E12178" s="98"/>
      <c r="G12178" s="98"/>
    </row>
    <row r="12179" spans="1:7" s="97" customFormat="1" x14ac:dyDescent="0.2">
      <c r="A12179" s="96"/>
      <c r="B12179" s="96"/>
      <c r="E12179" s="98"/>
      <c r="G12179" s="98"/>
    </row>
    <row r="12180" spans="1:7" s="97" customFormat="1" x14ac:dyDescent="0.2">
      <c r="A12180" s="96"/>
      <c r="B12180" s="96"/>
      <c r="E12180" s="98"/>
      <c r="G12180" s="98"/>
    </row>
    <row r="12181" spans="1:7" s="97" customFormat="1" x14ac:dyDescent="0.2">
      <c r="A12181" s="96"/>
      <c r="B12181" s="96"/>
      <c r="E12181" s="98"/>
      <c r="G12181" s="98"/>
    </row>
    <row r="12182" spans="1:7" s="97" customFormat="1" x14ac:dyDescent="0.2">
      <c r="A12182" s="96"/>
      <c r="B12182" s="96"/>
      <c r="E12182" s="98"/>
      <c r="G12182" s="98"/>
    </row>
    <row r="12183" spans="1:7" s="97" customFormat="1" x14ac:dyDescent="0.2">
      <c r="A12183" s="96"/>
      <c r="B12183" s="96"/>
      <c r="E12183" s="98"/>
      <c r="G12183" s="98"/>
    </row>
    <row r="12184" spans="1:7" s="97" customFormat="1" x14ac:dyDescent="0.2">
      <c r="A12184" s="96"/>
      <c r="B12184" s="96"/>
      <c r="E12184" s="98"/>
      <c r="G12184" s="98"/>
    </row>
    <row r="12185" spans="1:7" s="97" customFormat="1" x14ac:dyDescent="0.2">
      <c r="A12185" s="96"/>
      <c r="B12185" s="96"/>
      <c r="E12185" s="98"/>
      <c r="G12185" s="98"/>
    </row>
    <row r="12186" spans="1:7" s="97" customFormat="1" x14ac:dyDescent="0.2">
      <c r="A12186" s="96"/>
      <c r="B12186" s="96"/>
      <c r="E12186" s="98"/>
      <c r="G12186" s="98"/>
    </row>
    <row r="12187" spans="1:7" s="97" customFormat="1" x14ac:dyDescent="0.2">
      <c r="A12187" s="96"/>
      <c r="B12187" s="96"/>
      <c r="E12187" s="98"/>
      <c r="G12187" s="98"/>
    </row>
    <row r="12188" spans="1:7" s="97" customFormat="1" x14ac:dyDescent="0.2">
      <c r="A12188" s="96"/>
      <c r="B12188" s="96"/>
      <c r="E12188" s="98"/>
      <c r="G12188" s="98"/>
    </row>
    <row r="12189" spans="1:7" s="97" customFormat="1" x14ac:dyDescent="0.2">
      <c r="A12189" s="96"/>
      <c r="B12189" s="96"/>
      <c r="E12189" s="98"/>
      <c r="G12189" s="98"/>
    </row>
    <row r="12190" spans="1:7" s="97" customFormat="1" x14ac:dyDescent="0.2">
      <c r="A12190" s="96"/>
      <c r="B12190" s="96"/>
      <c r="E12190" s="98"/>
      <c r="G12190" s="98"/>
    </row>
    <row r="12191" spans="1:7" s="97" customFormat="1" x14ac:dyDescent="0.2">
      <c r="A12191" s="96"/>
      <c r="B12191" s="96"/>
      <c r="E12191" s="98"/>
      <c r="G12191" s="98"/>
    </row>
    <row r="12192" spans="1:7" s="97" customFormat="1" x14ac:dyDescent="0.2">
      <c r="A12192" s="96"/>
      <c r="B12192" s="96"/>
      <c r="E12192" s="98"/>
      <c r="G12192" s="98"/>
    </row>
    <row r="12193" spans="1:7" s="97" customFormat="1" x14ac:dyDescent="0.2">
      <c r="A12193" s="96"/>
      <c r="B12193" s="96"/>
      <c r="E12193" s="98"/>
      <c r="G12193" s="98"/>
    </row>
    <row r="12194" spans="1:7" s="97" customFormat="1" x14ac:dyDescent="0.2">
      <c r="A12194" s="96"/>
      <c r="B12194" s="96"/>
      <c r="E12194" s="98"/>
      <c r="G12194" s="98"/>
    </row>
    <row r="12195" spans="1:7" s="97" customFormat="1" x14ac:dyDescent="0.2">
      <c r="A12195" s="96"/>
      <c r="B12195" s="96"/>
      <c r="E12195" s="98"/>
      <c r="G12195" s="98"/>
    </row>
    <row r="12196" spans="1:7" s="97" customFormat="1" x14ac:dyDescent="0.2">
      <c r="A12196" s="96"/>
      <c r="B12196" s="96"/>
      <c r="E12196" s="98"/>
      <c r="G12196" s="98"/>
    </row>
    <row r="12197" spans="1:7" s="97" customFormat="1" x14ac:dyDescent="0.2">
      <c r="A12197" s="96"/>
      <c r="B12197" s="96"/>
      <c r="E12197" s="98"/>
      <c r="G12197" s="98"/>
    </row>
    <row r="12198" spans="1:7" s="97" customFormat="1" x14ac:dyDescent="0.2">
      <c r="A12198" s="96"/>
      <c r="B12198" s="96"/>
      <c r="E12198" s="98"/>
      <c r="G12198" s="98"/>
    </row>
    <row r="12199" spans="1:7" s="97" customFormat="1" x14ac:dyDescent="0.2">
      <c r="A12199" s="96"/>
      <c r="B12199" s="96"/>
      <c r="E12199" s="98"/>
      <c r="G12199" s="98"/>
    </row>
    <row r="12200" spans="1:7" s="97" customFormat="1" x14ac:dyDescent="0.2">
      <c r="A12200" s="96"/>
      <c r="B12200" s="96"/>
      <c r="E12200" s="98"/>
      <c r="G12200" s="98"/>
    </row>
    <row r="12201" spans="1:7" s="97" customFormat="1" x14ac:dyDescent="0.2">
      <c r="A12201" s="96"/>
      <c r="B12201" s="96"/>
      <c r="E12201" s="98"/>
      <c r="G12201" s="98"/>
    </row>
    <row r="12202" spans="1:7" s="97" customFormat="1" x14ac:dyDescent="0.2">
      <c r="A12202" s="96"/>
      <c r="B12202" s="96"/>
      <c r="E12202" s="98"/>
      <c r="G12202" s="98"/>
    </row>
    <row r="12203" spans="1:7" s="97" customFormat="1" x14ac:dyDescent="0.2">
      <c r="A12203" s="96"/>
      <c r="B12203" s="96"/>
      <c r="E12203" s="98"/>
      <c r="G12203" s="98"/>
    </row>
    <row r="12204" spans="1:7" s="97" customFormat="1" x14ac:dyDescent="0.2">
      <c r="A12204" s="96"/>
      <c r="B12204" s="96"/>
      <c r="E12204" s="98"/>
      <c r="G12204" s="98"/>
    </row>
    <row r="12205" spans="1:7" s="97" customFormat="1" x14ac:dyDescent="0.2">
      <c r="A12205" s="96"/>
      <c r="B12205" s="96"/>
      <c r="E12205" s="98"/>
      <c r="G12205" s="98"/>
    </row>
    <row r="12206" spans="1:7" s="97" customFormat="1" x14ac:dyDescent="0.2">
      <c r="A12206" s="96"/>
      <c r="B12206" s="96"/>
      <c r="E12206" s="98"/>
      <c r="G12206" s="98"/>
    </row>
    <row r="12207" spans="1:7" s="97" customFormat="1" x14ac:dyDescent="0.2">
      <c r="A12207" s="96"/>
      <c r="B12207" s="96"/>
      <c r="E12207" s="98"/>
      <c r="G12207" s="98"/>
    </row>
    <row r="12208" spans="1:7" s="97" customFormat="1" x14ac:dyDescent="0.2">
      <c r="A12208" s="96"/>
      <c r="B12208" s="96"/>
      <c r="E12208" s="98"/>
      <c r="G12208" s="98"/>
    </row>
    <row r="12209" spans="1:7" s="97" customFormat="1" x14ac:dyDescent="0.2">
      <c r="A12209" s="96"/>
      <c r="B12209" s="96"/>
      <c r="E12209" s="98"/>
      <c r="G12209" s="98"/>
    </row>
    <row r="12210" spans="1:7" s="97" customFormat="1" x14ac:dyDescent="0.2">
      <c r="A12210" s="96"/>
      <c r="B12210" s="96"/>
      <c r="E12210" s="98"/>
      <c r="G12210" s="98"/>
    </row>
    <row r="12211" spans="1:7" s="97" customFormat="1" x14ac:dyDescent="0.2">
      <c r="A12211" s="96"/>
      <c r="B12211" s="96"/>
      <c r="E12211" s="98"/>
      <c r="G12211" s="98"/>
    </row>
    <row r="12212" spans="1:7" s="97" customFormat="1" x14ac:dyDescent="0.2">
      <c r="A12212" s="96"/>
      <c r="B12212" s="96"/>
      <c r="E12212" s="98"/>
      <c r="G12212" s="98"/>
    </row>
    <row r="12213" spans="1:7" s="97" customFormat="1" x14ac:dyDescent="0.2">
      <c r="A12213" s="96"/>
      <c r="B12213" s="96"/>
      <c r="E12213" s="98"/>
      <c r="G12213" s="98"/>
    </row>
    <row r="12214" spans="1:7" s="97" customFormat="1" x14ac:dyDescent="0.2">
      <c r="A12214" s="96"/>
      <c r="B12214" s="96"/>
      <c r="E12214" s="98"/>
      <c r="G12214" s="98"/>
    </row>
    <row r="12215" spans="1:7" s="97" customFormat="1" x14ac:dyDescent="0.2">
      <c r="A12215" s="96"/>
      <c r="B12215" s="96"/>
      <c r="E12215" s="98"/>
      <c r="G12215" s="98"/>
    </row>
    <row r="12216" spans="1:7" s="97" customFormat="1" x14ac:dyDescent="0.2">
      <c r="A12216" s="96"/>
      <c r="B12216" s="96"/>
      <c r="E12216" s="98"/>
      <c r="G12216" s="98"/>
    </row>
    <row r="12217" spans="1:7" s="97" customFormat="1" x14ac:dyDescent="0.2">
      <c r="A12217" s="96"/>
      <c r="B12217" s="96"/>
      <c r="E12217" s="98"/>
      <c r="G12217" s="98"/>
    </row>
    <row r="12218" spans="1:7" s="97" customFormat="1" x14ac:dyDescent="0.2">
      <c r="A12218" s="96"/>
      <c r="B12218" s="96"/>
      <c r="E12218" s="98"/>
      <c r="G12218" s="98"/>
    </row>
    <row r="12219" spans="1:7" s="97" customFormat="1" x14ac:dyDescent="0.2">
      <c r="A12219" s="96"/>
      <c r="B12219" s="96"/>
      <c r="E12219" s="98"/>
      <c r="G12219" s="98"/>
    </row>
    <row r="12220" spans="1:7" s="97" customFormat="1" x14ac:dyDescent="0.2">
      <c r="A12220" s="96"/>
      <c r="B12220" s="96"/>
      <c r="E12220" s="98"/>
      <c r="G12220" s="98"/>
    </row>
    <row r="12221" spans="1:7" s="97" customFormat="1" x14ac:dyDescent="0.2">
      <c r="A12221" s="96"/>
      <c r="B12221" s="96"/>
      <c r="E12221" s="98"/>
      <c r="G12221" s="98"/>
    </row>
    <row r="12222" spans="1:7" s="97" customFormat="1" x14ac:dyDescent="0.2">
      <c r="A12222" s="96"/>
      <c r="B12222" s="96"/>
      <c r="E12222" s="98"/>
      <c r="G12222" s="98"/>
    </row>
    <row r="12223" spans="1:7" s="97" customFormat="1" x14ac:dyDescent="0.2">
      <c r="A12223" s="96"/>
      <c r="B12223" s="96"/>
      <c r="E12223" s="98"/>
      <c r="G12223" s="98"/>
    </row>
    <row r="12224" spans="1:7" s="97" customFormat="1" x14ac:dyDescent="0.2">
      <c r="A12224" s="96"/>
      <c r="B12224" s="96"/>
      <c r="E12224" s="98"/>
      <c r="G12224" s="98"/>
    </row>
    <row r="12225" spans="1:7" s="97" customFormat="1" x14ac:dyDescent="0.2">
      <c r="A12225" s="96"/>
      <c r="B12225" s="96"/>
      <c r="E12225" s="98"/>
      <c r="G12225" s="98"/>
    </row>
    <row r="12226" spans="1:7" s="97" customFormat="1" x14ac:dyDescent="0.2">
      <c r="A12226" s="96"/>
      <c r="B12226" s="96"/>
      <c r="E12226" s="98"/>
      <c r="G12226" s="98"/>
    </row>
    <row r="12227" spans="1:7" s="97" customFormat="1" x14ac:dyDescent="0.2">
      <c r="A12227" s="96"/>
      <c r="B12227" s="96"/>
      <c r="E12227" s="98"/>
      <c r="G12227" s="98"/>
    </row>
    <row r="12228" spans="1:7" s="97" customFormat="1" x14ac:dyDescent="0.2">
      <c r="A12228" s="96"/>
      <c r="B12228" s="96"/>
      <c r="E12228" s="98"/>
      <c r="G12228" s="98"/>
    </row>
    <row r="12229" spans="1:7" s="97" customFormat="1" x14ac:dyDescent="0.2">
      <c r="A12229" s="96"/>
      <c r="B12229" s="96"/>
      <c r="E12229" s="98"/>
      <c r="G12229" s="98"/>
    </row>
    <row r="12230" spans="1:7" s="97" customFormat="1" x14ac:dyDescent="0.2">
      <c r="A12230" s="96"/>
      <c r="B12230" s="96"/>
      <c r="E12230" s="98"/>
      <c r="G12230" s="98"/>
    </row>
    <row r="12231" spans="1:7" s="97" customFormat="1" x14ac:dyDescent="0.2">
      <c r="A12231" s="96"/>
      <c r="B12231" s="96"/>
      <c r="E12231" s="98"/>
      <c r="G12231" s="98"/>
    </row>
    <row r="12232" spans="1:7" s="97" customFormat="1" x14ac:dyDescent="0.2">
      <c r="A12232" s="96"/>
      <c r="B12232" s="96"/>
      <c r="E12232" s="98"/>
      <c r="G12232" s="98"/>
    </row>
    <row r="12233" spans="1:7" s="97" customFormat="1" x14ac:dyDescent="0.2">
      <c r="A12233" s="96"/>
      <c r="B12233" s="96"/>
      <c r="E12233" s="98"/>
      <c r="G12233" s="98"/>
    </row>
    <row r="12234" spans="1:7" s="97" customFormat="1" x14ac:dyDescent="0.2">
      <c r="A12234" s="96"/>
      <c r="B12234" s="96"/>
      <c r="E12234" s="98"/>
      <c r="G12234" s="98"/>
    </row>
    <row r="12235" spans="1:7" s="97" customFormat="1" x14ac:dyDescent="0.2">
      <c r="A12235" s="96"/>
      <c r="B12235" s="96"/>
      <c r="E12235" s="98"/>
      <c r="G12235" s="98"/>
    </row>
    <row r="12236" spans="1:7" s="97" customFormat="1" x14ac:dyDescent="0.2">
      <c r="A12236" s="96"/>
      <c r="B12236" s="96"/>
      <c r="E12236" s="98"/>
      <c r="G12236" s="98"/>
    </row>
    <row r="12237" spans="1:7" s="97" customFormat="1" x14ac:dyDescent="0.2">
      <c r="A12237" s="96"/>
      <c r="B12237" s="96"/>
      <c r="E12237" s="98"/>
      <c r="G12237" s="98"/>
    </row>
    <row r="12238" spans="1:7" s="97" customFormat="1" x14ac:dyDescent="0.2">
      <c r="A12238" s="96"/>
      <c r="B12238" s="96"/>
      <c r="E12238" s="98"/>
      <c r="G12238" s="98"/>
    </row>
    <row r="12239" spans="1:7" s="97" customFormat="1" x14ac:dyDescent="0.2">
      <c r="A12239" s="96"/>
      <c r="B12239" s="96"/>
      <c r="E12239" s="98"/>
      <c r="G12239" s="98"/>
    </row>
    <row r="12240" spans="1:7" s="97" customFormat="1" x14ac:dyDescent="0.2">
      <c r="A12240" s="96"/>
      <c r="B12240" s="96"/>
      <c r="E12240" s="98"/>
      <c r="G12240" s="98"/>
    </row>
    <row r="12241" spans="1:7" s="97" customFormat="1" x14ac:dyDescent="0.2">
      <c r="A12241" s="96"/>
      <c r="B12241" s="96"/>
      <c r="E12241" s="98"/>
      <c r="G12241" s="98"/>
    </row>
    <row r="12242" spans="1:7" s="97" customFormat="1" x14ac:dyDescent="0.2">
      <c r="A12242" s="96"/>
      <c r="B12242" s="96"/>
      <c r="E12242" s="98"/>
      <c r="G12242" s="98"/>
    </row>
    <row r="12243" spans="1:7" s="97" customFormat="1" x14ac:dyDescent="0.2">
      <c r="A12243" s="96"/>
      <c r="B12243" s="96"/>
      <c r="E12243" s="98"/>
      <c r="G12243" s="98"/>
    </row>
    <row r="12244" spans="1:7" s="97" customFormat="1" x14ac:dyDescent="0.2">
      <c r="A12244" s="96"/>
      <c r="B12244" s="96"/>
      <c r="E12244" s="98"/>
      <c r="G12244" s="98"/>
    </row>
    <row r="12245" spans="1:7" s="97" customFormat="1" x14ac:dyDescent="0.2">
      <c r="A12245" s="96"/>
      <c r="B12245" s="96"/>
      <c r="E12245" s="98"/>
      <c r="G12245" s="98"/>
    </row>
    <row r="12246" spans="1:7" s="97" customFormat="1" x14ac:dyDescent="0.2">
      <c r="A12246" s="96"/>
      <c r="B12246" s="96"/>
      <c r="E12246" s="98"/>
      <c r="G12246" s="98"/>
    </row>
    <row r="12247" spans="1:7" s="97" customFormat="1" x14ac:dyDescent="0.2">
      <c r="A12247" s="96"/>
      <c r="B12247" s="96"/>
      <c r="E12247" s="98"/>
      <c r="G12247" s="98"/>
    </row>
    <row r="12248" spans="1:7" s="97" customFormat="1" x14ac:dyDescent="0.2">
      <c r="A12248" s="96"/>
      <c r="B12248" s="96"/>
      <c r="E12248" s="98"/>
      <c r="G12248" s="98"/>
    </row>
    <row r="12249" spans="1:7" s="97" customFormat="1" x14ac:dyDescent="0.2">
      <c r="A12249" s="96"/>
      <c r="B12249" s="96"/>
      <c r="E12249" s="98"/>
      <c r="G12249" s="98"/>
    </row>
    <row r="12250" spans="1:7" s="97" customFormat="1" x14ac:dyDescent="0.2">
      <c r="A12250" s="96"/>
      <c r="B12250" s="96"/>
      <c r="E12250" s="98"/>
      <c r="G12250" s="98"/>
    </row>
    <row r="12251" spans="1:7" s="97" customFormat="1" x14ac:dyDescent="0.2">
      <c r="A12251" s="96"/>
      <c r="B12251" s="96"/>
      <c r="E12251" s="98"/>
      <c r="G12251" s="98"/>
    </row>
    <row r="12252" spans="1:7" s="97" customFormat="1" x14ac:dyDescent="0.2">
      <c r="A12252" s="96"/>
      <c r="B12252" s="96"/>
      <c r="E12252" s="98"/>
      <c r="G12252" s="98"/>
    </row>
    <row r="12253" spans="1:7" s="97" customFormat="1" x14ac:dyDescent="0.2">
      <c r="A12253" s="96"/>
      <c r="B12253" s="96"/>
      <c r="E12253" s="98"/>
      <c r="G12253" s="98"/>
    </row>
    <row r="12254" spans="1:7" s="97" customFormat="1" x14ac:dyDescent="0.2">
      <c r="A12254" s="96"/>
      <c r="B12254" s="96"/>
      <c r="E12254" s="98"/>
      <c r="G12254" s="98"/>
    </row>
    <row r="12255" spans="1:7" s="97" customFormat="1" x14ac:dyDescent="0.2">
      <c r="A12255" s="96"/>
      <c r="B12255" s="96"/>
      <c r="E12255" s="98"/>
      <c r="G12255" s="98"/>
    </row>
    <row r="12256" spans="1:7" s="97" customFormat="1" x14ac:dyDescent="0.2">
      <c r="A12256" s="96"/>
      <c r="B12256" s="96"/>
      <c r="E12256" s="98"/>
      <c r="G12256" s="98"/>
    </row>
    <row r="12257" spans="1:7" s="97" customFormat="1" x14ac:dyDescent="0.2">
      <c r="A12257" s="96"/>
      <c r="B12257" s="96"/>
      <c r="E12257" s="98"/>
      <c r="G12257" s="98"/>
    </row>
    <row r="12258" spans="1:7" s="97" customFormat="1" x14ac:dyDescent="0.2">
      <c r="A12258" s="96"/>
      <c r="B12258" s="96"/>
      <c r="E12258" s="98"/>
      <c r="G12258" s="98"/>
    </row>
    <row r="12259" spans="1:7" s="97" customFormat="1" x14ac:dyDescent="0.2">
      <c r="A12259" s="96"/>
      <c r="B12259" s="96"/>
      <c r="E12259" s="98"/>
      <c r="G12259" s="98"/>
    </row>
    <row r="12260" spans="1:7" s="97" customFormat="1" x14ac:dyDescent="0.2">
      <c r="A12260" s="96"/>
      <c r="B12260" s="96"/>
      <c r="E12260" s="98"/>
      <c r="G12260" s="98"/>
    </row>
    <row r="12261" spans="1:7" s="97" customFormat="1" x14ac:dyDescent="0.2">
      <c r="A12261" s="96"/>
      <c r="B12261" s="96"/>
      <c r="E12261" s="98"/>
      <c r="G12261" s="98"/>
    </row>
    <row r="12262" spans="1:7" s="97" customFormat="1" x14ac:dyDescent="0.2">
      <c r="A12262" s="96"/>
      <c r="B12262" s="96"/>
      <c r="E12262" s="98"/>
      <c r="G12262" s="98"/>
    </row>
    <row r="12263" spans="1:7" s="97" customFormat="1" x14ac:dyDescent="0.2">
      <c r="A12263" s="96"/>
      <c r="B12263" s="96"/>
      <c r="E12263" s="98"/>
      <c r="G12263" s="98"/>
    </row>
    <row r="12264" spans="1:7" s="97" customFormat="1" x14ac:dyDescent="0.2">
      <c r="A12264" s="96"/>
      <c r="B12264" s="96"/>
      <c r="E12264" s="98"/>
      <c r="G12264" s="98"/>
    </row>
    <row r="12265" spans="1:7" s="97" customFormat="1" x14ac:dyDescent="0.2">
      <c r="A12265" s="96"/>
      <c r="B12265" s="96"/>
      <c r="E12265" s="98"/>
      <c r="G12265" s="98"/>
    </row>
    <row r="12266" spans="1:7" s="97" customFormat="1" x14ac:dyDescent="0.2">
      <c r="A12266" s="96"/>
      <c r="B12266" s="96"/>
      <c r="E12266" s="98"/>
      <c r="G12266" s="98"/>
    </row>
    <row r="12267" spans="1:7" s="97" customFormat="1" x14ac:dyDescent="0.2">
      <c r="A12267" s="96"/>
      <c r="B12267" s="96"/>
      <c r="E12267" s="98"/>
      <c r="G12267" s="98"/>
    </row>
    <row r="12268" spans="1:7" s="97" customFormat="1" x14ac:dyDescent="0.2">
      <c r="A12268" s="96"/>
      <c r="B12268" s="96"/>
      <c r="E12268" s="98"/>
      <c r="G12268" s="98"/>
    </row>
    <row r="12269" spans="1:7" s="97" customFormat="1" x14ac:dyDescent="0.2">
      <c r="A12269" s="96"/>
      <c r="B12269" s="96"/>
      <c r="E12269" s="98"/>
      <c r="G12269" s="98"/>
    </row>
    <row r="12270" spans="1:7" s="97" customFormat="1" x14ac:dyDescent="0.2">
      <c r="A12270" s="96"/>
      <c r="B12270" s="96"/>
      <c r="E12270" s="98"/>
      <c r="G12270" s="98"/>
    </row>
    <row r="12271" spans="1:7" s="97" customFormat="1" x14ac:dyDescent="0.2">
      <c r="A12271" s="96"/>
      <c r="B12271" s="96"/>
      <c r="E12271" s="98"/>
      <c r="G12271" s="98"/>
    </row>
    <row r="12272" spans="1:7" s="97" customFormat="1" x14ac:dyDescent="0.2">
      <c r="A12272" s="96"/>
      <c r="B12272" s="96"/>
      <c r="E12272" s="98"/>
      <c r="G12272" s="98"/>
    </row>
    <row r="12273" spans="1:7" s="97" customFormat="1" x14ac:dyDescent="0.2">
      <c r="A12273" s="96"/>
      <c r="B12273" s="96"/>
      <c r="E12273" s="98"/>
      <c r="G12273" s="98"/>
    </row>
    <row r="12274" spans="1:7" s="97" customFormat="1" x14ac:dyDescent="0.2">
      <c r="A12274" s="96"/>
      <c r="B12274" s="96"/>
      <c r="E12274" s="98"/>
      <c r="G12274" s="98"/>
    </row>
    <row r="12275" spans="1:7" s="97" customFormat="1" x14ac:dyDescent="0.2">
      <c r="A12275" s="96"/>
      <c r="B12275" s="96"/>
      <c r="E12275" s="98"/>
      <c r="G12275" s="98"/>
    </row>
    <row r="12276" spans="1:7" s="97" customFormat="1" x14ac:dyDescent="0.2">
      <c r="A12276" s="96"/>
      <c r="B12276" s="96"/>
      <c r="E12276" s="98"/>
      <c r="G12276" s="98"/>
    </row>
    <row r="12277" spans="1:7" s="97" customFormat="1" x14ac:dyDescent="0.2">
      <c r="A12277" s="96"/>
      <c r="B12277" s="96"/>
      <c r="E12277" s="98"/>
      <c r="G12277" s="98"/>
    </row>
    <row r="12278" spans="1:7" s="97" customFormat="1" x14ac:dyDescent="0.2">
      <c r="A12278" s="96"/>
      <c r="B12278" s="96"/>
      <c r="E12278" s="98"/>
      <c r="G12278" s="98"/>
    </row>
    <row r="12279" spans="1:7" s="97" customFormat="1" x14ac:dyDescent="0.2">
      <c r="A12279" s="96"/>
      <c r="B12279" s="96"/>
      <c r="E12279" s="98"/>
      <c r="G12279" s="98"/>
    </row>
    <row r="12280" spans="1:7" s="97" customFormat="1" x14ac:dyDescent="0.2">
      <c r="A12280" s="96"/>
      <c r="B12280" s="96"/>
      <c r="E12280" s="98"/>
      <c r="G12280" s="98"/>
    </row>
    <row r="12281" spans="1:7" s="97" customFormat="1" x14ac:dyDescent="0.2">
      <c r="A12281" s="96"/>
      <c r="B12281" s="96"/>
      <c r="E12281" s="98"/>
      <c r="G12281" s="98"/>
    </row>
    <row r="12282" spans="1:7" s="97" customFormat="1" x14ac:dyDescent="0.2">
      <c r="A12282" s="96"/>
      <c r="B12282" s="96"/>
      <c r="E12282" s="98"/>
      <c r="G12282" s="98"/>
    </row>
    <row r="12283" spans="1:7" s="97" customFormat="1" x14ac:dyDescent="0.2">
      <c r="A12283" s="96"/>
      <c r="B12283" s="96"/>
      <c r="E12283" s="98"/>
      <c r="G12283" s="98"/>
    </row>
    <row r="12284" spans="1:7" s="97" customFormat="1" x14ac:dyDescent="0.2">
      <c r="A12284" s="96"/>
      <c r="B12284" s="96"/>
      <c r="E12284" s="98"/>
      <c r="G12284" s="98"/>
    </row>
    <row r="12285" spans="1:7" s="97" customFormat="1" x14ac:dyDescent="0.2">
      <c r="A12285" s="96"/>
      <c r="B12285" s="96"/>
      <c r="E12285" s="98"/>
      <c r="G12285" s="98"/>
    </row>
    <row r="12286" spans="1:7" s="97" customFormat="1" x14ac:dyDescent="0.2">
      <c r="A12286" s="96"/>
      <c r="B12286" s="96"/>
      <c r="E12286" s="98"/>
      <c r="G12286" s="98"/>
    </row>
    <row r="12287" spans="1:7" s="97" customFormat="1" x14ac:dyDescent="0.2">
      <c r="A12287" s="96"/>
      <c r="B12287" s="96"/>
      <c r="E12287" s="98"/>
      <c r="G12287" s="98"/>
    </row>
    <row r="12288" spans="1:7" s="97" customFormat="1" x14ac:dyDescent="0.2">
      <c r="A12288" s="96"/>
      <c r="B12288" s="96"/>
      <c r="E12288" s="98"/>
      <c r="G12288" s="98"/>
    </row>
    <row r="12289" spans="1:7" s="97" customFormat="1" x14ac:dyDescent="0.2">
      <c r="A12289" s="96"/>
      <c r="B12289" s="96"/>
      <c r="E12289" s="98"/>
      <c r="G12289" s="98"/>
    </row>
    <row r="12290" spans="1:7" s="97" customFormat="1" x14ac:dyDescent="0.2">
      <c r="A12290" s="96"/>
      <c r="B12290" s="96"/>
      <c r="E12290" s="98"/>
      <c r="G12290" s="98"/>
    </row>
    <row r="12291" spans="1:7" s="97" customFormat="1" x14ac:dyDescent="0.2">
      <c r="A12291" s="96"/>
      <c r="B12291" s="96"/>
      <c r="E12291" s="98"/>
      <c r="G12291" s="98"/>
    </row>
    <row r="12292" spans="1:7" s="97" customFormat="1" x14ac:dyDescent="0.2">
      <c r="A12292" s="96"/>
      <c r="B12292" s="96"/>
      <c r="E12292" s="98"/>
      <c r="G12292" s="98"/>
    </row>
    <row r="12293" spans="1:7" s="97" customFormat="1" x14ac:dyDescent="0.2">
      <c r="A12293" s="96"/>
      <c r="B12293" s="96"/>
      <c r="E12293" s="98"/>
      <c r="G12293" s="98"/>
    </row>
    <row r="12294" spans="1:7" s="97" customFormat="1" x14ac:dyDescent="0.2">
      <c r="A12294" s="96"/>
      <c r="B12294" s="96"/>
      <c r="E12294" s="98"/>
      <c r="G12294" s="98"/>
    </row>
    <row r="12295" spans="1:7" s="97" customFormat="1" x14ac:dyDescent="0.2">
      <c r="A12295" s="96"/>
      <c r="B12295" s="96"/>
      <c r="E12295" s="98"/>
      <c r="G12295" s="98"/>
    </row>
    <row r="12296" spans="1:7" s="97" customFormat="1" x14ac:dyDescent="0.2">
      <c r="A12296" s="96"/>
      <c r="B12296" s="96"/>
      <c r="E12296" s="98"/>
      <c r="G12296" s="98"/>
    </row>
    <row r="12297" spans="1:7" s="97" customFormat="1" x14ac:dyDescent="0.2">
      <c r="A12297" s="96"/>
      <c r="B12297" s="96"/>
      <c r="E12297" s="98"/>
      <c r="G12297" s="98"/>
    </row>
    <row r="12298" spans="1:7" s="97" customFormat="1" x14ac:dyDescent="0.2">
      <c r="A12298" s="96"/>
      <c r="B12298" s="96"/>
      <c r="E12298" s="98"/>
      <c r="G12298" s="98"/>
    </row>
    <row r="12299" spans="1:7" s="97" customFormat="1" x14ac:dyDescent="0.2">
      <c r="A12299" s="96"/>
      <c r="B12299" s="96"/>
      <c r="E12299" s="98"/>
      <c r="G12299" s="98"/>
    </row>
    <row r="12300" spans="1:7" s="97" customFormat="1" x14ac:dyDescent="0.2">
      <c r="A12300" s="96"/>
      <c r="B12300" s="96"/>
      <c r="E12300" s="98"/>
      <c r="G12300" s="98"/>
    </row>
    <row r="12301" spans="1:7" s="97" customFormat="1" x14ac:dyDescent="0.2">
      <c r="A12301" s="96"/>
      <c r="B12301" s="96"/>
      <c r="E12301" s="98"/>
      <c r="G12301" s="98"/>
    </row>
    <row r="12302" spans="1:7" s="97" customFormat="1" x14ac:dyDescent="0.2">
      <c r="A12302" s="96"/>
      <c r="B12302" s="96"/>
      <c r="E12302" s="98"/>
      <c r="G12302" s="98"/>
    </row>
    <row r="12303" spans="1:7" s="97" customFormat="1" x14ac:dyDescent="0.2">
      <c r="A12303" s="96"/>
      <c r="B12303" s="96"/>
      <c r="E12303" s="98"/>
      <c r="G12303" s="98"/>
    </row>
    <row r="12304" spans="1:7" s="97" customFormat="1" x14ac:dyDescent="0.2">
      <c r="A12304" s="96"/>
      <c r="B12304" s="96"/>
      <c r="E12304" s="98"/>
      <c r="G12304" s="98"/>
    </row>
    <row r="12305" spans="1:7" s="97" customFormat="1" x14ac:dyDescent="0.2">
      <c r="A12305" s="96"/>
      <c r="B12305" s="96"/>
      <c r="E12305" s="98"/>
      <c r="G12305" s="98"/>
    </row>
    <row r="12306" spans="1:7" s="97" customFormat="1" x14ac:dyDescent="0.2">
      <c r="A12306" s="96"/>
      <c r="B12306" s="96"/>
      <c r="E12306" s="98"/>
      <c r="G12306" s="98"/>
    </row>
    <row r="12307" spans="1:7" s="97" customFormat="1" x14ac:dyDescent="0.2">
      <c r="A12307" s="96"/>
      <c r="B12307" s="96"/>
      <c r="E12307" s="98"/>
      <c r="G12307" s="98"/>
    </row>
    <row r="12308" spans="1:7" s="97" customFormat="1" x14ac:dyDescent="0.2">
      <c r="A12308" s="96"/>
      <c r="B12308" s="96"/>
      <c r="E12308" s="98"/>
      <c r="G12308" s="98"/>
    </row>
    <row r="12309" spans="1:7" s="97" customFormat="1" x14ac:dyDescent="0.2">
      <c r="A12309" s="96"/>
      <c r="B12309" s="96"/>
      <c r="E12309" s="98"/>
      <c r="G12309" s="98"/>
    </row>
    <row r="12310" spans="1:7" s="97" customFormat="1" x14ac:dyDescent="0.2">
      <c r="A12310" s="96"/>
      <c r="B12310" s="96"/>
      <c r="E12310" s="98"/>
      <c r="G12310" s="98"/>
    </row>
    <row r="12311" spans="1:7" s="97" customFormat="1" x14ac:dyDescent="0.2">
      <c r="A12311" s="96"/>
      <c r="B12311" s="96"/>
      <c r="E12311" s="98"/>
      <c r="G12311" s="98"/>
    </row>
    <row r="12312" spans="1:7" s="97" customFormat="1" x14ac:dyDescent="0.2">
      <c r="A12312" s="96"/>
      <c r="B12312" s="96"/>
      <c r="E12312" s="98"/>
      <c r="G12312" s="98"/>
    </row>
    <row r="12313" spans="1:7" s="97" customFormat="1" x14ac:dyDescent="0.2">
      <c r="A12313" s="96"/>
      <c r="B12313" s="96"/>
      <c r="E12313" s="98"/>
      <c r="G12313" s="98"/>
    </row>
    <row r="12314" spans="1:7" s="97" customFormat="1" x14ac:dyDescent="0.2">
      <c r="A12314" s="96"/>
      <c r="B12314" s="96"/>
      <c r="E12314" s="98"/>
      <c r="G12314" s="98"/>
    </row>
    <row r="12315" spans="1:7" s="97" customFormat="1" x14ac:dyDescent="0.2">
      <c r="A12315" s="96"/>
      <c r="B12315" s="96"/>
      <c r="E12315" s="98"/>
      <c r="G12315" s="98"/>
    </row>
    <row r="12316" spans="1:7" s="97" customFormat="1" x14ac:dyDescent="0.2">
      <c r="A12316" s="96"/>
      <c r="B12316" s="96"/>
      <c r="E12316" s="98"/>
      <c r="G12316" s="98"/>
    </row>
    <row r="12317" spans="1:7" s="97" customFormat="1" x14ac:dyDescent="0.2">
      <c r="A12317" s="96"/>
      <c r="B12317" s="96"/>
      <c r="E12317" s="98"/>
      <c r="G12317" s="98"/>
    </row>
    <row r="12318" spans="1:7" s="97" customFormat="1" x14ac:dyDescent="0.2">
      <c r="A12318" s="96"/>
      <c r="B12318" s="96"/>
      <c r="E12318" s="98"/>
      <c r="G12318" s="98"/>
    </row>
    <row r="12319" spans="1:7" s="97" customFormat="1" x14ac:dyDescent="0.2">
      <c r="A12319" s="96"/>
      <c r="B12319" s="96"/>
      <c r="E12319" s="98"/>
      <c r="G12319" s="98"/>
    </row>
    <row r="12320" spans="1:7" s="97" customFormat="1" x14ac:dyDescent="0.2">
      <c r="A12320" s="96"/>
      <c r="B12320" s="96"/>
      <c r="E12320" s="98"/>
      <c r="G12320" s="98"/>
    </row>
    <row r="12321" spans="1:7" s="97" customFormat="1" x14ac:dyDescent="0.2">
      <c r="A12321" s="96"/>
      <c r="B12321" s="96"/>
      <c r="E12321" s="98"/>
      <c r="G12321" s="98"/>
    </row>
    <row r="12322" spans="1:7" s="97" customFormat="1" x14ac:dyDescent="0.2">
      <c r="A12322" s="96"/>
      <c r="B12322" s="96"/>
      <c r="E12322" s="98"/>
      <c r="G12322" s="98"/>
    </row>
    <row r="12323" spans="1:7" s="97" customFormat="1" x14ac:dyDescent="0.2">
      <c r="A12323" s="96"/>
      <c r="B12323" s="96"/>
      <c r="E12323" s="98"/>
      <c r="G12323" s="98"/>
    </row>
    <row r="12324" spans="1:7" s="97" customFormat="1" x14ac:dyDescent="0.2">
      <c r="A12324" s="96"/>
      <c r="B12324" s="96"/>
      <c r="E12324" s="98"/>
      <c r="G12324" s="98"/>
    </row>
    <row r="12325" spans="1:7" s="97" customFormat="1" x14ac:dyDescent="0.2">
      <c r="A12325" s="96"/>
      <c r="B12325" s="96"/>
      <c r="E12325" s="98"/>
      <c r="G12325" s="98"/>
    </row>
    <row r="12326" spans="1:7" s="97" customFormat="1" x14ac:dyDescent="0.2">
      <c r="A12326" s="96"/>
      <c r="B12326" s="96"/>
      <c r="E12326" s="98"/>
      <c r="G12326" s="98"/>
    </row>
    <row r="12327" spans="1:7" s="97" customFormat="1" x14ac:dyDescent="0.2">
      <c r="A12327" s="96"/>
      <c r="B12327" s="96"/>
      <c r="E12327" s="98"/>
      <c r="G12327" s="98"/>
    </row>
    <row r="12328" spans="1:7" s="97" customFormat="1" x14ac:dyDescent="0.2">
      <c r="A12328" s="96"/>
      <c r="B12328" s="96"/>
      <c r="E12328" s="98"/>
      <c r="G12328" s="98"/>
    </row>
    <row r="12329" spans="1:7" s="97" customFormat="1" x14ac:dyDescent="0.2">
      <c r="A12329" s="96"/>
      <c r="B12329" s="96"/>
      <c r="E12329" s="98"/>
      <c r="G12329" s="98"/>
    </row>
    <row r="12330" spans="1:7" s="97" customFormat="1" x14ac:dyDescent="0.2">
      <c r="A12330" s="96"/>
      <c r="B12330" s="96"/>
      <c r="E12330" s="98"/>
      <c r="G12330" s="98"/>
    </row>
    <row r="12331" spans="1:7" s="97" customFormat="1" x14ac:dyDescent="0.2">
      <c r="A12331" s="96"/>
      <c r="B12331" s="96"/>
      <c r="E12331" s="98"/>
      <c r="G12331" s="98"/>
    </row>
    <row r="12332" spans="1:7" s="97" customFormat="1" x14ac:dyDescent="0.2">
      <c r="A12332" s="96"/>
      <c r="B12332" s="96"/>
      <c r="E12332" s="98"/>
      <c r="G12332" s="98"/>
    </row>
    <row r="12333" spans="1:7" s="97" customFormat="1" x14ac:dyDescent="0.2">
      <c r="A12333" s="96"/>
      <c r="B12333" s="96"/>
      <c r="E12333" s="98"/>
      <c r="G12333" s="98"/>
    </row>
    <row r="12334" spans="1:7" s="97" customFormat="1" x14ac:dyDescent="0.2">
      <c r="A12334" s="96"/>
      <c r="B12334" s="96"/>
      <c r="E12334" s="98"/>
      <c r="G12334" s="98"/>
    </row>
    <row r="12335" spans="1:7" s="97" customFormat="1" x14ac:dyDescent="0.2">
      <c r="A12335" s="96"/>
      <c r="B12335" s="96"/>
      <c r="E12335" s="98"/>
      <c r="G12335" s="98"/>
    </row>
    <row r="12336" spans="1:7" s="97" customFormat="1" x14ac:dyDescent="0.2">
      <c r="A12336" s="96"/>
      <c r="B12336" s="96"/>
      <c r="E12336" s="98"/>
      <c r="G12336" s="98"/>
    </row>
    <row r="12337" spans="1:7" s="97" customFormat="1" x14ac:dyDescent="0.2">
      <c r="A12337" s="96"/>
      <c r="B12337" s="96"/>
      <c r="E12337" s="98"/>
      <c r="G12337" s="98"/>
    </row>
    <row r="12338" spans="1:7" s="97" customFormat="1" x14ac:dyDescent="0.2">
      <c r="A12338" s="96"/>
      <c r="B12338" s="96"/>
      <c r="E12338" s="98"/>
      <c r="G12338" s="98"/>
    </row>
    <row r="12339" spans="1:7" s="97" customFormat="1" x14ac:dyDescent="0.2">
      <c r="A12339" s="96"/>
      <c r="B12339" s="96"/>
      <c r="E12339" s="98"/>
      <c r="G12339" s="98"/>
    </row>
    <row r="12340" spans="1:7" s="97" customFormat="1" x14ac:dyDescent="0.2">
      <c r="A12340" s="96"/>
      <c r="B12340" s="96"/>
      <c r="E12340" s="98"/>
      <c r="G12340" s="98"/>
    </row>
    <row r="12341" spans="1:7" s="97" customFormat="1" x14ac:dyDescent="0.2">
      <c r="A12341" s="96"/>
      <c r="B12341" s="96"/>
      <c r="E12341" s="98"/>
      <c r="G12341" s="98"/>
    </row>
    <row r="12342" spans="1:7" s="97" customFormat="1" x14ac:dyDescent="0.2">
      <c r="A12342" s="96"/>
      <c r="B12342" s="96"/>
      <c r="E12342" s="98"/>
      <c r="G12342" s="98"/>
    </row>
    <row r="12343" spans="1:7" s="97" customFormat="1" x14ac:dyDescent="0.2">
      <c r="A12343" s="96"/>
      <c r="B12343" s="96"/>
      <c r="E12343" s="98"/>
      <c r="G12343" s="98"/>
    </row>
    <row r="12344" spans="1:7" s="97" customFormat="1" x14ac:dyDescent="0.2">
      <c r="A12344" s="96"/>
      <c r="B12344" s="96"/>
      <c r="E12344" s="98"/>
      <c r="G12344" s="98"/>
    </row>
    <row r="12345" spans="1:7" s="97" customFormat="1" x14ac:dyDescent="0.2">
      <c r="A12345" s="96"/>
      <c r="B12345" s="96"/>
      <c r="E12345" s="98"/>
      <c r="G12345" s="98"/>
    </row>
    <row r="12346" spans="1:7" s="97" customFormat="1" x14ac:dyDescent="0.2">
      <c r="A12346" s="96"/>
      <c r="B12346" s="96"/>
      <c r="E12346" s="98"/>
      <c r="G12346" s="98"/>
    </row>
    <row r="12347" spans="1:7" s="97" customFormat="1" x14ac:dyDescent="0.2">
      <c r="A12347" s="96"/>
      <c r="B12347" s="96"/>
      <c r="E12347" s="98"/>
      <c r="G12347" s="98"/>
    </row>
    <row r="12348" spans="1:7" s="97" customFormat="1" x14ac:dyDescent="0.2">
      <c r="A12348" s="96"/>
      <c r="B12348" s="96"/>
      <c r="E12348" s="98"/>
      <c r="G12348" s="98"/>
    </row>
    <row r="12349" spans="1:7" s="97" customFormat="1" x14ac:dyDescent="0.2">
      <c r="A12349" s="96"/>
      <c r="B12349" s="96"/>
      <c r="E12349" s="98"/>
      <c r="G12349" s="98"/>
    </row>
    <row r="12350" spans="1:7" s="97" customFormat="1" x14ac:dyDescent="0.2">
      <c r="A12350" s="96"/>
      <c r="B12350" s="96"/>
      <c r="E12350" s="98"/>
      <c r="G12350" s="98"/>
    </row>
    <row r="12351" spans="1:7" s="97" customFormat="1" x14ac:dyDescent="0.2">
      <c r="A12351" s="96"/>
      <c r="B12351" s="96"/>
      <c r="E12351" s="98"/>
      <c r="G12351" s="98"/>
    </row>
    <row r="12352" spans="1:7" s="97" customFormat="1" x14ac:dyDescent="0.2">
      <c r="A12352" s="96"/>
      <c r="B12352" s="96"/>
      <c r="E12352" s="98"/>
      <c r="G12352" s="98"/>
    </row>
    <row r="12353" spans="1:7" s="97" customFormat="1" x14ac:dyDescent="0.2">
      <c r="A12353" s="96"/>
      <c r="B12353" s="96"/>
      <c r="E12353" s="98"/>
      <c r="G12353" s="98"/>
    </row>
    <row r="12354" spans="1:7" s="97" customFormat="1" x14ac:dyDescent="0.2">
      <c r="A12354" s="96"/>
      <c r="B12354" s="96"/>
      <c r="E12354" s="98"/>
      <c r="G12354" s="98"/>
    </row>
    <row r="12355" spans="1:7" s="97" customFormat="1" x14ac:dyDescent="0.2">
      <c r="A12355" s="96"/>
      <c r="B12355" s="96"/>
      <c r="E12355" s="98"/>
      <c r="G12355" s="98"/>
    </row>
    <row r="12356" spans="1:7" s="97" customFormat="1" x14ac:dyDescent="0.2">
      <c r="A12356" s="96"/>
      <c r="B12356" s="96"/>
      <c r="E12356" s="98"/>
      <c r="G12356" s="98"/>
    </row>
    <row r="12357" spans="1:7" s="97" customFormat="1" x14ac:dyDescent="0.2">
      <c r="A12357" s="96"/>
      <c r="B12357" s="96"/>
      <c r="E12357" s="98"/>
      <c r="G12357" s="98"/>
    </row>
    <row r="12358" spans="1:7" s="97" customFormat="1" x14ac:dyDescent="0.2">
      <c r="A12358" s="96"/>
      <c r="B12358" s="96"/>
      <c r="E12358" s="98"/>
      <c r="G12358" s="98"/>
    </row>
    <row r="12359" spans="1:7" s="97" customFormat="1" x14ac:dyDescent="0.2">
      <c r="A12359" s="96"/>
      <c r="B12359" s="96"/>
      <c r="E12359" s="98"/>
      <c r="G12359" s="98"/>
    </row>
    <row r="12360" spans="1:7" s="97" customFormat="1" x14ac:dyDescent="0.2">
      <c r="A12360" s="96"/>
      <c r="B12360" s="96"/>
      <c r="E12360" s="98"/>
      <c r="G12360" s="98"/>
    </row>
    <row r="12361" spans="1:7" s="97" customFormat="1" x14ac:dyDescent="0.2">
      <c r="A12361" s="96"/>
      <c r="B12361" s="96"/>
      <c r="E12361" s="98"/>
      <c r="G12361" s="98"/>
    </row>
    <row r="12362" spans="1:7" s="97" customFormat="1" x14ac:dyDescent="0.2">
      <c r="A12362" s="96"/>
      <c r="B12362" s="96"/>
      <c r="E12362" s="98"/>
      <c r="G12362" s="98"/>
    </row>
    <row r="12363" spans="1:7" s="97" customFormat="1" x14ac:dyDescent="0.2">
      <c r="A12363" s="96"/>
      <c r="B12363" s="96"/>
      <c r="E12363" s="98"/>
      <c r="G12363" s="98"/>
    </row>
    <row r="12364" spans="1:7" s="97" customFormat="1" x14ac:dyDescent="0.2">
      <c r="A12364" s="96"/>
      <c r="B12364" s="96"/>
      <c r="E12364" s="98"/>
      <c r="G12364" s="98"/>
    </row>
    <row r="12365" spans="1:7" s="97" customFormat="1" x14ac:dyDescent="0.2">
      <c r="A12365" s="96"/>
      <c r="B12365" s="96"/>
      <c r="E12365" s="98"/>
      <c r="G12365" s="98"/>
    </row>
    <row r="12366" spans="1:7" s="97" customFormat="1" x14ac:dyDescent="0.2">
      <c r="A12366" s="96"/>
      <c r="B12366" s="96"/>
      <c r="E12366" s="98"/>
      <c r="G12366" s="98"/>
    </row>
    <row r="12367" spans="1:7" s="97" customFormat="1" x14ac:dyDescent="0.2">
      <c r="A12367" s="96"/>
      <c r="B12367" s="96"/>
      <c r="E12367" s="98"/>
      <c r="G12367" s="98"/>
    </row>
    <row r="12368" spans="1:7" s="97" customFormat="1" x14ac:dyDescent="0.2">
      <c r="A12368" s="96"/>
      <c r="B12368" s="96"/>
      <c r="E12368" s="98"/>
      <c r="G12368" s="98"/>
    </row>
    <row r="12369" spans="1:7" s="97" customFormat="1" x14ac:dyDescent="0.2">
      <c r="A12369" s="96"/>
      <c r="B12369" s="96"/>
      <c r="E12369" s="98"/>
      <c r="G12369" s="98"/>
    </row>
    <row r="12370" spans="1:7" s="97" customFormat="1" x14ac:dyDescent="0.2">
      <c r="A12370" s="96"/>
      <c r="B12370" s="96"/>
      <c r="E12370" s="98"/>
      <c r="G12370" s="98"/>
    </row>
    <row r="12371" spans="1:7" s="97" customFormat="1" x14ac:dyDescent="0.2">
      <c r="A12371" s="96"/>
      <c r="B12371" s="96"/>
      <c r="E12371" s="98"/>
      <c r="G12371" s="98"/>
    </row>
    <row r="12372" spans="1:7" s="97" customFormat="1" x14ac:dyDescent="0.2">
      <c r="A12372" s="96"/>
      <c r="B12372" s="96"/>
      <c r="E12372" s="98"/>
      <c r="G12372" s="98"/>
    </row>
    <row r="12373" spans="1:7" s="97" customFormat="1" x14ac:dyDescent="0.2">
      <c r="A12373" s="96"/>
      <c r="B12373" s="96"/>
      <c r="E12373" s="98"/>
      <c r="G12373" s="98"/>
    </row>
    <row r="12374" spans="1:7" s="97" customFormat="1" x14ac:dyDescent="0.2">
      <c r="A12374" s="96"/>
      <c r="B12374" s="96"/>
      <c r="E12374" s="98"/>
      <c r="G12374" s="98"/>
    </row>
    <row r="12375" spans="1:7" s="97" customFormat="1" x14ac:dyDescent="0.2">
      <c r="A12375" s="96"/>
      <c r="B12375" s="96"/>
      <c r="E12375" s="98"/>
      <c r="G12375" s="98"/>
    </row>
    <row r="12376" spans="1:7" s="97" customFormat="1" x14ac:dyDescent="0.2">
      <c r="A12376" s="96"/>
      <c r="B12376" s="96"/>
      <c r="E12376" s="98"/>
      <c r="G12376" s="98"/>
    </row>
    <row r="12377" spans="1:7" s="97" customFormat="1" x14ac:dyDescent="0.2">
      <c r="A12377" s="96"/>
      <c r="B12377" s="96"/>
      <c r="E12377" s="98"/>
      <c r="G12377" s="98"/>
    </row>
    <row r="12378" spans="1:7" s="97" customFormat="1" x14ac:dyDescent="0.2">
      <c r="A12378" s="96"/>
      <c r="B12378" s="96"/>
      <c r="E12378" s="98"/>
      <c r="G12378" s="98"/>
    </row>
    <row r="12379" spans="1:7" s="97" customFormat="1" x14ac:dyDescent="0.2">
      <c r="A12379" s="96"/>
      <c r="B12379" s="96"/>
      <c r="E12379" s="98"/>
      <c r="G12379" s="98"/>
    </row>
    <row r="12380" spans="1:7" s="97" customFormat="1" x14ac:dyDescent="0.2">
      <c r="A12380" s="96"/>
      <c r="B12380" s="96"/>
      <c r="E12380" s="98"/>
      <c r="G12380" s="98"/>
    </row>
    <row r="12381" spans="1:7" s="97" customFormat="1" x14ac:dyDescent="0.2">
      <c r="A12381" s="96"/>
      <c r="B12381" s="96"/>
      <c r="E12381" s="98"/>
      <c r="G12381" s="98"/>
    </row>
    <row r="12382" spans="1:7" s="97" customFormat="1" x14ac:dyDescent="0.2">
      <c r="A12382" s="96"/>
      <c r="B12382" s="96"/>
      <c r="E12382" s="98"/>
      <c r="G12382" s="98"/>
    </row>
    <row r="12383" spans="1:7" s="97" customFormat="1" x14ac:dyDescent="0.2">
      <c r="A12383" s="96"/>
      <c r="B12383" s="96"/>
      <c r="E12383" s="98"/>
      <c r="G12383" s="98"/>
    </row>
    <row r="12384" spans="1:7" s="97" customFormat="1" x14ac:dyDescent="0.2">
      <c r="A12384" s="96"/>
      <c r="B12384" s="96"/>
      <c r="E12384" s="98"/>
      <c r="G12384" s="98"/>
    </row>
    <row r="12385" spans="1:7" s="97" customFormat="1" x14ac:dyDescent="0.2">
      <c r="A12385" s="96"/>
      <c r="B12385" s="96"/>
      <c r="E12385" s="98"/>
      <c r="G12385" s="98"/>
    </row>
    <row r="12386" spans="1:7" s="97" customFormat="1" x14ac:dyDescent="0.2">
      <c r="A12386" s="96"/>
      <c r="B12386" s="96"/>
      <c r="E12386" s="98"/>
      <c r="G12386" s="98"/>
    </row>
    <row r="12387" spans="1:7" s="97" customFormat="1" x14ac:dyDescent="0.2">
      <c r="A12387" s="96"/>
      <c r="B12387" s="96"/>
      <c r="E12387" s="98"/>
      <c r="G12387" s="98"/>
    </row>
    <row r="12388" spans="1:7" s="97" customFormat="1" x14ac:dyDescent="0.2">
      <c r="A12388" s="96"/>
      <c r="B12388" s="96"/>
      <c r="E12388" s="98"/>
      <c r="G12388" s="98"/>
    </row>
    <row r="12389" spans="1:7" s="97" customFormat="1" x14ac:dyDescent="0.2">
      <c r="A12389" s="96"/>
      <c r="B12389" s="96"/>
      <c r="E12389" s="98"/>
      <c r="G12389" s="98"/>
    </row>
    <row r="12390" spans="1:7" s="97" customFormat="1" x14ac:dyDescent="0.2">
      <c r="A12390" s="96"/>
      <c r="B12390" s="96"/>
      <c r="E12390" s="98"/>
      <c r="G12390" s="98"/>
    </row>
    <row r="12391" spans="1:7" s="97" customFormat="1" x14ac:dyDescent="0.2">
      <c r="A12391" s="96"/>
      <c r="B12391" s="96"/>
      <c r="E12391" s="98"/>
      <c r="G12391" s="98"/>
    </row>
    <row r="12392" spans="1:7" s="97" customFormat="1" x14ac:dyDescent="0.2">
      <c r="A12392" s="96"/>
      <c r="B12392" s="96"/>
      <c r="E12392" s="98"/>
      <c r="G12392" s="98"/>
    </row>
    <row r="12393" spans="1:7" s="97" customFormat="1" x14ac:dyDescent="0.2">
      <c r="A12393" s="96"/>
      <c r="B12393" s="96"/>
      <c r="E12393" s="98"/>
      <c r="G12393" s="98"/>
    </row>
    <row r="12394" spans="1:7" s="97" customFormat="1" x14ac:dyDescent="0.2">
      <c r="A12394" s="96"/>
      <c r="B12394" s="96"/>
      <c r="E12394" s="98"/>
      <c r="G12394" s="98"/>
    </row>
    <row r="12395" spans="1:7" s="97" customFormat="1" x14ac:dyDescent="0.2">
      <c r="A12395" s="96"/>
      <c r="B12395" s="96"/>
      <c r="E12395" s="98"/>
      <c r="G12395" s="98"/>
    </row>
    <row r="12396" spans="1:7" s="97" customFormat="1" x14ac:dyDescent="0.2">
      <c r="A12396" s="96"/>
      <c r="B12396" s="96"/>
      <c r="E12396" s="98"/>
      <c r="G12396" s="98"/>
    </row>
    <row r="12397" spans="1:7" s="97" customFormat="1" x14ac:dyDescent="0.2">
      <c r="A12397" s="96"/>
      <c r="B12397" s="96"/>
      <c r="E12397" s="98"/>
      <c r="G12397" s="98"/>
    </row>
    <row r="12398" spans="1:7" s="97" customFormat="1" x14ac:dyDescent="0.2">
      <c r="A12398" s="96"/>
      <c r="B12398" s="96"/>
      <c r="E12398" s="98"/>
      <c r="G12398" s="98"/>
    </row>
    <row r="12399" spans="1:7" s="97" customFormat="1" x14ac:dyDescent="0.2">
      <c r="A12399" s="96"/>
      <c r="B12399" s="96"/>
      <c r="E12399" s="98"/>
      <c r="G12399" s="98"/>
    </row>
    <row r="12400" spans="1:7" s="97" customFormat="1" x14ac:dyDescent="0.2">
      <c r="A12400" s="96"/>
      <c r="B12400" s="96"/>
      <c r="E12400" s="98"/>
      <c r="G12400" s="98"/>
    </row>
    <row r="12401" spans="1:7" s="97" customFormat="1" x14ac:dyDescent="0.2">
      <c r="A12401" s="96"/>
      <c r="B12401" s="96"/>
      <c r="E12401" s="98"/>
      <c r="G12401" s="98"/>
    </row>
    <row r="12402" spans="1:7" s="97" customFormat="1" x14ac:dyDescent="0.2">
      <c r="A12402" s="96"/>
      <c r="B12402" s="96"/>
      <c r="E12402" s="98"/>
      <c r="G12402" s="98"/>
    </row>
    <row r="12403" spans="1:7" s="97" customFormat="1" x14ac:dyDescent="0.2">
      <c r="A12403" s="96"/>
      <c r="B12403" s="96"/>
      <c r="E12403" s="98"/>
      <c r="G12403" s="98"/>
    </row>
    <row r="12404" spans="1:7" s="97" customFormat="1" x14ac:dyDescent="0.2">
      <c r="A12404" s="96"/>
      <c r="B12404" s="96"/>
      <c r="E12404" s="98"/>
      <c r="G12404" s="98"/>
    </row>
    <row r="12405" spans="1:7" s="97" customFormat="1" x14ac:dyDescent="0.2">
      <c r="A12405" s="96"/>
      <c r="B12405" s="96"/>
      <c r="E12405" s="98"/>
      <c r="G12405" s="98"/>
    </row>
    <row r="12406" spans="1:7" s="97" customFormat="1" x14ac:dyDescent="0.2">
      <c r="A12406" s="96"/>
      <c r="B12406" s="96"/>
      <c r="E12406" s="98"/>
      <c r="G12406" s="98"/>
    </row>
    <row r="12407" spans="1:7" s="97" customFormat="1" x14ac:dyDescent="0.2">
      <c r="A12407" s="96"/>
      <c r="B12407" s="96"/>
      <c r="E12407" s="98"/>
      <c r="G12407" s="98"/>
    </row>
    <row r="12408" spans="1:7" s="97" customFormat="1" x14ac:dyDescent="0.2">
      <c r="A12408" s="96"/>
      <c r="B12408" s="96"/>
      <c r="E12408" s="98"/>
      <c r="G12408" s="98"/>
    </row>
    <row r="12409" spans="1:7" s="97" customFormat="1" x14ac:dyDescent="0.2">
      <c r="A12409" s="96"/>
      <c r="B12409" s="96"/>
      <c r="E12409" s="98"/>
      <c r="G12409" s="98"/>
    </row>
    <row r="12410" spans="1:7" s="97" customFormat="1" x14ac:dyDescent="0.2">
      <c r="A12410" s="96"/>
      <c r="B12410" s="96"/>
      <c r="E12410" s="98"/>
      <c r="G12410" s="98"/>
    </row>
    <row r="12411" spans="1:7" s="97" customFormat="1" x14ac:dyDescent="0.2">
      <c r="A12411" s="96"/>
      <c r="B12411" s="96"/>
      <c r="E12411" s="98"/>
      <c r="G12411" s="98"/>
    </row>
    <row r="12412" spans="1:7" s="97" customFormat="1" x14ac:dyDescent="0.2">
      <c r="A12412" s="96"/>
      <c r="B12412" s="96"/>
      <c r="E12412" s="98"/>
      <c r="G12412" s="98"/>
    </row>
    <row r="12413" spans="1:7" s="97" customFormat="1" x14ac:dyDescent="0.2">
      <c r="A12413" s="96"/>
      <c r="B12413" s="96"/>
      <c r="E12413" s="98"/>
      <c r="G12413" s="98"/>
    </row>
    <row r="12414" spans="1:7" s="97" customFormat="1" x14ac:dyDescent="0.2">
      <c r="A12414" s="96"/>
      <c r="B12414" s="96"/>
      <c r="E12414" s="98"/>
      <c r="G12414" s="98"/>
    </row>
    <row r="12415" spans="1:7" s="97" customFormat="1" x14ac:dyDescent="0.2">
      <c r="A12415" s="96"/>
      <c r="B12415" s="96"/>
      <c r="E12415" s="98"/>
      <c r="G12415" s="98"/>
    </row>
    <row r="12416" spans="1:7" s="97" customFormat="1" x14ac:dyDescent="0.2">
      <c r="A12416" s="96"/>
      <c r="B12416" s="96"/>
      <c r="E12416" s="98"/>
      <c r="G12416" s="98"/>
    </row>
    <row r="12417" spans="1:7" s="97" customFormat="1" x14ac:dyDescent="0.2">
      <c r="A12417" s="96"/>
      <c r="B12417" s="96"/>
      <c r="E12417" s="98"/>
      <c r="G12417" s="98"/>
    </row>
    <row r="12418" spans="1:7" s="97" customFormat="1" x14ac:dyDescent="0.2">
      <c r="A12418" s="96"/>
      <c r="B12418" s="96"/>
      <c r="E12418" s="98"/>
      <c r="G12418" s="98"/>
    </row>
    <row r="12419" spans="1:7" s="97" customFormat="1" x14ac:dyDescent="0.2">
      <c r="A12419" s="96"/>
      <c r="B12419" s="96"/>
      <c r="E12419" s="98"/>
      <c r="G12419" s="98"/>
    </row>
    <row r="12420" spans="1:7" s="97" customFormat="1" x14ac:dyDescent="0.2">
      <c r="A12420" s="96"/>
      <c r="B12420" s="96"/>
      <c r="E12420" s="98"/>
      <c r="G12420" s="98"/>
    </row>
    <row r="12421" spans="1:7" s="97" customFormat="1" x14ac:dyDescent="0.2">
      <c r="A12421" s="96"/>
      <c r="B12421" s="96"/>
      <c r="E12421" s="98"/>
      <c r="G12421" s="98"/>
    </row>
    <row r="12422" spans="1:7" s="97" customFormat="1" x14ac:dyDescent="0.2">
      <c r="A12422" s="96"/>
      <c r="B12422" s="96"/>
      <c r="E12422" s="98"/>
      <c r="G12422" s="98"/>
    </row>
    <row r="12423" spans="1:7" s="97" customFormat="1" x14ac:dyDescent="0.2">
      <c r="A12423" s="96"/>
      <c r="B12423" s="96"/>
      <c r="E12423" s="98"/>
      <c r="G12423" s="98"/>
    </row>
    <row r="12424" spans="1:7" s="97" customFormat="1" x14ac:dyDescent="0.2">
      <c r="A12424" s="96"/>
      <c r="B12424" s="96"/>
      <c r="E12424" s="98"/>
      <c r="G12424" s="98"/>
    </row>
    <row r="12425" spans="1:7" s="97" customFormat="1" x14ac:dyDescent="0.2">
      <c r="A12425" s="96"/>
      <c r="B12425" s="96"/>
      <c r="E12425" s="98"/>
      <c r="G12425" s="98"/>
    </row>
    <row r="12426" spans="1:7" s="97" customFormat="1" x14ac:dyDescent="0.2">
      <c r="A12426" s="96"/>
      <c r="B12426" s="96"/>
      <c r="E12426" s="98"/>
      <c r="G12426" s="98"/>
    </row>
    <row r="12427" spans="1:7" s="97" customFormat="1" x14ac:dyDescent="0.2">
      <c r="A12427" s="96"/>
      <c r="B12427" s="96"/>
      <c r="E12427" s="98"/>
      <c r="G12427" s="98"/>
    </row>
    <row r="12428" spans="1:7" s="97" customFormat="1" x14ac:dyDescent="0.2">
      <c r="A12428" s="96"/>
      <c r="B12428" s="96"/>
      <c r="E12428" s="98"/>
      <c r="G12428" s="98"/>
    </row>
    <row r="12429" spans="1:7" s="97" customFormat="1" x14ac:dyDescent="0.2">
      <c r="A12429" s="96"/>
      <c r="B12429" s="96"/>
      <c r="E12429" s="98"/>
      <c r="G12429" s="98"/>
    </row>
    <row r="12430" spans="1:7" s="97" customFormat="1" x14ac:dyDescent="0.2">
      <c r="A12430" s="96"/>
      <c r="B12430" s="96"/>
      <c r="E12430" s="98"/>
      <c r="G12430" s="98"/>
    </row>
    <row r="12431" spans="1:7" s="97" customFormat="1" x14ac:dyDescent="0.2">
      <c r="A12431" s="96"/>
      <c r="B12431" s="96"/>
      <c r="E12431" s="98"/>
      <c r="G12431" s="98"/>
    </row>
    <row r="12432" spans="1:7" s="97" customFormat="1" x14ac:dyDescent="0.2">
      <c r="A12432" s="96"/>
      <c r="B12432" s="96"/>
      <c r="E12432" s="98"/>
      <c r="G12432" s="98"/>
    </row>
    <row r="12433" spans="1:7" s="97" customFormat="1" x14ac:dyDescent="0.2">
      <c r="A12433" s="96"/>
      <c r="B12433" s="96"/>
      <c r="E12433" s="98"/>
      <c r="G12433" s="98"/>
    </row>
    <row r="12434" spans="1:7" s="97" customFormat="1" x14ac:dyDescent="0.2">
      <c r="A12434" s="96"/>
      <c r="B12434" s="96"/>
      <c r="E12434" s="98"/>
      <c r="G12434" s="98"/>
    </row>
    <row r="12435" spans="1:7" s="97" customFormat="1" x14ac:dyDescent="0.2">
      <c r="A12435" s="96"/>
      <c r="B12435" s="96"/>
      <c r="E12435" s="98"/>
      <c r="G12435" s="98"/>
    </row>
    <row r="12436" spans="1:7" s="97" customFormat="1" x14ac:dyDescent="0.2">
      <c r="A12436" s="96"/>
      <c r="B12436" s="96"/>
      <c r="E12436" s="98"/>
      <c r="G12436" s="98"/>
    </row>
    <row r="12437" spans="1:7" s="97" customFormat="1" x14ac:dyDescent="0.2">
      <c r="A12437" s="96"/>
      <c r="B12437" s="96"/>
      <c r="E12437" s="98"/>
      <c r="G12437" s="98"/>
    </row>
    <row r="12438" spans="1:7" s="97" customFormat="1" x14ac:dyDescent="0.2">
      <c r="A12438" s="96"/>
      <c r="B12438" s="96"/>
      <c r="E12438" s="98"/>
      <c r="G12438" s="98"/>
    </row>
    <row r="12439" spans="1:7" s="97" customFormat="1" x14ac:dyDescent="0.2">
      <c r="A12439" s="96"/>
      <c r="B12439" s="96"/>
      <c r="E12439" s="98"/>
      <c r="G12439" s="98"/>
    </row>
    <row r="12440" spans="1:7" s="97" customFormat="1" x14ac:dyDescent="0.2">
      <c r="A12440" s="96"/>
      <c r="B12440" s="96"/>
      <c r="E12440" s="98"/>
      <c r="G12440" s="98"/>
    </row>
    <row r="12441" spans="1:7" s="97" customFormat="1" x14ac:dyDescent="0.2">
      <c r="A12441" s="96"/>
      <c r="B12441" s="96"/>
      <c r="E12441" s="98"/>
      <c r="G12441" s="98"/>
    </row>
    <row r="12442" spans="1:7" s="97" customFormat="1" x14ac:dyDescent="0.2">
      <c r="A12442" s="96"/>
      <c r="B12442" s="96"/>
      <c r="E12442" s="98"/>
      <c r="G12442" s="98"/>
    </row>
    <row r="12443" spans="1:7" s="97" customFormat="1" x14ac:dyDescent="0.2">
      <c r="A12443" s="96"/>
      <c r="B12443" s="96"/>
      <c r="E12443" s="98"/>
      <c r="G12443" s="98"/>
    </row>
    <row r="12444" spans="1:7" s="97" customFormat="1" x14ac:dyDescent="0.2">
      <c r="A12444" s="96"/>
      <c r="B12444" s="96"/>
      <c r="E12444" s="98"/>
      <c r="G12444" s="98"/>
    </row>
    <row r="12445" spans="1:7" s="97" customFormat="1" x14ac:dyDescent="0.2">
      <c r="A12445" s="96"/>
      <c r="B12445" s="96"/>
      <c r="E12445" s="98"/>
      <c r="G12445" s="98"/>
    </row>
    <row r="12446" spans="1:7" s="97" customFormat="1" x14ac:dyDescent="0.2">
      <c r="A12446" s="96"/>
      <c r="B12446" s="96"/>
      <c r="E12446" s="98"/>
      <c r="G12446" s="98"/>
    </row>
    <row r="12447" spans="1:7" s="97" customFormat="1" x14ac:dyDescent="0.2">
      <c r="A12447" s="96"/>
      <c r="B12447" s="96"/>
      <c r="E12447" s="98"/>
      <c r="G12447" s="98"/>
    </row>
    <row r="12448" spans="1:7" s="97" customFormat="1" x14ac:dyDescent="0.2">
      <c r="A12448" s="96"/>
      <c r="B12448" s="96"/>
      <c r="E12448" s="98"/>
      <c r="G12448" s="98"/>
    </row>
    <row r="12449" spans="1:7" s="97" customFormat="1" x14ac:dyDescent="0.2">
      <c r="A12449" s="96"/>
      <c r="B12449" s="96"/>
      <c r="E12449" s="98"/>
      <c r="G12449" s="98"/>
    </row>
    <row r="12450" spans="1:7" s="97" customFormat="1" x14ac:dyDescent="0.2">
      <c r="A12450" s="96"/>
      <c r="B12450" s="96"/>
      <c r="E12450" s="98"/>
      <c r="G12450" s="98"/>
    </row>
    <row r="12451" spans="1:7" s="97" customFormat="1" x14ac:dyDescent="0.2">
      <c r="A12451" s="96"/>
      <c r="B12451" s="96"/>
      <c r="E12451" s="98"/>
      <c r="G12451" s="98"/>
    </row>
    <row r="12452" spans="1:7" s="97" customFormat="1" x14ac:dyDescent="0.2">
      <c r="A12452" s="96"/>
      <c r="B12452" s="96"/>
      <c r="E12452" s="98"/>
      <c r="G12452" s="98"/>
    </row>
    <row r="12453" spans="1:7" s="97" customFormat="1" x14ac:dyDescent="0.2">
      <c r="A12453" s="96"/>
      <c r="B12453" s="96"/>
      <c r="E12453" s="98"/>
      <c r="G12453" s="98"/>
    </row>
    <row r="12454" spans="1:7" s="97" customFormat="1" x14ac:dyDescent="0.2">
      <c r="A12454" s="96"/>
      <c r="B12454" s="96"/>
      <c r="E12454" s="98"/>
      <c r="G12454" s="98"/>
    </row>
    <row r="12455" spans="1:7" s="97" customFormat="1" x14ac:dyDescent="0.2">
      <c r="A12455" s="96"/>
      <c r="B12455" s="96"/>
      <c r="E12455" s="98"/>
      <c r="G12455" s="98"/>
    </row>
    <row r="12456" spans="1:7" s="97" customFormat="1" x14ac:dyDescent="0.2">
      <c r="A12456" s="96"/>
      <c r="B12456" s="96"/>
      <c r="E12456" s="98"/>
      <c r="G12456" s="98"/>
    </row>
    <row r="12457" spans="1:7" s="97" customFormat="1" x14ac:dyDescent="0.2">
      <c r="A12457" s="96"/>
      <c r="B12457" s="96"/>
      <c r="E12457" s="98"/>
      <c r="G12457" s="98"/>
    </row>
    <row r="12458" spans="1:7" s="97" customFormat="1" x14ac:dyDescent="0.2">
      <c r="A12458" s="96"/>
      <c r="B12458" s="96"/>
      <c r="E12458" s="98"/>
      <c r="G12458" s="98"/>
    </row>
    <row r="12459" spans="1:7" s="97" customFormat="1" x14ac:dyDescent="0.2">
      <c r="A12459" s="96"/>
      <c r="B12459" s="96"/>
      <c r="E12459" s="98"/>
      <c r="G12459" s="98"/>
    </row>
    <row r="12460" spans="1:7" s="97" customFormat="1" x14ac:dyDescent="0.2">
      <c r="A12460" s="96"/>
      <c r="B12460" s="96"/>
      <c r="E12460" s="98"/>
      <c r="G12460" s="98"/>
    </row>
    <row r="12461" spans="1:7" s="97" customFormat="1" x14ac:dyDescent="0.2">
      <c r="A12461" s="96"/>
      <c r="B12461" s="96"/>
      <c r="E12461" s="98"/>
      <c r="G12461" s="98"/>
    </row>
    <row r="12462" spans="1:7" s="97" customFormat="1" x14ac:dyDescent="0.2">
      <c r="A12462" s="96"/>
      <c r="B12462" s="96"/>
      <c r="E12462" s="98"/>
      <c r="G12462" s="98"/>
    </row>
    <row r="12463" spans="1:7" s="97" customFormat="1" x14ac:dyDescent="0.2">
      <c r="A12463" s="96"/>
      <c r="B12463" s="96"/>
      <c r="E12463" s="98"/>
      <c r="G12463" s="98"/>
    </row>
    <row r="12464" spans="1:7" s="97" customFormat="1" x14ac:dyDescent="0.2">
      <c r="A12464" s="96"/>
      <c r="B12464" s="96"/>
      <c r="E12464" s="98"/>
      <c r="G12464" s="98"/>
    </row>
    <row r="12465" spans="1:7" s="97" customFormat="1" x14ac:dyDescent="0.2">
      <c r="A12465" s="96"/>
      <c r="B12465" s="96"/>
      <c r="E12465" s="98"/>
      <c r="G12465" s="98"/>
    </row>
    <row r="12466" spans="1:7" s="97" customFormat="1" x14ac:dyDescent="0.2">
      <c r="A12466" s="96"/>
      <c r="B12466" s="96"/>
      <c r="E12466" s="98"/>
      <c r="G12466" s="98"/>
    </row>
    <row r="12467" spans="1:7" s="97" customFormat="1" x14ac:dyDescent="0.2">
      <c r="A12467" s="96"/>
      <c r="B12467" s="96"/>
      <c r="E12467" s="98"/>
      <c r="G12467" s="98"/>
    </row>
    <row r="12468" spans="1:7" s="97" customFormat="1" x14ac:dyDescent="0.2">
      <c r="A12468" s="96"/>
      <c r="B12468" s="96"/>
      <c r="E12468" s="98"/>
      <c r="G12468" s="98"/>
    </row>
    <row r="12469" spans="1:7" s="97" customFormat="1" x14ac:dyDescent="0.2">
      <c r="A12469" s="96"/>
      <c r="B12469" s="96"/>
      <c r="E12469" s="98"/>
      <c r="G12469" s="98"/>
    </row>
    <row r="12470" spans="1:7" s="97" customFormat="1" x14ac:dyDescent="0.2">
      <c r="A12470" s="96"/>
      <c r="B12470" s="96"/>
      <c r="E12470" s="98"/>
      <c r="G12470" s="98"/>
    </row>
    <row r="12471" spans="1:7" s="97" customFormat="1" x14ac:dyDescent="0.2">
      <c r="A12471" s="96"/>
      <c r="B12471" s="96"/>
      <c r="E12471" s="98"/>
      <c r="G12471" s="98"/>
    </row>
    <row r="12472" spans="1:7" s="97" customFormat="1" x14ac:dyDescent="0.2">
      <c r="A12472" s="96"/>
      <c r="B12472" s="96"/>
      <c r="E12472" s="98"/>
      <c r="G12472" s="98"/>
    </row>
    <row r="12473" spans="1:7" s="97" customFormat="1" x14ac:dyDescent="0.2">
      <c r="A12473" s="96"/>
      <c r="B12473" s="96"/>
      <c r="E12473" s="98"/>
      <c r="G12473" s="98"/>
    </row>
    <row r="12474" spans="1:7" s="97" customFormat="1" x14ac:dyDescent="0.2">
      <c r="A12474" s="96"/>
      <c r="B12474" s="96"/>
      <c r="E12474" s="98"/>
      <c r="G12474" s="98"/>
    </row>
    <row r="12475" spans="1:7" s="97" customFormat="1" x14ac:dyDescent="0.2">
      <c r="A12475" s="96"/>
      <c r="B12475" s="96"/>
      <c r="E12475" s="98"/>
      <c r="G12475" s="98"/>
    </row>
    <row r="12476" spans="1:7" s="97" customFormat="1" x14ac:dyDescent="0.2">
      <c r="A12476" s="96"/>
      <c r="B12476" s="96"/>
      <c r="E12476" s="98"/>
      <c r="G12476" s="98"/>
    </row>
    <row r="12477" spans="1:7" s="97" customFormat="1" x14ac:dyDescent="0.2">
      <c r="A12477" s="96"/>
      <c r="B12477" s="96"/>
      <c r="E12477" s="98"/>
      <c r="G12477" s="98"/>
    </row>
    <row r="12478" spans="1:7" s="97" customFormat="1" x14ac:dyDescent="0.2">
      <c r="A12478" s="96"/>
      <c r="B12478" s="96"/>
      <c r="E12478" s="98"/>
      <c r="G12478" s="98"/>
    </row>
    <row r="12479" spans="1:7" s="97" customFormat="1" x14ac:dyDescent="0.2">
      <c r="A12479" s="96"/>
      <c r="B12479" s="96"/>
      <c r="E12479" s="98"/>
      <c r="G12479" s="98"/>
    </row>
    <row r="12480" spans="1:7" s="97" customFormat="1" x14ac:dyDescent="0.2">
      <c r="A12480" s="96"/>
      <c r="B12480" s="96"/>
      <c r="E12480" s="98"/>
      <c r="G12480" s="98"/>
    </row>
    <row r="12481" spans="1:7" s="97" customFormat="1" x14ac:dyDescent="0.2">
      <c r="A12481" s="96"/>
      <c r="B12481" s="96"/>
      <c r="E12481" s="98"/>
      <c r="G12481" s="98"/>
    </row>
    <row r="12482" spans="1:7" s="97" customFormat="1" x14ac:dyDescent="0.2">
      <c r="A12482" s="96"/>
      <c r="B12482" s="96"/>
      <c r="E12482" s="98"/>
      <c r="G12482" s="98"/>
    </row>
    <row r="12483" spans="1:7" s="97" customFormat="1" x14ac:dyDescent="0.2">
      <c r="A12483" s="96"/>
      <c r="B12483" s="96"/>
      <c r="E12483" s="98"/>
      <c r="G12483" s="98"/>
    </row>
    <row r="12484" spans="1:7" s="97" customFormat="1" x14ac:dyDescent="0.2">
      <c r="A12484" s="96"/>
      <c r="B12484" s="96"/>
      <c r="E12484" s="98"/>
      <c r="G12484" s="98"/>
    </row>
    <row r="12485" spans="1:7" s="97" customFormat="1" x14ac:dyDescent="0.2">
      <c r="A12485" s="96"/>
      <c r="B12485" s="96"/>
      <c r="E12485" s="98"/>
      <c r="G12485" s="98"/>
    </row>
    <row r="12486" spans="1:7" s="97" customFormat="1" x14ac:dyDescent="0.2">
      <c r="A12486" s="96"/>
      <c r="B12486" s="96"/>
      <c r="E12486" s="98"/>
      <c r="G12486" s="98"/>
    </row>
    <row r="12487" spans="1:7" s="97" customFormat="1" x14ac:dyDescent="0.2">
      <c r="A12487" s="96"/>
      <c r="B12487" s="96"/>
      <c r="E12487" s="98"/>
      <c r="G12487" s="98"/>
    </row>
    <row r="12488" spans="1:7" s="97" customFormat="1" x14ac:dyDescent="0.2">
      <c r="A12488" s="96"/>
      <c r="B12488" s="96"/>
      <c r="E12488" s="98"/>
      <c r="G12488" s="98"/>
    </row>
    <row r="12489" spans="1:7" s="97" customFormat="1" x14ac:dyDescent="0.2">
      <c r="A12489" s="96"/>
      <c r="B12489" s="96"/>
      <c r="E12489" s="98"/>
      <c r="G12489" s="98"/>
    </row>
    <row r="12490" spans="1:7" s="97" customFormat="1" x14ac:dyDescent="0.2">
      <c r="A12490" s="96"/>
      <c r="B12490" s="96"/>
      <c r="E12490" s="98"/>
      <c r="G12490" s="98"/>
    </row>
    <row r="12491" spans="1:7" s="97" customFormat="1" x14ac:dyDescent="0.2">
      <c r="A12491" s="96"/>
      <c r="B12491" s="96"/>
      <c r="E12491" s="98"/>
      <c r="G12491" s="98"/>
    </row>
    <row r="12492" spans="1:7" s="97" customFormat="1" x14ac:dyDescent="0.2">
      <c r="A12492" s="96"/>
      <c r="B12492" s="96"/>
      <c r="E12492" s="98"/>
      <c r="G12492" s="98"/>
    </row>
    <row r="12493" spans="1:7" s="97" customFormat="1" x14ac:dyDescent="0.2">
      <c r="A12493" s="96"/>
      <c r="B12493" s="96"/>
      <c r="E12493" s="98"/>
      <c r="G12493" s="98"/>
    </row>
    <row r="12494" spans="1:7" s="97" customFormat="1" x14ac:dyDescent="0.2">
      <c r="A12494" s="96"/>
      <c r="B12494" s="96"/>
      <c r="E12494" s="98"/>
      <c r="G12494" s="98"/>
    </row>
    <row r="12495" spans="1:7" s="97" customFormat="1" x14ac:dyDescent="0.2">
      <c r="A12495" s="96"/>
      <c r="B12495" s="96"/>
      <c r="E12495" s="98"/>
      <c r="G12495" s="98"/>
    </row>
    <row r="12496" spans="1:7" s="97" customFormat="1" x14ac:dyDescent="0.2">
      <c r="A12496" s="96"/>
      <c r="B12496" s="96"/>
      <c r="E12496" s="98"/>
      <c r="G12496" s="98"/>
    </row>
    <row r="12497" spans="1:7" s="97" customFormat="1" x14ac:dyDescent="0.2">
      <c r="A12497" s="96"/>
      <c r="B12497" s="96"/>
      <c r="E12497" s="98"/>
      <c r="G12497" s="98"/>
    </row>
    <row r="12498" spans="1:7" s="97" customFormat="1" x14ac:dyDescent="0.2">
      <c r="A12498" s="96"/>
      <c r="B12498" s="96"/>
      <c r="E12498" s="98"/>
      <c r="G12498" s="98"/>
    </row>
    <row r="12499" spans="1:7" s="97" customFormat="1" x14ac:dyDescent="0.2">
      <c r="A12499" s="96"/>
      <c r="B12499" s="96"/>
      <c r="E12499" s="98"/>
      <c r="G12499" s="98"/>
    </row>
    <row r="12500" spans="1:7" s="97" customFormat="1" x14ac:dyDescent="0.2">
      <c r="A12500" s="96"/>
      <c r="B12500" s="96"/>
      <c r="E12500" s="98"/>
      <c r="G12500" s="98"/>
    </row>
    <row r="12501" spans="1:7" s="97" customFormat="1" x14ac:dyDescent="0.2">
      <c r="A12501" s="96"/>
      <c r="B12501" s="96"/>
      <c r="E12501" s="98"/>
      <c r="G12501" s="98"/>
    </row>
    <row r="12502" spans="1:7" s="97" customFormat="1" x14ac:dyDescent="0.2">
      <c r="A12502" s="96"/>
      <c r="B12502" s="96"/>
      <c r="E12502" s="98"/>
      <c r="G12502" s="98"/>
    </row>
    <row r="12503" spans="1:7" s="97" customFormat="1" x14ac:dyDescent="0.2">
      <c r="A12503" s="96"/>
      <c r="B12503" s="96"/>
      <c r="E12503" s="98"/>
      <c r="G12503" s="98"/>
    </row>
    <row r="12504" spans="1:7" s="97" customFormat="1" x14ac:dyDescent="0.2">
      <c r="A12504" s="96"/>
      <c r="B12504" s="96"/>
      <c r="E12504" s="98"/>
      <c r="G12504" s="98"/>
    </row>
    <row r="12505" spans="1:7" s="97" customFormat="1" x14ac:dyDescent="0.2">
      <c r="A12505" s="96"/>
      <c r="B12505" s="96"/>
      <c r="E12505" s="98"/>
      <c r="G12505" s="98"/>
    </row>
    <row r="12506" spans="1:7" s="97" customFormat="1" x14ac:dyDescent="0.2">
      <c r="A12506" s="96"/>
      <c r="B12506" s="96"/>
      <c r="E12506" s="98"/>
      <c r="G12506" s="98"/>
    </row>
    <row r="12507" spans="1:7" s="97" customFormat="1" x14ac:dyDescent="0.2">
      <c r="A12507" s="96"/>
      <c r="B12507" s="96"/>
      <c r="E12507" s="98"/>
      <c r="G12507" s="98"/>
    </row>
    <row r="12508" spans="1:7" s="97" customFormat="1" x14ac:dyDescent="0.2">
      <c r="A12508" s="96"/>
      <c r="B12508" s="96"/>
      <c r="E12508" s="98"/>
      <c r="G12508" s="98"/>
    </row>
    <row r="12509" spans="1:7" s="97" customFormat="1" x14ac:dyDescent="0.2">
      <c r="A12509" s="96"/>
      <c r="B12509" s="96"/>
      <c r="E12509" s="98"/>
      <c r="G12509" s="98"/>
    </row>
    <row r="12510" spans="1:7" s="97" customFormat="1" x14ac:dyDescent="0.2">
      <c r="A12510" s="96"/>
      <c r="B12510" s="96"/>
      <c r="E12510" s="98"/>
      <c r="G12510" s="98"/>
    </row>
    <row r="12511" spans="1:7" s="97" customFormat="1" x14ac:dyDescent="0.2">
      <c r="A12511" s="96"/>
      <c r="B12511" s="96"/>
      <c r="E12511" s="98"/>
      <c r="G12511" s="98"/>
    </row>
    <row r="12512" spans="1:7" s="97" customFormat="1" x14ac:dyDescent="0.2">
      <c r="A12512" s="96"/>
      <c r="B12512" s="96"/>
      <c r="E12512" s="98"/>
      <c r="G12512" s="98"/>
    </row>
    <row r="12513" spans="1:7" s="97" customFormat="1" x14ac:dyDescent="0.2">
      <c r="A12513" s="96"/>
      <c r="B12513" s="96"/>
      <c r="E12513" s="98"/>
      <c r="G12513" s="98"/>
    </row>
    <row r="12514" spans="1:7" s="97" customFormat="1" x14ac:dyDescent="0.2">
      <c r="A12514" s="96"/>
      <c r="B12514" s="96"/>
      <c r="E12514" s="98"/>
      <c r="G12514" s="98"/>
    </row>
    <row r="12515" spans="1:7" s="97" customFormat="1" x14ac:dyDescent="0.2">
      <c r="A12515" s="96"/>
      <c r="B12515" s="96"/>
      <c r="E12515" s="98"/>
      <c r="G12515" s="98"/>
    </row>
    <row r="12516" spans="1:7" s="97" customFormat="1" x14ac:dyDescent="0.2">
      <c r="A12516" s="96"/>
      <c r="B12516" s="96"/>
      <c r="E12516" s="98"/>
      <c r="G12516" s="98"/>
    </row>
    <row r="12517" spans="1:7" s="97" customFormat="1" x14ac:dyDescent="0.2">
      <c r="A12517" s="96"/>
      <c r="B12517" s="96"/>
      <c r="E12517" s="98"/>
      <c r="G12517" s="98"/>
    </row>
    <row r="12518" spans="1:7" s="97" customFormat="1" x14ac:dyDescent="0.2">
      <c r="A12518" s="96"/>
      <c r="B12518" s="96"/>
      <c r="E12518" s="98"/>
      <c r="G12518" s="98"/>
    </row>
    <row r="12519" spans="1:7" s="97" customFormat="1" x14ac:dyDescent="0.2">
      <c r="A12519" s="96"/>
      <c r="B12519" s="96"/>
      <c r="E12519" s="98"/>
      <c r="G12519" s="98"/>
    </row>
    <row r="12520" spans="1:7" s="97" customFormat="1" x14ac:dyDescent="0.2">
      <c r="A12520" s="96"/>
      <c r="B12520" s="96"/>
      <c r="E12520" s="98"/>
      <c r="G12520" s="98"/>
    </row>
    <row r="12521" spans="1:7" s="97" customFormat="1" x14ac:dyDescent="0.2">
      <c r="A12521" s="96"/>
      <c r="B12521" s="96"/>
      <c r="E12521" s="98"/>
      <c r="G12521" s="98"/>
    </row>
    <row r="12522" spans="1:7" s="97" customFormat="1" x14ac:dyDescent="0.2">
      <c r="A12522" s="96"/>
      <c r="B12522" s="96"/>
      <c r="E12522" s="98"/>
      <c r="G12522" s="98"/>
    </row>
    <row r="12523" spans="1:7" s="97" customFormat="1" x14ac:dyDescent="0.2">
      <c r="A12523" s="96"/>
      <c r="B12523" s="96"/>
      <c r="E12523" s="98"/>
      <c r="G12523" s="98"/>
    </row>
    <row r="12524" spans="1:7" s="97" customFormat="1" x14ac:dyDescent="0.2">
      <c r="A12524" s="96"/>
      <c r="B12524" s="96"/>
      <c r="E12524" s="98"/>
      <c r="G12524" s="98"/>
    </row>
    <row r="12525" spans="1:7" s="97" customFormat="1" x14ac:dyDescent="0.2">
      <c r="A12525" s="96"/>
      <c r="B12525" s="96"/>
      <c r="E12525" s="98"/>
      <c r="G12525" s="98"/>
    </row>
    <row r="12526" spans="1:7" s="97" customFormat="1" x14ac:dyDescent="0.2">
      <c r="A12526" s="96"/>
      <c r="B12526" s="96"/>
      <c r="E12526" s="98"/>
      <c r="G12526" s="98"/>
    </row>
    <row r="12527" spans="1:7" s="97" customFormat="1" x14ac:dyDescent="0.2">
      <c r="A12527" s="96"/>
      <c r="B12527" s="96"/>
      <c r="E12527" s="98"/>
      <c r="G12527" s="98"/>
    </row>
    <row r="12528" spans="1:7" s="97" customFormat="1" x14ac:dyDescent="0.2">
      <c r="A12528" s="96"/>
      <c r="B12528" s="96"/>
      <c r="E12528" s="98"/>
      <c r="G12528" s="98"/>
    </row>
    <row r="12529" spans="1:7" s="97" customFormat="1" x14ac:dyDescent="0.2">
      <c r="A12529" s="96"/>
      <c r="B12529" s="96"/>
      <c r="E12529" s="98"/>
      <c r="G12529" s="98"/>
    </row>
    <row r="12530" spans="1:7" s="97" customFormat="1" x14ac:dyDescent="0.2">
      <c r="A12530" s="96"/>
      <c r="B12530" s="96"/>
      <c r="E12530" s="98"/>
      <c r="G12530" s="98"/>
    </row>
    <row r="12531" spans="1:7" s="97" customFormat="1" x14ac:dyDescent="0.2">
      <c r="A12531" s="96"/>
      <c r="B12531" s="96"/>
      <c r="E12531" s="98"/>
      <c r="G12531" s="98"/>
    </row>
    <row r="12532" spans="1:7" s="97" customFormat="1" x14ac:dyDescent="0.2">
      <c r="A12532" s="96"/>
      <c r="B12532" s="96"/>
      <c r="E12532" s="98"/>
      <c r="G12532" s="98"/>
    </row>
    <row r="12533" spans="1:7" s="97" customFormat="1" x14ac:dyDescent="0.2">
      <c r="A12533" s="96"/>
      <c r="B12533" s="96"/>
      <c r="E12533" s="98"/>
      <c r="G12533" s="98"/>
    </row>
    <row r="12534" spans="1:7" s="97" customFormat="1" x14ac:dyDescent="0.2">
      <c r="A12534" s="96"/>
      <c r="B12534" s="96"/>
      <c r="E12534" s="98"/>
      <c r="G12534" s="98"/>
    </row>
    <row r="12535" spans="1:7" s="97" customFormat="1" x14ac:dyDescent="0.2">
      <c r="A12535" s="96"/>
      <c r="B12535" s="96"/>
      <c r="E12535" s="98"/>
      <c r="G12535" s="98"/>
    </row>
    <row r="12536" spans="1:7" s="97" customFormat="1" x14ac:dyDescent="0.2">
      <c r="A12536" s="96"/>
      <c r="B12536" s="96"/>
      <c r="E12536" s="98"/>
      <c r="G12536" s="98"/>
    </row>
    <row r="12537" spans="1:7" s="97" customFormat="1" x14ac:dyDescent="0.2">
      <c r="A12537" s="96"/>
      <c r="B12537" s="96"/>
      <c r="E12537" s="98"/>
      <c r="G12537" s="98"/>
    </row>
    <row r="12538" spans="1:7" s="97" customFormat="1" x14ac:dyDescent="0.2">
      <c r="A12538" s="96"/>
      <c r="B12538" s="96"/>
      <c r="E12538" s="98"/>
      <c r="G12538" s="98"/>
    </row>
    <row r="12539" spans="1:7" s="97" customFormat="1" x14ac:dyDescent="0.2">
      <c r="A12539" s="96"/>
      <c r="B12539" s="96"/>
      <c r="E12539" s="98"/>
      <c r="G12539" s="98"/>
    </row>
    <row r="12540" spans="1:7" s="97" customFormat="1" x14ac:dyDescent="0.2">
      <c r="A12540" s="96"/>
      <c r="B12540" s="96"/>
      <c r="E12540" s="98"/>
      <c r="G12540" s="98"/>
    </row>
    <row r="12541" spans="1:7" s="97" customFormat="1" x14ac:dyDescent="0.2">
      <c r="A12541" s="96"/>
      <c r="B12541" s="96"/>
      <c r="E12541" s="98"/>
      <c r="G12541" s="98"/>
    </row>
    <row r="12542" spans="1:7" s="97" customFormat="1" x14ac:dyDescent="0.2">
      <c r="A12542" s="96"/>
      <c r="B12542" s="96"/>
      <c r="E12542" s="98"/>
      <c r="G12542" s="98"/>
    </row>
    <row r="12543" spans="1:7" s="97" customFormat="1" x14ac:dyDescent="0.2">
      <c r="A12543" s="96"/>
      <c r="B12543" s="96"/>
      <c r="E12543" s="98"/>
      <c r="G12543" s="98"/>
    </row>
    <row r="12544" spans="1:7" s="97" customFormat="1" x14ac:dyDescent="0.2">
      <c r="A12544" s="96"/>
      <c r="B12544" s="96"/>
      <c r="E12544" s="98"/>
      <c r="G12544" s="98"/>
    </row>
    <row r="12545" spans="1:7" s="97" customFormat="1" x14ac:dyDescent="0.2">
      <c r="A12545" s="96"/>
      <c r="B12545" s="96"/>
      <c r="E12545" s="98"/>
      <c r="G12545" s="98"/>
    </row>
    <row r="12546" spans="1:7" s="97" customFormat="1" x14ac:dyDescent="0.2">
      <c r="A12546" s="96"/>
      <c r="B12546" s="96"/>
      <c r="E12546" s="98"/>
      <c r="G12546" s="98"/>
    </row>
    <row r="12547" spans="1:7" s="97" customFormat="1" x14ac:dyDescent="0.2">
      <c r="A12547" s="96"/>
      <c r="B12547" s="96"/>
      <c r="E12547" s="98"/>
      <c r="G12547" s="98"/>
    </row>
    <row r="12548" spans="1:7" s="97" customFormat="1" x14ac:dyDescent="0.2">
      <c r="A12548" s="96"/>
      <c r="B12548" s="96"/>
      <c r="E12548" s="98"/>
      <c r="G12548" s="98"/>
    </row>
    <row r="12549" spans="1:7" s="97" customFormat="1" x14ac:dyDescent="0.2">
      <c r="A12549" s="96"/>
      <c r="B12549" s="96"/>
      <c r="E12549" s="98"/>
      <c r="G12549" s="98"/>
    </row>
    <row r="12550" spans="1:7" s="97" customFormat="1" x14ac:dyDescent="0.2">
      <c r="A12550" s="96"/>
      <c r="B12550" s="96"/>
      <c r="E12550" s="98"/>
      <c r="G12550" s="98"/>
    </row>
    <row r="12551" spans="1:7" s="97" customFormat="1" x14ac:dyDescent="0.2">
      <c r="A12551" s="96"/>
      <c r="B12551" s="96"/>
      <c r="E12551" s="98"/>
      <c r="G12551" s="98"/>
    </row>
    <row r="12552" spans="1:7" s="97" customFormat="1" x14ac:dyDescent="0.2">
      <c r="A12552" s="96"/>
      <c r="B12552" s="96"/>
      <c r="E12552" s="98"/>
      <c r="G12552" s="98"/>
    </row>
    <row r="12553" spans="1:7" s="97" customFormat="1" x14ac:dyDescent="0.2">
      <c r="A12553" s="96"/>
      <c r="B12553" s="96"/>
      <c r="E12553" s="98"/>
      <c r="G12553" s="98"/>
    </row>
    <row r="12554" spans="1:7" s="97" customFormat="1" x14ac:dyDescent="0.2">
      <c r="A12554" s="96"/>
      <c r="B12554" s="96"/>
      <c r="E12554" s="98"/>
      <c r="G12554" s="98"/>
    </row>
    <row r="12555" spans="1:7" s="97" customFormat="1" x14ac:dyDescent="0.2">
      <c r="A12555" s="96"/>
      <c r="B12555" s="96"/>
      <c r="E12555" s="98"/>
      <c r="G12555" s="98"/>
    </row>
    <row r="12556" spans="1:7" s="97" customFormat="1" x14ac:dyDescent="0.2">
      <c r="A12556" s="96"/>
      <c r="B12556" s="96"/>
      <c r="E12556" s="98"/>
      <c r="G12556" s="98"/>
    </row>
    <row r="12557" spans="1:7" s="97" customFormat="1" x14ac:dyDescent="0.2">
      <c r="A12557" s="96"/>
      <c r="B12557" s="96"/>
      <c r="E12557" s="98"/>
      <c r="G12557" s="98"/>
    </row>
    <row r="12558" spans="1:7" s="97" customFormat="1" x14ac:dyDescent="0.2">
      <c r="A12558" s="96"/>
      <c r="B12558" s="96"/>
      <c r="E12558" s="98"/>
      <c r="G12558" s="98"/>
    </row>
    <row r="12559" spans="1:7" s="97" customFormat="1" x14ac:dyDescent="0.2">
      <c r="A12559" s="96"/>
      <c r="B12559" s="96"/>
      <c r="E12559" s="98"/>
      <c r="G12559" s="98"/>
    </row>
    <row r="12560" spans="1:7" s="97" customFormat="1" x14ac:dyDescent="0.2">
      <c r="A12560" s="96"/>
      <c r="B12560" s="96"/>
      <c r="E12560" s="98"/>
      <c r="G12560" s="98"/>
    </row>
    <row r="12561" spans="1:7" s="97" customFormat="1" x14ac:dyDescent="0.2">
      <c r="A12561" s="96"/>
      <c r="B12561" s="96"/>
      <c r="E12561" s="98"/>
      <c r="G12561" s="98"/>
    </row>
    <row r="12562" spans="1:7" s="97" customFormat="1" x14ac:dyDescent="0.2">
      <c r="A12562" s="96"/>
      <c r="B12562" s="96"/>
      <c r="E12562" s="98"/>
      <c r="G12562" s="98"/>
    </row>
    <row r="12563" spans="1:7" s="97" customFormat="1" x14ac:dyDescent="0.2">
      <c r="A12563" s="96"/>
      <c r="B12563" s="96"/>
      <c r="E12563" s="98"/>
      <c r="G12563" s="98"/>
    </row>
    <row r="12564" spans="1:7" s="97" customFormat="1" x14ac:dyDescent="0.2">
      <c r="A12564" s="96"/>
      <c r="B12564" s="96"/>
      <c r="E12564" s="98"/>
      <c r="G12564" s="98"/>
    </row>
    <row r="12565" spans="1:7" s="97" customFormat="1" x14ac:dyDescent="0.2">
      <c r="A12565" s="96"/>
      <c r="B12565" s="96"/>
      <c r="E12565" s="98"/>
      <c r="G12565" s="98"/>
    </row>
    <row r="12566" spans="1:7" s="97" customFormat="1" x14ac:dyDescent="0.2">
      <c r="A12566" s="96"/>
      <c r="B12566" s="96"/>
      <c r="E12566" s="98"/>
      <c r="G12566" s="98"/>
    </row>
    <row r="12567" spans="1:7" s="97" customFormat="1" x14ac:dyDescent="0.2">
      <c r="A12567" s="96"/>
      <c r="B12567" s="96"/>
      <c r="E12567" s="98"/>
      <c r="G12567" s="98"/>
    </row>
    <row r="12568" spans="1:7" s="97" customFormat="1" x14ac:dyDescent="0.2">
      <c r="A12568" s="96"/>
      <c r="B12568" s="96"/>
      <c r="E12568" s="98"/>
      <c r="G12568" s="98"/>
    </row>
    <row r="12569" spans="1:7" s="97" customFormat="1" x14ac:dyDescent="0.2">
      <c r="A12569" s="96"/>
      <c r="B12569" s="96"/>
      <c r="E12569" s="98"/>
      <c r="G12569" s="98"/>
    </row>
    <row r="12570" spans="1:7" s="97" customFormat="1" x14ac:dyDescent="0.2">
      <c r="A12570" s="96"/>
      <c r="B12570" s="96"/>
      <c r="E12570" s="98"/>
      <c r="G12570" s="98"/>
    </row>
    <row r="12571" spans="1:7" s="97" customFormat="1" x14ac:dyDescent="0.2">
      <c r="A12571" s="96"/>
      <c r="B12571" s="96"/>
      <c r="E12571" s="98"/>
      <c r="G12571" s="98"/>
    </row>
    <row r="12572" spans="1:7" s="97" customFormat="1" x14ac:dyDescent="0.2">
      <c r="A12572" s="96"/>
      <c r="B12572" s="96"/>
      <c r="E12572" s="98"/>
      <c r="G12572" s="98"/>
    </row>
    <row r="12573" spans="1:7" s="97" customFormat="1" x14ac:dyDescent="0.2">
      <c r="A12573" s="96"/>
      <c r="B12573" s="96"/>
      <c r="E12573" s="98"/>
      <c r="G12573" s="98"/>
    </row>
    <row r="12574" spans="1:7" s="97" customFormat="1" x14ac:dyDescent="0.2">
      <c r="A12574" s="96"/>
      <c r="B12574" s="96"/>
      <c r="E12574" s="98"/>
      <c r="G12574" s="98"/>
    </row>
    <row r="12575" spans="1:7" s="97" customFormat="1" x14ac:dyDescent="0.2">
      <c r="A12575" s="96"/>
      <c r="B12575" s="96"/>
      <c r="E12575" s="98"/>
      <c r="G12575" s="98"/>
    </row>
    <row r="12576" spans="1:7" s="97" customFormat="1" x14ac:dyDescent="0.2">
      <c r="A12576" s="96"/>
      <c r="B12576" s="96"/>
      <c r="E12576" s="98"/>
      <c r="G12576" s="98"/>
    </row>
    <row r="12577" spans="1:7" s="97" customFormat="1" x14ac:dyDescent="0.2">
      <c r="A12577" s="96"/>
      <c r="B12577" s="96"/>
      <c r="E12577" s="98"/>
      <c r="G12577" s="98"/>
    </row>
    <row r="12578" spans="1:7" s="97" customFormat="1" x14ac:dyDescent="0.2">
      <c r="A12578" s="96"/>
      <c r="B12578" s="96"/>
      <c r="E12578" s="98"/>
      <c r="G12578" s="98"/>
    </row>
    <row r="12579" spans="1:7" s="97" customFormat="1" x14ac:dyDescent="0.2">
      <c r="A12579" s="96"/>
      <c r="B12579" s="96"/>
      <c r="E12579" s="98"/>
      <c r="G12579" s="98"/>
    </row>
    <row r="12580" spans="1:7" s="97" customFormat="1" x14ac:dyDescent="0.2">
      <c r="A12580" s="96"/>
      <c r="B12580" s="96"/>
      <c r="E12580" s="98"/>
      <c r="G12580" s="98"/>
    </row>
    <row r="12581" spans="1:7" s="97" customFormat="1" x14ac:dyDescent="0.2">
      <c r="A12581" s="96"/>
      <c r="B12581" s="96"/>
      <c r="E12581" s="98"/>
      <c r="G12581" s="98"/>
    </row>
    <row r="12582" spans="1:7" s="97" customFormat="1" x14ac:dyDescent="0.2">
      <c r="A12582" s="96"/>
      <c r="B12582" s="96"/>
      <c r="E12582" s="98"/>
      <c r="G12582" s="98"/>
    </row>
    <row r="12583" spans="1:7" s="97" customFormat="1" x14ac:dyDescent="0.2">
      <c r="A12583" s="96"/>
      <c r="B12583" s="96"/>
      <c r="E12583" s="98"/>
      <c r="G12583" s="98"/>
    </row>
    <row r="12584" spans="1:7" s="97" customFormat="1" x14ac:dyDescent="0.2">
      <c r="A12584" s="96"/>
      <c r="B12584" s="96"/>
      <c r="E12584" s="98"/>
      <c r="G12584" s="98"/>
    </row>
    <row r="12585" spans="1:7" s="97" customFormat="1" x14ac:dyDescent="0.2">
      <c r="A12585" s="96"/>
      <c r="B12585" s="96"/>
      <c r="E12585" s="98"/>
      <c r="G12585" s="98"/>
    </row>
    <row r="12586" spans="1:7" s="97" customFormat="1" x14ac:dyDescent="0.2">
      <c r="A12586" s="96"/>
      <c r="B12586" s="96"/>
      <c r="E12586" s="98"/>
      <c r="G12586" s="98"/>
    </row>
    <row r="12587" spans="1:7" s="97" customFormat="1" x14ac:dyDescent="0.2">
      <c r="A12587" s="96"/>
      <c r="B12587" s="96"/>
      <c r="E12587" s="98"/>
      <c r="G12587" s="98"/>
    </row>
    <row r="12588" spans="1:7" s="97" customFormat="1" x14ac:dyDescent="0.2">
      <c r="A12588" s="96"/>
      <c r="B12588" s="96"/>
      <c r="E12588" s="98"/>
      <c r="G12588" s="98"/>
    </row>
    <row r="12589" spans="1:7" s="97" customFormat="1" x14ac:dyDescent="0.2">
      <c r="A12589" s="96"/>
      <c r="B12589" s="96"/>
      <c r="E12589" s="98"/>
      <c r="G12589" s="98"/>
    </row>
    <row r="12590" spans="1:7" s="97" customFormat="1" x14ac:dyDescent="0.2">
      <c r="A12590" s="96"/>
      <c r="B12590" s="96"/>
      <c r="E12590" s="98"/>
      <c r="G12590" s="98"/>
    </row>
    <row r="12591" spans="1:7" s="97" customFormat="1" x14ac:dyDescent="0.2">
      <c r="A12591" s="96"/>
      <c r="B12591" s="96"/>
      <c r="E12591" s="98"/>
      <c r="G12591" s="98"/>
    </row>
    <row r="12592" spans="1:7" s="97" customFormat="1" x14ac:dyDescent="0.2">
      <c r="A12592" s="96"/>
      <c r="B12592" s="96"/>
      <c r="E12592" s="98"/>
      <c r="G12592" s="98"/>
    </row>
    <row r="12593" spans="1:7" s="97" customFormat="1" x14ac:dyDescent="0.2">
      <c r="A12593" s="96"/>
      <c r="B12593" s="96"/>
      <c r="E12593" s="98"/>
      <c r="G12593" s="98"/>
    </row>
    <row r="12594" spans="1:7" s="97" customFormat="1" x14ac:dyDescent="0.2">
      <c r="A12594" s="96"/>
      <c r="B12594" s="96"/>
      <c r="E12594" s="98"/>
      <c r="G12594" s="98"/>
    </row>
    <row r="12595" spans="1:7" s="97" customFormat="1" x14ac:dyDescent="0.2">
      <c r="A12595" s="96"/>
      <c r="B12595" s="96"/>
      <c r="E12595" s="98"/>
      <c r="G12595" s="98"/>
    </row>
    <row r="12596" spans="1:7" s="97" customFormat="1" x14ac:dyDescent="0.2">
      <c r="A12596" s="96"/>
      <c r="B12596" s="96"/>
      <c r="E12596" s="98"/>
      <c r="G12596" s="98"/>
    </row>
    <row r="12597" spans="1:7" s="97" customFormat="1" x14ac:dyDescent="0.2">
      <c r="A12597" s="96"/>
      <c r="B12597" s="96"/>
      <c r="E12597" s="98"/>
      <c r="G12597" s="98"/>
    </row>
    <row r="12598" spans="1:7" s="97" customFormat="1" x14ac:dyDescent="0.2">
      <c r="A12598" s="96"/>
      <c r="B12598" s="96"/>
      <c r="E12598" s="98"/>
      <c r="G12598" s="98"/>
    </row>
    <row r="12599" spans="1:7" s="97" customFormat="1" x14ac:dyDescent="0.2">
      <c r="A12599" s="96"/>
      <c r="B12599" s="96"/>
      <c r="E12599" s="98"/>
      <c r="G12599" s="98"/>
    </row>
    <row r="12600" spans="1:7" s="97" customFormat="1" x14ac:dyDescent="0.2">
      <c r="A12600" s="96"/>
      <c r="B12600" s="96"/>
      <c r="E12600" s="98"/>
      <c r="G12600" s="98"/>
    </row>
    <row r="12601" spans="1:7" s="97" customFormat="1" x14ac:dyDescent="0.2">
      <c r="A12601" s="96"/>
      <c r="B12601" s="96"/>
      <c r="E12601" s="98"/>
      <c r="G12601" s="98"/>
    </row>
    <row r="12602" spans="1:7" s="97" customFormat="1" x14ac:dyDescent="0.2">
      <c r="A12602" s="96"/>
      <c r="B12602" s="96"/>
      <c r="E12602" s="98"/>
      <c r="G12602" s="98"/>
    </row>
    <row r="12603" spans="1:7" s="97" customFormat="1" x14ac:dyDescent="0.2">
      <c r="A12603" s="96"/>
      <c r="B12603" s="96"/>
      <c r="E12603" s="98"/>
      <c r="G12603" s="98"/>
    </row>
    <row r="12604" spans="1:7" s="97" customFormat="1" x14ac:dyDescent="0.2">
      <c r="A12604" s="96"/>
      <c r="B12604" s="96"/>
      <c r="E12604" s="98"/>
      <c r="G12604" s="98"/>
    </row>
    <row r="12605" spans="1:7" s="97" customFormat="1" x14ac:dyDescent="0.2">
      <c r="A12605" s="96"/>
      <c r="B12605" s="96"/>
      <c r="E12605" s="98"/>
      <c r="G12605" s="98"/>
    </row>
    <row r="12606" spans="1:7" s="97" customFormat="1" x14ac:dyDescent="0.2">
      <c r="A12606" s="96"/>
      <c r="B12606" s="96"/>
      <c r="E12606" s="98"/>
      <c r="G12606" s="98"/>
    </row>
    <row r="12607" spans="1:7" s="97" customFormat="1" x14ac:dyDescent="0.2">
      <c r="A12607" s="96"/>
      <c r="B12607" s="96"/>
      <c r="E12607" s="98"/>
      <c r="G12607" s="98"/>
    </row>
    <row r="12608" spans="1:7" s="97" customFormat="1" x14ac:dyDescent="0.2">
      <c r="A12608" s="96"/>
      <c r="B12608" s="96"/>
      <c r="E12608" s="98"/>
      <c r="G12608" s="98"/>
    </row>
    <row r="12609" spans="1:7" s="97" customFormat="1" x14ac:dyDescent="0.2">
      <c r="A12609" s="96"/>
      <c r="B12609" s="96"/>
      <c r="E12609" s="98"/>
      <c r="G12609" s="98"/>
    </row>
    <row r="12610" spans="1:7" s="97" customFormat="1" x14ac:dyDescent="0.2">
      <c r="A12610" s="96"/>
      <c r="B12610" s="96"/>
      <c r="E12610" s="98"/>
      <c r="G12610" s="98"/>
    </row>
    <row r="12611" spans="1:7" s="97" customFormat="1" x14ac:dyDescent="0.2">
      <c r="A12611" s="96"/>
      <c r="B12611" s="96"/>
      <c r="E12611" s="98"/>
      <c r="G12611" s="98"/>
    </row>
    <row r="12612" spans="1:7" s="97" customFormat="1" x14ac:dyDescent="0.2">
      <c r="A12612" s="96"/>
      <c r="B12612" s="96"/>
      <c r="E12612" s="98"/>
      <c r="G12612" s="98"/>
    </row>
    <row r="12613" spans="1:7" s="97" customFormat="1" x14ac:dyDescent="0.2">
      <c r="A12613" s="96"/>
      <c r="B12613" s="96"/>
      <c r="E12613" s="98"/>
      <c r="G12613" s="98"/>
    </row>
    <row r="12614" spans="1:7" s="97" customFormat="1" x14ac:dyDescent="0.2">
      <c r="A12614" s="96"/>
      <c r="B12614" s="96"/>
      <c r="E12614" s="98"/>
      <c r="G12614" s="98"/>
    </row>
    <row r="12615" spans="1:7" s="97" customFormat="1" x14ac:dyDescent="0.2">
      <c r="A12615" s="96"/>
      <c r="B12615" s="96"/>
      <c r="E12615" s="98"/>
      <c r="G12615" s="98"/>
    </row>
    <row r="12616" spans="1:7" s="97" customFormat="1" x14ac:dyDescent="0.2">
      <c r="A12616" s="96"/>
      <c r="B12616" s="96"/>
      <c r="E12616" s="98"/>
      <c r="G12616" s="98"/>
    </row>
    <row r="12617" spans="1:7" s="97" customFormat="1" x14ac:dyDescent="0.2">
      <c r="A12617" s="96"/>
      <c r="B12617" s="96"/>
      <c r="E12617" s="98"/>
      <c r="G12617" s="98"/>
    </row>
    <row r="12618" spans="1:7" s="97" customFormat="1" x14ac:dyDescent="0.2">
      <c r="A12618" s="96"/>
      <c r="B12618" s="96"/>
      <c r="E12618" s="98"/>
      <c r="G12618" s="98"/>
    </row>
    <row r="12619" spans="1:7" s="97" customFormat="1" x14ac:dyDescent="0.2">
      <c r="A12619" s="96"/>
      <c r="B12619" s="96"/>
      <c r="E12619" s="98"/>
      <c r="G12619" s="98"/>
    </row>
    <row r="12620" spans="1:7" s="97" customFormat="1" x14ac:dyDescent="0.2">
      <c r="A12620" s="96"/>
      <c r="B12620" s="96"/>
      <c r="E12620" s="98"/>
      <c r="G12620" s="98"/>
    </row>
    <row r="12621" spans="1:7" s="97" customFormat="1" x14ac:dyDescent="0.2">
      <c r="A12621" s="96"/>
      <c r="B12621" s="96"/>
      <c r="E12621" s="98"/>
      <c r="G12621" s="98"/>
    </row>
    <row r="12622" spans="1:7" s="97" customFormat="1" x14ac:dyDescent="0.2">
      <c r="A12622" s="96"/>
      <c r="B12622" s="96"/>
      <c r="E12622" s="98"/>
      <c r="G12622" s="98"/>
    </row>
    <row r="12623" spans="1:7" s="97" customFormat="1" x14ac:dyDescent="0.2">
      <c r="A12623" s="96"/>
      <c r="B12623" s="96"/>
      <c r="E12623" s="98"/>
      <c r="G12623" s="98"/>
    </row>
    <row r="12624" spans="1:7" s="97" customFormat="1" x14ac:dyDescent="0.2">
      <c r="A12624" s="96"/>
      <c r="B12624" s="96"/>
      <c r="E12624" s="98"/>
      <c r="G12624" s="98"/>
    </row>
    <row r="12625" spans="1:7" s="97" customFormat="1" x14ac:dyDescent="0.2">
      <c r="A12625" s="96"/>
      <c r="B12625" s="96"/>
      <c r="E12625" s="98"/>
      <c r="G12625" s="98"/>
    </row>
    <row r="12626" spans="1:7" s="97" customFormat="1" x14ac:dyDescent="0.2">
      <c r="A12626" s="96"/>
      <c r="B12626" s="96"/>
      <c r="E12626" s="98"/>
      <c r="G12626" s="98"/>
    </row>
    <row r="12627" spans="1:7" s="97" customFormat="1" x14ac:dyDescent="0.2">
      <c r="A12627" s="96"/>
      <c r="B12627" s="96"/>
      <c r="E12627" s="98"/>
      <c r="G12627" s="98"/>
    </row>
    <row r="12628" spans="1:7" s="97" customFormat="1" x14ac:dyDescent="0.2">
      <c r="A12628" s="96"/>
      <c r="B12628" s="96"/>
      <c r="E12628" s="98"/>
      <c r="G12628" s="98"/>
    </row>
    <row r="12629" spans="1:7" s="97" customFormat="1" x14ac:dyDescent="0.2">
      <c r="A12629" s="96"/>
      <c r="B12629" s="96"/>
      <c r="E12629" s="98"/>
      <c r="G12629" s="98"/>
    </row>
    <row r="12630" spans="1:7" s="97" customFormat="1" x14ac:dyDescent="0.2">
      <c r="A12630" s="96"/>
      <c r="B12630" s="96"/>
      <c r="E12630" s="98"/>
      <c r="G12630" s="98"/>
    </row>
    <row r="12631" spans="1:7" s="97" customFormat="1" x14ac:dyDescent="0.2">
      <c r="A12631" s="96"/>
      <c r="B12631" s="96"/>
      <c r="E12631" s="98"/>
      <c r="G12631" s="98"/>
    </row>
    <row r="12632" spans="1:7" s="97" customFormat="1" x14ac:dyDescent="0.2">
      <c r="A12632" s="96"/>
      <c r="B12632" s="96"/>
      <c r="E12632" s="98"/>
      <c r="G12632" s="98"/>
    </row>
    <row r="12633" spans="1:7" s="97" customFormat="1" x14ac:dyDescent="0.2">
      <c r="A12633" s="96"/>
      <c r="B12633" s="96"/>
      <c r="E12633" s="98"/>
      <c r="G12633" s="98"/>
    </row>
    <row r="12634" spans="1:7" s="97" customFormat="1" x14ac:dyDescent="0.2">
      <c r="A12634" s="96"/>
      <c r="B12634" s="96"/>
      <c r="E12634" s="98"/>
      <c r="G12634" s="98"/>
    </row>
    <row r="12635" spans="1:7" s="97" customFormat="1" x14ac:dyDescent="0.2">
      <c r="A12635" s="96"/>
      <c r="B12635" s="96"/>
      <c r="E12635" s="98"/>
      <c r="G12635" s="98"/>
    </row>
    <row r="12636" spans="1:7" s="97" customFormat="1" x14ac:dyDescent="0.2">
      <c r="A12636" s="96"/>
      <c r="B12636" s="96"/>
      <c r="E12636" s="98"/>
      <c r="G12636" s="98"/>
    </row>
    <row r="12637" spans="1:7" s="97" customFormat="1" x14ac:dyDescent="0.2">
      <c r="A12637" s="96"/>
      <c r="B12637" s="96"/>
      <c r="E12637" s="98"/>
      <c r="G12637" s="98"/>
    </row>
    <row r="12638" spans="1:7" s="97" customFormat="1" x14ac:dyDescent="0.2">
      <c r="A12638" s="96"/>
      <c r="B12638" s="96"/>
      <c r="E12638" s="98"/>
      <c r="G12638" s="98"/>
    </row>
    <row r="12639" spans="1:7" s="97" customFormat="1" x14ac:dyDescent="0.2">
      <c r="A12639" s="96"/>
      <c r="B12639" s="96"/>
      <c r="E12639" s="98"/>
      <c r="G12639" s="98"/>
    </row>
    <row r="12640" spans="1:7" s="97" customFormat="1" x14ac:dyDescent="0.2">
      <c r="A12640" s="96"/>
      <c r="B12640" s="96"/>
      <c r="E12640" s="98"/>
      <c r="G12640" s="98"/>
    </row>
    <row r="12641" spans="1:7" s="97" customFormat="1" x14ac:dyDescent="0.2">
      <c r="A12641" s="96"/>
      <c r="B12641" s="96"/>
      <c r="E12641" s="98"/>
      <c r="G12641" s="98"/>
    </row>
    <row r="12642" spans="1:7" s="97" customFormat="1" x14ac:dyDescent="0.2">
      <c r="A12642" s="96"/>
      <c r="B12642" s="96"/>
      <c r="E12642" s="98"/>
      <c r="G12642" s="98"/>
    </row>
    <row r="12643" spans="1:7" s="97" customFormat="1" x14ac:dyDescent="0.2">
      <c r="A12643" s="96"/>
      <c r="B12643" s="96"/>
      <c r="E12643" s="98"/>
      <c r="G12643" s="98"/>
    </row>
    <row r="12644" spans="1:7" s="97" customFormat="1" x14ac:dyDescent="0.2">
      <c r="A12644" s="96"/>
      <c r="B12644" s="96"/>
      <c r="E12644" s="98"/>
      <c r="G12644" s="98"/>
    </row>
    <row r="12645" spans="1:7" s="97" customFormat="1" x14ac:dyDescent="0.2">
      <c r="A12645" s="96"/>
      <c r="B12645" s="96"/>
      <c r="E12645" s="98"/>
      <c r="G12645" s="98"/>
    </row>
    <row r="12646" spans="1:7" s="97" customFormat="1" x14ac:dyDescent="0.2">
      <c r="A12646" s="96"/>
      <c r="B12646" s="96"/>
      <c r="E12646" s="98"/>
      <c r="G12646" s="98"/>
    </row>
    <row r="12647" spans="1:7" s="97" customFormat="1" x14ac:dyDescent="0.2">
      <c r="A12647" s="96"/>
      <c r="B12647" s="96"/>
      <c r="E12647" s="98"/>
      <c r="G12647" s="98"/>
    </row>
    <row r="12648" spans="1:7" s="97" customFormat="1" x14ac:dyDescent="0.2">
      <c r="A12648" s="96"/>
      <c r="B12648" s="96"/>
      <c r="E12648" s="98"/>
      <c r="G12648" s="98"/>
    </row>
    <row r="12649" spans="1:7" s="97" customFormat="1" x14ac:dyDescent="0.2">
      <c r="A12649" s="96"/>
      <c r="B12649" s="96"/>
      <c r="E12649" s="98"/>
      <c r="G12649" s="98"/>
    </row>
    <row r="12650" spans="1:7" s="97" customFormat="1" x14ac:dyDescent="0.2">
      <c r="A12650" s="96"/>
      <c r="B12650" s="96"/>
      <c r="E12650" s="98"/>
      <c r="G12650" s="98"/>
    </row>
    <row r="12651" spans="1:7" s="97" customFormat="1" x14ac:dyDescent="0.2">
      <c r="A12651" s="96"/>
      <c r="B12651" s="96"/>
      <c r="E12651" s="98"/>
      <c r="G12651" s="98"/>
    </row>
    <row r="12652" spans="1:7" s="97" customFormat="1" x14ac:dyDescent="0.2">
      <c r="A12652" s="96"/>
      <c r="B12652" s="96"/>
      <c r="E12652" s="98"/>
      <c r="G12652" s="98"/>
    </row>
    <row r="12653" spans="1:7" s="97" customFormat="1" x14ac:dyDescent="0.2">
      <c r="A12653" s="96"/>
      <c r="B12653" s="96"/>
      <c r="E12653" s="98"/>
      <c r="G12653" s="98"/>
    </row>
    <row r="12654" spans="1:7" s="97" customFormat="1" x14ac:dyDescent="0.2">
      <c r="A12654" s="96"/>
      <c r="B12654" s="96"/>
      <c r="E12654" s="98"/>
      <c r="G12654" s="98"/>
    </row>
    <row r="12655" spans="1:7" s="97" customFormat="1" x14ac:dyDescent="0.2">
      <c r="A12655" s="96"/>
      <c r="B12655" s="96"/>
      <c r="E12655" s="98"/>
      <c r="G12655" s="98"/>
    </row>
    <row r="12656" spans="1:7" s="97" customFormat="1" x14ac:dyDescent="0.2">
      <c r="A12656" s="96"/>
      <c r="B12656" s="96"/>
      <c r="E12656" s="98"/>
      <c r="G12656" s="98"/>
    </row>
    <row r="12657" spans="1:7" s="97" customFormat="1" x14ac:dyDescent="0.2">
      <c r="A12657" s="96"/>
      <c r="B12657" s="96"/>
      <c r="E12657" s="98"/>
      <c r="G12657" s="98"/>
    </row>
    <row r="12658" spans="1:7" s="97" customFormat="1" x14ac:dyDescent="0.2">
      <c r="A12658" s="96"/>
      <c r="B12658" s="96"/>
      <c r="E12658" s="98"/>
      <c r="G12658" s="98"/>
    </row>
    <row r="12659" spans="1:7" s="97" customFormat="1" x14ac:dyDescent="0.2">
      <c r="A12659" s="96"/>
      <c r="B12659" s="96"/>
      <c r="E12659" s="98"/>
      <c r="G12659" s="98"/>
    </row>
    <row r="12660" spans="1:7" s="97" customFormat="1" x14ac:dyDescent="0.2">
      <c r="A12660" s="96"/>
      <c r="B12660" s="96"/>
      <c r="E12660" s="98"/>
      <c r="G12660" s="98"/>
    </row>
    <row r="12661" spans="1:7" s="97" customFormat="1" x14ac:dyDescent="0.2">
      <c r="A12661" s="96"/>
      <c r="B12661" s="96"/>
      <c r="E12661" s="98"/>
      <c r="G12661" s="98"/>
    </row>
    <row r="12662" spans="1:7" s="97" customFormat="1" x14ac:dyDescent="0.2">
      <c r="A12662" s="96"/>
      <c r="B12662" s="96"/>
      <c r="E12662" s="98"/>
      <c r="G12662" s="98"/>
    </row>
    <row r="12663" spans="1:7" s="97" customFormat="1" x14ac:dyDescent="0.2">
      <c r="A12663" s="96"/>
      <c r="B12663" s="96"/>
      <c r="E12663" s="98"/>
      <c r="G12663" s="98"/>
    </row>
    <row r="12664" spans="1:7" s="97" customFormat="1" x14ac:dyDescent="0.2">
      <c r="A12664" s="96"/>
      <c r="B12664" s="96"/>
      <c r="E12664" s="98"/>
      <c r="G12664" s="98"/>
    </row>
    <row r="12665" spans="1:7" s="97" customFormat="1" x14ac:dyDescent="0.2">
      <c r="A12665" s="96"/>
      <c r="B12665" s="96"/>
      <c r="E12665" s="98"/>
      <c r="G12665" s="98"/>
    </row>
    <row r="12666" spans="1:7" s="97" customFormat="1" x14ac:dyDescent="0.2">
      <c r="A12666" s="96"/>
      <c r="B12666" s="96"/>
      <c r="E12666" s="98"/>
      <c r="G12666" s="98"/>
    </row>
    <row r="12667" spans="1:7" s="97" customFormat="1" x14ac:dyDescent="0.2">
      <c r="A12667" s="96"/>
      <c r="B12667" s="96"/>
      <c r="E12667" s="98"/>
      <c r="G12667" s="98"/>
    </row>
    <row r="12668" spans="1:7" s="97" customFormat="1" x14ac:dyDescent="0.2">
      <c r="A12668" s="96"/>
      <c r="B12668" s="96"/>
      <c r="E12668" s="98"/>
      <c r="G12668" s="98"/>
    </row>
    <row r="12669" spans="1:7" s="97" customFormat="1" x14ac:dyDescent="0.2">
      <c r="A12669" s="96"/>
      <c r="B12669" s="96"/>
      <c r="E12669" s="98"/>
      <c r="G12669" s="98"/>
    </row>
    <row r="12670" spans="1:7" s="97" customFormat="1" x14ac:dyDescent="0.2">
      <c r="A12670" s="96"/>
      <c r="B12670" s="96"/>
      <c r="E12670" s="98"/>
      <c r="G12670" s="98"/>
    </row>
    <row r="12671" spans="1:7" s="97" customFormat="1" x14ac:dyDescent="0.2">
      <c r="A12671" s="96"/>
      <c r="B12671" s="96"/>
      <c r="E12671" s="98"/>
      <c r="G12671" s="98"/>
    </row>
    <row r="12672" spans="1:7" s="97" customFormat="1" x14ac:dyDescent="0.2">
      <c r="A12672" s="96"/>
      <c r="B12672" s="96"/>
      <c r="E12672" s="98"/>
      <c r="G12672" s="98"/>
    </row>
    <row r="12673" spans="1:7" s="97" customFormat="1" x14ac:dyDescent="0.2">
      <c r="A12673" s="96"/>
      <c r="B12673" s="96"/>
      <c r="E12673" s="98"/>
      <c r="G12673" s="98"/>
    </row>
    <row r="12674" spans="1:7" s="97" customFormat="1" x14ac:dyDescent="0.2">
      <c r="A12674" s="96"/>
      <c r="B12674" s="96"/>
      <c r="E12674" s="98"/>
      <c r="G12674" s="98"/>
    </row>
    <row r="12675" spans="1:7" s="97" customFormat="1" x14ac:dyDescent="0.2">
      <c r="A12675" s="96"/>
      <c r="B12675" s="96"/>
      <c r="E12675" s="98"/>
      <c r="G12675" s="98"/>
    </row>
    <row r="12676" spans="1:7" s="97" customFormat="1" x14ac:dyDescent="0.2">
      <c r="A12676" s="96"/>
      <c r="B12676" s="96"/>
      <c r="E12676" s="98"/>
      <c r="G12676" s="98"/>
    </row>
    <row r="12677" spans="1:7" s="97" customFormat="1" x14ac:dyDescent="0.2">
      <c r="A12677" s="96"/>
      <c r="B12677" s="96"/>
      <c r="E12677" s="98"/>
      <c r="G12677" s="98"/>
    </row>
    <row r="12678" spans="1:7" s="97" customFormat="1" x14ac:dyDescent="0.2">
      <c r="A12678" s="96"/>
      <c r="B12678" s="96"/>
      <c r="E12678" s="98"/>
      <c r="G12678" s="98"/>
    </row>
    <row r="12679" spans="1:7" s="97" customFormat="1" x14ac:dyDescent="0.2">
      <c r="A12679" s="96"/>
      <c r="B12679" s="96"/>
      <c r="E12679" s="98"/>
      <c r="G12679" s="98"/>
    </row>
    <row r="12680" spans="1:7" s="97" customFormat="1" x14ac:dyDescent="0.2">
      <c r="A12680" s="96"/>
      <c r="B12680" s="96"/>
      <c r="E12680" s="98"/>
      <c r="G12680" s="98"/>
    </row>
    <row r="12681" spans="1:7" s="97" customFormat="1" x14ac:dyDescent="0.2">
      <c r="A12681" s="96"/>
      <c r="B12681" s="96"/>
      <c r="E12681" s="98"/>
      <c r="G12681" s="98"/>
    </row>
    <row r="12682" spans="1:7" s="97" customFormat="1" x14ac:dyDescent="0.2">
      <c r="A12682" s="96"/>
      <c r="B12682" s="96"/>
      <c r="E12682" s="98"/>
      <c r="G12682" s="98"/>
    </row>
    <row r="12683" spans="1:7" s="97" customFormat="1" x14ac:dyDescent="0.2">
      <c r="A12683" s="96"/>
      <c r="B12683" s="96"/>
      <c r="E12683" s="98"/>
      <c r="G12683" s="98"/>
    </row>
    <row r="12684" spans="1:7" s="97" customFormat="1" x14ac:dyDescent="0.2">
      <c r="A12684" s="96"/>
      <c r="B12684" s="96"/>
      <c r="E12684" s="98"/>
      <c r="G12684" s="98"/>
    </row>
    <row r="12685" spans="1:7" s="97" customFormat="1" x14ac:dyDescent="0.2">
      <c r="A12685" s="96"/>
      <c r="B12685" s="96"/>
      <c r="E12685" s="98"/>
      <c r="G12685" s="98"/>
    </row>
    <row r="12686" spans="1:7" s="97" customFormat="1" x14ac:dyDescent="0.2">
      <c r="A12686" s="96"/>
      <c r="B12686" s="96"/>
      <c r="E12686" s="98"/>
      <c r="G12686" s="98"/>
    </row>
    <row r="12687" spans="1:7" s="97" customFormat="1" x14ac:dyDescent="0.2">
      <c r="A12687" s="96"/>
      <c r="B12687" s="96"/>
      <c r="E12687" s="98"/>
      <c r="G12687" s="98"/>
    </row>
    <row r="12688" spans="1:7" s="97" customFormat="1" x14ac:dyDescent="0.2">
      <c r="A12688" s="96"/>
      <c r="B12688" s="96"/>
      <c r="E12688" s="98"/>
      <c r="G12688" s="98"/>
    </row>
    <row r="12689" spans="1:7" s="97" customFormat="1" x14ac:dyDescent="0.2">
      <c r="A12689" s="96"/>
      <c r="B12689" s="96"/>
      <c r="E12689" s="98"/>
      <c r="G12689" s="98"/>
    </row>
    <row r="12690" spans="1:7" s="97" customFormat="1" x14ac:dyDescent="0.2">
      <c r="A12690" s="96"/>
      <c r="B12690" s="96"/>
      <c r="E12690" s="98"/>
      <c r="G12690" s="98"/>
    </row>
    <row r="12691" spans="1:7" s="97" customFormat="1" x14ac:dyDescent="0.2">
      <c r="A12691" s="96"/>
      <c r="B12691" s="96"/>
      <c r="E12691" s="98"/>
      <c r="G12691" s="98"/>
    </row>
    <row r="12692" spans="1:7" s="97" customFormat="1" x14ac:dyDescent="0.2">
      <c r="A12692" s="96"/>
      <c r="B12692" s="96"/>
      <c r="E12692" s="98"/>
      <c r="G12692" s="98"/>
    </row>
    <row r="12693" spans="1:7" s="97" customFormat="1" x14ac:dyDescent="0.2">
      <c r="A12693" s="96"/>
      <c r="B12693" s="96"/>
      <c r="E12693" s="98"/>
      <c r="G12693" s="98"/>
    </row>
    <row r="12694" spans="1:7" s="97" customFormat="1" x14ac:dyDescent="0.2">
      <c r="A12694" s="96"/>
      <c r="B12694" s="96"/>
      <c r="E12694" s="98"/>
      <c r="G12694" s="98"/>
    </row>
    <row r="12695" spans="1:7" s="97" customFormat="1" x14ac:dyDescent="0.2">
      <c r="A12695" s="96"/>
      <c r="B12695" s="96"/>
      <c r="E12695" s="98"/>
      <c r="G12695" s="98"/>
    </row>
    <row r="12696" spans="1:7" s="97" customFormat="1" x14ac:dyDescent="0.2">
      <c r="A12696" s="96"/>
      <c r="B12696" s="96"/>
      <c r="E12696" s="98"/>
      <c r="G12696" s="98"/>
    </row>
    <row r="12697" spans="1:7" s="97" customFormat="1" x14ac:dyDescent="0.2">
      <c r="A12697" s="96"/>
      <c r="B12697" s="96"/>
      <c r="E12697" s="98"/>
      <c r="G12697" s="98"/>
    </row>
    <row r="12698" spans="1:7" s="97" customFormat="1" x14ac:dyDescent="0.2">
      <c r="A12698" s="96"/>
      <c r="B12698" s="96"/>
      <c r="E12698" s="98"/>
      <c r="G12698" s="98"/>
    </row>
    <row r="12699" spans="1:7" s="97" customFormat="1" x14ac:dyDescent="0.2">
      <c r="A12699" s="96"/>
      <c r="B12699" s="96"/>
      <c r="E12699" s="98"/>
      <c r="G12699" s="98"/>
    </row>
    <row r="12700" spans="1:7" s="97" customFormat="1" x14ac:dyDescent="0.2">
      <c r="A12700" s="96"/>
      <c r="B12700" s="96"/>
      <c r="E12700" s="98"/>
      <c r="G12700" s="98"/>
    </row>
    <row r="12701" spans="1:7" s="97" customFormat="1" x14ac:dyDescent="0.2">
      <c r="A12701" s="96"/>
      <c r="B12701" s="96"/>
      <c r="E12701" s="98"/>
      <c r="G12701" s="98"/>
    </row>
    <row r="12702" spans="1:7" s="97" customFormat="1" x14ac:dyDescent="0.2">
      <c r="A12702" s="96"/>
      <c r="B12702" s="96"/>
      <c r="E12702" s="98"/>
      <c r="G12702" s="98"/>
    </row>
    <row r="12703" spans="1:7" s="97" customFormat="1" x14ac:dyDescent="0.2">
      <c r="A12703" s="96"/>
      <c r="B12703" s="96"/>
      <c r="E12703" s="98"/>
      <c r="G12703" s="98"/>
    </row>
    <row r="12704" spans="1:7" s="97" customFormat="1" x14ac:dyDescent="0.2">
      <c r="A12704" s="96"/>
      <c r="B12704" s="96"/>
      <c r="E12704" s="98"/>
      <c r="G12704" s="98"/>
    </row>
    <row r="12705" spans="1:7" s="97" customFormat="1" x14ac:dyDescent="0.2">
      <c r="A12705" s="96"/>
      <c r="B12705" s="96"/>
      <c r="E12705" s="98"/>
      <c r="G12705" s="98"/>
    </row>
    <row r="12706" spans="1:7" s="97" customFormat="1" x14ac:dyDescent="0.2">
      <c r="A12706" s="96"/>
      <c r="B12706" s="96"/>
      <c r="E12706" s="98"/>
      <c r="G12706" s="98"/>
    </row>
    <row r="12707" spans="1:7" s="97" customFormat="1" x14ac:dyDescent="0.2">
      <c r="A12707" s="96"/>
      <c r="B12707" s="96"/>
      <c r="E12707" s="98"/>
      <c r="G12707" s="98"/>
    </row>
    <row r="12708" spans="1:7" s="97" customFormat="1" x14ac:dyDescent="0.2">
      <c r="A12708" s="96"/>
      <c r="B12708" s="96"/>
      <c r="E12708" s="98"/>
      <c r="G12708" s="98"/>
    </row>
    <row r="12709" spans="1:7" s="97" customFormat="1" x14ac:dyDescent="0.2">
      <c r="A12709" s="96"/>
      <c r="B12709" s="96"/>
      <c r="E12709" s="98"/>
      <c r="G12709" s="98"/>
    </row>
    <row r="12710" spans="1:7" s="97" customFormat="1" x14ac:dyDescent="0.2">
      <c r="A12710" s="96"/>
      <c r="B12710" s="96"/>
      <c r="E12710" s="98"/>
      <c r="G12710" s="98"/>
    </row>
    <row r="12711" spans="1:7" s="97" customFormat="1" x14ac:dyDescent="0.2">
      <c r="A12711" s="96"/>
      <c r="B12711" s="96"/>
      <c r="E12711" s="98"/>
      <c r="G12711" s="98"/>
    </row>
    <row r="12712" spans="1:7" s="97" customFormat="1" x14ac:dyDescent="0.2">
      <c r="A12712" s="96"/>
      <c r="B12712" s="96"/>
      <c r="E12712" s="98"/>
      <c r="G12712" s="98"/>
    </row>
    <row r="12713" spans="1:7" s="97" customFormat="1" x14ac:dyDescent="0.2">
      <c r="A12713" s="96"/>
      <c r="B12713" s="96"/>
      <c r="E12713" s="98"/>
      <c r="G12713" s="98"/>
    </row>
    <row r="12714" spans="1:7" s="97" customFormat="1" x14ac:dyDescent="0.2">
      <c r="A12714" s="96"/>
      <c r="B12714" s="96"/>
      <c r="E12714" s="98"/>
      <c r="G12714" s="98"/>
    </row>
    <row r="12715" spans="1:7" s="97" customFormat="1" x14ac:dyDescent="0.2">
      <c r="A12715" s="96"/>
      <c r="B12715" s="96"/>
      <c r="E12715" s="98"/>
      <c r="G12715" s="98"/>
    </row>
    <row r="12716" spans="1:7" s="97" customFormat="1" x14ac:dyDescent="0.2">
      <c r="A12716" s="96"/>
      <c r="B12716" s="96"/>
      <c r="E12716" s="98"/>
      <c r="G12716" s="98"/>
    </row>
    <row r="12717" spans="1:7" s="97" customFormat="1" x14ac:dyDescent="0.2">
      <c r="A12717" s="96"/>
      <c r="B12717" s="96"/>
      <c r="E12717" s="98"/>
      <c r="G12717" s="98"/>
    </row>
    <row r="12718" spans="1:7" s="97" customFormat="1" x14ac:dyDescent="0.2">
      <c r="A12718" s="96"/>
      <c r="B12718" s="96"/>
      <c r="E12718" s="98"/>
      <c r="G12718" s="98"/>
    </row>
    <row r="12719" spans="1:7" s="97" customFormat="1" x14ac:dyDescent="0.2">
      <c r="A12719" s="96"/>
      <c r="B12719" s="96"/>
      <c r="E12719" s="98"/>
      <c r="G12719" s="98"/>
    </row>
    <row r="12720" spans="1:7" s="97" customFormat="1" x14ac:dyDescent="0.2">
      <c r="A12720" s="96"/>
      <c r="B12720" s="96"/>
      <c r="E12720" s="98"/>
      <c r="G12720" s="98"/>
    </row>
    <row r="12721" spans="1:7" s="97" customFormat="1" x14ac:dyDescent="0.2">
      <c r="A12721" s="96"/>
      <c r="B12721" s="96"/>
      <c r="E12721" s="98"/>
      <c r="G12721" s="98"/>
    </row>
    <row r="12722" spans="1:7" s="97" customFormat="1" x14ac:dyDescent="0.2">
      <c r="A12722" s="96"/>
      <c r="B12722" s="96"/>
      <c r="E12722" s="98"/>
      <c r="G12722" s="98"/>
    </row>
    <row r="12723" spans="1:7" s="97" customFormat="1" x14ac:dyDescent="0.2">
      <c r="A12723" s="96"/>
      <c r="B12723" s="96"/>
      <c r="E12723" s="98"/>
      <c r="G12723" s="98"/>
    </row>
    <row r="12724" spans="1:7" s="97" customFormat="1" x14ac:dyDescent="0.2">
      <c r="A12724" s="96"/>
      <c r="B12724" s="96"/>
      <c r="E12724" s="98"/>
      <c r="G12724" s="98"/>
    </row>
    <row r="12725" spans="1:7" s="97" customFormat="1" x14ac:dyDescent="0.2">
      <c r="A12725" s="96"/>
      <c r="B12725" s="96"/>
      <c r="E12725" s="98"/>
      <c r="G12725" s="98"/>
    </row>
    <row r="12726" spans="1:7" s="97" customFormat="1" x14ac:dyDescent="0.2">
      <c r="A12726" s="96"/>
      <c r="B12726" s="96"/>
      <c r="E12726" s="98"/>
      <c r="G12726" s="98"/>
    </row>
    <row r="12727" spans="1:7" s="97" customFormat="1" x14ac:dyDescent="0.2">
      <c r="A12727" s="96"/>
      <c r="B12727" s="96"/>
      <c r="E12727" s="98"/>
      <c r="G12727" s="98"/>
    </row>
    <row r="12728" spans="1:7" s="97" customFormat="1" x14ac:dyDescent="0.2">
      <c r="A12728" s="96"/>
      <c r="B12728" s="96"/>
      <c r="E12728" s="98"/>
      <c r="G12728" s="98"/>
    </row>
    <row r="12729" spans="1:7" s="97" customFormat="1" x14ac:dyDescent="0.2">
      <c r="A12729" s="96"/>
      <c r="B12729" s="96"/>
      <c r="E12729" s="98"/>
      <c r="G12729" s="98"/>
    </row>
    <row r="12730" spans="1:7" s="97" customFormat="1" x14ac:dyDescent="0.2">
      <c r="A12730" s="96"/>
      <c r="B12730" s="96"/>
      <c r="E12730" s="98"/>
      <c r="G12730" s="98"/>
    </row>
    <row r="12731" spans="1:7" s="97" customFormat="1" x14ac:dyDescent="0.2">
      <c r="A12731" s="96"/>
      <c r="B12731" s="96"/>
      <c r="E12731" s="98"/>
      <c r="G12731" s="98"/>
    </row>
    <row r="12732" spans="1:7" s="97" customFormat="1" x14ac:dyDescent="0.2">
      <c r="A12732" s="96"/>
      <c r="B12732" s="96"/>
      <c r="E12732" s="98"/>
      <c r="G12732" s="98"/>
    </row>
    <row r="12733" spans="1:7" s="97" customFormat="1" x14ac:dyDescent="0.2">
      <c r="A12733" s="96"/>
      <c r="B12733" s="96"/>
      <c r="E12733" s="98"/>
      <c r="G12733" s="98"/>
    </row>
    <row r="12734" spans="1:7" s="97" customFormat="1" x14ac:dyDescent="0.2">
      <c r="A12734" s="96"/>
      <c r="B12734" s="96"/>
      <c r="E12734" s="98"/>
      <c r="G12734" s="98"/>
    </row>
    <row r="12735" spans="1:7" s="97" customFormat="1" x14ac:dyDescent="0.2">
      <c r="A12735" s="96"/>
      <c r="B12735" s="96"/>
      <c r="E12735" s="98"/>
      <c r="G12735" s="98"/>
    </row>
    <row r="12736" spans="1:7" s="97" customFormat="1" x14ac:dyDescent="0.2">
      <c r="A12736" s="96"/>
      <c r="B12736" s="96"/>
      <c r="E12736" s="98"/>
      <c r="G12736" s="98"/>
    </row>
    <row r="12737" spans="1:7" s="97" customFormat="1" x14ac:dyDescent="0.2">
      <c r="A12737" s="96"/>
      <c r="B12737" s="96"/>
      <c r="E12737" s="98"/>
      <c r="G12737" s="98"/>
    </row>
    <row r="12738" spans="1:7" s="97" customFormat="1" x14ac:dyDescent="0.2">
      <c r="A12738" s="96"/>
      <c r="B12738" s="96"/>
      <c r="E12738" s="98"/>
      <c r="G12738" s="98"/>
    </row>
    <row r="12739" spans="1:7" s="97" customFormat="1" x14ac:dyDescent="0.2">
      <c r="A12739" s="96"/>
      <c r="B12739" s="96"/>
      <c r="E12739" s="98"/>
      <c r="G12739" s="98"/>
    </row>
    <row r="12740" spans="1:7" s="97" customFormat="1" x14ac:dyDescent="0.2">
      <c r="A12740" s="96"/>
      <c r="B12740" s="96"/>
      <c r="E12740" s="98"/>
      <c r="G12740" s="98"/>
    </row>
    <row r="12741" spans="1:7" s="97" customFormat="1" x14ac:dyDescent="0.2">
      <c r="A12741" s="96"/>
      <c r="B12741" s="96"/>
      <c r="E12741" s="98"/>
      <c r="G12741" s="98"/>
    </row>
    <row r="12742" spans="1:7" s="97" customFormat="1" x14ac:dyDescent="0.2">
      <c r="A12742" s="96"/>
      <c r="B12742" s="96"/>
      <c r="E12742" s="98"/>
      <c r="G12742" s="98"/>
    </row>
    <row r="12743" spans="1:7" s="97" customFormat="1" x14ac:dyDescent="0.2">
      <c r="A12743" s="96"/>
      <c r="B12743" s="96"/>
      <c r="E12743" s="98"/>
      <c r="G12743" s="98"/>
    </row>
    <row r="12744" spans="1:7" s="97" customFormat="1" x14ac:dyDescent="0.2">
      <c r="A12744" s="96"/>
      <c r="B12744" s="96"/>
      <c r="E12744" s="98"/>
      <c r="G12744" s="98"/>
    </row>
    <row r="12745" spans="1:7" s="97" customFormat="1" x14ac:dyDescent="0.2">
      <c r="A12745" s="96"/>
      <c r="B12745" s="96"/>
      <c r="E12745" s="98"/>
      <c r="G12745" s="98"/>
    </row>
    <row r="12746" spans="1:7" s="97" customFormat="1" x14ac:dyDescent="0.2">
      <c r="A12746" s="96"/>
      <c r="B12746" s="96"/>
      <c r="E12746" s="98"/>
      <c r="G12746" s="98"/>
    </row>
    <row r="12747" spans="1:7" s="97" customFormat="1" x14ac:dyDescent="0.2">
      <c r="A12747" s="96"/>
      <c r="B12747" s="96"/>
      <c r="E12747" s="98"/>
      <c r="G12747" s="98"/>
    </row>
    <row r="12748" spans="1:7" s="97" customFormat="1" x14ac:dyDescent="0.2">
      <c r="A12748" s="96"/>
      <c r="B12748" s="96"/>
      <c r="E12748" s="98"/>
      <c r="G12748" s="98"/>
    </row>
    <row r="12749" spans="1:7" s="97" customFormat="1" x14ac:dyDescent="0.2">
      <c r="A12749" s="96"/>
      <c r="B12749" s="96"/>
      <c r="E12749" s="98"/>
      <c r="G12749" s="98"/>
    </row>
    <row r="12750" spans="1:7" s="97" customFormat="1" x14ac:dyDescent="0.2">
      <c r="A12750" s="96"/>
      <c r="B12750" s="96"/>
      <c r="E12750" s="98"/>
      <c r="G12750" s="98"/>
    </row>
    <row r="12751" spans="1:7" s="97" customFormat="1" x14ac:dyDescent="0.2">
      <c r="A12751" s="96"/>
      <c r="B12751" s="96"/>
      <c r="E12751" s="98"/>
      <c r="G12751" s="98"/>
    </row>
    <row r="12752" spans="1:7" s="97" customFormat="1" x14ac:dyDescent="0.2">
      <c r="A12752" s="96"/>
      <c r="B12752" s="96"/>
      <c r="E12752" s="98"/>
      <c r="G12752" s="98"/>
    </row>
    <row r="12753" spans="1:7" s="97" customFormat="1" x14ac:dyDescent="0.2">
      <c r="A12753" s="96"/>
      <c r="B12753" s="96"/>
      <c r="E12753" s="98"/>
      <c r="G12753" s="98"/>
    </row>
    <row r="12754" spans="1:7" s="97" customFormat="1" x14ac:dyDescent="0.2">
      <c r="A12754" s="96"/>
      <c r="B12754" s="96"/>
      <c r="E12754" s="98"/>
      <c r="G12754" s="98"/>
    </row>
    <row r="12755" spans="1:7" s="97" customFormat="1" x14ac:dyDescent="0.2">
      <c r="A12755" s="96"/>
      <c r="B12755" s="96"/>
      <c r="E12755" s="98"/>
      <c r="G12755" s="98"/>
    </row>
    <row r="12756" spans="1:7" s="97" customFormat="1" x14ac:dyDescent="0.2">
      <c r="A12756" s="96"/>
      <c r="B12756" s="96"/>
      <c r="E12756" s="98"/>
      <c r="G12756" s="98"/>
    </row>
    <row r="12757" spans="1:7" s="97" customFormat="1" x14ac:dyDescent="0.2">
      <c r="A12757" s="96"/>
      <c r="B12757" s="96"/>
      <c r="E12757" s="98"/>
      <c r="G12757" s="98"/>
    </row>
    <row r="12758" spans="1:7" s="97" customFormat="1" x14ac:dyDescent="0.2">
      <c r="A12758" s="96"/>
      <c r="B12758" s="96"/>
      <c r="E12758" s="98"/>
      <c r="G12758" s="98"/>
    </row>
    <row r="12759" spans="1:7" s="97" customFormat="1" x14ac:dyDescent="0.2">
      <c r="A12759" s="96"/>
      <c r="B12759" s="96"/>
      <c r="E12759" s="98"/>
      <c r="G12759" s="98"/>
    </row>
    <row r="12760" spans="1:7" s="97" customFormat="1" x14ac:dyDescent="0.2">
      <c r="A12760" s="96"/>
      <c r="B12760" s="96"/>
      <c r="E12760" s="98"/>
      <c r="G12760" s="98"/>
    </row>
    <row r="12761" spans="1:7" s="97" customFormat="1" x14ac:dyDescent="0.2">
      <c r="A12761" s="96"/>
      <c r="B12761" s="96"/>
      <c r="E12761" s="98"/>
      <c r="G12761" s="98"/>
    </row>
    <row r="12762" spans="1:7" s="97" customFormat="1" x14ac:dyDescent="0.2">
      <c r="A12762" s="96"/>
      <c r="B12762" s="96"/>
      <c r="E12762" s="98"/>
      <c r="G12762" s="98"/>
    </row>
    <row r="12763" spans="1:7" s="97" customFormat="1" x14ac:dyDescent="0.2">
      <c r="A12763" s="96"/>
      <c r="B12763" s="96"/>
      <c r="E12763" s="98"/>
      <c r="G12763" s="98"/>
    </row>
    <row r="12764" spans="1:7" s="97" customFormat="1" x14ac:dyDescent="0.2">
      <c r="A12764" s="96"/>
      <c r="B12764" s="96"/>
      <c r="E12764" s="98"/>
      <c r="G12764" s="98"/>
    </row>
    <row r="12765" spans="1:7" s="97" customFormat="1" x14ac:dyDescent="0.2">
      <c r="A12765" s="96"/>
      <c r="B12765" s="96"/>
      <c r="E12765" s="98"/>
      <c r="G12765" s="98"/>
    </row>
    <row r="12766" spans="1:7" s="97" customFormat="1" x14ac:dyDescent="0.2">
      <c r="A12766" s="96"/>
      <c r="B12766" s="96"/>
      <c r="E12766" s="98"/>
      <c r="G12766" s="98"/>
    </row>
    <row r="12767" spans="1:7" s="97" customFormat="1" x14ac:dyDescent="0.2">
      <c r="A12767" s="96"/>
      <c r="B12767" s="96"/>
      <c r="E12767" s="98"/>
      <c r="G12767" s="98"/>
    </row>
    <row r="12768" spans="1:7" s="97" customFormat="1" x14ac:dyDescent="0.2">
      <c r="A12768" s="96"/>
      <c r="B12768" s="96"/>
      <c r="E12768" s="98"/>
      <c r="G12768" s="98"/>
    </row>
    <row r="12769" spans="1:7" s="97" customFormat="1" x14ac:dyDescent="0.2">
      <c r="A12769" s="96"/>
      <c r="B12769" s="96"/>
      <c r="E12769" s="98"/>
      <c r="G12769" s="98"/>
    </row>
    <row r="12770" spans="1:7" s="97" customFormat="1" x14ac:dyDescent="0.2">
      <c r="A12770" s="96"/>
      <c r="B12770" s="96"/>
      <c r="E12770" s="98"/>
      <c r="G12770" s="98"/>
    </row>
    <row r="12771" spans="1:7" s="97" customFormat="1" x14ac:dyDescent="0.2">
      <c r="A12771" s="96"/>
      <c r="B12771" s="96"/>
      <c r="E12771" s="98"/>
      <c r="G12771" s="98"/>
    </row>
    <row r="12772" spans="1:7" s="97" customFormat="1" x14ac:dyDescent="0.2">
      <c r="A12772" s="96"/>
      <c r="B12772" s="96"/>
      <c r="E12772" s="98"/>
      <c r="G12772" s="98"/>
    </row>
    <row r="12773" spans="1:7" s="97" customFormat="1" x14ac:dyDescent="0.2">
      <c r="A12773" s="96"/>
      <c r="B12773" s="96"/>
      <c r="E12773" s="98"/>
      <c r="G12773" s="98"/>
    </row>
    <row r="12774" spans="1:7" s="97" customFormat="1" x14ac:dyDescent="0.2">
      <c r="A12774" s="96"/>
      <c r="B12774" s="96"/>
      <c r="E12774" s="98"/>
      <c r="G12774" s="98"/>
    </row>
    <row r="12775" spans="1:7" s="97" customFormat="1" x14ac:dyDescent="0.2">
      <c r="A12775" s="96"/>
      <c r="B12775" s="96"/>
      <c r="E12775" s="98"/>
      <c r="G12775" s="98"/>
    </row>
    <row r="12776" spans="1:7" s="97" customFormat="1" x14ac:dyDescent="0.2">
      <c r="A12776" s="96"/>
      <c r="B12776" s="96"/>
      <c r="E12776" s="98"/>
      <c r="G12776" s="98"/>
    </row>
    <row r="12777" spans="1:7" s="97" customFormat="1" x14ac:dyDescent="0.2">
      <c r="A12777" s="96"/>
      <c r="B12777" s="96"/>
      <c r="E12777" s="98"/>
      <c r="G12777" s="98"/>
    </row>
    <row r="12778" spans="1:7" s="97" customFormat="1" x14ac:dyDescent="0.2">
      <c r="A12778" s="96"/>
      <c r="B12778" s="96"/>
      <c r="E12778" s="98"/>
      <c r="G12778" s="98"/>
    </row>
    <row r="12779" spans="1:7" s="97" customFormat="1" x14ac:dyDescent="0.2">
      <c r="A12779" s="96"/>
      <c r="B12779" s="96"/>
      <c r="E12779" s="98"/>
      <c r="G12779" s="98"/>
    </row>
    <row r="12780" spans="1:7" s="97" customFormat="1" x14ac:dyDescent="0.2">
      <c r="A12780" s="96"/>
      <c r="B12780" s="96"/>
      <c r="E12780" s="98"/>
      <c r="G12780" s="98"/>
    </row>
    <row r="12781" spans="1:7" s="97" customFormat="1" x14ac:dyDescent="0.2">
      <c r="A12781" s="96"/>
      <c r="B12781" s="96"/>
      <c r="E12781" s="98"/>
      <c r="G12781" s="98"/>
    </row>
    <row r="12782" spans="1:7" s="97" customFormat="1" x14ac:dyDescent="0.2">
      <c r="A12782" s="96"/>
      <c r="B12782" s="96"/>
      <c r="E12782" s="98"/>
      <c r="G12782" s="98"/>
    </row>
    <row r="12783" spans="1:7" s="97" customFormat="1" x14ac:dyDescent="0.2">
      <c r="A12783" s="96"/>
      <c r="B12783" s="96"/>
      <c r="E12783" s="98"/>
      <c r="G12783" s="98"/>
    </row>
    <row r="12784" spans="1:7" s="97" customFormat="1" x14ac:dyDescent="0.2">
      <c r="A12784" s="96"/>
      <c r="B12784" s="96"/>
      <c r="E12784" s="98"/>
      <c r="G12784" s="98"/>
    </row>
    <row r="12785" spans="1:7" s="97" customFormat="1" x14ac:dyDescent="0.2">
      <c r="A12785" s="96"/>
      <c r="B12785" s="96"/>
      <c r="E12785" s="98"/>
      <c r="G12785" s="98"/>
    </row>
    <row r="12786" spans="1:7" s="97" customFormat="1" x14ac:dyDescent="0.2">
      <c r="A12786" s="96"/>
      <c r="B12786" s="96"/>
      <c r="E12786" s="98"/>
      <c r="G12786" s="98"/>
    </row>
    <row r="12787" spans="1:7" s="97" customFormat="1" x14ac:dyDescent="0.2">
      <c r="A12787" s="96"/>
      <c r="B12787" s="96"/>
      <c r="E12787" s="98"/>
      <c r="G12787" s="98"/>
    </row>
    <row r="12788" spans="1:7" s="97" customFormat="1" x14ac:dyDescent="0.2">
      <c r="A12788" s="96"/>
      <c r="B12788" s="96"/>
      <c r="E12788" s="98"/>
      <c r="G12788" s="98"/>
    </row>
    <row r="12789" spans="1:7" s="97" customFormat="1" x14ac:dyDescent="0.2">
      <c r="A12789" s="96"/>
      <c r="B12789" s="96"/>
      <c r="E12789" s="98"/>
      <c r="G12789" s="98"/>
    </row>
    <row r="12790" spans="1:7" s="97" customFormat="1" x14ac:dyDescent="0.2">
      <c r="A12790" s="96"/>
      <c r="B12790" s="96"/>
      <c r="E12790" s="98"/>
      <c r="G12790" s="98"/>
    </row>
    <row r="12791" spans="1:7" s="97" customFormat="1" x14ac:dyDescent="0.2">
      <c r="A12791" s="96"/>
      <c r="B12791" s="96"/>
      <c r="E12791" s="98"/>
      <c r="G12791" s="98"/>
    </row>
    <row r="12792" spans="1:7" s="97" customFormat="1" x14ac:dyDescent="0.2">
      <c r="A12792" s="96"/>
      <c r="B12792" s="96"/>
      <c r="E12792" s="98"/>
      <c r="G12792" s="98"/>
    </row>
    <row r="12793" spans="1:7" s="97" customFormat="1" x14ac:dyDescent="0.2">
      <c r="A12793" s="96"/>
      <c r="B12793" s="96"/>
      <c r="E12793" s="98"/>
      <c r="G12793" s="98"/>
    </row>
    <row r="12794" spans="1:7" s="97" customFormat="1" x14ac:dyDescent="0.2">
      <c r="A12794" s="96"/>
      <c r="B12794" s="96"/>
      <c r="E12794" s="98"/>
      <c r="G12794" s="98"/>
    </row>
    <row r="12795" spans="1:7" s="97" customFormat="1" x14ac:dyDescent="0.2">
      <c r="A12795" s="96"/>
      <c r="B12795" s="96"/>
      <c r="E12795" s="98"/>
      <c r="G12795" s="98"/>
    </row>
    <row r="12796" spans="1:7" s="97" customFormat="1" x14ac:dyDescent="0.2">
      <c r="A12796" s="96"/>
      <c r="B12796" s="96"/>
      <c r="E12796" s="98"/>
      <c r="G12796" s="98"/>
    </row>
    <row r="12797" spans="1:7" s="97" customFormat="1" x14ac:dyDescent="0.2">
      <c r="A12797" s="96"/>
      <c r="B12797" s="96"/>
      <c r="E12797" s="98"/>
      <c r="G12797" s="98"/>
    </row>
    <row r="12798" spans="1:7" s="97" customFormat="1" x14ac:dyDescent="0.2">
      <c r="A12798" s="96"/>
      <c r="B12798" s="96"/>
      <c r="E12798" s="98"/>
      <c r="G12798" s="98"/>
    </row>
    <row r="12799" spans="1:7" s="97" customFormat="1" x14ac:dyDescent="0.2">
      <c r="A12799" s="96"/>
      <c r="B12799" s="96"/>
      <c r="E12799" s="98"/>
      <c r="G12799" s="98"/>
    </row>
    <row r="12800" spans="1:7" s="97" customFormat="1" x14ac:dyDescent="0.2">
      <c r="A12800" s="96"/>
      <c r="B12800" s="96"/>
      <c r="E12800" s="98"/>
      <c r="G12800" s="98"/>
    </row>
    <row r="12801" spans="1:7" s="97" customFormat="1" x14ac:dyDescent="0.2">
      <c r="A12801" s="96"/>
      <c r="B12801" s="96"/>
      <c r="E12801" s="98"/>
      <c r="G12801" s="98"/>
    </row>
    <row r="12802" spans="1:7" s="97" customFormat="1" x14ac:dyDescent="0.2">
      <c r="A12802" s="96"/>
      <c r="B12802" s="96"/>
      <c r="E12802" s="98"/>
      <c r="G12802" s="98"/>
    </row>
    <row r="12803" spans="1:7" s="97" customFormat="1" x14ac:dyDescent="0.2">
      <c r="A12803" s="96"/>
      <c r="B12803" s="96"/>
      <c r="E12803" s="98"/>
      <c r="G12803" s="98"/>
    </row>
    <row r="12804" spans="1:7" s="97" customFormat="1" x14ac:dyDescent="0.2">
      <c r="A12804" s="96"/>
      <c r="B12804" s="96"/>
      <c r="E12804" s="98"/>
      <c r="G12804" s="98"/>
    </row>
    <row r="12805" spans="1:7" s="97" customFormat="1" x14ac:dyDescent="0.2">
      <c r="A12805" s="96"/>
      <c r="B12805" s="96"/>
      <c r="E12805" s="98"/>
      <c r="G12805" s="98"/>
    </row>
    <row r="12806" spans="1:7" s="97" customFormat="1" x14ac:dyDescent="0.2">
      <c r="A12806" s="96"/>
      <c r="B12806" s="96"/>
      <c r="E12806" s="98"/>
      <c r="G12806" s="98"/>
    </row>
    <row r="12807" spans="1:7" s="97" customFormat="1" x14ac:dyDescent="0.2">
      <c r="A12807" s="96"/>
      <c r="B12807" s="96"/>
      <c r="E12807" s="98"/>
      <c r="G12807" s="98"/>
    </row>
    <row r="12808" spans="1:7" s="97" customFormat="1" x14ac:dyDescent="0.2">
      <c r="A12808" s="96"/>
      <c r="B12808" s="96"/>
      <c r="E12808" s="98"/>
      <c r="G12808" s="98"/>
    </row>
    <row r="12809" spans="1:7" s="97" customFormat="1" x14ac:dyDescent="0.2">
      <c r="A12809" s="96"/>
      <c r="B12809" s="96"/>
      <c r="E12809" s="98"/>
      <c r="G12809" s="98"/>
    </row>
    <row r="12810" spans="1:7" s="97" customFormat="1" x14ac:dyDescent="0.2">
      <c r="A12810" s="96"/>
      <c r="B12810" s="96"/>
      <c r="E12810" s="98"/>
      <c r="G12810" s="98"/>
    </row>
    <row r="12811" spans="1:7" s="97" customFormat="1" x14ac:dyDescent="0.2">
      <c r="A12811" s="96"/>
      <c r="B12811" s="96"/>
      <c r="E12811" s="98"/>
      <c r="G12811" s="98"/>
    </row>
    <row r="12812" spans="1:7" s="97" customFormat="1" x14ac:dyDescent="0.2">
      <c r="A12812" s="96"/>
      <c r="B12812" s="96"/>
      <c r="E12812" s="98"/>
      <c r="G12812" s="98"/>
    </row>
    <row r="12813" spans="1:7" s="97" customFormat="1" x14ac:dyDescent="0.2">
      <c r="A12813" s="96"/>
      <c r="B12813" s="96"/>
      <c r="E12813" s="98"/>
      <c r="G12813" s="98"/>
    </row>
    <row r="12814" spans="1:7" s="97" customFormat="1" x14ac:dyDescent="0.2">
      <c r="A12814" s="96"/>
      <c r="B12814" s="96"/>
      <c r="E12814" s="98"/>
      <c r="G12814" s="98"/>
    </row>
    <row r="12815" spans="1:7" s="97" customFormat="1" x14ac:dyDescent="0.2">
      <c r="A12815" s="96"/>
      <c r="B12815" s="96"/>
      <c r="E12815" s="98"/>
      <c r="G12815" s="98"/>
    </row>
    <row r="12816" spans="1:7" s="97" customFormat="1" x14ac:dyDescent="0.2">
      <c r="A12816" s="96"/>
      <c r="B12816" s="96"/>
      <c r="E12816" s="98"/>
      <c r="G12816" s="98"/>
    </row>
    <row r="12817" spans="1:7" s="97" customFormat="1" x14ac:dyDescent="0.2">
      <c r="A12817" s="96"/>
      <c r="B12817" s="96"/>
      <c r="E12817" s="98"/>
      <c r="G12817" s="98"/>
    </row>
    <row r="12818" spans="1:7" s="97" customFormat="1" x14ac:dyDescent="0.2">
      <c r="A12818" s="96"/>
      <c r="B12818" s="96"/>
      <c r="E12818" s="98"/>
      <c r="G12818" s="98"/>
    </row>
    <row r="12819" spans="1:7" s="97" customFormat="1" x14ac:dyDescent="0.2">
      <c r="A12819" s="96"/>
      <c r="B12819" s="96"/>
      <c r="E12819" s="98"/>
      <c r="G12819" s="98"/>
    </row>
    <row r="12820" spans="1:7" s="97" customFormat="1" x14ac:dyDescent="0.2">
      <c r="A12820" s="96"/>
      <c r="B12820" s="96"/>
      <c r="E12820" s="98"/>
      <c r="G12820" s="98"/>
    </row>
    <row r="12821" spans="1:7" s="97" customFormat="1" x14ac:dyDescent="0.2">
      <c r="A12821" s="96"/>
      <c r="B12821" s="96"/>
      <c r="E12821" s="98"/>
      <c r="G12821" s="98"/>
    </row>
    <row r="12822" spans="1:7" s="97" customFormat="1" x14ac:dyDescent="0.2">
      <c r="A12822" s="96"/>
      <c r="B12822" s="96"/>
      <c r="E12822" s="98"/>
      <c r="G12822" s="98"/>
    </row>
    <row r="12823" spans="1:7" s="97" customFormat="1" x14ac:dyDescent="0.2">
      <c r="A12823" s="96"/>
      <c r="B12823" s="96"/>
      <c r="E12823" s="98"/>
      <c r="G12823" s="98"/>
    </row>
    <row r="12824" spans="1:7" s="97" customFormat="1" x14ac:dyDescent="0.2">
      <c r="A12824" s="96"/>
      <c r="B12824" s="96"/>
      <c r="E12824" s="98"/>
      <c r="G12824" s="98"/>
    </row>
    <row r="12825" spans="1:7" s="97" customFormat="1" x14ac:dyDescent="0.2">
      <c r="A12825" s="96"/>
      <c r="B12825" s="96"/>
      <c r="E12825" s="98"/>
      <c r="G12825" s="98"/>
    </row>
    <row r="12826" spans="1:7" s="97" customFormat="1" x14ac:dyDescent="0.2">
      <c r="A12826" s="96"/>
      <c r="B12826" s="96"/>
      <c r="E12826" s="98"/>
      <c r="G12826" s="98"/>
    </row>
    <row r="12827" spans="1:7" s="97" customFormat="1" x14ac:dyDescent="0.2">
      <c r="A12827" s="96"/>
      <c r="B12827" s="96"/>
      <c r="E12827" s="98"/>
      <c r="G12827" s="98"/>
    </row>
    <row r="12828" spans="1:7" s="97" customFormat="1" x14ac:dyDescent="0.2">
      <c r="A12828" s="96"/>
      <c r="B12828" s="96"/>
      <c r="E12828" s="98"/>
      <c r="G12828" s="98"/>
    </row>
    <row r="12829" spans="1:7" s="97" customFormat="1" x14ac:dyDescent="0.2">
      <c r="A12829" s="96"/>
      <c r="B12829" s="96"/>
      <c r="E12829" s="98"/>
      <c r="G12829" s="98"/>
    </row>
    <row r="12830" spans="1:7" s="97" customFormat="1" x14ac:dyDescent="0.2">
      <c r="A12830" s="96"/>
      <c r="B12830" s="96"/>
      <c r="E12830" s="98"/>
      <c r="G12830" s="98"/>
    </row>
    <row r="12831" spans="1:7" s="97" customFormat="1" x14ac:dyDescent="0.2">
      <c r="A12831" s="96"/>
      <c r="B12831" s="96"/>
      <c r="E12831" s="98"/>
      <c r="G12831" s="98"/>
    </row>
    <row r="12832" spans="1:7" s="97" customFormat="1" x14ac:dyDescent="0.2">
      <c r="A12832" s="96"/>
      <c r="B12832" s="96"/>
      <c r="E12832" s="98"/>
      <c r="G12832" s="98"/>
    </row>
    <row r="12833" spans="1:7" s="97" customFormat="1" x14ac:dyDescent="0.2">
      <c r="A12833" s="96"/>
      <c r="B12833" s="96"/>
      <c r="E12833" s="98"/>
      <c r="G12833" s="98"/>
    </row>
    <row r="12834" spans="1:7" s="97" customFormat="1" x14ac:dyDescent="0.2">
      <c r="A12834" s="96"/>
      <c r="B12834" s="96"/>
      <c r="E12834" s="98"/>
      <c r="G12834" s="98"/>
    </row>
    <row r="12835" spans="1:7" s="97" customFormat="1" x14ac:dyDescent="0.2">
      <c r="A12835" s="96"/>
      <c r="B12835" s="96"/>
      <c r="E12835" s="98"/>
      <c r="G12835" s="98"/>
    </row>
    <row r="12836" spans="1:7" s="97" customFormat="1" x14ac:dyDescent="0.2">
      <c r="A12836" s="96"/>
      <c r="B12836" s="96"/>
      <c r="E12836" s="98"/>
      <c r="G12836" s="98"/>
    </row>
    <row r="12837" spans="1:7" s="97" customFormat="1" x14ac:dyDescent="0.2">
      <c r="A12837" s="96"/>
      <c r="B12837" s="96"/>
      <c r="E12837" s="98"/>
      <c r="G12837" s="98"/>
    </row>
    <row r="12838" spans="1:7" s="97" customFormat="1" x14ac:dyDescent="0.2">
      <c r="A12838" s="96"/>
      <c r="B12838" s="96"/>
      <c r="E12838" s="98"/>
      <c r="G12838" s="98"/>
    </row>
    <row r="12839" spans="1:7" s="97" customFormat="1" x14ac:dyDescent="0.2">
      <c r="A12839" s="96"/>
      <c r="B12839" s="96"/>
      <c r="E12839" s="98"/>
      <c r="G12839" s="98"/>
    </row>
    <row r="12840" spans="1:7" s="97" customFormat="1" x14ac:dyDescent="0.2">
      <c r="A12840" s="96"/>
      <c r="B12840" s="96"/>
      <c r="E12840" s="98"/>
      <c r="G12840" s="98"/>
    </row>
    <row r="12841" spans="1:7" s="97" customFormat="1" x14ac:dyDescent="0.2">
      <c r="A12841" s="96"/>
      <c r="B12841" s="96"/>
      <c r="E12841" s="98"/>
      <c r="G12841" s="98"/>
    </row>
    <row r="12842" spans="1:7" s="97" customFormat="1" x14ac:dyDescent="0.2">
      <c r="A12842" s="96"/>
      <c r="B12842" s="96"/>
      <c r="E12842" s="98"/>
      <c r="G12842" s="98"/>
    </row>
    <row r="12843" spans="1:7" s="97" customFormat="1" x14ac:dyDescent="0.2">
      <c r="A12843" s="96"/>
      <c r="B12843" s="96"/>
      <c r="E12843" s="98"/>
      <c r="G12843" s="98"/>
    </row>
    <row r="12844" spans="1:7" s="97" customFormat="1" x14ac:dyDescent="0.2">
      <c r="A12844" s="96"/>
      <c r="B12844" s="96"/>
      <c r="E12844" s="98"/>
      <c r="G12844" s="98"/>
    </row>
    <row r="12845" spans="1:7" s="97" customFormat="1" x14ac:dyDescent="0.2">
      <c r="A12845" s="96"/>
      <c r="B12845" s="96"/>
      <c r="E12845" s="98"/>
      <c r="G12845" s="98"/>
    </row>
    <row r="12846" spans="1:7" s="97" customFormat="1" x14ac:dyDescent="0.2">
      <c r="A12846" s="96"/>
      <c r="B12846" s="96"/>
      <c r="E12846" s="98"/>
      <c r="G12846" s="98"/>
    </row>
    <row r="12847" spans="1:7" s="97" customFormat="1" x14ac:dyDescent="0.2">
      <c r="A12847" s="96"/>
      <c r="B12847" s="96"/>
      <c r="E12847" s="98"/>
      <c r="G12847" s="98"/>
    </row>
    <row r="12848" spans="1:7" s="97" customFormat="1" x14ac:dyDescent="0.2">
      <c r="A12848" s="96"/>
      <c r="B12848" s="96"/>
      <c r="E12848" s="98"/>
      <c r="G12848" s="98"/>
    </row>
    <row r="12849" spans="1:7" s="97" customFormat="1" x14ac:dyDescent="0.2">
      <c r="A12849" s="96"/>
      <c r="B12849" s="96"/>
      <c r="E12849" s="98"/>
      <c r="G12849" s="98"/>
    </row>
    <row r="12850" spans="1:7" s="97" customFormat="1" x14ac:dyDescent="0.2">
      <c r="A12850" s="96"/>
      <c r="B12850" s="96"/>
      <c r="E12850" s="98"/>
      <c r="G12850" s="98"/>
    </row>
    <row r="12851" spans="1:7" s="97" customFormat="1" x14ac:dyDescent="0.2">
      <c r="A12851" s="96"/>
      <c r="B12851" s="96"/>
      <c r="E12851" s="98"/>
      <c r="G12851" s="98"/>
    </row>
    <row r="12852" spans="1:7" s="97" customFormat="1" x14ac:dyDescent="0.2">
      <c r="A12852" s="96"/>
      <c r="B12852" s="96"/>
      <c r="E12852" s="98"/>
      <c r="G12852" s="98"/>
    </row>
    <row r="12853" spans="1:7" s="97" customFormat="1" x14ac:dyDescent="0.2">
      <c r="A12853" s="96"/>
      <c r="B12853" s="96"/>
      <c r="E12853" s="98"/>
      <c r="G12853" s="98"/>
    </row>
    <row r="12854" spans="1:7" s="97" customFormat="1" x14ac:dyDescent="0.2">
      <c r="A12854" s="96"/>
      <c r="B12854" s="96"/>
      <c r="E12854" s="98"/>
      <c r="G12854" s="98"/>
    </row>
    <row r="12855" spans="1:7" s="97" customFormat="1" x14ac:dyDescent="0.2">
      <c r="A12855" s="96"/>
      <c r="B12855" s="96"/>
      <c r="E12855" s="98"/>
      <c r="G12855" s="98"/>
    </row>
    <row r="12856" spans="1:7" s="97" customFormat="1" x14ac:dyDescent="0.2">
      <c r="A12856" s="96"/>
      <c r="B12856" s="96"/>
      <c r="E12856" s="98"/>
      <c r="G12856" s="98"/>
    </row>
    <row r="12857" spans="1:7" s="97" customFormat="1" x14ac:dyDescent="0.2">
      <c r="A12857" s="96"/>
      <c r="B12857" s="96"/>
      <c r="E12857" s="98"/>
      <c r="G12857" s="98"/>
    </row>
    <row r="12858" spans="1:7" s="97" customFormat="1" x14ac:dyDescent="0.2">
      <c r="A12858" s="96"/>
      <c r="B12858" s="96"/>
      <c r="E12858" s="98"/>
      <c r="G12858" s="98"/>
    </row>
    <row r="12859" spans="1:7" s="97" customFormat="1" x14ac:dyDescent="0.2">
      <c r="A12859" s="96"/>
      <c r="B12859" s="96"/>
      <c r="E12859" s="98"/>
      <c r="G12859" s="98"/>
    </row>
    <row r="12860" spans="1:7" s="97" customFormat="1" x14ac:dyDescent="0.2">
      <c r="A12860" s="96"/>
      <c r="B12860" s="96"/>
      <c r="E12860" s="98"/>
      <c r="G12860" s="98"/>
    </row>
    <row r="12861" spans="1:7" s="97" customFormat="1" x14ac:dyDescent="0.2">
      <c r="A12861" s="96"/>
      <c r="B12861" s="96"/>
      <c r="E12861" s="98"/>
      <c r="G12861" s="98"/>
    </row>
    <row r="12862" spans="1:7" s="97" customFormat="1" x14ac:dyDescent="0.2">
      <c r="A12862" s="96"/>
      <c r="B12862" s="96"/>
      <c r="E12862" s="98"/>
      <c r="G12862" s="98"/>
    </row>
    <row r="12863" spans="1:7" s="97" customFormat="1" x14ac:dyDescent="0.2">
      <c r="A12863" s="96"/>
      <c r="B12863" s="96"/>
      <c r="E12863" s="98"/>
      <c r="G12863" s="98"/>
    </row>
    <row r="12864" spans="1:7" s="97" customFormat="1" x14ac:dyDescent="0.2">
      <c r="A12864" s="96"/>
      <c r="B12864" s="96"/>
      <c r="E12864" s="98"/>
      <c r="G12864" s="98"/>
    </row>
    <row r="12865" spans="1:7" s="97" customFormat="1" x14ac:dyDescent="0.2">
      <c r="A12865" s="96"/>
      <c r="B12865" s="96"/>
      <c r="E12865" s="98"/>
      <c r="G12865" s="98"/>
    </row>
    <row r="12866" spans="1:7" s="97" customFormat="1" x14ac:dyDescent="0.2">
      <c r="A12866" s="96"/>
      <c r="B12866" s="96"/>
      <c r="E12866" s="98"/>
      <c r="G12866" s="98"/>
    </row>
    <row r="12867" spans="1:7" s="97" customFormat="1" x14ac:dyDescent="0.2">
      <c r="A12867" s="96"/>
      <c r="B12867" s="96"/>
      <c r="E12867" s="98"/>
      <c r="G12867" s="98"/>
    </row>
    <row r="12868" spans="1:7" s="97" customFormat="1" x14ac:dyDescent="0.2">
      <c r="A12868" s="96"/>
      <c r="B12868" s="96"/>
      <c r="E12868" s="98"/>
      <c r="G12868" s="98"/>
    </row>
    <row r="12869" spans="1:7" s="97" customFormat="1" x14ac:dyDescent="0.2">
      <c r="A12869" s="96"/>
      <c r="B12869" s="96"/>
      <c r="E12869" s="98"/>
      <c r="G12869" s="98"/>
    </row>
    <row r="12870" spans="1:7" s="97" customFormat="1" x14ac:dyDescent="0.2">
      <c r="A12870" s="96"/>
      <c r="B12870" s="96"/>
      <c r="E12870" s="98"/>
      <c r="G12870" s="98"/>
    </row>
    <row r="12871" spans="1:7" s="97" customFormat="1" x14ac:dyDescent="0.2">
      <c r="A12871" s="96"/>
      <c r="B12871" s="96"/>
      <c r="E12871" s="98"/>
      <c r="G12871" s="98"/>
    </row>
    <row r="12872" spans="1:7" s="97" customFormat="1" x14ac:dyDescent="0.2">
      <c r="A12872" s="96"/>
      <c r="B12872" s="96"/>
      <c r="E12872" s="98"/>
      <c r="G12872" s="98"/>
    </row>
    <row r="12873" spans="1:7" s="97" customFormat="1" x14ac:dyDescent="0.2">
      <c r="A12873" s="96"/>
      <c r="B12873" s="96"/>
      <c r="E12873" s="98"/>
      <c r="G12873" s="98"/>
    </row>
    <row r="12874" spans="1:7" s="97" customFormat="1" x14ac:dyDescent="0.2">
      <c r="A12874" s="96"/>
      <c r="B12874" s="96"/>
      <c r="E12874" s="98"/>
      <c r="G12874" s="98"/>
    </row>
    <row r="12875" spans="1:7" s="97" customFormat="1" x14ac:dyDescent="0.2">
      <c r="A12875" s="96"/>
      <c r="B12875" s="96"/>
      <c r="E12875" s="98"/>
      <c r="G12875" s="98"/>
    </row>
    <row r="12876" spans="1:7" s="97" customFormat="1" x14ac:dyDescent="0.2">
      <c r="A12876" s="96"/>
      <c r="B12876" s="96"/>
      <c r="E12876" s="98"/>
      <c r="G12876" s="98"/>
    </row>
    <row r="12877" spans="1:7" s="97" customFormat="1" x14ac:dyDescent="0.2">
      <c r="A12877" s="96"/>
      <c r="B12877" s="96"/>
      <c r="E12877" s="98"/>
      <c r="G12877" s="98"/>
    </row>
    <row r="12878" spans="1:7" s="97" customFormat="1" x14ac:dyDescent="0.2">
      <c r="A12878" s="96"/>
      <c r="B12878" s="96"/>
      <c r="E12878" s="98"/>
      <c r="G12878" s="98"/>
    </row>
    <row r="12879" spans="1:7" s="97" customFormat="1" x14ac:dyDescent="0.2">
      <c r="A12879" s="96"/>
      <c r="B12879" s="96"/>
      <c r="E12879" s="98"/>
      <c r="G12879" s="98"/>
    </row>
    <row r="12880" spans="1:7" s="97" customFormat="1" x14ac:dyDescent="0.2">
      <c r="A12880" s="96"/>
      <c r="B12880" s="96"/>
      <c r="E12880" s="98"/>
      <c r="G12880" s="98"/>
    </row>
    <row r="12881" spans="1:7" s="97" customFormat="1" x14ac:dyDescent="0.2">
      <c r="A12881" s="96"/>
      <c r="B12881" s="96"/>
      <c r="E12881" s="98"/>
      <c r="G12881" s="98"/>
    </row>
    <row r="12882" spans="1:7" s="97" customFormat="1" x14ac:dyDescent="0.2">
      <c r="A12882" s="96"/>
      <c r="B12882" s="96"/>
      <c r="E12882" s="98"/>
      <c r="G12882" s="98"/>
    </row>
    <row r="12883" spans="1:7" s="97" customFormat="1" x14ac:dyDescent="0.2">
      <c r="A12883" s="96"/>
      <c r="B12883" s="96"/>
      <c r="E12883" s="98"/>
      <c r="G12883" s="98"/>
    </row>
    <row r="12884" spans="1:7" s="97" customFormat="1" x14ac:dyDescent="0.2">
      <c r="A12884" s="96"/>
      <c r="B12884" s="96"/>
      <c r="E12884" s="98"/>
      <c r="G12884" s="98"/>
    </row>
    <row r="12885" spans="1:7" s="97" customFormat="1" x14ac:dyDescent="0.2">
      <c r="A12885" s="96"/>
      <c r="B12885" s="96"/>
      <c r="E12885" s="98"/>
      <c r="G12885" s="98"/>
    </row>
    <row r="12886" spans="1:7" s="97" customFormat="1" x14ac:dyDescent="0.2">
      <c r="A12886" s="96"/>
      <c r="B12886" s="96"/>
      <c r="E12886" s="98"/>
      <c r="G12886" s="98"/>
    </row>
    <row r="12887" spans="1:7" s="97" customFormat="1" x14ac:dyDescent="0.2">
      <c r="A12887" s="96"/>
      <c r="B12887" s="96"/>
      <c r="E12887" s="98"/>
      <c r="G12887" s="98"/>
    </row>
    <row r="12888" spans="1:7" s="97" customFormat="1" x14ac:dyDescent="0.2">
      <c r="A12888" s="96"/>
      <c r="B12888" s="96"/>
      <c r="E12888" s="98"/>
      <c r="G12888" s="98"/>
    </row>
    <row r="12889" spans="1:7" s="97" customFormat="1" x14ac:dyDescent="0.2">
      <c r="A12889" s="96"/>
      <c r="B12889" s="96"/>
      <c r="E12889" s="98"/>
      <c r="G12889" s="98"/>
    </row>
    <row r="12890" spans="1:7" s="97" customFormat="1" x14ac:dyDescent="0.2">
      <c r="A12890" s="96"/>
      <c r="B12890" s="96"/>
      <c r="E12890" s="98"/>
      <c r="G12890" s="98"/>
    </row>
    <row r="12891" spans="1:7" s="97" customFormat="1" x14ac:dyDescent="0.2">
      <c r="A12891" s="96"/>
      <c r="B12891" s="96"/>
      <c r="E12891" s="98"/>
      <c r="G12891" s="98"/>
    </row>
    <row r="12892" spans="1:7" s="97" customFormat="1" x14ac:dyDescent="0.2">
      <c r="A12892" s="96"/>
      <c r="B12892" s="96"/>
      <c r="E12892" s="98"/>
      <c r="G12892" s="98"/>
    </row>
    <row r="12893" spans="1:7" s="97" customFormat="1" x14ac:dyDescent="0.2">
      <c r="A12893" s="96"/>
      <c r="B12893" s="96"/>
      <c r="E12893" s="98"/>
      <c r="G12893" s="98"/>
    </row>
    <row r="12894" spans="1:7" s="97" customFormat="1" x14ac:dyDescent="0.2">
      <c r="A12894" s="96"/>
      <c r="B12894" s="96"/>
      <c r="E12894" s="98"/>
      <c r="G12894" s="98"/>
    </row>
    <row r="12895" spans="1:7" s="97" customFormat="1" x14ac:dyDescent="0.2">
      <c r="A12895" s="96"/>
      <c r="B12895" s="96"/>
      <c r="E12895" s="98"/>
      <c r="G12895" s="98"/>
    </row>
    <row r="12896" spans="1:7" s="97" customFormat="1" x14ac:dyDescent="0.2">
      <c r="A12896" s="96"/>
      <c r="B12896" s="96"/>
      <c r="E12896" s="98"/>
      <c r="G12896" s="98"/>
    </row>
    <row r="12897" spans="1:7" s="97" customFormat="1" x14ac:dyDescent="0.2">
      <c r="A12897" s="96"/>
      <c r="B12897" s="96"/>
      <c r="E12897" s="98"/>
      <c r="G12897" s="98"/>
    </row>
    <row r="12898" spans="1:7" s="97" customFormat="1" x14ac:dyDescent="0.2">
      <c r="A12898" s="96"/>
      <c r="B12898" s="96"/>
      <c r="E12898" s="98"/>
      <c r="G12898" s="98"/>
    </row>
    <row r="12899" spans="1:7" s="97" customFormat="1" x14ac:dyDescent="0.2">
      <c r="A12899" s="96"/>
      <c r="B12899" s="96"/>
      <c r="E12899" s="98"/>
      <c r="G12899" s="98"/>
    </row>
    <row r="12900" spans="1:7" s="97" customFormat="1" x14ac:dyDescent="0.2">
      <c r="A12900" s="96"/>
      <c r="B12900" s="96"/>
      <c r="E12900" s="98"/>
      <c r="G12900" s="98"/>
    </row>
    <row r="12901" spans="1:7" s="97" customFormat="1" x14ac:dyDescent="0.2">
      <c r="A12901" s="96"/>
      <c r="B12901" s="96"/>
      <c r="E12901" s="98"/>
      <c r="G12901" s="98"/>
    </row>
    <row r="12902" spans="1:7" s="97" customFormat="1" x14ac:dyDescent="0.2">
      <c r="A12902" s="96"/>
      <c r="B12902" s="96"/>
      <c r="E12902" s="98"/>
      <c r="G12902" s="98"/>
    </row>
    <row r="12903" spans="1:7" s="97" customFormat="1" x14ac:dyDescent="0.2">
      <c r="A12903" s="96"/>
      <c r="B12903" s="96"/>
      <c r="E12903" s="98"/>
      <c r="G12903" s="98"/>
    </row>
    <row r="12904" spans="1:7" s="97" customFormat="1" x14ac:dyDescent="0.2">
      <c r="A12904" s="96"/>
      <c r="B12904" s="96"/>
      <c r="E12904" s="98"/>
      <c r="G12904" s="98"/>
    </row>
    <row r="12905" spans="1:7" s="97" customFormat="1" x14ac:dyDescent="0.2">
      <c r="A12905" s="96"/>
      <c r="B12905" s="96"/>
      <c r="E12905" s="98"/>
      <c r="G12905" s="98"/>
    </row>
    <row r="12906" spans="1:7" s="97" customFormat="1" x14ac:dyDescent="0.2">
      <c r="A12906" s="96"/>
      <c r="B12906" s="96"/>
      <c r="E12906" s="98"/>
      <c r="G12906" s="98"/>
    </row>
    <row r="12907" spans="1:7" s="97" customFormat="1" x14ac:dyDescent="0.2">
      <c r="A12907" s="96"/>
      <c r="B12907" s="96"/>
      <c r="E12907" s="98"/>
      <c r="G12907" s="98"/>
    </row>
    <row r="12908" spans="1:7" s="97" customFormat="1" x14ac:dyDescent="0.2">
      <c r="A12908" s="96"/>
      <c r="B12908" s="96"/>
      <c r="E12908" s="98"/>
      <c r="G12908" s="98"/>
    </row>
    <row r="12909" spans="1:7" s="97" customFormat="1" x14ac:dyDescent="0.2">
      <c r="A12909" s="96"/>
      <c r="B12909" s="96"/>
      <c r="E12909" s="98"/>
      <c r="G12909" s="98"/>
    </row>
    <row r="12910" spans="1:7" s="97" customFormat="1" x14ac:dyDescent="0.2">
      <c r="A12910" s="96"/>
      <c r="B12910" s="96"/>
      <c r="E12910" s="98"/>
      <c r="G12910" s="98"/>
    </row>
    <row r="12911" spans="1:7" s="97" customFormat="1" x14ac:dyDescent="0.2">
      <c r="A12911" s="96"/>
      <c r="B12911" s="96"/>
      <c r="E12911" s="98"/>
      <c r="G12911" s="98"/>
    </row>
    <row r="12912" spans="1:7" s="97" customFormat="1" x14ac:dyDescent="0.2">
      <c r="A12912" s="96"/>
      <c r="B12912" s="96"/>
      <c r="E12912" s="98"/>
      <c r="G12912" s="98"/>
    </row>
    <row r="12913" spans="1:7" s="97" customFormat="1" x14ac:dyDescent="0.2">
      <c r="A12913" s="96"/>
      <c r="B12913" s="96"/>
      <c r="E12913" s="98"/>
      <c r="G12913" s="98"/>
    </row>
    <row r="12914" spans="1:7" s="97" customFormat="1" x14ac:dyDescent="0.2">
      <c r="A12914" s="96"/>
      <c r="B12914" s="96"/>
      <c r="E12914" s="98"/>
      <c r="G12914" s="98"/>
    </row>
    <row r="12915" spans="1:7" s="97" customFormat="1" x14ac:dyDescent="0.2">
      <c r="A12915" s="96"/>
      <c r="B12915" s="96"/>
      <c r="E12915" s="98"/>
      <c r="G12915" s="98"/>
    </row>
    <row r="12916" spans="1:7" s="97" customFormat="1" x14ac:dyDescent="0.2">
      <c r="A12916" s="96"/>
      <c r="B12916" s="96"/>
      <c r="E12916" s="98"/>
      <c r="G12916" s="98"/>
    </row>
    <row r="12917" spans="1:7" s="97" customFormat="1" x14ac:dyDescent="0.2">
      <c r="A12917" s="96"/>
      <c r="B12917" s="96"/>
      <c r="E12917" s="98"/>
      <c r="G12917" s="98"/>
    </row>
    <row r="12918" spans="1:7" s="97" customFormat="1" x14ac:dyDescent="0.2">
      <c r="A12918" s="96"/>
      <c r="B12918" s="96"/>
      <c r="E12918" s="98"/>
      <c r="G12918" s="98"/>
    </row>
    <row r="12919" spans="1:7" s="97" customFormat="1" x14ac:dyDescent="0.2">
      <c r="A12919" s="96"/>
      <c r="B12919" s="96"/>
      <c r="E12919" s="98"/>
      <c r="G12919" s="98"/>
    </row>
    <row r="12920" spans="1:7" s="97" customFormat="1" x14ac:dyDescent="0.2">
      <c r="A12920" s="96"/>
      <c r="B12920" s="96"/>
      <c r="E12920" s="98"/>
      <c r="G12920" s="98"/>
    </row>
    <row r="12921" spans="1:7" s="97" customFormat="1" x14ac:dyDescent="0.2">
      <c r="A12921" s="96"/>
      <c r="B12921" s="96"/>
      <c r="E12921" s="98"/>
      <c r="G12921" s="98"/>
    </row>
    <row r="12922" spans="1:7" s="97" customFormat="1" x14ac:dyDescent="0.2">
      <c r="A12922" s="96"/>
      <c r="B12922" s="96"/>
      <c r="E12922" s="98"/>
      <c r="G12922" s="98"/>
    </row>
    <row r="12923" spans="1:7" s="97" customFormat="1" x14ac:dyDescent="0.2">
      <c r="A12923" s="96"/>
      <c r="B12923" s="96"/>
      <c r="E12923" s="98"/>
      <c r="G12923" s="98"/>
    </row>
    <row r="12924" spans="1:7" s="97" customFormat="1" x14ac:dyDescent="0.2">
      <c r="A12924" s="96"/>
      <c r="B12924" s="96"/>
      <c r="E12924" s="98"/>
      <c r="G12924" s="98"/>
    </row>
    <row r="12925" spans="1:7" s="97" customFormat="1" x14ac:dyDescent="0.2">
      <c r="A12925" s="96"/>
      <c r="B12925" s="96"/>
      <c r="E12925" s="98"/>
      <c r="G12925" s="98"/>
    </row>
    <row r="12926" spans="1:7" s="97" customFormat="1" x14ac:dyDescent="0.2">
      <c r="A12926" s="96"/>
      <c r="B12926" s="96"/>
      <c r="E12926" s="98"/>
      <c r="G12926" s="98"/>
    </row>
    <row r="12927" spans="1:7" s="97" customFormat="1" x14ac:dyDescent="0.2">
      <c r="A12927" s="96"/>
      <c r="B12927" s="96"/>
      <c r="E12927" s="98"/>
      <c r="G12927" s="98"/>
    </row>
    <row r="12928" spans="1:7" s="97" customFormat="1" x14ac:dyDescent="0.2">
      <c r="A12928" s="96"/>
      <c r="B12928" s="96"/>
      <c r="E12928" s="98"/>
      <c r="G12928" s="98"/>
    </row>
    <row r="12929" spans="1:7" s="97" customFormat="1" x14ac:dyDescent="0.2">
      <c r="A12929" s="96"/>
      <c r="B12929" s="96"/>
      <c r="E12929" s="98"/>
      <c r="G12929" s="98"/>
    </row>
    <row r="12930" spans="1:7" s="97" customFormat="1" x14ac:dyDescent="0.2">
      <c r="A12930" s="96"/>
      <c r="B12930" s="96"/>
      <c r="E12930" s="98"/>
      <c r="G12930" s="98"/>
    </row>
    <row r="12931" spans="1:7" s="97" customFormat="1" x14ac:dyDescent="0.2">
      <c r="A12931" s="96"/>
      <c r="B12931" s="96"/>
      <c r="E12931" s="98"/>
      <c r="G12931" s="98"/>
    </row>
    <row r="12932" spans="1:7" s="97" customFormat="1" x14ac:dyDescent="0.2">
      <c r="A12932" s="96"/>
      <c r="B12932" s="96"/>
      <c r="E12932" s="98"/>
      <c r="G12932" s="98"/>
    </row>
    <row r="12933" spans="1:7" s="97" customFormat="1" x14ac:dyDescent="0.2">
      <c r="A12933" s="96"/>
      <c r="B12933" s="96"/>
      <c r="E12933" s="98"/>
      <c r="G12933" s="98"/>
    </row>
    <row r="12934" spans="1:7" s="97" customFormat="1" x14ac:dyDescent="0.2">
      <c r="A12934" s="96"/>
      <c r="B12934" s="96"/>
      <c r="E12934" s="98"/>
      <c r="G12934" s="98"/>
    </row>
    <row r="12935" spans="1:7" s="97" customFormat="1" x14ac:dyDescent="0.2">
      <c r="A12935" s="96"/>
      <c r="B12935" s="96"/>
      <c r="E12935" s="98"/>
      <c r="G12935" s="98"/>
    </row>
    <row r="12936" spans="1:7" s="97" customFormat="1" x14ac:dyDescent="0.2">
      <c r="A12936" s="96"/>
      <c r="B12936" s="96"/>
      <c r="E12936" s="98"/>
      <c r="G12936" s="98"/>
    </row>
    <row r="12937" spans="1:7" s="97" customFormat="1" x14ac:dyDescent="0.2">
      <c r="A12937" s="96"/>
      <c r="B12937" s="96"/>
      <c r="E12937" s="98"/>
      <c r="G12937" s="98"/>
    </row>
    <row r="12938" spans="1:7" s="97" customFormat="1" x14ac:dyDescent="0.2">
      <c r="A12938" s="96"/>
      <c r="B12938" s="96"/>
      <c r="E12938" s="98"/>
      <c r="G12938" s="98"/>
    </row>
    <row r="12939" spans="1:7" s="97" customFormat="1" x14ac:dyDescent="0.2">
      <c r="A12939" s="96"/>
      <c r="B12939" s="96"/>
      <c r="E12939" s="98"/>
      <c r="G12939" s="98"/>
    </row>
    <row r="12940" spans="1:7" s="97" customFormat="1" x14ac:dyDescent="0.2">
      <c r="A12940" s="96"/>
      <c r="B12940" s="96"/>
      <c r="E12940" s="98"/>
      <c r="G12940" s="98"/>
    </row>
    <row r="12941" spans="1:7" s="97" customFormat="1" x14ac:dyDescent="0.2">
      <c r="A12941" s="96"/>
      <c r="B12941" s="96"/>
      <c r="E12941" s="98"/>
      <c r="G12941" s="98"/>
    </row>
    <row r="12942" spans="1:7" s="97" customFormat="1" x14ac:dyDescent="0.2">
      <c r="A12942" s="96"/>
      <c r="B12942" s="96"/>
      <c r="E12942" s="98"/>
      <c r="G12942" s="98"/>
    </row>
    <row r="12943" spans="1:7" s="97" customFormat="1" x14ac:dyDescent="0.2">
      <c r="A12943" s="96"/>
      <c r="B12943" s="96"/>
      <c r="E12943" s="98"/>
      <c r="G12943" s="98"/>
    </row>
    <row r="12944" spans="1:7" s="97" customFormat="1" x14ac:dyDescent="0.2">
      <c r="A12944" s="96"/>
      <c r="B12944" s="96"/>
      <c r="E12944" s="98"/>
      <c r="G12944" s="98"/>
    </row>
    <row r="12945" spans="1:7" s="97" customFormat="1" x14ac:dyDescent="0.2">
      <c r="A12945" s="96"/>
      <c r="B12945" s="96"/>
      <c r="E12945" s="98"/>
      <c r="G12945" s="98"/>
    </row>
    <row r="12946" spans="1:7" s="97" customFormat="1" x14ac:dyDescent="0.2">
      <c r="A12946" s="96"/>
      <c r="B12946" s="96"/>
      <c r="E12946" s="98"/>
      <c r="G12946" s="98"/>
    </row>
    <row r="12947" spans="1:7" s="97" customFormat="1" x14ac:dyDescent="0.2">
      <c r="A12947" s="96"/>
      <c r="B12947" s="96"/>
      <c r="E12947" s="98"/>
      <c r="G12947" s="98"/>
    </row>
    <row r="12948" spans="1:7" s="97" customFormat="1" x14ac:dyDescent="0.2">
      <c r="A12948" s="96"/>
      <c r="B12948" s="96"/>
      <c r="E12948" s="98"/>
      <c r="G12948" s="98"/>
    </row>
    <row r="12949" spans="1:7" s="97" customFormat="1" x14ac:dyDescent="0.2">
      <c r="A12949" s="96"/>
      <c r="B12949" s="96"/>
      <c r="E12949" s="98"/>
      <c r="G12949" s="98"/>
    </row>
    <row r="12950" spans="1:7" s="97" customFormat="1" x14ac:dyDescent="0.2">
      <c r="A12950" s="96"/>
      <c r="B12950" s="96"/>
      <c r="E12950" s="98"/>
      <c r="G12950" s="98"/>
    </row>
    <row r="12951" spans="1:7" s="97" customFormat="1" x14ac:dyDescent="0.2">
      <c r="A12951" s="96"/>
      <c r="B12951" s="96"/>
      <c r="E12951" s="98"/>
      <c r="G12951" s="98"/>
    </row>
    <row r="12952" spans="1:7" s="97" customFormat="1" x14ac:dyDescent="0.2">
      <c r="A12952" s="96"/>
      <c r="B12952" s="96"/>
      <c r="E12952" s="98"/>
      <c r="G12952" s="98"/>
    </row>
    <row r="12953" spans="1:7" s="97" customFormat="1" x14ac:dyDescent="0.2">
      <c r="A12953" s="96"/>
      <c r="B12953" s="96"/>
      <c r="E12953" s="98"/>
      <c r="G12953" s="98"/>
    </row>
    <row r="12954" spans="1:7" s="97" customFormat="1" x14ac:dyDescent="0.2">
      <c r="A12954" s="96"/>
      <c r="B12954" s="96"/>
      <c r="E12954" s="98"/>
      <c r="G12954" s="98"/>
    </row>
    <row r="12955" spans="1:7" s="97" customFormat="1" x14ac:dyDescent="0.2">
      <c r="A12955" s="96"/>
      <c r="B12955" s="96"/>
      <c r="E12955" s="98"/>
      <c r="G12955" s="98"/>
    </row>
    <row r="12956" spans="1:7" s="97" customFormat="1" x14ac:dyDescent="0.2">
      <c r="A12956" s="96"/>
      <c r="B12956" s="96"/>
      <c r="E12956" s="98"/>
      <c r="G12956" s="98"/>
    </row>
    <row r="12957" spans="1:7" s="97" customFormat="1" x14ac:dyDescent="0.2">
      <c r="A12957" s="96"/>
      <c r="B12957" s="96"/>
      <c r="E12957" s="98"/>
      <c r="G12957" s="98"/>
    </row>
    <row r="12958" spans="1:7" s="97" customFormat="1" x14ac:dyDescent="0.2">
      <c r="A12958" s="96"/>
      <c r="B12958" s="96"/>
      <c r="E12958" s="98"/>
      <c r="G12958" s="98"/>
    </row>
    <row r="12959" spans="1:7" s="97" customFormat="1" x14ac:dyDescent="0.2">
      <c r="A12959" s="96"/>
      <c r="B12959" s="96"/>
      <c r="E12959" s="98"/>
      <c r="G12959" s="98"/>
    </row>
    <row r="12960" spans="1:7" s="97" customFormat="1" x14ac:dyDescent="0.2">
      <c r="A12960" s="96"/>
      <c r="B12960" s="96"/>
      <c r="E12960" s="98"/>
      <c r="G12960" s="98"/>
    </row>
    <row r="12961" spans="1:7" s="97" customFormat="1" x14ac:dyDescent="0.2">
      <c r="A12961" s="96"/>
      <c r="B12961" s="96"/>
      <c r="E12961" s="98"/>
      <c r="G12961" s="98"/>
    </row>
    <row r="12962" spans="1:7" s="97" customFormat="1" x14ac:dyDescent="0.2">
      <c r="A12962" s="96"/>
      <c r="B12962" s="96"/>
      <c r="E12962" s="98"/>
      <c r="G12962" s="98"/>
    </row>
    <row r="12963" spans="1:7" s="97" customFormat="1" x14ac:dyDescent="0.2">
      <c r="A12963" s="96"/>
      <c r="B12963" s="96"/>
      <c r="E12963" s="98"/>
      <c r="G12963" s="98"/>
    </row>
    <row r="12964" spans="1:7" s="97" customFormat="1" x14ac:dyDescent="0.2">
      <c r="A12964" s="96"/>
      <c r="B12964" s="96"/>
      <c r="E12964" s="98"/>
      <c r="G12964" s="98"/>
    </row>
    <row r="12965" spans="1:7" s="97" customFormat="1" x14ac:dyDescent="0.2">
      <c r="A12965" s="96"/>
      <c r="B12965" s="96"/>
      <c r="E12965" s="98"/>
      <c r="G12965" s="98"/>
    </row>
    <row r="12966" spans="1:7" s="97" customFormat="1" x14ac:dyDescent="0.2">
      <c r="A12966" s="96"/>
      <c r="B12966" s="96"/>
      <c r="E12966" s="98"/>
      <c r="G12966" s="98"/>
    </row>
    <row r="12967" spans="1:7" s="97" customFormat="1" x14ac:dyDescent="0.2">
      <c r="A12967" s="96"/>
      <c r="B12967" s="96"/>
      <c r="E12967" s="98"/>
      <c r="G12967" s="98"/>
    </row>
    <row r="12968" spans="1:7" s="97" customFormat="1" x14ac:dyDescent="0.2">
      <c r="A12968" s="96"/>
      <c r="B12968" s="96"/>
      <c r="E12968" s="98"/>
      <c r="G12968" s="98"/>
    </row>
    <row r="12969" spans="1:7" s="97" customFormat="1" x14ac:dyDescent="0.2">
      <c r="A12969" s="96"/>
      <c r="B12969" s="96"/>
      <c r="E12969" s="98"/>
      <c r="G12969" s="98"/>
    </row>
    <row r="12970" spans="1:7" s="97" customFormat="1" x14ac:dyDescent="0.2">
      <c r="A12970" s="96"/>
      <c r="B12970" s="96"/>
      <c r="E12970" s="98"/>
      <c r="G12970" s="98"/>
    </row>
    <row r="12971" spans="1:7" s="97" customFormat="1" x14ac:dyDescent="0.2">
      <c r="A12971" s="96"/>
      <c r="B12971" s="96"/>
      <c r="E12971" s="98"/>
      <c r="G12971" s="98"/>
    </row>
    <row r="12972" spans="1:7" s="97" customFormat="1" x14ac:dyDescent="0.2">
      <c r="A12972" s="96"/>
      <c r="B12972" s="96"/>
      <c r="E12972" s="98"/>
      <c r="G12972" s="98"/>
    </row>
    <row r="12973" spans="1:7" s="97" customFormat="1" x14ac:dyDescent="0.2">
      <c r="A12973" s="96"/>
      <c r="B12973" s="96"/>
      <c r="E12973" s="98"/>
      <c r="G12973" s="98"/>
    </row>
    <row r="12974" spans="1:7" s="97" customFormat="1" x14ac:dyDescent="0.2">
      <c r="A12974" s="96"/>
      <c r="B12974" s="96"/>
      <c r="E12974" s="98"/>
      <c r="G12974" s="98"/>
    </row>
    <row r="12975" spans="1:7" s="97" customFormat="1" x14ac:dyDescent="0.2">
      <c r="A12975" s="96"/>
      <c r="B12975" s="96"/>
      <c r="E12975" s="98"/>
      <c r="G12975" s="98"/>
    </row>
    <row r="12976" spans="1:7" s="97" customFormat="1" x14ac:dyDescent="0.2">
      <c r="A12976" s="96"/>
      <c r="B12976" s="96"/>
      <c r="E12976" s="98"/>
      <c r="G12976" s="98"/>
    </row>
    <row r="12977" spans="1:7" s="97" customFormat="1" x14ac:dyDescent="0.2">
      <c r="A12977" s="96"/>
      <c r="B12977" s="96"/>
      <c r="E12977" s="98"/>
      <c r="G12977" s="98"/>
    </row>
    <row r="12978" spans="1:7" s="97" customFormat="1" x14ac:dyDescent="0.2">
      <c r="A12978" s="96"/>
      <c r="B12978" s="96"/>
      <c r="E12978" s="98"/>
      <c r="G12978" s="98"/>
    </row>
    <row r="12979" spans="1:7" s="97" customFormat="1" x14ac:dyDescent="0.2">
      <c r="A12979" s="96"/>
      <c r="B12979" s="96"/>
      <c r="E12979" s="98"/>
      <c r="G12979" s="98"/>
    </row>
    <row r="12980" spans="1:7" s="97" customFormat="1" x14ac:dyDescent="0.2">
      <c r="A12980" s="96"/>
      <c r="B12980" s="96"/>
      <c r="E12980" s="98"/>
      <c r="G12980" s="98"/>
    </row>
    <row r="12981" spans="1:7" s="97" customFormat="1" x14ac:dyDescent="0.2">
      <c r="A12981" s="96"/>
      <c r="B12981" s="96"/>
      <c r="E12981" s="98"/>
      <c r="G12981" s="98"/>
    </row>
    <row r="12982" spans="1:7" s="97" customFormat="1" x14ac:dyDescent="0.2">
      <c r="A12982" s="96"/>
      <c r="B12982" s="96"/>
      <c r="E12982" s="98"/>
      <c r="G12982" s="98"/>
    </row>
    <row r="12983" spans="1:7" s="97" customFormat="1" x14ac:dyDescent="0.2">
      <c r="A12983" s="96"/>
      <c r="B12983" s="96"/>
      <c r="E12983" s="98"/>
      <c r="G12983" s="98"/>
    </row>
    <row r="12984" spans="1:7" s="97" customFormat="1" x14ac:dyDescent="0.2">
      <c r="A12984" s="96"/>
      <c r="B12984" s="96"/>
      <c r="E12984" s="98"/>
      <c r="G12984" s="98"/>
    </row>
    <row r="12985" spans="1:7" s="97" customFormat="1" x14ac:dyDescent="0.2">
      <c r="A12985" s="96"/>
      <c r="B12985" s="96"/>
      <c r="E12985" s="98"/>
      <c r="G12985" s="98"/>
    </row>
    <row r="12986" spans="1:7" s="97" customFormat="1" x14ac:dyDescent="0.2">
      <c r="A12986" s="96"/>
      <c r="B12986" s="96"/>
      <c r="E12986" s="98"/>
      <c r="G12986" s="98"/>
    </row>
    <row r="12987" spans="1:7" s="97" customFormat="1" x14ac:dyDescent="0.2">
      <c r="A12987" s="96"/>
      <c r="B12987" s="96"/>
      <c r="E12987" s="98"/>
      <c r="G12987" s="98"/>
    </row>
    <row r="12988" spans="1:7" s="97" customFormat="1" x14ac:dyDescent="0.2">
      <c r="A12988" s="96"/>
      <c r="B12988" s="96"/>
      <c r="E12988" s="98"/>
      <c r="G12988" s="98"/>
    </row>
    <row r="12989" spans="1:7" s="97" customFormat="1" x14ac:dyDescent="0.2">
      <c r="A12989" s="96"/>
      <c r="B12989" s="96"/>
      <c r="E12989" s="98"/>
      <c r="G12989" s="98"/>
    </row>
    <row r="12990" spans="1:7" s="97" customFormat="1" x14ac:dyDescent="0.2">
      <c r="A12990" s="96"/>
      <c r="B12990" s="96"/>
      <c r="E12990" s="98"/>
      <c r="G12990" s="98"/>
    </row>
    <row r="12991" spans="1:7" s="97" customFormat="1" x14ac:dyDescent="0.2">
      <c r="A12991" s="96"/>
      <c r="B12991" s="96"/>
      <c r="E12991" s="98"/>
      <c r="G12991" s="98"/>
    </row>
    <row r="12992" spans="1:7" s="97" customFormat="1" x14ac:dyDescent="0.2">
      <c r="A12992" s="96"/>
      <c r="B12992" s="96"/>
      <c r="E12992" s="98"/>
      <c r="G12992" s="98"/>
    </row>
    <row r="12993" spans="1:7" s="97" customFormat="1" x14ac:dyDescent="0.2">
      <c r="A12993" s="96"/>
      <c r="B12993" s="96"/>
      <c r="E12993" s="98"/>
      <c r="G12993" s="98"/>
    </row>
    <row r="12994" spans="1:7" s="97" customFormat="1" x14ac:dyDescent="0.2">
      <c r="A12994" s="96"/>
      <c r="B12994" s="96"/>
      <c r="E12994" s="98"/>
      <c r="G12994" s="98"/>
    </row>
    <row r="12995" spans="1:7" s="97" customFormat="1" x14ac:dyDescent="0.2">
      <c r="A12995" s="96"/>
      <c r="B12995" s="96"/>
      <c r="E12995" s="98"/>
      <c r="G12995" s="98"/>
    </row>
    <row r="12996" spans="1:7" s="97" customFormat="1" x14ac:dyDescent="0.2">
      <c r="A12996" s="96"/>
      <c r="B12996" s="96"/>
      <c r="E12996" s="98"/>
      <c r="G12996" s="98"/>
    </row>
    <row r="12997" spans="1:7" s="97" customFormat="1" x14ac:dyDescent="0.2">
      <c r="A12997" s="96"/>
      <c r="B12997" s="96"/>
      <c r="E12997" s="98"/>
      <c r="G12997" s="98"/>
    </row>
    <row r="12998" spans="1:7" s="97" customFormat="1" x14ac:dyDescent="0.2">
      <c r="A12998" s="96"/>
      <c r="B12998" s="96"/>
      <c r="E12998" s="98"/>
      <c r="G12998" s="98"/>
    </row>
    <row r="12999" spans="1:7" s="97" customFormat="1" x14ac:dyDescent="0.2">
      <c r="A12999" s="96"/>
      <c r="B12999" s="96"/>
      <c r="E12999" s="98"/>
      <c r="G12999" s="98"/>
    </row>
    <row r="13000" spans="1:7" s="97" customFormat="1" x14ac:dyDescent="0.2">
      <c r="A13000" s="96"/>
      <c r="B13000" s="96"/>
      <c r="E13000" s="98"/>
      <c r="G13000" s="98"/>
    </row>
    <row r="13001" spans="1:7" s="97" customFormat="1" x14ac:dyDescent="0.2">
      <c r="A13001" s="96"/>
      <c r="B13001" s="96"/>
      <c r="E13001" s="98"/>
      <c r="G13001" s="98"/>
    </row>
    <row r="13002" spans="1:7" s="97" customFormat="1" x14ac:dyDescent="0.2">
      <c r="A13002" s="96"/>
      <c r="B13002" s="96"/>
      <c r="E13002" s="98"/>
      <c r="G13002" s="98"/>
    </row>
    <row r="13003" spans="1:7" s="97" customFormat="1" x14ac:dyDescent="0.2">
      <c r="A13003" s="96"/>
      <c r="B13003" s="96"/>
      <c r="E13003" s="98"/>
      <c r="G13003" s="98"/>
    </row>
    <row r="13004" spans="1:7" s="97" customFormat="1" x14ac:dyDescent="0.2">
      <c r="A13004" s="96"/>
      <c r="B13004" s="96"/>
      <c r="E13004" s="98"/>
      <c r="G13004" s="98"/>
    </row>
    <row r="13005" spans="1:7" s="97" customFormat="1" x14ac:dyDescent="0.2">
      <c r="A13005" s="96"/>
      <c r="B13005" s="96"/>
      <c r="E13005" s="98"/>
      <c r="G13005" s="98"/>
    </row>
    <row r="13006" spans="1:7" s="97" customFormat="1" x14ac:dyDescent="0.2">
      <c r="A13006" s="96"/>
      <c r="B13006" s="96"/>
      <c r="E13006" s="98"/>
      <c r="G13006" s="98"/>
    </row>
    <row r="13007" spans="1:7" s="97" customFormat="1" x14ac:dyDescent="0.2">
      <c r="A13007" s="96"/>
      <c r="B13007" s="96"/>
      <c r="E13007" s="98"/>
      <c r="G13007" s="98"/>
    </row>
    <row r="13008" spans="1:7" s="97" customFormat="1" x14ac:dyDescent="0.2">
      <c r="A13008" s="96"/>
      <c r="B13008" s="96"/>
      <c r="E13008" s="98"/>
      <c r="G13008" s="98"/>
    </row>
    <row r="13009" spans="1:7" s="97" customFormat="1" x14ac:dyDescent="0.2">
      <c r="A13009" s="96"/>
      <c r="B13009" s="96"/>
      <c r="E13009" s="98"/>
      <c r="G13009" s="98"/>
    </row>
    <row r="13010" spans="1:7" s="97" customFormat="1" x14ac:dyDescent="0.2">
      <c r="A13010" s="96"/>
      <c r="B13010" s="96"/>
      <c r="E13010" s="98"/>
      <c r="G13010" s="98"/>
    </row>
    <row r="13011" spans="1:7" s="97" customFormat="1" x14ac:dyDescent="0.2">
      <c r="A13011" s="96"/>
      <c r="B13011" s="96"/>
      <c r="E13011" s="98"/>
      <c r="G13011" s="98"/>
    </row>
    <row r="13012" spans="1:7" s="97" customFormat="1" x14ac:dyDescent="0.2">
      <c r="A13012" s="96"/>
      <c r="B13012" s="96"/>
      <c r="E13012" s="98"/>
      <c r="G13012" s="98"/>
    </row>
    <row r="13013" spans="1:7" s="97" customFormat="1" x14ac:dyDescent="0.2">
      <c r="A13013" s="96"/>
      <c r="B13013" s="96"/>
      <c r="E13013" s="98"/>
      <c r="G13013" s="98"/>
    </row>
    <row r="13014" spans="1:7" s="97" customFormat="1" x14ac:dyDescent="0.2">
      <c r="A13014" s="96"/>
      <c r="B13014" s="96"/>
      <c r="E13014" s="98"/>
      <c r="G13014" s="98"/>
    </row>
    <row r="13015" spans="1:7" s="97" customFormat="1" x14ac:dyDescent="0.2">
      <c r="A13015" s="96"/>
      <c r="B13015" s="96"/>
      <c r="E13015" s="98"/>
      <c r="G13015" s="98"/>
    </row>
    <row r="13016" spans="1:7" s="97" customFormat="1" x14ac:dyDescent="0.2">
      <c r="A13016" s="96"/>
      <c r="B13016" s="96"/>
      <c r="E13016" s="98"/>
      <c r="G13016" s="98"/>
    </row>
    <row r="13017" spans="1:7" s="97" customFormat="1" x14ac:dyDescent="0.2">
      <c r="A13017" s="96"/>
      <c r="B13017" s="96"/>
      <c r="E13017" s="98"/>
      <c r="G13017" s="98"/>
    </row>
    <row r="13018" spans="1:7" s="97" customFormat="1" x14ac:dyDescent="0.2">
      <c r="A13018" s="96"/>
      <c r="B13018" s="96"/>
      <c r="E13018" s="98"/>
      <c r="G13018" s="98"/>
    </row>
    <row r="13019" spans="1:7" s="97" customFormat="1" x14ac:dyDescent="0.2">
      <c r="A13019" s="96"/>
      <c r="B13019" s="96"/>
      <c r="E13019" s="98"/>
      <c r="G13019" s="98"/>
    </row>
    <row r="13020" spans="1:7" s="97" customFormat="1" x14ac:dyDescent="0.2">
      <c r="A13020" s="96"/>
      <c r="B13020" s="96"/>
      <c r="E13020" s="98"/>
      <c r="G13020" s="98"/>
    </row>
    <row r="13021" spans="1:7" s="97" customFormat="1" x14ac:dyDescent="0.2">
      <c r="A13021" s="96"/>
      <c r="B13021" s="96"/>
      <c r="E13021" s="98"/>
      <c r="G13021" s="98"/>
    </row>
    <row r="13022" spans="1:7" s="97" customFormat="1" x14ac:dyDescent="0.2">
      <c r="A13022" s="96"/>
      <c r="B13022" s="96"/>
      <c r="E13022" s="98"/>
      <c r="G13022" s="98"/>
    </row>
    <row r="13023" spans="1:7" s="97" customFormat="1" x14ac:dyDescent="0.2">
      <c r="A13023" s="96"/>
      <c r="B13023" s="96"/>
      <c r="E13023" s="98"/>
      <c r="G13023" s="98"/>
    </row>
    <row r="13024" spans="1:7" s="97" customFormat="1" x14ac:dyDescent="0.2">
      <c r="A13024" s="96"/>
      <c r="B13024" s="96"/>
      <c r="E13024" s="98"/>
      <c r="G13024" s="98"/>
    </row>
    <row r="13025" spans="1:7" s="97" customFormat="1" x14ac:dyDescent="0.2">
      <c r="A13025" s="96"/>
      <c r="B13025" s="96"/>
      <c r="E13025" s="98"/>
      <c r="G13025" s="98"/>
    </row>
    <row r="13026" spans="1:7" s="97" customFormat="1" x14ac:dyDescent="0.2">
      <c r="A13026" s="96"/>
      <c r="B13026" s="96"/>
      <c r="E13026" s="98"/>
      <c r="G13026" s="98"/>
    </row>
    <row r="13027" spans="1:7" s="97" customFormat="1" x14ac:dyDescent="0.2">
      <c r="A13027" s="96"/>
      <c r="B13027" s="96"/>
      <c r="E13027" s="98"/>
      <c r="G13027" s="98"/>
    </row>
    <row r="13028" spans="1:7" s="97" customFormat="1" x14ac:dyDescent="0.2">
      <c r="A13028" s="96"/>
      <c r="B13028" s="96"/>
      <c r="E13028" s="98"/>
      <c r="G13028" s="98"/>
    </row>
    <row r="13029" spans="1:7" s="97" customFormat="1" x14ac:dyDescent="0.2">
      <c r="A13029" s="96"/>
      <c r="B13029" s="96"/>
      <c r="E13029" s="98"/>
      <c r="G13029" s="98"/>
    </row>
    <row r="13030" spans="1:7" s="97" customFormat="1" x14ac:dyDescent="0.2">
      <c r="A13030" s="96"/>
      <c r="B13030" s="96"/>
      <c r="E13030" s="98"/>
      <c r="G13030" s="98"/>
    </row>
    <row r="13031" spans="1:7" s="97" customFormat="1" x14ac:dyDescent="0.2">
      <c r="A13031" s="96"/>
      <c r="B13031" s="96"/>
      <c r="E13031" s="98"/>
      <c r="G13031" s="98"/>
    </row>
    <row r="13032" spans="1:7" s="97" customFormat="1" x14ac:dyDescent="0.2">
      <c r="A13032" s="96"/>
      <c r="B13032" s="96"/>
      <c r="E13032" s="98"/>
      <c r="G13032" s="98"/>
    </row>
    <row r="13033" spans="1:7" s="97" customFormat="1" x14ac:dyDescent="0.2">
      <c r="A13033" s="96"/>
      <c r="B13033" s="96"/>
      <c r="E13033" s="98"/>
      <c r="G13033" s="98"/>
    </row>
    <row r="13034" spans="1:7" s="97" customFormat="1" x14ac:dyDescent="0.2">
      <c r="A13034" s="96"/>
      <c r="B13034" s="96"/>
      <c r="E13034" s="98"/>
      <c r="G13034" s="98"/>
    </row>
    <row r="13035" spans="1:7" s="97" customFormat="1" x14ac:dyDescent="0.2">
      <c r="A13035" s="96"/>
      <c r="B13035" s="96"/>
      <c r="E13035" s="98"/>
      <c r="G13035" s="98"/>
    </row>
    <row r="13036" spans="1:7" s="97" customFormat="1" x14ac:dyDescent="0.2">
      <c r="A13036" s="96"/>
      <c r="B13036" s="96"/>
      <c r="E13036" s="98"/>
      <c r="G13036" s="98"/>
    </row>
    <row r="13037" spans="1:7" s="97" customFormat="1" x14ac:dyDescent="0.2">
      <c r="A13037" s="96"/>
      <c r="B13037" s="96"/>
      <c r="E13037" s="98"/>
      <c r="G13037" s="98"/>
    </row>
    <row r="13038" spans="1:7" s="97" customFormat="1" x14ac:dyDescent="0.2">
      <c r="A13038" s="96"/>
      <c r="B13038" s="96"/>
      <c r="E13038" s="98"/>
      <c r="G13038" s="98"/>
    </row>
    <row r="13039" spans="1:7" s="97" customFormat="1" x14ac:dyDescent="0.2">
      <c r="A13039" s="96"/>
      <c r="B13039" s="96"/>
      <c r="E13039" s="98"/>
      <c r="G13039" s="98"/>
    </row>
    <row r="13040" spans="1:7" s="97" customFormat="1" x14ac:dyDescent="0.2">
      <c r="A13040" s="96"/>
      <c r="B13040" s="96"/>
      <c r="E13040" s="98"/>
      <c r="G13040" s="98"/>
    </row>
    <row r="13041" spans="1:7" s="97" customFormat="1" x14ac:dyDescent="0.2">
      <c r="A13041" s="96"/>
      <c r="B13041" s="96"/>
      <c r="E13041" s="98"/>
      <c r="G13041" s="98"/>
    </row>
    <row r="13042" spans="1:7" s="97" customFormat="1" x14ac:dyDescent="0.2">
      <c r="A13042" s="96"/>
      <c r="B13042" s="96"/>
      <c r="E13042" s="98"/>
      <c r="G13042" s="98"/>
    </row>
    <row r="13043" spans="1:7" s="97" customFormat="1" x14ac:dyDescent="0.2">
      <c r="A13043" s="96"/>
      <c r="B13043" s="96"/>
      <c r="E13043" s="98"/>
      <c r="G13043" s="98"/>
    </row>
    <row r="13044" spans="1:7" s="97" customFormat="1" x14ac:dyDescent="0.2">
      <c r="A13044" s="96"/>
      <c r="B13044" s="96"/>
      <c r="E13044" s="98"/>
      <c r="G13044" s="98"/>
    </row>
    <row r="13045" spans="1:7" s="97" customFormat="1" x14ac:dyDescent="0.2">
      <c r="A13045" s="96"/>
      <c r="B13045" s="96"/>
      <c r="E13045" s="98"/>
      <c r="G13045" s="98"/>
    </row>
    <row r="13046" spans="1:7" s="97" customFormat="1" x14ac:dyDescent="0.2">
      <c r="A13046" s="96"/>
      <c r="B13046" s="96"/>
      <c r="E13046" s="98"/>
      <c r="G13046" s="98"/>
    </row>
    <row r="13047" spans="1:7" s="97" customFormat="1" x14ac:dyDescent="0.2">
      <c r="A13047" s="96"/>
      <c r="B13047" s="96"/>
      <c r="E13047" s="98"/>
      <c r="G13047" s="98"/>
    </row>
    <row r="13048" spans="1:7" s="97" customFormat="1" x14ac:dyDescent="0.2">
      <c r="A13048" s="96"/>
      <c r="B13048" s="96"/>
      <c r="E13048" s="98"/>
      <c r="G13048" s="98"/>
    </row>
    <row r="13049" spans="1:7" s="97" customFormat="1" x14ac:dyDescent="0.2">
      <c r="A13049" s="96"/>
      <c r="B13049" s="96"/>
      <c r="E13049" s="98"/>
      <c r="G13049" s="98"/>
    </row>
    <row r="13050" spans="1:7" s="97" customFormat="1" x14ac:dyDescent="0.2">
      <c r="A13050" s="96"/>
      <c r="B13050" s="96"/>
      <c r="E13050" s="98"/>
      <c r="G13050" s="98"/>
    </row>
    <row r="13051" spans="1:7" s="97" customFormat="1" x14ac:dyDescent="0.2">
      <c r="A13051" s="96"/>
      <c r="B13051" s="96"/>
      <c r="E13051" s="98"/>
      <c r="G13051" s="98"/>
    </row>
    <row r="13052" spans="1:7" s="97" customFormat="1" x14ac:dyDescent="0.2">
      <c r="A13052" s="96"/>
      <c r="B13052" s="96"/>
      <c r="E13052" s="98"/>
      <c r="G13052" s="98"/>
    </row>
    <row r="13053" spans="1:7" s="97" customFormat="1" x14ac:dyDescent="0.2">
      <c r="A13053" s="96"/>
      <c r="B13053" s="96"/>
      <c r="E13053" s="98"/>
      <c r="G13053" s="98"/>
    </row>
    <row r="13054" spans="1:7" s="97" customFormat="1" x14ac:dyDescent="0.2">
      <c r="A13054" s="96"/>
      <c r="B13054" s="96"/>
      <c r="E13054" s="98"/>
      <c r="G13054" s="98"/>
    </row>
    <row r="13055" spans="1:7" s="97" customFormat="1" x14ac:dyDescent="0.2">
      <c r="A13055" s="96"/>
      <c r="B13055" s="96"/>
      <c r="E13055" s="98"/>
      <c r="G13055" s="98"/>
    </row>
    <row r="13056" spans="1:7" s="97" customFormat="1" x14ac:dyDescent="0.2">
      <c r="A13056" s="96"/>
      <c r="B13056" s="96"/>
      <c r="E13056" s="98"/>
      <c r="G13056" s="98"/>
    </row>
    <row r="13057" spans="1:7" s="97" customFormat="1" x14ac:dyDescent="0.2">
      <c r="A13057" s="96"/>
      <c r="B13057" s="96"/>
      <c r="E13057" s="98"/>
      <c r="G13057" s="98"/>
    </row>
    <row r="13058" spans="1:7" s="97" customFormat="1" x14ac:dyDescent="0.2">
      <c r="A13058" s="96"/>
      <c r="B13058" s="96"/>
      <c r="E13058" s="98"/>
      <c r="G13058" s="98"/>
    </row>
    <row r="13059" spans="1:7" s="97" customFormat="1" x14ac:dyDescent="0.2">
      <c r="A13059" s="96"/>
      <c r="B13059" s="96"/>
      <c r="E13059" s="98"/>
      <c r="G13059" s="98"/>
    </row>
    <row r="13060" spans="1:7" s="97" customFormat="1" x14ac:dyDescent="0.2">
      <c r="A13060" s="96"/>
      <c r="B13060" s="96"/>
      <c r="E13060" s="98"/>
      <c r="G13060" s="98"/>
    </row>
    <row r="13061" spans="1:7" s="97" customFormat="1" x14ac:dyDescent="0.2">
      <c r="A13061" s="96"/>
      <c r="B13061" s="96"/>
      <c r="E13061" s="98"/>
      <c r="G13061" s="98"/>
    </row>
    <row r="13062" spans="1:7" s="97" customFormat="1" x14ac:dyDescent="0.2">
      <c r="A13062" s="96"/>
      <c r="B13062" s="96"/>
      <c r="E13062" s="98"/>
      <c r="G13062" s="98"/>
    </row>
    <row r="13063" spans="1:7" s="97" customFormat="1" x14ac:dyDescent="0.2">
      <c r="A13063" s="96"/>
      <c r="B13063" s="96"/>
      <c r="E13063" s="98"/>
      <c r="G13063" s="98"/>
    </row>
    <row r="13064" spans="1:7" s="97" customFormat="1" x14ac:dyDescent="0.2">
      <c r="A13064" s="96"/>
      <c r="B13064" s="96"/>
      <c r="E13064" s="98"/>
      <c r="G13064" s="98"/>
    </row>
    <row r="13065" spans="1:7" s="97" customFormat="1" x14ac:dyDescent="0.2">
      <c r="A13065" s="96"/>
      <c r="B13065" s="96"/>
      <c r="E13065" s="98"/>
      <c r="G13065" s="98"/>
    </row>
    <row r="13066" spans="1:7" s="97" customFormat="1" x14ac:dyDescent="0.2">
      <c r="A13066" s="96"/>
      <c r="B13066" s="96"/>
      <c r="E13066" s="98"/>
      <c r="G13066" s="98"/>
    </row>
    <row r="13067" spans="1:7" s="97" customFormat="1" x14ac:dyDescent="0.2">
      <c r="A13067" s="96"/>
      <c r="B13067" s="96"/>
      <c r="E13067" s="98"/>
      <c r="G13067" s="98"/>
    </row>
    <row r="13068" spans="1:7" s="97" customFormat="1" x14ac:dyDescent="0.2">
      <c r="A13068" s="96"/>
      <c r="B13068" s="96"/>
      <c r="E13068" s="98"/>
      <c r="G13068" s="98"/>
    </row>
    <row r="13069" spans="1:7" s="97" customFormat="1" x14ac:dyDescent="0.2">
      <c r="A13069" s="96"/>
      <c r="B13069" s="96"/>
      <c r="E13069" s="98"/>
      <c r="G13069" s="98"/>
    </row>
    <row r="13070" spans="1:7" s="97" customFormat="1" x14ac:dyDescent="0.2">
      <c r="A13070" s="96"/>
      <c r="B13070" s="96"/>
      <c r="E13070" s="98"/>
      <c r="G13070" s="98"/>
    </row>
    <row r="13071" spans="1:7" s="97" customFormat="1" x14ac:dyDescent="0.2">
      <c r="A13071" s="96"/>
      <c r="B13071" s="96"/>
      <c r="E13071" s="98"/>
      <c r="G13071" s="98"/>
    </row>
    <row r="13072" spans="1:7" s="97" customFormat="1" x14ac:dyDescent="0.2">
      <c r="A13072" s="96"/>
      <c r="B13072" s="96"/>
      <c r="E13072" s="98"/>
      <c r="G13072" s="98"/>
    </row>
    <row r="13073" spans="1:7" s="97" customFormat="1" x14ac:dyDescent="0.2">
      <c r="A13073" s="96"/>
      <c r="B13073" s="96"/>
      <c r="E13073" s="98"/>
      <c r="G13073" s="98"/>
    </row>
    <row r="13074" spans="1:7" s="97" customFormat="1" x14ac:dyDescent="0.2">
      <c r="A13074" s="96"/>
      <c r="B13074" s="96"/>
      <c r="E13074" s="98"/>
      <c r="G13074" s="98"/>
    </row>
    <row r="13075" spans="1:7" s="97" customFormat="1" x14ac:dyDescent="0.2">
      <c r="A13075" s="96"/>
      <c r="B13075" s="96"/>
      <c r="E13075" s="98"/>
      <c r="G13075" s="98"/>
    </row>
    <row r="13076" spans="1:7" s="97" customFormat="1" x14ac:dyDescent="0.2">
      <c r="A13076" s="96"/>
      <c r="B13076" s="96"/>
      <c r="E13076" s="98"/>
      <c r="G13076" s="98"/>
    </row>
    <row r="13077" spans="1:7" s="97" customFormat="1" x14ac:dyDescent="0.2">
      <c r="A13077" s="96"/>
      <c r="B13077" s="96"/>
      <c r="E13077" s="98"/>
      <c r="G13077" s="98"/>
    </row>
    <row r="13078" spans="1:7" s="97" customFormat="1" x14ac:dyDescent="0.2">
      <c r="A13078" s="96"/>
      <c r="B13078" s="96"/>
      <c r="E13078" s="98"/>
      <c r="G13078" s="98"/>
    </row>
    <row r="13079" spans="1:7" s="97" customFormat="1" x14ac:dyDescent="0.2">
      <c r="A13079" s="96"/>
      <c r="B13079" s="96"/>
      <c r="E13079" s="98"/>
      <c r="G13079" s="98"/>
    </row>
    <row r="13080" spans="1:7" s="97" customFormat="1" x14ac:dyDescent="0.2">
      <c r="A13080" s="96"/>
      <c r="B13080" s="96"/>
      <c r="E13080" s="98"/>
      <c r="G13080" s="98"/>
    </row>
    <row r="13081" spans="1:7" s="97" customFormat="1" x14ac:dyDescent="0.2">
      <c r="A13081" s="96"/>
      <c r="B13081" s="96"/>
      <c r="E13081" s="98"/>
      <c r="G13081" s="98"/>
    </row>
    <row r="13082" spans="1:7" s="97" customFormat="1" x14ac:dyDescent="0.2">
      <c r="A13082" s="96"/>
      <c r="B13082" s="96"/>
      <c r="E13082" s="98"/>
      <c r="G13082" s="98"/>
    </row>
    <row r="13083" spans="1:7" s="97" customFormat="1" x14ac:dyDescent="0.2">
      <c r="A13083" s="96"/>
      <c r="B13083" s="96"/>
      <c r="E13083" s="98"/>
      <c r="G13083" s="98"/>
    </row>
    <row r="13084" spans="1:7" s="97" customFormat="1" x14ac:dyDescent="0.2">
      <c r="A13084" s="96"/>
      <c r="B13084" s="96"/>
      <c r="E13084" s="98"/>
      <c r="G13084" s="98"/>
    </row>
    <row r="13085" spans="1:7" s="97" customFormat="1" x14ac:dyDescent="0.2">
      <c r="A13085" s="96"/>
      <c r="B13085" s="96"/>
      <c r="E13085" s="98"/>
      <c r="G13085" s="98"/>
    </row>
    <row r="13086" spans="1:7" s="97" customFormat="1" x14ac:dyDescent="0.2">
      <c r="A13086" s="96"/>
      <c r="B13086" s="96"/>
      <c r="E13086" s="98"/>
      <c r="G13086" s="98"/>
    </row>
    <row r="13087" spans="1:7" s="97" customFormat="1" x14ac:dyDescent="0.2">
      <c r="A13087" s="96"/>
      <c r="B13087" s="96"/>
      <c r="E13087" s="98"/>
      <c r="G13087" s="98"/>
    </row>
    <row r="13088" spans="1:7" s="97" customFormat="1" x14ac:dyDescent="0.2">
      <c r="A13088" s="96"/>
      <c r="B13088" s="96"/>
      <c r="E13088" s="98"/>
      <c r="G13088" s="98"/>
    </row>
    <row r="13089" spans="1:7" s="97" customFormat="1" x14ac:dyDescent="0.2">
      <c r="A13089" s="96"/>
      <c r="B13089" s="96"/>
      <c r="E13089" s="98"/>
      <c r="G13089" s="98"/>
    </row>
    <row r="13090" spans="1:7" s="97" customFormat="1" x14ac:dyDescent="0.2">
      <c r="A13090" s="96"/>
      <c r="B13090" s="96"/>
      <c r="E13090" s="98"/>
      <c r="G13090" s="98"/>
    </row>
    <row r="13091" spans="1:7" s="97" customFormat="1" x14ac:dyDescent="0.2">
      <c r="A13091" s="96"/>
      <c r="B13091" s="96"/>
      <c r="E13091" s="98"/>
      <c r="G13091" s="98"/>
    </row>
    <row r="13092" spans="1:7" s="97" customFormat="1" x14ac:dyDescent="0.2">
      <c r="A13092" s="96"/>
      <c r="B13092" s="96"/>
      <c r="E13092" s="98"/>
      <c r="G13092" s="98"/>
    </row>
    <row r="13093" spans="1:7" s="97" customFormat="1" x14ac:dyDescent="0.2">
      <c r="A13093" s="96"/>
      <c r="B13093" s="96"/>
      <c r="E13093" s="98"/>
      <c r="G13093" s="98"/>
    </row>
    <row r="13094" spans="1:7" s="97" customFormat="1" x14ac:dyDescent="0.2">
      <c r="A13094" s="96"/>
      <c r="B13094" s="96"/>
      <c r="E13094" s="98"/>
      <c r="G13094" s="98"/>
    </row>
    <row r="13095" spans="1:7" s="97" customFormat="1" x14ac:dyDescent="0.2">
      <c r="A13095" s="96"/>
      <c r="B13095" s="96"/>
      <c r="E13095" s="98"/>
      <c r="G13095" s="98"/>
    </row>
    <row r="13096" spans="1:7" s="97" customFormat="1" x14ac:dyDescent="0.2">
      <c r="A13096" s="96"/>
      <c r="B13096" s="96"/>
      <c r="E13096" s="98"/>
      <c r="G13096" s="98"/>
    </row>
    <row r="13097" spans="1:7" s="97" customFormat="1" x14ac:dyDescent="0.2">
      <c r="A13097" s="96"/>
      <c r="B13097" s="96"/>
      <c r="E13097" s="98"/>
      <c r="G13097" s="98"/>
    </row>
    <row r="13098" spans="1:7" s="97" customFormat="1" x14ac:dyDescent="0.2">
      <c r="A13098" s="96"/>
      <c r="B13098" s="96"/>
      <c r="E13098" s="98"/>
      <c r="G13098" s="98"/>
    </row>
    <row r="13099" spans="1:7" s="97" customFormat="1" x14ac:dyDescent="0.2">
      <c r="A13099" s="96"/>
      <c r="B13099" s="96"/>
      <c r="E13099" s="98"/>
      <c r="G13099" s="98"/>
    </row>
    <row r="13100" spans="1:7" s="97" customFormat="1" x14ac:dyDescent="0.2">
      <c r="A13100" s="96"/>
      <c r="B13100" s="96"/>
      <c r="E13100" s="98"/>
      <c r="G13100" s="98"/>
    </row>
    <row r="13101" spans="1:7" s="97" customFormat="1" x14ac:dyDescent="0.2">
      <c r="A13101" s="96"/>
      <c r="B13101" s="96"/>
      <c r="E13101" s="98"/>
      <c r="G13101" s="98"/>
    </row>
    <row r="13102" spans="1:7" s="97" customFormat="1" x14ac:dyDescent="0.2">
      <c r="A13102" s="96"/>
      <c r="B13102" s="96"/>
      <c r="E13102" s="98"/>
      <c r="G13102" s="98"/>
    </row>
    <row r="13103" spans="1:7" s="97" customFormat="1" x14ac:dyDescent="0.2">
      <c r="A13103" s="96"/>
      <c r="B13103" s="96"/>
      <c r="E13103" s="98"/>
      <c r="G13103" s="98"/>
    </row>
    <row r="13104" spans="1:7" s="97" customFormat="1" x14ac:dyDescent="0.2">
      <c r="A13104" s="96"/>
      <c r="B13104" s="96"/>
      <c r="E13104" s="98"/>
      <c r="G13104" s="98"/>
    </row>
    <row r="13105" spans="1:7" s="97" customFormat="1" x14ac:dyDescent="0.2">
      <c r="A13105" s="96"/>
      <c r="B13105" s="96"/>
      <c r="E13105" s="98"/>
      <c r="G13105" s="98"/>
    </row>
    <row r="13106" spans="1:7" s="97" customFormat="1" x14ac:dyDescent="0.2">
      <c r="A13106" s="96"/>
      <c r="B13106" s="96"/>
      <c r="E13106" s="98"/>
      <c r="G13106" s="98"/>
    </row>
    <row r="13107" spans="1:7" s="97" customFormat="1" x14ac:dyDescent="0.2">
      <c r="A13107" s="96"/>
      <c r="B13107" s="96"/>
      <c r="E13107" s="98"/>
      <c r="G13107" s="98"/>
    </row>
    <row r="13108" spans="1:7" s="97" customFormat="1" x14ac:dyDescent="0.2">
      <c r="A13108" s="96"/>
      <c r="B13108" s="96"/>
      <c r="E13108" s="98"/>
      <c r="G13108" s="98"/>
    </row>
    <row r="13109" spans="1:7" s="97" customFormat="1" x14ac:dyDescent="0.2">
      <c r="A13109" s="96"/>
      <c r="B13109" s="96"/>
      <c r="E13109" s="98"/>
      <c r="G13109" s="98"/>
    </row>
    <row r="13110" spans="1:7" s="97" customFormat="1" x14ac:dyDescent="0.2">
      <c r="A13110" s="96"/>
      <c r="B13110" s="96"/>
      <c r="E13110" s="98"/>
      <c r="G13110" s="98"/>
    </row>
    <row r="13111" spans="1:7" s="97" customFormat="1" x14ac:dyDescent="0.2">
      <c r="A13111" s="96"/>
      <c r="B13111" s="96"/>
      <c r="E13111" s="98"/>
      <c r="G13111" s="98"/>
    </row>
    <row r="13112" spans="1:7" s="97" customFormat="1" x14ac:dyDescent="0.2">
      <c r="A13112" s="96"/>
      <c r="B13112" s="96"/>
      <c r="E13112" s="98"/>
      <c r="G13112" s="98"/>
    </row>
    <row r="13113" spans="1:7" s="97" customFormat="1" x14ac:dyDescent="0.2">
      <c r="A13113" s="96"/>
      <c r="B13113" s="96"/>
      <c r="E13113" s="98"/>
      <c r="G13113" s="98"/>
    </row>
    <row r="13114" spans="1:7" s="97" customFormat="1" x14ac:dyDescent="0.2">
      <c r="A13114" s="96"/>
      <c r="B13114" s="96"/>
      <c r="E13114" s="98"/>
      <c r="G13114" s="98"/>
    </row>
    <row r="13115" spans="1:7" s="97" customFormat="1" x14ac:dyDescent="0.2">
      <c r="A13115" s="96"/>
      <c r="B13115" s="96"/>
      <c r="E13115" s="98"/>
      <c r="G13115" s="98"/>
    </row>
    <row r="13116" spans="1:7" s="97" customFormat="1" x14ac:dyDescent="0.2">
      <c r="A13116" s="96"/>
      <c r="B13116" s="96"/>
      <c r="E13116" s="98"/>
      <c r="G13116" s="98"/>
    </row>
    <row r="13117" spans="1:7" s="97" customFormat="1" x14ac:dyDescent="0.2">
      <c r="A13117" s="96"/>
      <c r="B13117" s="96"/>
      <c r="E13117" s="98"/>
      <c r="G13117" s="98"/>
    </row>
    <row r="13118" spans="1:7" s="97" customFormat="1" x14ac:dyDescent="0.2">
      <c r="A13118" s="96"/>
      <c r="B13118" s="96"/>
      <c r="E13118" s="98"/>
      <c r="G13118" s="98"/>
    </row>
    <row r="13119" spans="1:7" s="97" customFormat="1" x14ac:dyDescent="0.2">
      <c r="A13119" s="96"/>
      <c r="B13119" s="96"/>
      <c r="E13119" s="98"/>
      <c r="G13119" s="98"/>
    </row>
    <row r="13120" spans="1:7" s="97" customFormat="1" x14ac:dyDescent="0.2">
      <c r="A13120" s="96"/>
      <c r="B13120" s="96"/>
      <c r="E13120" s="98"/>
      <c r="G13120" s="98"/>
    </row>
    <row r="13121" spans="1:7" s="97" customFormat="1" x14ac:dyDescent="0.2">
      <c r="A13121" s="96"/>
      <c r="B13121" s="96"/>
      <c r="E13121" s="98"/>
      <c r="G13121" s="98"/>
    </row>
    <row r="13122" spans="1:7" s="97" customFormat="1" x14ac:dyDescent="0.2">
      <c r="A13122" s="96"/>
      <c r="B13122" s="96"/>
      <c r="E13122" s="98"/>
      <c r="G13122" s="98"/>
    </row>
    <row r="13123" spans="1:7" s="97" customFormat="1" x14ac:dyDescent="0.2">
      <c r="A13123" s="96"/>
      <c r="B13123" s="96"/>
      <c r="E13123" s="98"/>
      <c r="G13123" s="98"/>
    </row>
    <row r="13124" spans="1:7" s="97" customFormat="1" x14ac:dyDescent="0.2">
      <c r="A13124" s="96"/>
      <c r="B13124" s="96"/>
      <c r="E13124" s="98"/>
      <c r="G13124" s="98"/>
    </row>
    <row r="13125" spans="1:7" s="97" customFormat="1" x14ac:dyDescent="0.2">
      <c r="A13125" s="96"/>
      <c r="B13125" s="96"/>
      <c r="E13125" s="98"/>
      <c r="G13125" s="98"/>
    </row>
    <row r="13126" spans="1:7" s="97" customFormat="1" x14ac:dyDescent="0.2">
      <c r="A13126" s="96"/>
      <c r="B13126" s="96"/>
      <c r="E13126" s="98"/>
      <c r="G13126" s="98"/>
    </row>
    <row r="13127" spans="1:7" s="97" customFormat="1" x14ac:dyDescent="0.2">
      <c r="A13127" s="96"/>
      <c r="B13127" s="96"/>
      <c r="E13127" s="98"/>
      <c r="G13127" s="98"/>
    </row>
    <row r="13128" spans="1:7" s="97" customFormat="1" x14ac:dyDescent="0.2">
      <c r="A13128" s="96"/>
      <c r="B13128" s="96"/>
      <c r="E13128" s="98"/>
      <c r="G13128" s="98"/>
    </row>
    <row r="13129" spans="1:7" s="97" customFormat="1" x14ac:dyDescent="0.2">
      <c r="A13129" s="96"/>
      <c r="B13129" s="96"/>
      <c r="E13129" s="98"/>
      <c r="G13129" s="98"/>
    </row>
    <row r="13130" spans="1:7" s="97" customFormat="1" x14ac:dyDescent="0.2">
      <c r="A13130" s="96"/>
      <c r="B13130" s="96"/>
      <c r="E13130" s="98"/>
      <c r="G13130" s="98"/>
    </row>
    <row r="13131" spans="1:7" s="97" customFormat="1" x14ac:dyDescent="0.2">
      <c r="A13131" s="96"/>
      <c r="B13131" s="96"/>
      <c r="E13131" s="98"/>
      <c r="G13131" s="98"/>
    </row>
    <row r="13132" spans="1:7" s="97" customFormat="1" x14ac:dyDescent="0.2">
      <c r="A13132" s="96"/>
      <c r="B13132" s="96"/>
      <c r="E13132" s="98"/>
      <c r="G13132" s="98"/>
    </row>
    <row r="13133" spans="1:7" s="97" customFormat="1" x14ac:dyDescent="0.2">
      <c r="A13133" s="96"/>
      <c r="B13133" s="96"/>
      <c r="E13133" s="98"/>
      <c r="G13133" s="98"/>
    </row>
    <row r="13134" spans="1:7" s="97" customFormat="1" x14ac:dyDescent="0.2">
      <c r="A13134" s="96"/>
      <c r="B13134" s="96"/>
      <c r="E13134" s="98"/>
      <c r="G13134" s="98"/>
    </row>
    <row r="13135" spans="1:7" s="97" customFormat="1" x14ac:dyDescent="0.2">
      <c r="A13135" s="96"/>
      <c r="B13135" s="96"/>
      <c r="E13135" s="98"/>
      <c r="G13135" s="98"/>
    </row>
    <row r="13136" spans="1:7" s="97" customFormat="1" x14ac:dyDescent="0.2">
      <c r="A13136" s="96"/>
      <c r="B13136" s="96"/>
      <c r="E13136" s="98"/>
      <c r="G13136" s="98"/>
    </row>
    <row r="13137" spans="1:7" s="97" customFormat="1" x14ac:dyDescent="0.2">
      <c r="A13137" s="96"/>
      <c r="B13137" s="96"/>
      <c r="E13137" s="98"/>
      <c r="G13137" s="98"/>
    </row>
    <row r="13138" spans="1:7" s="97" customFormat="1" x14ac:dyDescent="0.2">
      <c r="A13138" s="96"/>
      <c r="B13138" s="96"/>
      <c r="E13138" s="98"/>
      <c r="G13138" s="98"/>
    </row>
    <row r="13139" spans="1:7" s="97" customFormat="1" x14ac:dyDescent="0.2">
      <c r="A13139" s="96"/>
      <c r="B13139" s="96"/>
      <c r="E13139" s="98"/>
      <c r="G13139" s="98"/>
    </row>
    <row r="13140" spans="1:7" s="97" customFormat="1" x14ac:dyDescent="0.2">
      <c r="A13140" s="96"/>
      <c r="B13140" s="96"/>
      <c r="E13140" s="98"/>
      <c r="G13140" s="98"/>
    </row>
    <row r="13141" spans="1:7" s="97" customFormat="1" x14ac:dyDescent="0.2">
      <c r="A13141" s="96"/>
      <c r="B13141" s="96"/>
      <c r="E13141" s="98"/>
      <c r="G13141" s="98"/>
    </row>
    <row r="13142" spans="1:7" s="97" customFormat="1" x14ac:dyDescent="0.2">
      <c r="A13142" s="96"/>
      <c r="B13142" s="96"/>
      <c r="E13142" s="98"/>
      <c r="G13142" s="98"/>
    </row>
    <row r="13143" spans="1:7" s="97" customFormat="1" x14ac:dyDescent="0.2">
      <c r="A13143" s="96"/>
      <c r="B13143" s="96"/>
      <c r="E13143" s="98"/>
      <c r="G13143" s="98"/>
    </row>
    <row r="13144" spans="1:7" s="97" customFormat="1" x14ac:dyDescent="0.2">
      <c r="A13144" s="96"/>
      <c r="B13144" s="96"/>
      <c r="E13144" s="98"/>
      <c r="G13144" s="98"/>
    </row>
    <row r="13145" spans="1:7" s="97" customFormat="1" x14ac:dyDescent="0.2">
      <c r="A13145" s="96"/>
      <c r="B13145" s="96"/>
      <c r="E13145" s="98"/>
      <c r="G13145" s="98"/>
    </row>
    <row r="13146" spans="1:7" s="97" customFormat="1" x14ac:dyDescent="0.2">
      <c r="A13146" s="96"/>
      <c r="B13146" s="96"/>
      <c r="E13146" s="98"/>
      <c r="G13146" s="98"/>
    </row>
    <row r="13147" spans="1:7" s="97" customFormat="1" x14ac:dyDescent="0.2">
      <c r="A13147" s="96"/>
      <c r="B13147" s="96"/>
      <c r="E13147" s="98"/>
      <c r="G13147" s="98"/>
    </row>
    <row r="13148" spans="1:7" s="97" customFormat="1" x14ac:dyDescent="0.2">
      <c r="A13148" s="96"/>
      <c r="B13148" s="96"/>
      <c r="E13148" s="98"/>
      <c r="G13148" s="98"/>
    </row>
    <row r="13149" spans="1:7" s="97" customFormat="1" x14ac:dyDescent="0.2">
      <c r="A13149" s="96"/>
      <c r="B13149" s="96"/>
      <c r="E13149" s="98"/>
      <c r="G13149" s="98"/>
    </row>
    <row r="13150" spans="1:7" s="97" customFormat="1" x14ac:dyDescent="0.2">
      <c r="A13150" s="96"/>
      <c r="B13150" s="96"/>
      <c r="E13150" s="98"/>
      <c r="G13150" s="98"/>
    </row>
    <row r="13151" spans="1:7" s="97" customFormat="1" x14ac:dyDescent="0.2">
      <c r="A13151" s="96"/>
      <c r="B13151" s="96"/>
      <c r="E13151" s="98"/>
      <c r="G13151" s="98"/>
    </row>
    <row r="13152" spans="1:7" s="97" customFormat="1" x14ac:dyDescent="0.2">
      <c r="A13152" s="96"/>
      <c r="B13152" s="96"/>
      <c r="E13152" s="98"/>
      <c r="G13152" s="98"/>
    </row>
    <row r="13153" spans="1:7" s="97" customFormat="1" x14ac:dyDescent="0.2">
      <c r="A13153" s="96"/>
      <c r="B13153" s="96"/>
      <c r="E13153" s="98"/>
      <c r="G13153" s="98"/>
    </row>
    <row r="13154" spans="1:7" s="97" customFormat="1" x14ac:dyDescent="0.2">
      <c r="A13154" s="96"/>
      <c r="B13154" s="96"/>
      <c r="E13154" s="98"/>
      <c r="G13154" s="98"/>
    </row>
    <row r="13155" spans="1:7" s="97" customFormat="1" x14ac:dyDescent="0.2">
      <c r="A13155" s="96"/>
      <c r="B13155" s="96"/>
      <c r="E13155" s="98"/>
      <c r="G13155" s="98"/>
    </row>
    <row r="13156" spans="1:7" s="97" customFormat="1" x14ac:dyDescent="0.2">
      <c r="A13156" s="96"/>
      <c r="B13156" s="96"/>
      <c r="E13156" s="98"/>
      <c r="G13156" s="98"/>
    </row>
    <row r="13157" spans="1:7" s="97" customFormat="1" x14ac:dyDescent="0.2">
      <c r="A13157" s="96"/>
      <c r="B13157" s="96"/>
      <c r="E13157" s="98"/>
      <c r="G13157" s="98"/>
    </row>
    <row r="13158" spans="1:7" s="97" customFormat="1" x14ac:dyDescent="0.2">
      <c r="A13158" s="96"/>
      <c r="B13158" s="96"/>
      <c r="E13158" s="98"/>
      <c r="G13158" s="98"/>
    </row>
    <row r="13159" spans="1:7" s="97" customFormat="1" x14ac:dyDescent="0.2">
      <c r="A13159" s="96"/>
      <c r="B13159" s="96"/>
      <c r="E13159" s="98"/>
      <c r="G13159" s="98"/>
    </row>
    <row r="13160" spans="1:7" s="97" customFormat="1" x14ac:dyDescent="0.2">
      <c r="A13160" s="96"/>
      <c r="B13160" s="96"/>
      <c r="E13160" s="98"/>
      <c r="G13160" s="98"/>
    </row>
    <row r="13161" spans="1:7" s="97" customFormat="1" x14ac:dyDescent="0.2">
      <c r="A13161" s="96"/>
      <c r="B13161" s="96"/>
      <c r="E13161" s="98"/>
      <c r="G13161" s="98"/>
    </row>
    <row r="13162" spans="1:7" s="97" customFormat="1" x14ac:dyDescent="0.2">
      <c r="A13162" s="96"/>
      <c r="B13162" s="96"/>
      <c r="E13162" s="98"/>
      <c r="G13162" s="98"/>
    </row>
    <row r="13163" spans="1:7" s="97" customFormat="1" x14ac:dyDescent="0.2">
      <c r="A13163" s="96"/>
      <c r="B13163" s="96"/>
      <c r="E13163" s="98"/>
      <c r="G13163" s="98"/>
    </row>
    <row r="13164" spans="1:7" s="97" customFormat="1" x14ac:dyDescent="0.2">
      <c r="A13164" s="96"/>
      <c r="B13164" s="96"/>
      <c r="E13164" s="98"/>
      <c r="G13164" s="98"/>
    </row>
    <row r="13165" spans="1:7" s="97" customFormat="1" x14ac:dyDescent="0.2">
      <c r="A13165" s="96"/>
      <c r="B13165" s="96"/>
      <c r="E13165" s="98"/>
      <c r="G13165" s="98"/>
    </row>
    <row r="13166" spans="1:7" s="97" customFormat="1" x14ac:dyDescent="0.2">
      <c r="A13166" s="96"/>
      <c r="B13166" s="96"/>
      <c r="E13166" s="98"/>
      <c r="G13166" s="98"/>
    </row>
    <row r="13167" spans="1:7" s="97" customFormat="1" x14ac:dyDescent="0.2">
      <c r="A13167" s="96"/>
      <c r="B13167" s="96"/>
      <c r="E13167" s="98"/>
      <c r="G13167" s="98"/>
    </row>
    <row r="13168" spans="1:7" s="97" customFormat="1" x14ac:dyDescent="0.2">
      <c r="A13168" s="96"/>
      <c r="B13168" s="96"/>
      <c r="E13168" s="98"/>
      <c r="G13168" s="98"/>
    </row>
    <row r="13169" spans="1:7" s="97" customFormat="1" x14ac:dyDescent="0.2">
      <c r="A13169" s="96"/>
      <c r="B13169" s="96"/>
      <c r="E13169" s="98"/>
      <c r="G13169" s="98"/>
    </row>
    <row r="13170" spans="1:7" s="97" customFormat="1" x14ac:dyDescent="0.2">
      <c r="A13170" s="96"/>
      <c r="B13170" s="96"/>
      <c r="E13170" s="98"/>
      <c r="G13170" s="98"/>
    </row>
    <row r="13171" spans="1:7" s="97" customFormat="1" x14ac:dyDescent="0.2">
      <c r="A13171" s="96"/>
      <c r="B13171" s="96"/>
      <c r="E13171" s="98"/>
      <c r="G13171" s="98"/>
    </row>
    <row r="13172" spans="1:7" s="97" customFormat="1" x14ac:dyDescent="0.2">
      <c r="A13172" s="96"/>
      <c r="B13172" s="96"/>
      <c r="E13172" s="98"/>
      <c r="G13172" s="98"/>
    </row>
    <row r="13173" spans="1:7" s="97" customFormat="1" x14ac:dyDescent="0.2">
      <c r="A13173" s="96"/>
      <c r="B13173" s="96"/>
      <c r="E13173" s="98"/>
      <c r="G13173" s="98"/>
    </row>
    <row r="13174" spans="1:7" s="97" customFormat="1" x14ac:dyDescent="0.2">
      <c r="A13174" s="96"/>
      <c r="B13174" s="96"/>
      <c r="E13174" s="98"/>
      <c r="G13174" s="98"/>
    </row>
    <row r="13175" spans="1:7" s="97" customFormat="1" x14ac:dyDescent="0.2">
      <c r="A13175" s="96"/>
      <c r="B13175" s="96"/>
      <c r="E13175" s="98"/>
      <c r="G13175" s="98"/>
    </row>
    <row r="13176" spans="1:7" s="97" customFormat="1" x14ac:dyDescent="0.2">
      <c r="A13176" s="96"/>
      <c r="B13176" s="96"/>
      <c r="E13176" s="98"/>
      <c r="G13176" s="98"/>
    </row>
    <row r="13177" spans="1:7" s="97" customFormat="1" x14ac:dyDescent="0.2">
      <c r="A13177" s="96"/>
      <c r="B13177" s="96"/>
      <c r="E13177" s="98"/>
      <c r="G13177" s="98"/>
    </row>
    <row r="13178" spans="1:7" s="97" customFormat="1" x14ac:dyDescent="0.2">
      <c r="A13178" s="96"/>
      <c r="B13178" s="96"/>
      <c r="E13178" s="98"/>
      <c r="G13178" s="98"/>
    </row>
    <row r="13179" spans="1:7" s="97" customFormat="1" x14ac:dyDescent="0.2">
      <c r="A13179" s="96"/>
      <c r="B13179" s="96"/>
      <c r="E13179" s="98"/>
      <c r="G13179" s="98"/>
    </row>
    <row r="13180" spans="1:7" s="97" customFormat="1" x14ac:dyDescent="0.2">
      <c r="A13180" s="96"/>
      <c r="B13180" s="96"/>
      <c r="E13180" s="98"/>
      <c r="G13180" s="98"/>
    </row>
    <row r="13181" spans="1:7" s="97" customFormat="1" x14ac:dyDescent="0.2">
      <c r="A13181" s="96"/>
      <c r="B13181" s="96"/>
      <c r="E13181" s="98"/>
      <c r="G13181" s="98"/>
    </row>
    <row r="13182" spans="1:7" s="97" customFormat="1" x14ac:dyDescent="0.2">
      <c r="A13182" s="96"/>
      <c r="B13182" s="96"/>
      <c r="E13182" s="98"/>
      <c r="G13182" s="98"/>
    </row>
    <row r="13183" spans="1:7" s="97" customFormat="1" x14ac:dyDescent="0.2">
      <c r="A13183" s="96"/>
      <c r="B13183" s="96"/>
      <c r="E13183" s="98"/>
      <c r="G13183" s="98"/>
    </row>
    <row r="13184" spans="1:7" s="97" customFormat="1" x14ac:dyDescent="0.2">
      <c r="A13184" s="96"/>
      <c r="B13184" s="96"/>
      <c r="E13184" s="98"/>
      <c r="G13184" s="98"/>
    </row>
    <row r="13185" spans="1:7" s="97" customFormat="1" x14ac:dyDescent="0.2">
      <c r="A13185" s="96"/>
      <c r="B13185" s="96"/>
      <c r="E13185" s="98"/>
      <c r="G13185" s="98"/>
    </row>
    <row r="13186" spans="1:7" s="97" customFormat="1" x14ac:dyDescent="0.2">
      <c r="A13186" s="96"/>
      <c r="B13186" s="96"/>
      <c r="E13186" s="98"/>
      <c r="G13186" s="98"/>
    </row>
    <row r="13187" spans="1:7" s="97" customFormat="1" x14ac:dyDescent="0.2">
      <c r="A13187" s="96"/>
      <c r="B13187" s="96"/>
      <c r="E13187" s="98"/>
      <c r="G13187" s="98"/>
    </row>
    <row r="13188" spans="1:7" s="97" customFormat="1" x14ac:dyDescent="0.2">
      <c r="A13188" s="96"/>
      <c r="B13188" s="96"/>
      <c r="E13188" s="98"/>
      <c r="G13188" s="98"/>
    </row>
    <row r="13189" spans="1:7" s="97" customFormat="1" x14ac:dyDescent="0.2">
      <c r="A13189" s="96"/>
      <c r="B13189" s="96"/>
      <c r="E13189" s="98"/>
      <c r="G13189" s="98"/>
    </row>
    <row r="13190" spans="1:7" s="97" customFormat="1" x14ac:dyDescent="0.2">
      <c r="A13190" s="96"/>
      <c r="B13190" s="96"/>
      <c r="E13190" s="98"/>
      <c r="G13190" s="98"/>
    </row>
    <row r="13191" spans="1:7" s="97" customFormat="1" x14ac:dyDescent="0.2">
      <c r="A13191" s="96"/>
      <c r="B13191" s="96"/>
      <c r="E13191" s="98"/>
      <c r="G13191" s="98"/>
    </row>
    <row r="13192" spans="1:7" s="97" customFormat="1" x14ac:dyDescent="0.2">
      <c r="A13192" s="96"/>
      <c r="B13192" s="96"/>
      <c r="E13192" s="98"/>
      <c r="G13192" s="98"/>
    </row>
    <row r="13193" spans="1:7" s="97" customFormat="1" x14ac:dyDescent="0.2">
      <c r="A13193" s="96"/>
      <c r="B13193" s="96"/>
      <c r="E13193" s="98"/>
      <c r="G13193" s="98"/>
    </row>
    <row r="13194" spans="1:7" s="97" customFormat="1" x14ac:dyDescent="0.2">
      <c r="A13194" s="96"/>
      <c r="B13194" s="96"/>
      <c r="E13194" s="98"/>
      <c r="G13194" s="98"/>
    </row>
    <row r="13195" spans="1:7" s="97" customFormat="1" x14ac:dyDescent="0.2">
      <c r="A13195" s="96"/>
      <c r="B13195" s="96"/>
      <c r="E13195" s="98"/>
      <c r="G13195" s="98"/>
    </row>
    <row r="13196" spans="1:7" s="97" customFormat="1" x14ac:dyDescent="0.2">
      <c r="A13196" s="96"/>
      <c r="B13196" s="96"/>
      <c r="E13196" s="98"/>
      <c r="G13196" s="98"/>
    </row>
    <row r="13197" spans="1:7" s="97" customFormat="1" x14ac:dyDescent="0.2">
      <c r="A13197" s="96"/>
      <c r="B13197" s="96"/>
      <c r="E13197" s="98"/>
      <c r="G13197" s="98"/>
    </row>
    <row r="13198" spans="1:7" s="97" customFormat="1" x14ac:dyDescent="0.2">
      <c r="A13198" s="96"/>
      <c r="B13198" s="96"/>
      <c r="E13198" s="98"/>
      <c r="G13198" s="98"/>
    </row>
    <row r="13199" spans="1:7" s="97" customFormat="1" x14ac:dyDescent="0.2">
      <c r="A13199" s="96"/>
      <c r="B13199" s="96"/>
      <c r="E13199" s="98"/>
      <c r="G13199" s="98"/>
    </row>
    <row r="13200" spans="1:7" s="97" customFormat="1" x14ac:dyDescent="0.2">
      <c r="A13200" s="96"/>
      <c r="B13200" s="96"/>
      <c r="E13200" s="98"/>
      <c r="G13200" s="98"/>
    </row>
    <row r="13201" spans="1:7" s="97" customFormat="1" x14ac:dyDescent="0.2">
      <c r="A13201" s="96"/>
      <c r="B13201" s="96"/>
      <c r="E13201" s="98"/>
      <c r="G13201" s="98"/>
    </row>
    <row r="13202" spans="1:7" s="97" customFormat="1" x14ac:dyDescent="0.2">
      <c r="A13202" s="96"/>
      <c r="B13202" s="96"/>
      <c r="E13202" s="98"/>
      <c r="G13202" s="98"/>
    </row>
    <row r="13203" spans="1:7" s="97" customFormat="1" x14ac:dyDescent="0.2">
      <c r="A13203" s="96"/>
      <c r="B13203" s="96"/>
      <c r="E13203" s="98"/>
      <c r="G13203" s="98"/>
    </row>
    <row r="13204" spans="1:7" s="97" customFormat="1" x14ac:dyDescent="0.2">
      <c r="A13204" s="96"/>
      <c r="B13204" s="96"/>
      <c r="E13204" s="98"/>
      <c r="G13204" s="98"/>
    </row>
    <row r="13205" spans="1:7" s="97" customFormat="1" x14ac:dyDescent="0.2">
      <c r="A13205" s="96"/>
      <c r="B13205" s="96"/>
      <c r="E13205" s="98"/>
      <c r="G13205" s="98"/>
    </row>
    <row r="13206" spans="1:7" s="97" customFormat="1" x14ac:dyDescent="0.2">
      <c r="A13206" s="96"/>
      <c r="B13206" s="96"/>
      <c r="E13206" s="98"/>
      <c r="G13206" s="98"/>
    </row>
    <row r="13207" spans="1:7" s="97" customFormat="1" x14ac:dyDescent="0.2">
      <c r="A13207" s="96"/>
      <c r="B13207" s="96"/>
      <c r="E13207" s="98"/>
      <c r="G13207" s="98"/>
    </row>
    <row r="13208" spans="1:7" s="97" customFormat="1" x14ac:dyDescent="0.2">
      <c r="A13208" s="96"/>
      <c r="B13208" s="96"/>
      <c r="E13208" s="98"/>
      <c r="G13208" s="98"/>
    </row>
    <row r="13209" spans="1:7" s="97" customFormat="1" x14ac:dyDescent="0.2">
      <c r="A13209" s="96"/>
      <c r="B13209" s="96"/>
      <c r="E13209" s="98"/>
      <c r="G13209" s="98"/>
    </row>
    <row r="13210" spans="1:7" s="97" customFormat="1" x14ac:dyDescent="0.2">
      <c r="A13210" s="96"/>
      <c r="B13210" s="96"/>
      <c r="E13210" s="98"/>
      <c r="G13210" s="98"/>
    </row>
    <row r="13211" spans="1:7" s="97" customFormat="1" x14ac:dyDescent="0.2">
      <c r="A13211" s="96"/>
      <c r="B13211" s="96"/>
      <c r="E13211" s="98"/>
      <c r="G13211" s="98"/>
    </row>
    <row r="13212" spans="1:7" s="97" customFormat="1" x14ac:dyDescent="0.2">
      <c r="A13212" s="96"/>
      <c r="B13212" s="96"/>
      <c r="E13212" s="98"/>
      <c r="G13212" s="98"/>
    </row>
    <row r="13213" spans="1:7" s="97" customFormat="1" x14ac:dyDescent="0.2">
      <c r="A13213" s="96"/>
      <c r="B13213" s="96"/>
      <c r="E13213" s="98"/>
      <c r="G13213" s="98"/>
    </row>
    <row r="13214" spans="1:7" s="97" customFormat="1" x14ac:dyDescent="0.2">
      <c r="A13214" s="96"/>
      <c r="B13214" s="96"/>
      <c r="E13214" s="98"/>
      <c r="G13214" s="98"/>
    </row>
    <row r="13215" spans="1:7" s="97" customFormat="1" x14ac:dyDescent="0.2">
      <c r="A13215" s="96"/>
      <c r="B13215" s="96"/>
      <c r="E13215" s="98"/>
      <c r="G13215" s="98"/>
    </row>
    <row r="13216" spans="1:7" s="97" customFormat="1" x14ac:dyDescent="0.2">
      <c r="A13216" s="96"/>
      <c r="B13216" s="96"/>
      <c r="E13216" s="98"/>
      <c r="G13216" s="98"/>
    </row>
    <row r="13217" spans="1:7" s="97" customFormat="1" x14ac:dyDescent="0.2">
      <c r="A13217" s="96"/>
      <c r="B13217" s="96"/>
      <c r="E13217" s="98"/>
      <c r="G13217" s="98"/>
    </row>
    <row r="13218" spans="1:7" s="97" customFormat="1" x14ac:dyDescent="0.2">
      <c r="A13218" s="96"/>
      <c r="B13218" s="96"/>
      <c r="E13218" s="98"/>
      <c r="G13218" s="98"/>
    </row>
    <row r="13219" spans="1:7" s="97" customFormat="1" x14ac:dyDescent="0.2">
      <c r="A13219" s="96"/>
      <c r="B13219" s="96"/>
      <c r="E13219" s="98"/>
      <c r="G13219" s="98"/>
    </row>
    <row r="13220" spans="1:7" s="97" customFormat="1" x14ac:dyDescent="0.2">
      <c r="A13220" s="96"/>
      <c r="B13220" s="96"/>
      <c r="E13220" s="98"/>
      <c r="G13220" s="98"/>
    </row>
    <row r="13221" spans="1:7" s="97" customFormat="1" x14ac:dyDescent="0.2">
      <c r="A13221" s="96"/>
      <c r="B13221" s="96"/>
      <c r="E13221" s="98"/>
      <c r="G13221" s="98"/>
    </row>
    <row r="13222" spans="1:7" s="97" customFormat="1" x14ac:dyDescent="0.2">
      <c r="A13222" s="96"/>
      <c r="B13222" s="96"/>
      <c r="E13222" s="98"/>
      <c r="G13222" s="98"/>
    </row>
    <row r="13223" spans="1:7" s="97" customFormat="1" x14ac:dyDescent="0.2">
      <c r="A13223" s="96"/>
      <c r="B13223" s="96"/>
      <c r="E13223" s="98"/>
      <c r="G13223" s="98"/>
    </row>
    <row r="13224" spans="1:7" s="97" customFormat="1" x14ac:dyDescent="0.2">
      <c r="A13224" s="96"/>
      <c r="B13224" s="96"/>
      <c r="E13224" s="98"/>
      <c r="G13224" s="98"/>
    </row>
    <row r="13225" spans="1:7" s="97" customFormat="1" x14ac:dyDescent="0.2">
      <c r="A13225" s="96"/>
      <c r="B13225" s="96"/>
      <c r="E13225" s="98"/>
      <c r="G13225" s="98"/>
    </row>
    <row r="13226" spans="1:7" s="97" customFormat="1" x14ac:dyDescent="0.2">
      <c r="A13226" s="96"/>
      <c r="B13226" s="96"/>
      <c r="E13226" s="98"/>
      <c r="G13226" s="98"/>
    </row>
    <row r="13227" spans="1:7" s="97" customFormat="1" x14ac:dyDescent="0.2">
      <c r="A13227" s="96"/>
      <c r="B13227" s="96"/>
      <c r="E13227" s="98"/>
      <c r="G13227" s="98"/>
    </row>
    <row r="13228" spans="1:7" s="97" customFormat="1" x14ac:dyDescent="0.2">
      <c r="A13228" s="96"/>
      <c r="B13228" s="96"/>
      <c r="E13228" s="98"/>
      <c r="G13228" s="98"/>
    </row>
    <row r="13229" spans="1:7" s="97" customFormat="1" x14ac:dyDescent="0.2">
      <c r="A13229" s="96"/>
      <c r="B13229" s="96"/>
      <c r="E13229" s="98"/>
      <c r="G13229" s="98"/>
    </row>
    <row r="13230" spans="1:7" s="97" customFormat="1" x14ac:dyDescent="0.2">
      <c r="A13230" s="96"/>
      <c r="B13230" s="96"/>
      <c r="E13230" s="98"/>
      <c r="G13230" s="98"/>
    </row>
    <row r="13231" spans="1:7" s="97" customFormat="1" x14ac:dyDescent="0.2">
      <c r="A13231" s="96"/>
      <c r="B13231" s="96"/>
      <c r="E13231" s="98"/>
      <c r="G13231" s="98"/>
    </row>
    <row r="13232" spans="1:7" s="97" customFormat="1" x14ac:dyDescent="0.2">
      <c r="A13232" s="96"/>
      <c r="B13232" s="96"/>
      <c r="E13232" s="98"/>
      <c r="G13232" s="98"/>
    </row>
    <row r="13233" spans="1:7" s="97" customFormat="1" x14ac:dyDescent="0.2">
      <c r="A13233" s="96"/>
      <c r="B13233" s="96"/>
      <c r="E13233" s="98"/>
      <c r="G13233" s="98"/>
    </row>
    <row r="13234" spans="1:7" s="97" customFormat="1" x14ac:dyDescent="0.2">
      <c r="A13234" s="96"/>
      <c r="B13234" s="96"/>
      <c r="E13234" s="98"/>
      <c r="G13234" s="98"/>
    </row>
    <row r="13235" spans="1:7" s="97" customFormat="1" x14ac:dyDescent="0.2">
      <c r="A13235" s="96"/>
      <c r="B13235" s="96"/>
      <c r="E13235" s="98"/>
      <c r="G13235" s="98"/>
    </row>
    <row r="13236" spans="1:7" s="97" customFormat="1" x14ac:dyDescent="0.2">
      <c r="A13236" s="96"/>
      <c r="B13236" s="96"/>
      <c r="E13236" s="98"/>
      <c r="G13236" s="98"/>
    </row>
    <row r="13237" spans="1:7" s="97" customFormat="1" x14ac:dyDescent="0.2">
      <c r="A13237" s="96"/>
      <c r="B13237" s="96"/>
      <c r="E13237" s="98"/>
      <c r="G13237" s="98"/>
    </row>
    <row r="13238" spans="1:7" s="97" customFormat="1" x14ac:dyDescent="0.2">
      <c r="A13238" s="96"/>
      <c r="B13238" s="96"/>
      <c r="E13238" s="98"/>
      <c r="G13238" s="98"/>
    </row>
    <row r="13239" spans="1:7" s="97" customFormat="1" x14ac:dyDescent="0.2">
      <c r="A13239" s="96"/>
      <c r="B13239" s="96"/>
      <c r="E13239" s="98"/>
      <c r="G13239" s="98"/>
    </row>
    <row r="13240" spans="1:7" s="97" customFormat="1" x14ac:dyDescent="0.2">
      <c r="A13240" s="96"/>
      <c r="B13240" s="96"/>
      <c r="E13240" s="98"/>
      <c r="G13240" s="98"/>
    </row>
    <row r="13241" spans="1:7" s="97" customFormat="1" x14ac:dyDescent="0.2">
      <c r="A13241" s="96"/>
      <c r="B13241" s="96"/>
      <c r="E13241" s="98"/>
      <c r="G13241" s="98"/>
    </row>
    <row r="13242" spans="1:7" s="97" customFormat="1" x14ac:dyDescent="0.2">
      <c r="A13242" s="96"/>
      <c r="B13242" s="96"/>
      <c r="E13242" s="98"/>
      <c r="G13242" s="98"/>
    </row>
    <row r="13243" spans="1:7" s="97" customFormat="1" x14ac:dyDescent="0.2">
      <c r="A13243" s="96"/>
      <c r="B13243" s="96"/>
      <c r="E13243" s="98"/>
      <c r="G13243" s="98"/>
    </row>
    <row r="13244" spans="1:7" s="97" customFormat="1" x14ac:dyDescent="0.2">
      <c r="A13244" s="96"/>
      <c r="B13244" s="96"/>
      <c r="E13244" s="98"/>
      <c r="G13244" s="98"/>
    </row>
    <row r="13245" spans="1:7" s="97" customFormat="1" x14ac:dyDescent="0.2">
      <c r="A13245" s="96"/>
      <c r="B13245" s="96"/>
      <c r="E13245" s="98"/>
      <c r="G13245" s="98"/>
    </row>
    <row r="13246" spans="1:7" s="97" customFormat="1" x14ac:dyDescent="0.2">
      <c r="A13246" s="96"/>
      <c r="B13246" s="96"/>
      <c r="E13246" s="98"/>
      <c r="G13246" s="98"/>
    </row>
    <row r="13247" spans="1:7" s="97" customFormat="1" x14ac:dyDescent="0.2">
      <c r="A13247" s="96"/>
      <c r="B13247" s="96"/>
      <c r="E13247" s="98"/>
      <c r="G13247" s="98"/>
    </row>
    <row r="13248" spans="1:7" s="97" customFormat="1" x14ac:dyDescent="0.2">
      <c r="A13248" s="96"/>
      <c r="B13248" s="96"/>
      <c r="E13248" s="98"/>
      <c r="G13248" s="98"/>
    </row>
    <row r="13249" spans="1:7" s="97" customFormat="1" x14ac:dyDescent="0.2">
      <c r="A13249" s="96"/>
      <c r="B13249" s="96"/>
      <c r="E13249" s="98"/>
      <c r="G13249" s="98"/>
    </row>
    <row r="13250" spans="1:7" s="97" customFormat="1" x14ac:dyDescent="0.2">
      <c r="A13250" s="96"/>
      <c r="B13250" s="96"/>
      <c r="E13250" s="98"/>
      <c r="G13250" s="98"/>
    </row>
    <row r="13251" spans="1:7" s="97" customFormat="1" x14ac:dyDescent="0.2">
      <c r="A13251" s="96"/>
      <c r="B13251" s="96"/>
      <c r="E13251" s="98"/>
      <c r="G13251" s="98"/>
    </row>
    <row r="13252" spans="1:7" s="97" customFormat="1" x14ac:dyDescent="0.2">
      <c r="A13252" s="96"/>
      <c r="B13252" s="96"/>
      <c r="E13252" s="98"/>
      <c r="G13252" s="98"/>
    </row>
    <row r="13253" spans="1:7" s="97" customFormat="1" x14ac:dyDescent="0.2">
      <c r="A13253" s="96"/>
      <c r="B13253" s="96"/>
      <c r="E13253" s="98"/>
      <c r="G13253" s="98"/>
    </row>
    <row r="13254" spans="1:7" s="97" customFormat="1" x14ac:dyDescent="0.2">
      <c r="A13254" s="96"/>
      <c r="B13254" s="96"/>
      <c r="E13254" s="98"/>
      <c r="G13254" s="98"/>
    </row>
    <row r="13255" spans="1:7" s="97" customFormat="1" x14ac:dyDescent="0.2">
      <c r="A13255" s="96"/>
      <c r="B13255" s="96"/>
      <c r="E13255" s="98"/>
      <c r="G13255" s="98"/>
    </row>
    <row r="13256" spans="1:7" s="97" customFormat="1" x14ac:dyDescent="0.2">
      <c r="A13256" s="96"/>
      <c r="B13256" s="96"/>
      <c r="E13256" s="98"/>
      <c r="G13256" s="98"/>
    </row>
    <row r="13257" spans="1:7" s="97" customFormat="1" x14ac:dyDescent="0.2">
      <c r="A13257" s="96"/>
      <c r="B13257" s="96"/>
      <c r="E13257" s="98"/>
      <c r="G13257" s="98"/>
    </row>
    <row r="13258" spans="1:7" s="97" customFormat="1" x14ac:dyDescent="0.2">
      <c r="A13258" s="96"/>
      <c r="B13258" s="96"/>
      <c r="E13258" s="98"/>
      <c r="G13258" s="98"/>
    </row>
    <row r="13259" spans="1:7" s="97" customFormat="1" x14ac:dyDescent="0.2">
      <c r="A13259" s="96"/>
      <c r="B13259" s="96"/>
      <c r="E13259" s="98"/>
      <c r="G13259" s="98"/>
    </row>
    <row r="13260" spans="1:7" s="97" customFormat="1" x14ac:dyDescent="0.2">
      <c r="A13260" s="96"/>
      <c r="B13260" s="96"/>
      <c r="E13260" s="98"/>
      <c r="G13260" s="98"/>
    </row>
    <row r="13261" spans="1:7" s="97" customFormat="1" x14ac:dyDescent="0.2">
      <c r="A13261" s="96"/>
      <c r="B13261" s="96"/>
      <c r="E13261" s="98"/>
      <c r="G13261" s="98"/>
    </row>
    <row r="13262" spans="1:7" s="97" customFormat="1" x14ac:dyDescent="0.2">
      <c r="A13262" s="96"/>
      <c r="B13262" s="96"/>
      <c r="E13262" s="98"/>
      <c r="G13262" s="98"/>
    </row>
    <row r="13263" spans="1:7" s="97" customFormat="1" x14ac:dyDescent="0.2">
      <c r="A13263" s="96"/>
      <c r="B13263" s="96"/>
      <c r="E13263" s="98"/>
      <c r="G13263" s="98"/>
    </row>
    <row r="13264" spans="1:7" s="97" customFormat="1" x14ac:dyDescent="0.2">
      <c r="A13264" s="96"/>
      <c r="B13264" s="96"/>
      <c r="E13264" s="98"/>
      <c r="G13264" s="98"/>
    </row>
    <row r="13265" spans="1:7" s="97" customFormat="1" x14ac:dyDescent="0.2">
      <c r="A13265" s="96"/>
      <c r="B13265" s="96"/>
      <c r="E13265" s="98"/>
      <c r="G13265" s="98"/>
    </row>
    <row r="13266" spans="1:7" s="97" customFormat="1" x14ac:dyDescent="0.2">
      <c r="A13266" s="96"/>
      <c r="B13266" s="96"/>
      <c r="E13266" s="98"/>
      <c r="G13266" s="98"/>
    </row>
    <row r="13267" spans="1:7" s="97" customFormat="1" x14ac:dyDescent="0.2">
      <c r="A13267" s="96"/>
      <c r="B13267" s="96"/>
      <c r="E13267" s="98"/>
      <c r="G13267" s="98"/>
    </row>
    <row r="13268" spans="1:7" s="97" customFormat="1" x14ac:dyDescent="0.2">
      <c r="A13268" s="96"/>
      <c r="B13268" s="96"/>
      <c r="E13268" s="98"/>
      <c r="G13268" s="98"/>
    </row>
    <row r="13269" spans="1:7" s="97" customFormat="1" x14ac:dyDescent="0.2">
      <c r="A13269" s="96"/>
      <c r="B13269" s="96"/>
      <c r="E13269" s="98"/>
      <c r="G13269" s="98"/>
    </row>
    <row r="13270" spans="1:7" s="97" customFormat="1" x14ac:dyDescent="0.2">
      <c r="A13270" s="96"/>
      <c r="B13270" s="96"/>
      <c r="E13270" s="98"/>
      <c r="G13270" s="98"/>
    </row>
    <row r="13271" spans="1:7" s="97" customFormat="1" x14ac:dyDescent="0.2">
      <c r="A13271" s="96"/>
      <c r="B13271" s="96"/>
      <c r="E13271" s="98"/>
      <c r="G13271" s="98"/>
    </row>
    <row r="13272" spans="1:7" s="97" customFormat="1" x14ac:dyDescent="0.2">
      <c r="A13272" s="96"/>
      <c r="B13272" s="96"/>
      <c r="E13272" s="98"/>
      <c r="G13272" s="98"/>
    </row>
    <row r="13273" spans="1:7" s="97" customFormat="1" x14ac:dyDescent="0.2">
      <c r="A13273" s="96"/>
      <c r="B13273" s="96"/>
      <c r="E13273" s="98"/>
      <c r="G13273" s="98"/>
    </row>
    <row r="13274" spans="1:7" s="97" customFormat="1" x14ac:dyDescent="0.2">
      <c r="A13274" s="96"/>
      <c r="B13274" s="96"/>
      <c r="E13274" s="98"/>
      <c r="G13274" s="98"/>
    </row>
    <row r="13275" spans="1:7" s="97" customFormat="1" x14ac:dyDescent="0.2">
      <c r="A13275" s="96"/>
      <c r="B13275" s="96"/>
      <c r="E13275" s="98"/>
      <c r="G13275" s="98"/>
    </row>
    <row r="13276" spans="1:7" s="97" customFormat="1" x14ac:dyDescent="0.2">
      <c r="A13276" s="96"/>
      <c r="B13276" s="96"/>
      <c r="E13276" s="98"/>
      <c r="G13276" s="98"/>
    </row>
    <row r="13277" spans="1:7" s="97" customFormat="1" x14ac:dyDescent="0.2">
      <c r="A13277" s="96"/>
      <c r="B13277" s="96"/>
      <c r="E13277" s="98"/>
      <c r="G13277" s="98"/>
    </row>
    <row r="13278" spans="1:7" s="97" customFormat="1" x14ac:dyDescent="0.2">
      <c r="A13278" s="96"/>
      <c r="B13278" s="96"/>
      <c r="E13278" s="98"/>
      <c r="G13278" s="98"/>
    </row>
    <row r="13279" spans="1:7" s="97" customFormat="1" x14ac:dyDescent="0.2">
      <c r="A13279" s="96"/>
      <c r="B13279" s="96"/>
      <c r="E13279" s="98"/>
      <c r="G13279" s="98"/>
    </row>
    <row r="13280" spans="1:7" s="97" customFormat="1" x14ac:dyDescent="0.2">
      <c r="A13280" s="96"/>
      <c r="B13280" s="96"/>
      <c r="E13280" s="98"/>
      <c r="G13280" s="98"/>
    </row>
    <row r="13281" spans="1:7" s="97" customFormat="1" x14ac:dyDescent="0.2">
      <c r="A13281" s="96"/>
      <c r="B13281" s="96"/>
      <c r="E13281" s="98"/>
      <c r="G13281" s="98"/>
    </row>
    <row r="13282" spans="1:7" s="97" customFormat="1" x14ac:dyDescent="0.2">
      <c r="A13282" s="96"/>
      <c r="B13282" s="96"/>
      <c r="E13282" s="98"/>
      <c r="G13282" s="98"/>
    </row>
    <row r="13283" spans="1:7" s="97" customFormat="1" x14ac:dyDescent="0.2">
      <c r="A13283" s="96"/>
      <c r="B13283" s="96"/>
      <c r="E13283" s="98"/>
      <c r="G13283" s="98"/>
    </row>
    <row r="13284" spans="1:7" s="97" customFormat="1" x14ac:dyDescent="0.2">
      <c r="A13284" s="96"/>
      <c r="B13284" s="96"/>
      <c r="E13284" s="98"/>
      <c r="G13284" s="98"/>
    </row>
    <row r="13285" spans="1:7" s="97" customFormat="1" x14ac:dyDescent="0.2">
      <c r="A13285" s="96"/>
      <c r="B13285" s="96"/>
      <c r="E13285" s="98"/>
      <c r="G13285" s="98"/>
    </row>
    <row r="13286" spans="1:7" s="97" customFormat="1" x14ac:dyDescent="0.2">
      <c r="A13286" s="96"/>
      <c r="B13286" s="96"/>
      <c r="E13286" s="98"/>
      <c r="G13286" s="98"/>
    </row>
    <row r="13287" spans="1:7" s="97" customFormat="1" x14ac:dyDescent="0.2">
      <c r="A13287" s="96"/>
      <c r="B13287" s="96"/>
      <c r="E13287" s="98"/>
      <c r="G13287" s="98"/>
    </row>
    <row r="13288" spans="1:7" s="97" customFormat="1" x14ac:dyDescent="0.2">
      <c r="A13288" s="96"/>
      <c r="B13288" s="96"/>
      <c r="E13288" s="98"/>
      <c r="G13288" s="98"/>
    </row>
    <row r="13289" spans="1:7" s="97" customFormat="1" x14ac:dyDescent="0.2">
      <c r="A13289" s="96"/>
      <c r="B13289" s="96"/>
      <c r="E13289" s="98"/>
      <c r="G13289" s="98"/>
    </row>
    <row r="13290" spans="1:7" s="97" customFormat="1" x14ac:dyDescent="0.2">
      <c r="A13290" s="96"/>
      <c r="B13290" s="96"/>
      <c r="E13290" s="98"/>
      <c r="G13290" s="98"/>
    </row>
    <row r="13291" spans="1:7" s="97" customFormat="1" x14ac:dyDescent="0.2">
      <c r="A13291" s="96"/>
      <c r="B13291" s="96"/>
      <c r="E13291" s="98"/>
      <c r="G13291" s="98"/>
    </row>
    <row r="13292" spans="1:7" s="97" customFormat="1" x14ac:dyDescent="0.2">
      <c r="A13292" s="96"/>
      <c r="B13292" s="96"/>
      <c r="E13292" s="98"/>
      <c r="G13292" s="98"/>
    </row>
    <row r="13293" spans="1:7" s="97" customFormat="1" x14ac:dyDescent="0.2">
      <c r="A13293" s="96"/>
      <c r="B13293" s="96"/>
      <c r="E13293" s="98"/>
      <c r="G13293" s="98"/>
    </row>
    <row r="13294" spans="1:7" s="97" customFormat="1" x14ac:dyDescent="0.2">
      <c r="A13294" s="96"/>
      <c r="B13294" s="96"/>
      <c r="E13294" s="98"/>
      <c r="G13294" s="98"/>
    </row>
    <row r="13295" spans="1:7" s="97" customFormat="1" x14ac:dyDescent="0.2">
      <c r="A13295" s="96"/>
      <c r="B13295" s="96"/>
      <c r="E13295" s="98"/>
      <c r="G13295" s="98"/>
    </row>
    <row r="13296" spans="1:7" s="97" customFormat="1" x14ac:dyDescent="0.2">
      <c r="A13296" s="96"/>
      <c r="B13296" s="96"/>
      <c r="E13296" s="98"/>
      <c r="G13296" s="98"/>
    </row>
    <row r="13297" spans="1:7" s="97" customFormat="1" x14ac:dyDescent="0.2">
      <c r="A13297" s="96"/>
      <c r="B13297" s="96"/>
      <c r="E13297" s="98"/>
      <c r="G13297" s="98"/>
    </row>
    <row r="13298" spans="1:7" s="97" customFormat="1" x14ac:dyDescent="0.2">
      <c r="A13298" s="96"/>
      <c r="B13298" s="96"/>
      <c r="E13298" s="98"/>
      <c r="G13298" s="98"/>
    </row>
    <row r="13299" spans="1:7" s="97" customFormat="1" x14ac:dyDescent="0.2">
      <c r="A13299" s="96"/>
      <c r="B13299" s="96"/>
      <c r="E13299" s="98"/>
      <c r="G13299" s="98"/>
    </row>
    <row r="13300" spans="1:7" s="97" customFormat="1" x14ac:dyDescent="0.2">
      <c r="A13300" s="96"/>
      <c r="B13300" s="96"/>
      <c r="E13300" s="98"/>
      <c r="G13300" s="98"/>
    </row>
    <row r="13301" spans="1:7" s="97" customFormat="1" x14ac:dyDescent="0.2">
      <c r="A13301" s="96"/>
      <c r="B13301" s="96"/>
      <c r="E13301" s="98"/>
      <c r="G13301" s="98"/>
    </row>
    <row r="13302" spans="1:7" s="97" customFormat="1" x14ac:dyDescent="0.2">
      <c r="A13302" s="96"/>
      <c r="B13302" s="96"/>
      <c r="E13302" s="98"/>
      <c r="G13302" s="98"/>
    </row>
    <row r="13303" spans="1:7" s="97" customFormat="1" x14ac:dyDescent="0.2">
      <c r="A13303" s="96"/>
      <c r="B13303" s="96"/>
      <c r="E13303" s="98"/>
      <c r="G13303" s="98"/>
    </row>
    <row r="13304" spans="1:7" s="97" customFormat="1" x14ac:dyDescent="0.2">
      <c r="A13304" s="96"/>
      <c r="B13304" s="96"/>
      <c r="E13304" s="98"/>
      <c r="G13304" s="98"/>
    </row>
    <row r="13305" spans="1:7" s="97" customFormat="1" x14ac:dyDescent="0.2">
      <c r="A13305" s="96"/>
      <c r="B13305" s="96"/>
      <c r="E13305" s="98"/>
      <c r="G13305" s="98"/>
    </row>
    <row r="13306" spans="1:7" s="97" customFormat="1" x14ac:dyDescent="0.2">
      <c r="A13306" s="96"/>
      <c r="B13306" s="96"/>
      <c r="E13306" s="98"/>
      <c r="G13306" s="98"/>
    </row>
    <row r="13307" spans="1:7" s="97" customFormat="1" x14ac:dyDescent="0.2">
      <c r="A13307" s="96"/>
      <c r="B13307" s="96"/>
      <c r="E13307" s="98"/>
      <c r="G13307" s="98"/>
    </row>
    <row r="13308" spans="1:7" s="97" customFormat="1" x14ac:dyDescent="0.2">
      <c r="A13308" s="96"/>
      <c r="B13308" s="96"/>
      <c r="E13308" s="98"/>
      <c r="G13308" s="98"/>
    </row>
    <row r="13309" spans="1:7" s="97" customFormat="1" x14ac:dyDescent="0.2">
      <c r="A13309" s="96"/>
      <c r="B13309" s="96"/>
      <c r="E13309" s="98"/>
      <c r="G13309" s="98"/>
    </row>
    <row r="13310" spans="1:7" s="97" customFormat="1" x14ac:dyDescent="0.2">
      <c r="A13310" s="96"/>
      <c r="B13310" s="96"/>
      <c r="E13310" s="98"/>
      <c r="G13310" s="98"/>
    </row>
    <row r="13311" spans="1:7" s="97" customFormat="1" x14ac:dyDescent="0.2">
      <c r="A13311" s="96"/>
      <c r="B13311" s="96"/>
      <c r="E13311" s="98"/>
      <c r="G13311" s="98"/>
    </row>
    <row r="13312" spans="1:7" s="97" customFormat="1" x14ac:dyDescent="0.2">
      <c r="A13312" s="96"/>
      <c r="B13312" s="96"/>
      <c r="E13312" s="98"/>
      <c r="G13312" s="98"/>
    </row>
    <row r="13313" spans="1:7" s="97" customFormat="1" x14ac:dyDescent="0.2">
      <c r="A13313" s="96"/>
      <c r="B13313" s="96"/>
      <c r="E13313" s="98"/>
      <c r="G13313" s="98"/>
    </row>
    <row r="13314" spans="1:7" s="97" customFormat="1" x14ac:dyDescent="0.2">
      <c r="A13314" s="96"/>
      <c r="B13314" s="96"/>
      <c r="E13314" s="98"/>
      <c r="G13314" s="98"/>
    </row>
    <row r="13315" spans="1:7" s="97" customFormat="1" x14ac:dyDescent="0.2">
      <c r="A13315" s="96"/>
      <c r="B13315" s="96"/>
      <c r="E13315" s="98"/>
      <c r="G13315" s="98"/>
    </row>
    <row r="13316" spans="1:7" s="97" customFormat="1" x14ac:dyDescent="0.2">
      <c r="A13316" s="96"/>
      <c r="B13316" s="96"/>
      <c r="E13316" s="98"/>
      <c r="G13316" s="98"/>
    </row>
    <row r="13317" spans="1:7" s="97" customFormat="1" x14ac:dyDescent="0.2">
      <c r="A13317" s="96"/>
      <c r="B13317" s="96"/>
      <c r="E13317" s="98"/>
      <c r="G13317" s="98"/>
    </row>
    <row r="13318" spans="1:7" s="97" customFormat="1" x14ac:dyDescent="0.2">
      <c r="A13318" s="96"/>
      <c r="B13318" s="96"/>
      <c r="E13318" s="98"/>
      <c r="G13318" s="98"/>
    </row>
    <row r="13319" spans="1:7" s="97" customFormat="1" x14ac:dyDescent="0.2">
      <c r="A13319" s="96"/>
      <c r="B13319" s="96"/>
      <c r="E13319" s="98"/>
      <c r="G13319" s="98"/>
    </row>
    <row r="13320" spans="1:7" s="97" customFormat="1" x14ac:dyDescent="0.2">
      <c r="A13320" s="96"/>
      <c r="B13320" s="96"/>
      <c r="E13320" s="98"/>
      <c r="G13320" s="98"/>
    </row>
    <row r="13321" spans="1:7" s="97" customFormat="1" x14ac:dyDescent="0.2">
      <c r="A13321" s="96"/>
      <c r="B13321" s="96"/>
      <c r="E13321" s="98"/>
      <c r="G13321" s="98"/>
    </row>
    <row r="13322" spans="1:7" s="97" customFormat="1" x14ac:dyDescent="0.2">
      <c r="A13322" s="96"/>
      <c r="B13322" s="96"/>
      <c r="E13322" s="98"/>
      <c r="G13322" s="98"/>
    </row>
    <row r="13323" spans="1:7" s="97" customFormat="1" x14ac:dyDescent="0.2">
      <c r="A13323" s="96"/>
      <c r="B13323" s="96"/>
      <c r="E13323" s="98"/>
      <c r="G13323" s="98"/>
    </row>
    <row r="13324" spans="1:7" s="97" customFormat="1" x14ac:dyDescent="0.2">
      <c r="A13324" s="96"/>
      <c r="B13324" s="96"/>
      <c r="E13324" s="98"/>
      <c r="G13324" s="98"/>
    </row>
    <row r="13325" spans="1:7" s="97" customFormat="1" x14ac:dyDescent="0.2">
      <c r="A13325" s="96"/>
      <c r="B13325" s="96"/>
      <c r="E13325" s="98"/>
      <c r="G13325" s="98"/>
    </row>
    <row r="13326" spans="1:7" s="97" customFormat="1" x14ac:dyDescent="0.2">
      <c r="A13326" s="96"/>
      <c r="B13326" s="96"/>
      <c r="E13326" s="98"/>
      <c r="G13326" s="98"/>
    </row>
    <row r="13327" spans="1:7" s="97" customFormat="1" x14ac:dyDescent="0.2">
      <c r="A13327" s="96"/>
      <c r="B13327" s="96"/>
      <c r="E13327" s="98"/>
      <c r="G13327" s="98"/>
    </row>
    <row r="13328" spans="1:7" s="97" customFormat="1" x14ac:dyDescent="0.2">
      <c r="A13328" s="96"/>
      <c r="B13328" s="96"/>
      <c r="E13328" s="98"/>
      <c r="G13328" s="98"/>
    </row>
    <row r="13329" spans="1:7" s="97" customFormat="1" x14ac:dyDescent="0.2">
      <c r="A13329" s="96"/>
      <c r="B13329" s="96"/>
      <c r="E13329" s="98"/>
      <c r="G13329" s="98"/>
    </row>
    <row r="13330" spans="1:7" s="97" customFormat="1" x14ac:dyDescent="0.2">
      <c r="A13330" s="96"/>
      <c r="B13330" s="96"/>
      <c r="E13330" s="98"/>
      <c r="G13330" s="98"/>
    </row>
    <row r="13331" spans="1:7" s="97" customFormat="1" x14ac:dyDescent="0.2">
      <c r="A13331" s="96"/>
      <c r="B13331" s="96"/>
      <c r="E13331" s="98"/>
      <c r="G13331" s="98"/>
    </row>
    <row r="13332" spans="1:7" s="97" customFormat="1" x14ac:dyDescent="0.2">
      <c r="A13332" s="96"/>
      <c r="B13332" s="96"/>
      <c r="E13332" s="98"/>
      <c r="G13332" s="98"/>
    </row>
    <row r="13333" spans="1:7" s="97" customFormat="1" x14ac:dyDescent="0.2">
      <c r="A13333" s="96"/>
      <c r="B13333" s="96"/>
      <c r="E13333" s="98"/>
      <c r="G13333" s="98"/>
    </row>
    <row r="13334" spans="1:7" s="97" customFormat="1" x14ac:dyDescent="0.2">
      <c r="A13334" s="96"/>
      <c r="B13334" s="96"/>
      <c r="E13334" s="98"/>
      <c r="G13334" s="98"/>
    </row>
    <row r="13335" spans="1:7" s="97" customFormat="1" x14ac:dyDescent="0.2">
      <c r="A13335" s="96"/>
      <c r="B13335" s="96"/>
      <c r="E13335" s="98"/>
      <c r="G13335" s="98"/>
    </row>
    <row r="13336" spans="1:7" s="97" customFormat="1" x14ac:dyDescent="0.2">
      <c r="A13336" s="96"/>
      <c r="B13336" s="96"/>
      <c r="E13336" s="98"/>
      <c r="G13336" s="98"/>
    </row>
    <row r="13337" spans="1:7" s="97" customFormat="1" x14ac:dyDescent="0.2">
      <c r="A13337" s="96"/>
      <c r="B13337" s="96"/>
      <c r="E13337" s="98"/>
      <c r="G13337" s="98"/>
    </row>
    <row r="13338" spans="1:7" s="97" customFormat="1" x14ac:dyDescent="0.2">
      <c r="A13338" s="96"/>
      <c r="B13338" s="96"/>
      <c r="E13338" s="98"/>
      <c r="G13338" s="98"/>
    </row>
    <row r="13339" spans="1:7" s="97" customFormat="1" x14ac:dyDescent="0.2">
      <c r="A13339" s="96"/>
      <c r="B13339" s="96"/>
      <c r="E13339" s="98"/>
      <c r="G13339" s="98"/>
    </row>
    <row r="13340" spans="1:7" s="97" customFormat="1" x14ac:dyDescent="0.2">
      <c r="A13340" s="96"/>
      <c r="B13340" s="96"/>
      <c r="E13340" s="98"/>
      <c r="G13340" s="98"/>
    </row>
    <row r="13341" spans="1:7" s="97" customFormat="1" x14ac:dyDescent="0.2">
      <c r="A13341" s="96"/>
      <c r="B13341" s="96"/>
      <c r="E13341" s="98"/>
      <c r="G13341" s="98"/>
    </row>
    <row r="13342" spans="1:7" s="97" customFormat="1" x14ac:dyDescent="0.2">
      <c r="A13342" s="96"/>
      <c r="B13342" s="96"/>
      <c r="E13342" s="98"/>
      <c r="G13342" s="98"/>
    </row>
    <row r="13343" spans="1:7" s="97" customFormat="1" x14ac:dyDescent="0.2">
      <c r="A13343" s="96"/>
      <c r="B13343" s="96"/>
      <c r="E13343" s="98"/>
      <c r="G13343" s="98"/>
    </row>
    <row r="13344" spans="1:7" s="97" customFormat="1" x14ac:dyDescent="0.2">
      <c r="A13344" s="96"/>
      <c r="B13344" s="96"/>
      <c r="E13344" s="98"/>
      <c r="G13344" s="98"/>
    </row>
    <row r="13345" spans="1:7" s="97" customFormat="1" x14ac:dyDescent="0.2">
      <c r="A13345" s="96"/>
      <c r="B13345" s="96"/>
      <c r="E13345" s="98"/>
      <c r="G13345" s="98"/>
    </row>
    <row r="13346" spans="1:7" s="97" customFormat="1" x14ac:dyDescent="0.2">
      <c r="A13346" s="96"/>
      <c r="B13346" s="96"/>
      <c r="E13346" s="98"/>
      <c r="G13346" s="98"/>
    </row>
    <row r="13347" spans="1:7" s="97" customFormat="1" x14ac:dyDescent="0.2">
      <c r="A13347" s="96"/>
      <c r="B13347" s="96"/>
      <c r="E13347" s="98"/>
      <c r="G13347" s="98"/>
    </row>
    <row r="13348" spans="1:7" s="97" customFormat="1" x14ac:dyDescent="0.2">
      <c r="A13348" s="96"/>
      <c r="B13348" s="96"/>
      <c r="E13348" s="98"/>
      <c r="G13348" s="98"/>
    </row>
    <row r="13349" spans="1:7" s="97" customFormat="1" x14ac:dyDescent="0.2">
      <c r="A13349" s="96"/>
      <c r="B13349" s="96"/>
      <c r="E13349" s="98"/>
      <c r="G13349" s="98"/>
    </row>
    <row r="13350" spans="1:7" s="97" customFormat="1" x14ac:dyDescent="0.2">
      <c r="A13350" s="96"/>
      <c r="B13350" s="96"/>
      <c r="E13350" s="98"/>
      <c r="G13350" s="98"/>
    </row>
    <row r="13351" spans="1:7" s="97" customFormat="1" x14ac:dyDescent="0.2">
      <c r="A13351" s="96"/>
      <c r="B13351" s="96"/>
      <c r="E13351" s="98"/>
      <c r="G13351" s="98"/>
    </row>
    <row r="13352" spans="1:7" s="97" customFormat="1" x14ac:dyDescent="0.2">
      <c r="A13352" s="96"/>
      <c r="B13352" s="96"/>
      <c r="E13352" s="98"/>
      <c r="G13352" s="98"/>
    </row>
    <row r="13353" spans="1:7" s="97" customFormat="1" x14ac:dyDescent="0.2">
      <c r="A13353" s="96"/>
      <c r="B13353" s="96"/>
      <c r="E13353" s="98"/>
      <c r="G13353" s="98"/>
    </row>
    <row r="13354" spans="1:7" s="97" customFormat="1" x14ac:dyDescent="0.2">
      <c r="A13354" s="96"/>
      <c r="B13354" s="96"/>
      <c r="E13354" s="98"/>
      <c r="G13354" s="98"/>
    </row>
    <row r="13355" spans="1:7" s="97" customFormat="1" x14ac:dyDescent="0.2">
      <c r="A13355" s="96"/>
      <c r="B13355" s="96"/>
      <c r="E13355" s="98"/>
      <c r="G13355" s="98"/>
    </row>
    <row r="13356" spans="1:7" s="97" customFormat="1" x14ac:dyDescent="0.2">
      <c r="A13356" s="96"/>
      <c r="B13356" s="96"/>
      <c r="E13356" s="98"/>
      <c r="G13356" s="98"/>
    </row>
    <row r="13357" spans="1:7" s="97" customFormat="1" x14ac:dyDescent="0.2">
      <c r="A13357" s="96"/>
      <c r="B13357" s="96"/>
      <c r="E13357" s="98"/>
      <c r="G13357" s="98"/>
    </row>
    <row r="13358" spans="1:7" s="97" customFormat="1" x14ac:dyDescent="0.2">
      <c r="A13358" s="96"/>
      <c r="B13358" s="96"/>
      <c r="E13358" s="98"/>
      <c r="G13358" s="98"/>
    </row>
    <row r="13359" spans="1:7" s="97" customFormat="1" x14ac:dyDescent="0.2">
      <c r="A13359" s="96"/>
      <c r="B13359" s="96"/>
      <c r="E13359" s="98"/>
      <c r="G13359" s="98"/>
    </row>
    <row r="13360" spans="1:7" s="97" customFormat="1" x14ac:dyDescent="0.2">
      <c r="A13360" s="96"/>
      <c r="B13360" s="96"/>
      <c r="E13360" s="98"/>
      <c r="G13360" s="98"/>
    </row>
    <row r="13361" spans="1:7" s="97" customFormat="1" x14ac:dyDescent="0.2">
      <c r="A13361" s="96"/>
      <c r="B13361" s="96"/>
      <c r="E13361" s="98"/>
      <c r="G13361" s="98"/>
    </row>
    <row r="13362" spans="1:7" s="97" customFormat="1" x14ac:dyDescent="0.2">
      <c r="A13362" s="96"/>
      <c r="B13362" s="96"/>
      <c r="E13362" s="98"/>
      <c r="G13362" s="98"/>
    </row>
    <row r="13363" spans="1:7" s="97" customFormat="1" x14ac:dyDescent="0.2">
      <c r="A13363" s="96"/>
      <c r="B13363" s="96"/>
      <c r="E13363" s="98"/>
      <c r="G13363" s="98"/>
    </row>
    <row r="13364" spans="1:7" s="97" customFormat="1" x14ac:dyDescent="0.2">
      <c r="A13364" s="96"/>
      <c r="B13364" s="96"/>
      <c r="E13364" s="98"/>
      <c r="G13364" s="98"/>
    </row>
    <row r="13365" spans="1:7" s="97" customFormat="1" x14ac:dyDescent="0.2">
      <c r="A13365" s="96"/>
      <c r="B13365" s="96"/>
      <c r="E13365" s="98"/>
      <c r="G13365" s="98"/>
    </row>
    <row r="13366" spans="1:7" s="97" customFormat="1" x14ac:dyDescent="0.2">
      <c r="A13366" s="96"/>
      <c r="B13366" s="96"/>
      <c r="E13366" s="98"/>
      <c r="G13366" s="98"/>
    </row>
    <row r="13367" spans="1:7" s="97" customFormat="1" x14ac:dyDescent="0.2">
      <c r="A13367" s="96"/>
      <c r="B13367" s="96"/>
      <c r="E13367" s="98"/>
      <c r="G13367" s="98"/>
    </row>
    <row r="13368" spans="1:7" s="97" customFormat="1" x14ac:dyDescent="0.2">
      <c r="A13368" s="96"/>
      <c r="B13368" s="96"/>
      <c r="E13368" s="98"/>
      <c r="G13368" s="98"/>
    </row>
    <row r="13369" spans="1:7" s="97" customFormat="1" x14ac:dyDescent="0.2">
      <c r="A13369" s="96"/>
      <c r="B13369" s="96"/>
      <c r="E13369" s="98"/>
      <c r="G13369" s="98"/>
    </row>
    <row r="13370" spans="1:7" s="97" customFormat="1" x14ac:dyDescent="0.2">
      <c r="A13370" s="96"/>
      <c r="B13370" s="96"/>
      <c r="E13370" s="98"/>
      <c r="G13370" s="98"/>
    </row>
    <row r="13371" spans="1:7" s="97" customFormat="1" x14ac:dyDescent="0.2">
      <c r="A13371" s="96"/>
      <c r="B13371" s="96"/>
      <c r="E13371" s="98"/>
      <c r="G13371" s="98"/>
    </row>
    <row r="13372" spans="1:7" s="97" customFormat="1" x14ac:dyDescent="0.2">
      <c r="A13372" s="96"/>
      <c r="B13372" s="96"/>
      <c r="E13372" s="98"/>
      <c r="G13372" s="98"/>
    </row>
    <row r="13373" spans="1:7" s="97" customFormat="1" x14ac:dyDescent="0.2">
      <c r="A13373" s="96"/>
      <c r="B13373" s="96"/>
      <c r="E13373" s="98"/>
      <c r="G13373" s="98"/>
    </row>
    <row r="13374" spans="1:7" s="97" customFormat="1" x14ac:dyDescent="0.2">
      <c r="A13374" s="96"/>
      <c r="B13374" s="96"/>
      <c r="E13374" s="98"/>
      <c r="G13374" s="98"/>
    </row>
    <row r="13375" spans="1:7" s="97" customFormat="1" x14ac:dyDescent="0.2">
      <c r="A13375" s="96"/>
      <c r="B13375" s="96"/>
      <c r="E13375" s="98"/>
      <c r="G13375" s="98"/>
    </row>
    <row r="13376" spans="1:7" s="97" customFormat="1" x14ac:dyDescent="0.2">
      <c r="A13376" s="96"/>
      <c r="B13376" s="96"/>
      <c r="E13376" s="98"/>
      <c r="G13376" s="98"/>
    </row>
    <row r="13377" spans="1:7" s="97" customFormat="1" x14ac:dyDescent="0.2">
      <c r="A13377" s="96"/>
      <c r="B13377" s="96"/>
      <c r="E13377" s="98"/>
      <c r="G13377" s="98"/>
    </row>
    <row r="13378" spans="1:7" s="97" customFormat="1" x14ac:dyDescent="0.2">
      <c r="A13378" s="96"/>
      <c r="B13378" s="96"/>
      <c r="E13378" s="98"/>
      <c r="G13378" s="98"/>
    </row>
    <row r="13379" spans="1:7" s="97" customFormat="1" x14ac:dyDescent="0.2">
      <c r="A13379" s="96"/>
      <c r="B13379" s="96"/>
      <c r="E13379" s="98"/>
      <c r="G13379" s="98"/>
    </row>
    <row r="13380" spans="1:7" s="97" customFormat="1" x14ac:dyDescent="0.2">
      <c r="A13380" s="96"/>
      <c r="B13380" s="96"/>
      <c r="E13380" s="98"/>
      <c r="G13380" s="98"/>
    </row>
    <row r="13381" spans="1:7" s="97" customFormat="1" x14ac:dyDescent="0.2">
      <c r="A13381" s="96"/>
      <c r="B13381" s="96"/>
      <c r="E13381" s="98"/>
      <c r="G13381" s="98"/>
    </row>
    <row r="13382" spans="1:7" s="97" customFormat="1" x14ac:dyDescent="0.2">
      <c r="A13382" s="96"/>
      <c r="B13382" s="96"/>
      <c r="E13382" s="98"/>
      <c r="G13382" s="98"/>
    </row>
    <row r="13383" spans="1:7" s="97" customFormat="1" x14ac:dyDescent="0.2">
      <c r="A13383" s="96"/>
      <c r="B13383" s="96"/>
      <c r="E13383" s="98"/>
      <c r="G13383" s="98"/>
    </row>
    <row r="13384" spans="1:7" s="97" customFormat="1" x14ac:dyDescent="0.2">
      <c r="A13384" s="96"/>
      <c r="B13384" s="96"/>
      <c r="E13384" s="98"/>
      <c r="G13384" s="98"/>
    </row>
    <row r="13385" spans="1:7" s="97" customFormat="1" x14ac:dyDescent="0.2">
      <c r="A13385" s="96"/>
      <c r="B13385" s="96"/>
      <c r="E13385" s="98"/>
      <c r="G13385" s="98"/>
    </row>
    <row r="13386" spans="1:7" s="97" customFormat="1" x14ac:dyDescent="0.2">
      <c r="A13386" s="96"/>
      <c r="B13386" s="96"/>
      <c r="E13386" s="98"/>
      <c r="G13386" s="98"/>
    </row>
    <row r="13387" spans="1:7" s="97" customFormat="1" x14ac:dyDescent="0.2">
      <c r="A13387" s="96"/>
      <c r="B13387" s="96"/>
      <c r="E13387" s="98"/>
      <c r="G13387" s="98"/>
    </row>
    <row r="13388" spans="1:7" s="97" customFormat="1" x14ac:dyDescent="0.2">
      <c r="A13388" s="96"/>
      <c r="B13388" s="96"/>
      <c r="E13388" s="98"/>
      <c r="G13388" s="98"/>
    </row>
    <row r="13389" spans="1:7" s="97" customFormat="1" x14ac:dyDescent="0.2">
      <c r="A13389" s="96"/>
      <c r="B13389" s="96"/>
      <c r="E13389" s="98"/>
      <c r="G13389" s="98"/>
    </row>
    <row r="13390" spans="1:7" s="97" customFormat="1" x14ac:dyDescent="0.2">
      <c r="A13390" s="96"/>
      <c r="B13390" s="96"/>
      <c r="E13390" s="98"/>
      <c r="G13390" s="98"/>
    </row>
    <row r="13391" spans="1:7" s="97" customFormat="1" x14ac:dyDescent="0.2">
      <c r="A13391" s="96"/>
      <c r="B13391" s="96"/>
      <c r="E13391" s="98"/>
      <c r="G13391" s="98"/>
    </row>
    <row r="13392" spans="1:7" s="97" customFormat="1" x14ac:dyDescent="0.2">
      <c r="A13392" s="96"/>
      <c r="B13392" s="96"/>
      <c r="E13392" s="98"/>
      <c r="G13392" s="98"/>
    </row>
    <row r="13393" spans="1:7" s="97" customFormat="1" x14ac:dyDescent="0.2">
      <c r="A13393" s="96"/>
      <c r="B13393" s="96"/>
      <c r="E13393" s="98"/>
      <c r="G13393" s="98"/>
    </row>
    <row r="13394" spans="1:7" s="97" customFormat="1" x14ac:dyDescent="0.2">
      <c r="A13394" s="96"/>
      <c r="B13394" s="96"/>
      <c r="E13394" s="98"/>
      <c r="G13394" s="98"/>
    </row>
    <row r="13395" spans="1:7" s="97" customFormat="1" x14ac:dyDescent="0.2">
      <c r="A13395" s="96"/>
      <c r="B13395" s="96"/>
      <c r="E13395" s="98"/>
      <c r="G13395" s="98"/>
    </row>
    <row r="13396" spans="1:7" s="97" customFormat="1" x14ac:dyDescent="0.2">
      <c r="A13396" s="96"/>
      <c r="B13396" s="96"/>
      <c r="E13396" s="98"/>
      <c r="G13396" s="98"/>
    </row>
    <row r="13397" spans="1:7" s="97" customFormat="1" x14ac:dyDescent="0.2">
      <c r="A13397" s="96"/>
      <c r="B13397" s="96"/>
      <c r="E13397" s="98"/>
      <c r="G13397" s="98"/>
    </row>
    <row r="13398" spans="1:7" s="97" customFormat="1" x14ac:dyDescent="0.2">
      <c r="A13398" s="96"/>
      <c r="B13398" s="96"/>
      <c r="E13398" s="98"/>
      <c r="G13398" s="98"/>
    </row>
    <row r="13399" spans="1:7" s="97" customFormat="1" x14ac:dyDescent="0.2">
      <c r="A13399" s="96"/>
      <c r="B13399" s="96"/>
      <c r="E13399" s="98"/>
      <c r="G13399" s="98"/>
    </row>
    <row r="13400" spans="1:7" s="97" customFormat="1" x14ac:dyDescent="0.2">
      <c r="A13400" s="96"/>
      <c r="B13400" s="96"/>
      <c r="E13400" s="98"/>
      <c r="G13400" s="98"/>
    </row>
    <row r="13401" spans="1:7" s="97" customFormat="1" x14ac:dyDescent="0.2">
      <c r="A13401" s="96"/>
      <c r="B13401" s="96"/>
      <c r="E13401" s="98"/>
      <c r="G13401" s="98"/>
    </row>
    <row r="13402" spans="1:7" s="97" customFormat="1" x14ac:dyDescent="0.2">
      <c r="A13402" s="96"/>
      <c r="B13402" s="96"/>
      <c r="E13402" s="98"/>
      <c r="G13402" s="98"/>
    </row>
    <row r="13403" spans="1:7" s="97" customFormat="1" x14ac:dyDescent="0.2">
      <c r="A13403" s="96"/>
      <c r="B13403" s="96"/>
      <c r="E13403" s="98"/>
      <c r="G13403" s="98"/>
    </row>
    <row r="13404" spans="1:7" s="97" customFormat="1" x14ac:dyDescent="0.2">
      <c r="A13404" s="96"/>
      <c r="B13404" s="96"/>
      <c r="E13404" s="98"/>
      <c r="G13404" s="98"/>
    </row>
    <row r="13405" spans="1:7" s="97" customFormat="1" x14ac:dyDescent="0.2">
      <c r="A13405" s="96"/>
      <c r="B13405" s="96"/>
      <c r="E13405" s="98"/>
      <c r="G13405" s="98"/>
    </row>
    <row r="13406" spans="1:7" s="97" customFormat="1" x14ac:dyDescent="0.2">
      <c r="A13406" s="96"/>
      <c r="B13406" s="96"/>
      <c r="E13406" s="98"/>
      <c r="G13406" s="98"/>
    </row>
    <row r="13407" spans="1:7" s="97" customFormat="1" x14ac:dyDescent="0.2">
      <c r="A13407" s="96"/>
      <c r="B13407" s="96"/>
      <c r="E13407" s="98"/>
      <c r="G13407" s="98"/>
    </row>
    <row r="13408" spans="1:7" s="97" customFormat="1" x14ac:dyDescent="0.2">
      <c r="A13408" s="96"/>
      <c r="B13408" s="96"/>
      <c r="E13408" s="98"/>
      <c r="G13408" s="98"/>
    </row>
    <row r="13409" spans="1:7" s="97" customFormat="1" x14ac:dyDescent="0.2">
      <c r="A13409" s="96"/>
      <c r="B13409" s="96"/>
      <c r="E13409" s="98"/>
      <c r="G13409" s="98"/>
    </row>
    <row r="13410" spans="1:7" s="97" customFormat="1" x14ac:dyDescent="0.2">
      <c r="A13410" s="96"/>
      <c r="B13410" s="96"/>
      <c r="E13410" s="98"/>
      <c r="G13410" s="98"/>
    </row>
    <row r="13411" spans="1:7" s="97" customFormat="1" x14ac:dyDescent="0.2">
      <c r="A13411" s="96"/>
      <c r="B13411" s="96"/>
      <c r="E13411" s="98"/>
      <c r="G13411" s="98"/>
    </row>
    <row r="13412" spans="1:7" s="97" customFormat="1" x14ac:dyDescent="0.2">
      <c r="A13412" s="96"/>
      <c r="B13412" s="96"/>
      <c r="E13412" s="98"/>
      <c r="G13412" s="98"/>
    </row>
    <row r="13413" spans="1:7" s="97" customFormat="1" x14ac:dyDescent="0.2">
      <c r="A13413" s="96"/>
      <c r="B13413" s="96"/>
      <c r="E13413" s="98"/>
      <c r="G13413" s="98"/>
    </row>
    <row r="13414" spans="1:7" s="97" customFormat="1" x14ac:dyDescent="0.2">
      <c r="A13414" s="96"/>
      <c r="B13414" s="96"/>
      <c r="E13414" s="98"/>
      <c r="G13414" s="98"/>
    </row>
    <row r="13415" spans="1:7" s="97" customFormat="1" x14ac:dyDescent="0.2">
      <c r="A13415" s="96"/>
      <c r="B13415" s="96"/>
      <c r="E13415" s="98"/>
      <c r="G13415" s="98"/>
    </row>
    <row r="13416" spans="1:7" s="97" customFormat="1" x14ac:dyDescent="0.2">
      <c r="A13416" s="96"/>
      <c r="B13416" s="96"/>
      <c r="E13416" s="98"/>
      <c r="G13416" s="98"/>
    </row>
    <row r="13417" spans="1:7" s="97" customFormat="1" x14ac:dyDescent="0.2">
      <c r="A13417" s="96"/>
      <c r="B13417" s="96"/>
      <c r="E13417" s="98"/>
      <c r="G13417" s="98"/>
    </row>
    <row r="13418" spans="1:7" s="97" customFormat="1" x14ac:dyDescent="0.2">
      <c r="A13418" s="96"/>
      <c r="B13418" s="96"/>
      <c r="E13418" s="98"/>
      <c r="G13418" s="98"/>
    </row>
    <row r="13419" spans="1:7" s="97" customFormat="1" x14ac:dyDescent="0.2">
      <c r="A13419" s="96"/>
      <c r="B13419" s="96"/>
      <c r="E13419" s="98"/>
      <c r="G13419" s="98"/>
    </row>
    <row r="13420" spans="1:7" s="97" customFormat="1" x14ac:dyDescent="0.2">
      <c r="A13420" s="96"/>
      <c r="B13420" s="96"/>
      <c r="E13420" s="98"/>
      <c r="G13420" s="98"/>
    </row>
    <row r="13421" spans="1:7" s="97" customFormat="1" x14ac:dyDescent="0.2">
      <c r="A13421" s="96"/>
      <c r="B13421" s="96"/>
      <c r="E13421" s="98"/>
      <c r="G13421" s="98"/>
    </row>
    <row r="13422" spans="1:7" s="97" customFormat="1" x14ac:dyDescent="0.2">
      <c r="A13422" s="96"/>
      <c r="B13422" s="96"/>
      <c r="E13422" s="98"/>
      <c r="G13422" s="98"/>
    </row>
    <row r="13423" spans="1:7" s="97" customFormat="1" x14ac:dyDescent="0.2">
      <c r="A13423" s="96"/>
      <c r="B13423" s="96"/>
      <c r="E13423" s="98"/>
      <c r="G13423" s="98"/>
    </row>
    <row r="13424" spans="1:7" s="97" customFormat="1" x14ac:dyDescent="0.2">
      <c r="A13424" s="96"/>
      <c r="B13424" s="96"/>
      <c r="E13424" s="98"/>
      <c r="G13424" s="98"/>
    </row>
    <row r="13425" spans="1:7" s="97" customFormat="1" x14ac:dyDescent="0.2">
      <c r="A13425" s="96"/>
      <c r="B13425" s="96"/>
      <c r="E13425" s="98"/>
      <c r="G13425" s="98"/>
    </row>
    <row r="13426" spans="1:7" s="97" customFormat="1" x14ac:dyDescent="0.2">
      <c r="A13426" s="96"/>
      <c r="B13426" s="96"/>
      <c r="E13426" s="98"/>
      <c r="G13426" s="98"/>
    </row>
    <row r="13427" spans="1:7" s="97" customFormat="1" x14ac:dyDescent="0.2">
      <c r="A13427" s="96"/>
      <c r="B13427" s="96"/>
      <c r="E13427" s="98"/>
      <c r="G13427" s="98"/>
    </row>
    <row r="13428" spans="1:7" s="97" customFormat="1" x14ac:dyDescent="0.2">
      <c r="A13428" s="96"/>
      <c r="B13428" s="96"/>
      <c r="E13428" s="98"/>
      <c r="G13428" s="98"/>
    </row>
    <row r="13429" spans="1:7" s="97" customFormat="1" x14ac:dyDescent="0.2">
      <c r="A13429" s="96"/>
      <c r="B13429" s="96"/>
      <c r="E13429" s="98"/>
      <c r="G13429" s="98"/>
    </row>
    <row r="13430" spans="1:7" s="97" customFormat="1" x14ac:dyDescent="0.2">
      <c r="A13430" s="96"/>
      <c r="B13430" s="96"/>
      <c r="E13430" s="98"/>
      <c r="G13430" s="98"/>
    </row>
    <row r="13431" spans="1:7" s="97" customFormat="1" x14ac:dyDescent="0.2">
      <c r="A13431" s="96"/>
      <c r="B13431" s="96"/>
      <c r="E13431" s="98"/>
      <c r="G13431" s="98"/>
    </row>
    <row r="13432" spans="1:7" s="97" customFormat="1" x14ac:dyDescent="0.2">
      <c r="A13432" s="96"/>
      <c r="B13432" s="96"/>
      <c r="E13432" s="98"/>
      <c r="G13432" s="98"/>
    </row>
    <row r="13433" spans="1:7" s="97" customFormat="1" x14ac:dyDescent="0.2">
      <c r="A13433" s="96"/>
      <c r="B13433" s="96"/>
      <c r="E13433" s="98"/>
      <c r="G13433" s="98"/>
    </row>
    <row r="13434" spans="1:7" s="97" customFormat="1" x14ac:dyDescent="0.2">
      <c r="A13434" s="96"/>
      <c r="B13434" s="96"/>
      <c r="E13434" s="98"/>
      <c r="G13434" s="98"/>
    </row>
    <row r="13435" spans="1:7" s="97" customFormat="1" x14ac:dyDescent="0.2">
      <c r="A13435" s="96"/>
      <c r="B13435" s="96"/>
      <c r="E13435" s="98"/>
      <c r="G13435" s="98"/>
    </row>
    <row r="13436" spans="1:7" s="97" customFormat="1" x14ac:dyDescent="0.2">
      <c r="A13436" s="96"/>
      <c r="B13436" s="96"/>
      <c r="E13436" s="98"/>
      <c r="G13436" s="98"/>
    </row>
    <row r="13437" spans="1:7" s="97" customFormat="1" x14ac:dyDescent="0.2">
      <c r="A13437" s="96"/>
      <c r="B13437" s="96"/>
      <c r="E13437" s="98"/>
      <c r="G13437" s="98"/>
    </row>
    <row r="13438" spans="1:7" s="97" customFormat="1" x14ac:dyDescent="0.2">
      <c r="A13438" s="96"/>
      <c r="B13438" s="96"/>
      <c r="E13438" s="98"/>
      <c r="G13438" s="98"/>
    </row>
    <row r="13439" spans="1:7" s="97" customFormat="1" x14ac:dyDescent="0.2">
      <c r="A13439" s="96"/>
      <c r="B13439" s="96"/>
      <c r="E13439" s="98"/>
      <c r="G13439" s="98"/>
    </row>
    <row r="13440" spans="1:7" s="97" customFormat="1" x14ac:dyDescent="0.2">
      <c r="A13440" s="96"/>
      <c r="B13440" s="96"/>
      <c r="E13440" s="98"/>
      <c r="G13440" s="98"/>
    </row>
    <row r="13441" spans="1:7" s="97" customFormat="1" x14ac:dyDescent="0.2">
      <c r="A13441" s="96"/>
      <c r="B13441" s="96"/>
      <c r="E13441" s="98"/>
      <c r="G13441" s="98"/>
    </row>
    <row r="13442" spans="1:7" s="97" customFormat="1" x14ac:dyDescent="0.2">
      <c r="A13442" s="96"/>
      <c r="B13442" s="96"/>
      <c r="E13442" s="98"/>
      <c r="G13442" s="98"/>
    </row>
    <row r="13443" spans="1:7" s="97" customFormat="1" x14ac:dyDescent="0.2">
      <c r="A13443" s="96"/>
      <c r="B13443" s="96"/>
      <c r="E13443" s="98"/>
      <c r="G13443" s="98"/>
    </row>
    <row r="13444" spans="1:7" s="97" customFormat="1" x14ac:dyDescent="0.2">
      <c r="A13444" s="96"/>
      <c r="B13444" s="96"/>
      <c r="E13444" s="98"/>
      <c r="G13444" s="98"/>
    </row>
    <row r="13445" spans="1:7" s="97" customFormat="1" x14ac:dyDescent="0.2">
      <c r="A13445" s="96"/>
      <c r="B13445" s="96"/>
      <c r="E13445" s="98"/>
      <c r="G13445" s="98"/>
    </row>
    <row r="13446" spans="1:7" s="97" customFormat="1" x14ac:dyDescent="0.2">
      <c r="A13446" s="96"/>
      <c r="B13446" s="96"/>
      <c r="E13446" s="98"/>
      <c r="G13446" s="98"/>
    </row>
    <row r="13447" spans="1:7" s="97" customFormat="1" x14ac:dyDescent="0.2">
      <c r="A13447" s="96"/>
      <c r="B13447" s="96"/>
      <c r="E13447" s="98"/>
      <c r="G13447" s="98"/>
    </row>
    <row r="13448" spans="1:7" s="97" customFormat="1" x14ac:dyDescent="0.2">
      <c r="A13448" s="96"/>
      <c r="B13448" s="96"/>
      <c r="E13448" s="98"/>
      <c r="G13448" s="98"/>
    </row>
    <row r="13449" spans="1:7" s="97" customFormat="1" x14ac:dyDescent="0.2">
      <c r="A13449" s="96"/>
      <c r="B13449" s="96"/>
      <c r="E13449" s="98"/>
      <c r="G13449" s="98"/>
    </row>
    <row r="13450" spans="1:7" s="97" customFormat="1" x14ac:dyDescent="0.2">
      <c r="A13450" s="96"/>
      <c r="B13450" s="96"/>
      <c r="E13450" s="98"/>
      <c r="G13450" s="98"/>
    </row>
    <row r="13451" spans="1:7" s="97" customFormat="1" x14ac:dyDescent="0.2">
      <c r="A13451" s="96"/>
      <c r="B13451" s="96"/>
      <c r="E13451" s="98"/>
      <c r="G13451" s="98"/>
    </row>
    <row r="13452" spans="1:7" s="97" customFormat="1" x14ac:dyDescent="0.2">
      <c r="A13452" s="96"/>
      <c r="B13452" s="96"/>
      <c r="E13452" s="98"/>
      <c r="G13452" s="98"/>
    </row>
    <row r="13453" spans="1:7" s="97" customFormat="1" x14ac:dyDescent="0.2">
      <c r="A13453" s="96"/>
      <c r="B13453" s="96"/>
      <c r="E13453" s="98"/>
      <c r="G13453" s="98"/>
    </row>
    <row r="13454" spans="1:7" s="97" customFormat="1" x14ac:dyDescent="0.2">
      <c r="A13454" s="96"/>
      <c r="B13454" s="96"/>
      <c r="E13454" s="98"/>
      <c r="G13454" s="98"/>
    </row>
    <row r="13455" spans="1:7" s="97" customFormat="1" x14ac:dyDescent="0.2">
      <c r="A13455" s="96"/>
      <c r="B13455" s="96"/>
      <c r="E13455" s="98"/>
      <c r="G13455" s="98"/>
    </row>
    <row r="13456" spans="1:7" s="97" customFormat="1" x14ac:dyDescent="0.2">
      <c r="A13456" s="96"/>
      <c r="B13456" s="96"/>
      <c r="E13456" s="98"/>
      <c r="G13456" s="98"/>
    </row>
    <row r="13457" spans="1:7" s="97" customFormat="1" x14ac:dyDescent="0.2">
      <c r="A13457" s="96"/>
      <c r="B13457" s="96"/>
      <c r="E13457" s="98"/>
      <c r="G13457" s="98"/>
    </row>
    <row r="13458" spans="1:7" s="97" customFormat="1" x14ac:dyDescent="0.2">
      <c r="A13458" s="96"/>
      <c r="B13458" s="96"/>
      <c r="E13458" s="98"/>
      <c r="G13458" s="98"/>
    </row>
    <row r="13459" spans="1:7" s="97" customFormat="1" x14ac:dyDescent="0.2">
      <c r="A13459" s="96"/>
      <c r="B13459" s="96"/>
      <c r="E13459" s="98"/>
      <c r="G13459" s="98"/>
    </row>
    <row r="13460" spans="1:7" s="97" customFormat="1" x14ac:dyDescent="0.2">
      <c r="A13460" s="96"/>
      <c r="B13460" s="96"/>
      <c r="E13460" s="98"/>
      <c r="G13460" s="98"/>
    </row>
    <row r="13461" spans="1:7" s="97" customFormat="1" x14ac:dyDescent="0.2">
      <c r="A13461" s="96"/>
      <c r="B13461" s="96"/>
      <c r="E13461" s="98"/>
      <c r="G13461" s="98"/>
    </row>
    <row r="13462" spans="1:7" s="97" customFormat="1" x14ac:dyDescent="0.2">
      <c r="A13462" s="96"/>
      <c r="B13462" s="96"/>
      <c r="E13462" s="98"/>
      <c r="G13462" s="98"/>
    </row>
    <row r="13463" spans="1:7" s="97" customFormat="1" x14ac:dyDescent="0.2">
      <c r="A13463" s="96"/>
      <c r="B13463" s="96"/>
      <c r="E13463" s="98"/>
      <c r="G13463" s="98"/>
    </row>
    <row r="13464" spans="1:7" s="97" customFormat="1" x14ac:dyDescent="0.2">
      <c r="A13464" s="96"/>
      <c r="B13464" s="96"/>
      <c r="E13464" s="98"/>
      <c r="G13464" s="98"/>
    </row>
    <row r="13465" spans="1:7" s="97" customFormat="1" x14ac:dyDescent="0.2">
      <c r="A13465" s="96"/>
      <c r="B13465" s="96"/>
      <c r="E13465" s="98"/>
      <c r="G13465" s="98"/>
    </row>
    <row r="13466" spans="1:7" s="97" customFormat="1" x14ac:dyDescent="0.2">
      <c r="A13466" s="96"/>
      <c r="B13466" s="96"/>
      <c r="E13466" s="98"/>
      <c r="G13466" s="98"/>
    </row>
    <row r="13467" spans="1:7" s="97" customFormat="1" x14ac:dyDescent="0.2">
      <c r="A13467" s="96"/>
      <c r="B13467" s="96"/>
      <c r="E13467" s="98"/>
      <c r="G13467" s="98"/>
    </row>
    <row r="13468" spans="1:7" s="97" customFormat="1" x14ac:dyDescent="0.2">
      <c r="A13468" s="96"/>
      <c r="B13468" s="96"/>
      <c r="E13468" s="98"/>
      <c r="G13468" s="98"/>
    </row>
    <row r="13469" spans="1:7" s="97" customFormat="1" x14ac:dyDescent="0.2">
      <c r="A13469" s="96"/>
      <c r="B13469" s="96"/>
      <c r="E13469" s="98"/>
      <c r="G13469" s="98"/>
    </row>
    <row r="13470" spans="1:7" s="97" customFormat="1" x14ac:dyDescent="0.2">
      <c r="A13470" s="96"/>
      <c r="B13470" s="96"/>
      <c r="E13470" s="98"/>
      <c r="G13470" s="98"/>
    </row>
    <row r="13471" spans="1:7" s="97" customFormat="1" x14ac:dyDescent="0.2">
      <c r="A13471" s="96"/>
      <c r="B13471" s="96"/>
      <c r="E13471" s="98"/>
      <c r="G13471" s="98"/>
    </row>
    <row r="13472" spans="1:7" s="97" customFormat="1" x14ac:dyDescent="0.2">
      <c r="A13472" s="96"/>
      <c r="B13472" s="96"/>
      <c r="E13472" s="98"/>
      <c r="G13472" s="98"/>
    </row>
    <row r="13473" spans="1:7" s="97" customFormat="1" x14ac:dyDescent="0.2">
      <c r="A13473" s="96"/>
      <c r="B13473" s="96"/>
      <c r="E13473" s="98"/>
      <c r="G13473" s="98"/>
    </row>
    <row r="13474" spans="1:7" s="97" customFormat="1" x14ac:dyDescent="0.2">
      <c r="A13474" s="96"/>
      <c r="B13474" s="96"/>
      <c r="E13474" s="98"/>
      <c r="G13474" s="98"/>
    </row>
    <row r="13475" spans="1:7" s="97" customFormat="1" x14ac:dyDescent="0.2">
      <c r="A13475" s="96"/>
      <c r="B13475" s="96"/>
      <c r="E13475" s="98"/>
      <c r="G13475" s="98"/>
    </row>
    <row r="13476" spans="1:7" s="97" customFormat="1" x14ac:dyDescent="0.2">
      <c r="A13476" s="96"/>
      <c r="B13476" s="96"/>
      <c r="E13476" s="98"/>
      <c r="G13476" s="98"/>
    </row>
    <row r="13477" spans="1:7" s="97" customFormat="1" x14ac:dyDescent="0.2">
      <c r="A13477" s="96"/>
      <c r="B13477" s="96"/>
      <c r="E13477" s="98"/>
      <c r="G13477" s="98"/>
    </row>
    <row r="13478" spans="1:7" s="97" customFormat="1" x14ac:dyDescent="0.2">
      <c r="A13478" s="96"/>
      <c r="B13478" s="96"/>
      <c r="E13478" s="98"/>
      <c r="G13478" s="98"/>
    </row>
    <row r="13479" spans="1:7" s="97" customFormat="1" x14ac:dyDescent="0.2">
      <c r="A13479" s="96"/>
      <c r="B13479" s="96"/>
      <c r="E13479" s="98"/>
      <c r="G13479" s="98"/>
    </row>
    <row r="13480" spans="1:7" s="97" customFormat="1" x14ac:dyDescent="0.2">
      <c r="A13480" s="96"/>
      <c r="B13480" s="96"/>
      <c r="E13480" s="98"/>
      <c r="G13480" s="98"/>
    </row>
    <row r="13481" spans="1:7" s="97" customFormat="1" x14ac:dyDescent="0.2">
      <c r="A13481" s="96"/>
      <c r="B13481" s="96"/>
      <c r="E13481" s="98"/>
      <c r="G13481" s="98"/>
    </row>
    <row r="13482" spans="1:7" s="97" customFormat="1" x14ac:dyDescent="0.2">
      <c r="A13482" s="96"/>
      <c r="B13482" s="96"/>
      <c r="E13482" s="98"/>
      <c r="G13482" s="98"/>
    </row>
    <row r="13483" spans="1:7" s="97" customFormat="1" x14ac:dyDescent="0.2">
      <c r="A13483" s="96"/>
      <c r="B13483" s="96"/>
      <c r="E13483" s="98"/>
      <c r="G13483" s="98"/>
    </row>
    <row r="13484" spans="1:7" s="97" customFormat="1" x14ac:dyDescent="0.2">
      <c r="A13484" s="96"/>
      <c r="B13484" s="96"/>
      <c r="E13484" s="98"/>
      <c r="G13484" s="98"/>
    </row>
    <row r="13485" spans="1:7" s="97" customFormat="1" x14ac:dyDescent="0.2">
      <c r="A13485" s="96"/>
      <c r="B13485" s="96"/>
      <c r="E13485" s="98"/>
      <c r="G13485" s="98"/>
    </row>
    <row r="13486" spans="1:7" s="97" customFormat="1" x14ac:dyDescent="0.2">
      <c r="A13486" s="96"/>
      <c r="B13486" s="96"/>
      <c r="E13486" s="98"/>
      <c r="G13486" s="98"/>
    </row>
    <row r="13487" spans="1:7" s="97" customFormat="1" x14ac:dyDescent="0.2">
      <c r="A13487" s="96"/>
      <c r="B13487" s="96"/>
      <c r="E13487" s="98"/>
      <c r="G13487" s="98"/>
    </row>
    <row r="13488" spans="1:7" s="97" customFormat="1" x14ac:dyDescent="0.2">
      <c r="A13488" s="96"/>
      <c r="B13488" s="96"/>
      <c r="E13488" s="98"/>
      <c r="G13488" s="98"/>
    </row>
    <row r="13489" spans="1:7" s="97" customFormat="1" x14ac:dyDescent="0.2">
      <c r="A13489" s="96"/>
      <c r="B13489" s="96"/>
      <c r="E13489" s="98"/>
      <c r="G13489" s="98"/>
    </row>
    <row r="13490" spans="1:7" s="97" customFormat="1" x14ac:dyDescent="0.2">
      <c r="A13490" s="96"/>
      <c r="B13490" s="96"/>
      <c r="E13490" s="98"/>
      <c r="G13490" s="98"/>
    </row>
    <row r="13491" spans="1:7" s="97" customFormat="1" x14ac:dyDescent="0.2">
      <c r="A13491" s="96"/>
      <c r="B13491" s="96"/>
      <c r="E13491" s="98"/>
      <c r="G13491" s="98"/>
    </row>
    <row r="13492" spans="1:7" s="97" customFormat="1" x14ac:dyDescent="0.2">
      <c r="A13492" s="96"/>
      <c r="B13492" s="96"/>
      <c r="E13492" s="98"/>
      <c r="G13492" s="98"/>
    </row>
    <row r="13493" spans="1:7" s="97" customFormat="1" x14ac:dyDescent="0.2">
      <c r="A13493" s="96"/>
      <c r="B13493" s="96"/>
      <c r="E13493" s="98"/>
      <c r="G13493" s="98"/>
    </row>
    <row r="13494" spans="1:7" s="97" customFormat="1" x14ac:dyDescent="0.2">
      <c r="A13494" s="96"/>
      <c r="B13494" s="96"/>
      <c r="E13494" s="98"/>
      <c r="G13494" s="98"/>
    </row>
    <row r="13495" spans="1:7" s="97" customFormat="1" x14ac:dyDescent="0.2">
      <c r="A13495" s="96"/>
      <c r="B13495" s="96"/>
      <c r="E13495" s="98"/>
      <c r="G13495" s="98"/>
    </row>
    <row r="13496" spans="1:7" s="97" customFormat="1" x14ac:dyDescent="0.2">
      <c r="A13496" s="96"/>
      <c r="B13496" s="96"/>
      <c r="E13496" s="98"/>
      <c r="G13496" s="98"/>
    </row>
    <row r="13497" spans="1:7" s="97" customFormat="1" x14ac:dyDescent="0.2">
      <c r="A13497" s="96"/>
      <c r="B13497" s="96"/>
      <c r="E13497" s="98"/>
      <c r="G13497" s="98"/>
    </row>
    <row r="13498" spans="1:7" s="97" customFormat="1" x14ac:dyDescent="0.2">
      <c r="A13498" s="96"/>
      <c r="B13498" s="96"/>
      <c r="E13498" s="98"/>
      <c r="G13498" s="98"/>
    </row>
    <row r="13499" spans="1:7" s="97" customFormat="1" x14ac:dyDescent="0.2">
      <c r="A13499" s="96"/>
      <c r="B13499" s="96"/>
      <c r="E13499" s="98"/>
      <c r="G13499" s="98"/>
    </row>
    <row r="13500" spans="1:7" s="97" customFormat="1" x14ac:dyDescent="0.2">
      <c r="A13500" s="96"/>
      <c r="B13500" s="96"/>
      <c r="E13500" s="98"/>
      <c r="G13500" s="98"/>
    </row>
    <row r="13501" spans="1:7" s="97" customFormat="1" x14ac:dyDescent="0.2">
      <c r="A13501" s="96"/>
      <c r="B13501" s="96"/>
      <c r="E13501" s="98"/>
      <c r="G13501" s="98"/>
    </row>
    <row r="13502" spans="1:7" s="97" customFormat="1" x14ac:dyDescent="0.2">
      <c r="A13502" s="96"/>
      <c r="B13502" s="96"/>
      <c r="E13502" s="98"/>
      <c r="G13502" s="98"/>
    </row>
    <row r="13503" spans="1:7" s="97" customFormat="1" x14ac:dyDescent="0.2">
      <c r="A13503" s="96"/>
      <c r="B13503" s="96"/>
      <c r="E13503" s="98"/>
      <c r="G13503" s="98"/>
    </row>
    <row r="13504" spans="1:7" s="97" customFormat="1" x14ac:dyDescent="0.2">
      <c r="A13504" s="96"/>
      <c r="B13504" s="96"/>
      <c r="E13504" s="98"/>
      <c r="G13504" s="98"/>
    </row>
    <row r="13505" spans="1:7" s="97" customFormat="1" x14ac:dyDescent="0.2">
      <c r="A13505" s="96"/>
      <c r="B13505" s="96"/>
      <c r="E13505" s="98"/>
      <c r="G13505" s="98"/>
    </row>
    <row r="13506" spans="1:7" s="97" customFormat="1" x14ac:dyDescent="0.2">
      <c r="A13506" s="96"/>
      <c r="B13506" s="96"/>
      <c r="E13506" s="98"/>
      <c r="G13506" s="98"/>
    </row>
    <row r="13507" spans="1:7" s="97" customFormat="1" x14ac:dyDescent="0.2">
      <c r="A13507" s="96"/>
      <c r="B13507" s="96"/>
      <c r="E13507" s="98"/>
      <c r="G13507" s="98"/>
    </row>
    <row r="13508" spans="1:7" s="97" customFormat="1" x14ac:dyDescent="0.2">
      <c r="A13508" s="96"/>
      <c r="B13508" s="96"/>
      <c r="E13508" s="98"/>
      <c r="G13508" s="98"/>
    </row>
    <row r="13509" spans="1:7" s="97" customFormat="1" x14ac:dyDescent="0.2">
      <c r="A13509" s="96"/>
      <c r="B13509" s="96"/>
      <c r="E13509" s="98"/>
      <c r="G13509" s="98"/>
    </row>
    <row r="13510" spans="1:7" s="97" customFormat="1" x14ac:dyDescent="0.2">
      <c r="A13510" s="96"/>
      <c r="B13510" s="96"/>
      <c r="E13510" s="98"/>
      <c r="G13510" s="98"/>
    </row>
    <row r="13511" spans="1:7" s="97" customFormat="1" x14ac:dyDescent="0.2">
      <c r="A13511" s="96"/>
      <c r="B13511" s="96"/>
      <c r="E13511" s="98"/>
      <c r="G13511" s="98"/>
    </row>
    <row r="13512" spans="1:7" s="97" customFormat="1" x14ac:dyDescent="0.2">
      <c r="A13512" s="96"/>
      <c r="B13512" s="96"/>
      <c r="E13512" s="98"/>
      <c r="G13512" s="98"/>
    </row>
    <row r="13513" spans="1:7" s="97" customFormat="1" x14ac:dyDescent="0.2">
      <c r="A13513" s="96"/>
      <c r="B13513" s="96"/>
      <c r="E13513" s="98"/>
      <c r="G13513" s="98"/>
    </row>
    <row r="13514" spans="1:7" s="97" customFormat="1" x14ac:dyDescent="0.2">
      <c r="A13514" s="96"/>
      <c r="B13514" s="96"/>
      <c r="E13514" s="98"/>
      <c r="G13514" s="98"/>
    </row>
    <row r="13515" spans="1:7" s="97" customFormat="1" x14ac:dyDescent="0.2">
      <c r="A13515" s="96"/>
      <c r="B13515" s="96"/>
      <c r="E13515" s="98"/>
      <c r="G13515" s="98"/>
    </row>
    <row r="13516" spans="1:7" s="97" customFormat="1" x14ac:dyDescent="0.2">
      <c r="A13516" s="96"/>
      <c r="B13516" s="96"/>
      <c r="E13516" s="98"/>
      <c r="G13516" s="98"/>
    </row>
    <row r="13517" spans="1:7" s="97" customFormat="1" x14ac:dyDescent="0.2">
      <c r="A13517" s="96"/>
      <c r="B13517" s="96"/>
      <c r="E13517" s="98"/>
      <c r="G13517" s="98"/>
    </row>
    <row r="13518" spans="1:7" s="97" customFormat="1" x14ac:dyDescent="0.2">
      <c r="A13518" s="96"/>
      <c r="B13518" s="96"/>
      <c r="E13518" s="98"/>
      <c r="G13518" s="98"/>
    </row>
    <row r="13519" spans="1:7" s="97" customFormat="1" x14ac:dyDescent="0.2">
      <c r="A13519" s="96"/>
      <c r="B13519" s="96"/>
      <c r="E13519" s="98"/>
      <c r="G13519" s="98"/>
    </row>
    <row r="13520" spans="1:7" s="97" customFormat="1" x14ac:dyDescent="0.2">
      <c r="A13520" s="96"/>
      <c r="B13520" s="96"/>
      <c r="E13520" s="98"/>
      <c r="G13520" s="98"/>
    </row>
    <row r="13521" spans="1:7" s="97" customFormat="1" x14ac:dyDescent="0.2">
      <c r="A13521" s="96"/>
      <c r="B13521" s="96"/>
      <c r="E13521" s="98"/>
      <c r="G13521" s="98"/>
    </row>
    <row r="13522" spans="1:7" s="97" customFormat="1" x14ac:dyDescent="0.2">
      <c r="A13522" s="96"/>
      <c r="B13522" s="96"/>
      <c r="E13522" s="98"/>
      <c r="G13522" s="98"/>
    </row>
    <row r="13523" spans="1:7" s="97" customFormat="1" x14ac:dyDescent="0.2">
      <c r="A13523" s="96"/>
      <c r="B13523" s="96"/>
      <c r="E13523" s="98"/>
      <c r="G13523" s="98"/>
    </row>
    <row r="13524" spans="1:7" s="97" customFormat="1" x14ac:dyDescent="0.2">
      <c r="A13524" s="96"/>
      <c r="B13524" s="96"/>
      <c r="E13524" s="98"/>
      <c r="G13524" s="98"/>
    </row>
    <row r="13525" spans="1:7" s="97" customFormat="1" x14ac:dyDescent="0.2">
      <c r="A13525" s="96"/>
      <c r="B13525" s="96"/>
      <c r="E13525" s="98"/>
      <c r="G13525" s="98"/>
    </row>
    <row r="13526" spans="1:7" s="97" customFormat="1" x14ac:dyDescent="0.2">
      <c r="A13526" s="96"/>
      <c r="B13526" s="96"/>
      <c r="E13526" s="98"/>
      <c r="G13526" s="98"/>
    </row>
    <row r="13527" spans="1:7" s="97" customFormat="1" x14ac:dyDescent="0.2">
      <c r="A13527" s="96"/>
      <c r="B13527" s="96"/>
      <c r="E13527" s="98"/>
      <c r="G13527" s="98"/>
    </row>
    <row r="13528" spans="1:7" s="97" customFormat="1" x14ac:dyDescent="0.2">
      <c r="A13528" s="96"/>
      <c r="B13528" s="96"/>
      <c r="E13528" s="98"/>
      <c r="G13528" s="98"/>
    </row>
    <row r="13529" spans="1:7" s="97" customFormat="1" x14ac:dyDescent="0.2">
      <c r="A13529" s="96"/>
      <c r="B13529" s="96"/>
      <c r="E13529" s="98"/>
      <c r="G13529" s="98"/>
    </row>
    <row r="13530" spans="1:7" s="97" customFormat="1" x14ac:dyDescent="0.2">
      <c r="A13530" s="96"/>
      <c r="B13530" s="96"/>
      <c r="E13530" s="98"/>
      <c r="G13530" s="98"/>
    </row>
    <row r="13531" spans="1:7" s="97" customFormat="1" x14ac:dyDescent="0.2">
      <c r="A13531" s="96"/>
      <c r="B13531" s="96"/>
      <c r="E13531" s="98"/>
      <c r="G13531" s="98"/>
    </row>
    <row r="13532" spans="1:7" s="97" customFormat="1" x14ac:dyDescent="0.2">
      <c r="A13532" s="96"/>
      <c r="B13532" s="96"/>
      <c r="E13532" s="98"/>
      <c r="G13532" s="98"/>
    </row>
    <row r="13533" spans="1:7" s="97" customFormat="1" x14ac:dyDescent="0.2">
      <c r="A13533" s="96"/>
      <c r="B13533" s="96"/>
      <c r="E13533" s="98"/>
      <c r="G13533" s="98"/>
    </row>
    <row r="13534" spans="1:7" s="97" customFormat="1" x14ac:dyDescent="0.2">
      <c r="A13534" s="96"/>
      <c r="B13534" s="96"/>
      <c r="E13534" s="98"/>
      <c r="G13534" s="98"/>
    </row>
    <row r="13535" spans="1:7" s="97" customFormat="1" x14ac:dyDescent="0.2">
      <c r="A13535" s="96"/>
      <c r="B13535" s="96"/>
      <c r="E13535" s="98"/>
      <c r="G13535" s="98"/>
    </row>
    <row r="13536" spans="1:7" s="97" customFormat="1" x14ac:dyDescent="0.2">
      <c r="A13536" s="96"/>
      <c r="B13536" s="96"/>
      <c r="E13536" s="98"/>
      <c r="G13536" s="98"/>
    </row>
    <row r="13537" spans="1:7" s="97" customFormat="1" x14ac:dyDescent="0.2">
      <c r="A13537" s="96"/>
      <c r="B13537" s="96"/>
      <c r="E13537" s="98"/>
      <c r="G13537" s="98"/>
    </row>
    <row r="13538" spans="1:7" s="97" customFormat="1" x14ac:dyDescent="0.2">
      <c r="A13538" s="96"/>
      <c r="B13538" s="96"/>
      <c r="E13538" s="98"/>
      <c r="G13538" s="98"/>
    </row>
    <row r="13539" spans="1:7" s="97" customFormat="1" x14ac:dyDescent="0.2">
      <c r="A13539" s="96"/>
      <c r="B13539" s="96"/>
      <c r="E13539" s="98"/>
      <c r="G13539" s="98"/>
    </row>
    <row r="13540" spans="1:7" s="97" customFormat="1" x14ac:dyDescent="0.2">
      <c r="A13540" s="96"/>
      <c r="B13540" s="96"/>
      <c r="E13540" s="98"/>
      <c r="G13540" s="98"/>
    </row>
    <row r="13541" spans="1:7" s="97" customFormat="1" x14ac:dyDescent="0.2">
      <c r="A13541" s="96"/>
      <c r="B13541" s="96"/>
      <c r="E13541" s="98"/>
      <c r="G13541" s="98"/>
    </row>
    <row r="13542" spans="1:7" s="97" customFormat="1" x14ac:dyDescent="0.2">
      <c r="A13542" s="96"/>
      <c r="B13542" s="96"/>
      <c r="E13542" s="98"/>
      <c r="G13542" s="98"/>
    </row>
    <row r="13543" spans="1:7" s="97" customFormat="1" x14ac:dyDescent="0.2">
      <c r="A13543" s="96"/>
      <c r="B13543" s="96"/>
      <c r="E13543" s="98"/>
      <c r="G13543" s="98"/>
    </row>
    <row r="13544" spans="1:7" s="97" customFormat="1" x14ac:dyDescent="0.2">
      <c r="A13544" s="96"/>
      <c r="B13544" s="96"/>
      <c r="E13544" s="98"/>
      <c r="G13544" s="98"/>
    </row>
    <row r="13545" spans="1:7" s="97" customFormat="1" x14ac:dyDescent="0.2">
      <c r="A13545" s="96"/>
      <c r="B13545" s="96"/>
      <c r="E13545" s="98"/>
      <c r="G13545" s="98"/>
    </row>
    <row r="13546" spans="1:7" s="97" customFormat="1" x14ac:dyDescent="0.2">
      <c r="A13546" s="96"/>
      <c r="B13546" s="96"/>
      <c r="E13546" s="98"/>
      <c r="G13546" s="98"/>
    </row>
    <row r="13547" spans="1:7" s="97" customFormat="1" x14ac:dyDescent="0.2">
      <c r="A13547" s="96"/>
      <c r="B13547" s="96"/>
      <c r="E13547" s="98"/>
      <c r="G13547" s="98"/>
    </row>
    <row r="13548" spans="1:7" s="97" customFormat="1" x14ac:dyDescent="0.2">
      <c r="A13548" s="96"/>
      <c r="B13548" s="96"/>
      <c r="E13548" s="98"/>
      <c r="G13548" s="98"/>
    </row>
    <row r="13549" spans="1:7" s="97" customFormat="1" x14ac:dyDescent="0.2">
      <c r="A13549" s="96"/>
      <c r="B13549" s="96"/>
      <c r="E13549" s="98"/>
      <c r="G13549" s="98"/>
    </row>
    <row r="13550" spans="1:7" s="97" customFormat="1" x14ac:dyDescent="0.2">
      <c r="A13550" s="96"/>
      <c r="B13550" s="96"/>
      <c r="E13550" s="98"/>
      <c r="G13550" s="98"/>
    </row>
    <row r="13551" spans="1:7" s="97" customFormat="1" x14ac:dyDescent="0.2">
      <c r="A13551" s="96"/>
      <c r="B13551" s="96"/>
      <c r="E13551" s="98"/>
      <c r="G13551" s="98"/>
    </row>
    <row r="13552" spans="1:7" s="97" customFormat="1" x14ac:dyDescent="0.2">
      <c r="A13552" s="96"/>
      <c r="B13552" s="96"/>
      <c r="E13552" s="98"/>
      <c r="G13552" s="98"/>
    </row>
    <row r="13553" spans="1:7" s="97" customFormat="1" x14ac:dyDescent="0.2">
      <c r="A13553" s="96"/>
      <c r="B13553" s="96"/>
      <c r="E13553" s="98"/>
      <c r="G13553" s="98"/>
    </row>
    <row r="13554" spans="1:7" s="97" customFormat="1" x14ac:dyDescent="0.2">
      <c r="A13554" s="96"/>
      <c r="B13554" s="96"/>
      <c r="E13554" s="98"/>
      <c r="G13554" s="98"/>
    </row>
    <row r="13555" spans="1:7" s="97" customFormat="1" x14ac:dyDescent="0.2">
      <c r="A13555" s="96"/>
      <c r="B13555" s="96"/>
      <c r="E13555" s="98"/>
      <c r="G13555" s="98"/>
    </row>
    <row r="13556" spans="1:7" s="97" customFormat="1" x14ac:dyDescent="0.2">
      <c r="A13556" s="96"/>
      <c r="B13556" s="96"/>
      <c r="E13556" s="98"/>
      <c r="G13556" s="98"/>
    </row>
    <row r="13557" spans="1:7" s="97" customFormat="1" x14ac:dyDescent="0.2">
      <c r="A13557" s="96"/>
      <c r="B13557" s="96"/>
      <c r="E13557" s="98"/>
      <c r="G13557" s="98"/>
    </row>
    <row r="13558" spans="1:7" s="97" customFormat="1" x14ac:dyDescent="0.2">
      <c r="A13558" s="96"/>
      <c r="B13558" s="96"/>
      <c r="E13558" s="98"/>
      <c r="G13558" s="98"/>
    </row>
    <row r="13559" spans="1:7" s="97" customFormat="1" x14ac:dyDescent="0.2">
      <c r="A13559" s="96"/>
      <c r="B13559" s="96"/>
      <c r="E13559" s="98"/>
      <c r="G13559" s="98"/>
    </row>
    <row r="13560" spans="1:7" s="97" customFormat="1" x14ac:dyDescent="0.2">
      <c r="A13560" s="96"/>
      <c r="B13560" s="96"/>
      <c r="E13560" s="98"/>
      <c r="G13560" s="98"/>
    </row>
    <row r="13561" spans="1:7" s="97" customFormat="1" x14ac:dyDescent="0.2">
      <c r="A13561" s="96"/>
      <c r="B13561" s="96"/>
      <c r="E13561" s="98"/>
      <c r="G13561" s="98"/>
    </row>
    <row r="13562" spans="1:7" s="97" customFormat="1" x14ac:dyDescent="0.2">
      <c r="A13562" s="96"/>
      <c r="B13562" s="96"/>
      <c r="E13562" s="98"/>
      <c r="G13562" s="98"/>
    </row>
    <row r="13563" spans="1:7" s="97" customFormat="1" x14ac:dyDescent="0.2">
      <c r="A13563" s="96"/>
      <c r="B13563" s="96"/>
      <c r="E13563" s="98"/>
      <c r="G13563" s="98"/>
    </row>
    <row r="13564" spans="1:7" s="97" customFormat="1" x14ac:dyDescent="0.2">
      <c r="A13564" s="96"/>
      <c r="B13564" s="96"/>
      <c r="E13564" s="98"/>
      <c r="G13564" s="98"/>
    </row>
    <row r="13565" spans="1:7" s="97" customFormat="1" x14ac:dyDescent="0.2">
      <c r="A13565" s="96"/>
      <c r="B13565" s="96"/>
      <c r="E13565" s="98"/>
      <c r="G13565" s="98"/>
    </row>
    <row r="13566" spans="1:7" s="97" customFormat="1" x14ac:dyDescent="0.2">
      <c r="A13566" s="96"/>
      <c r="B13566" s="96"/>
      <c r="E13566" s="98"/>
      <c r="G13566" s="98"/>
    </row>
    <row r="13567" spans="1:7" s="97" customFormat="1" x14ac:dyDescent="0.2">
      <c r="A13567" s="96"/>
      <c r="B13567" s="96"/>
      <c r="E13567" s="98"/>
      <c r="G13567" s="98"/>
    </row>
    <row r="13568" spans="1:7" s="97" customFormat="1" x14ac:dyDescent="0.2">
      <c r="A13568" s="96"/>
      <c r="B13568" s="96"/>
      <c r="E13568" s="98"/>
      <c r="G13568" s="98"/>
    </row>
    <row r="13569" spans="1:7" s="97" customFormat="1" x14ac:dyDescent="0.2">
      <c r="A13569" s="96"/>
      <c r="B13569" s="96"/>
      <c r="E13569" s="98"/>
      <c r="G13569" s="98"/>
    </row>
    <row r="13570" spans="1:7" s="97" customFormat="1" x14ac:dyDescent="0.2">
      <c r="A13570" s="96"/>
      <c r="B13570" s="96"/>
      <c r="E13570" s="98"/>
      <c r="G13570" s="98"/>
    </row>
    <row r="13571" spans="1:7" s="97" customFormat="1" x14ac:dyDescent="0.2">
      <c r="A13571" s="96"/>
      <c r="B13571" s="96"/>
      <c r="E13571" s="98"/>
      <c r="G13571" s="98"/>
    </row>
    <row r="13572" spans="1:7" s="97" customFormat="1" x14ac:dyDescent="0.2">
      <c r="A13572" s="96"/>
      <c r="B13572" s="96"/>
      <c r="E13572" s="98"/>
      <c r="G13572" s="98"/>
    </row>
    <row r="13573" spans="1:7" s="97" customFormat="1" x14ac:dyDescent="0.2">
      <c r="A13573" s="96"/>
      <c r="B13573" s="96"/>
      <c r="E13573" s="98"/>
      <c r="G13573" s="98"/>
    </row>
    <row r="13574" spans="1:7" s="97" customFormat="1" x14ac:dyDescent="0.2">
      <c r="A13574" s="96"/>
      <c r="B13574" s="96"/>
      <c r="E13574" s="98"/>
      <c r="G13574" s="98"/>
    </row>
    <row r="13575" spans="1:7" s="97" customFormat="1" x14ac:dyDescent="0.2">
      <c r="A13575" s="96"/>
      <c r="B13575" s="96"/>
      <c r="E13575" s="98"/>
      <c r="G13575" s="98"/>
    </row>
    <row r="13576" spans="1:7" s="97" customFormat="1" x14ac:dyDescent="0.2">
      <c r="A13576" s="96"/>
      <c r="B13576" s="96"/>
      <c r="E13576" s="98"/>
      <c r="G13576" s="98"/>
    </row>
    <row r="13577" spans="1:7" s="97" customFormat="1" x14ac:dyDescent="0.2">
      <c r="A13577" s="96"/>
      <c r="B13577" s="96"/>
      <c r="E13577" s="98"/>
      <c r="G13577" s="98"/>
    </row>
    <row r="13578" spans="1:7" s="97" customFormat="1" x14ac:dyDescent="0.2">
      <c r="A13578" s="96"/>
      <c r="B13578" s="96"/>
      <c r="E13578" s="98"/>
      <c r="G13578" s="98"/>
    </row>
    <row r="13579" spans="1:7" s="97" customFormat="1" x14ac:dyDescent="0.2">
      <c r="A13579" s="96"/>
      <c r="B13579" s="96"/>
      <c r="E13579" s="98"/>
      <c r="G13579" s="98"/>
    </row>
    <row r="13580" spans="1:7" s="97" customFormat="1" x14ac:dyDescent="0.2">
      <c r="A13580" s="96"/>
      <c r="B13580" s="96"/>
      <c r="E13580" s="98"/>
      <c r="G13580" s="98"/>
    </row>
    <row r="13581" spans="1:7" s="97" customFormat="1" x14ac:dyDescent="0.2">
      <c r="A13581" s="96"/>
      <c r="B13581" s="96"/>
      <c r="E13581" s="98"/>
      <c r="G13581" s="98"/>
    </row>
    <row r="13582" spans="1:7" s="97" customFormat="1" x14ac:dyDescent="0.2">
      <c r="A13582" s="96"/>
      <c r="B13582" s="96"/>
      <c r="E13582" s="98"/>
      <c r="G13582" s="98"/>
    </row>
    <row r="13583" spans="1:7" s="97" customFormat="1" x14ac:dyDescent="0.2">
      <c r="A13583" s="96"/>
      <c r="B13583" s="96"/>
      <c r="E13583" s="98"/>
      <c r="G13583" s="98"/>
    </row>
    <row r="13584" spans="1:7" s="97" customFormat="1" x14ac:dyDescent="0.2">
      <c r="A13584" s="96"/>
      <c r="B13584" s="96"/>
      <c r="E13584" s="98"/>
      <c r="G13584" s="98"/>
    </row>
    <row r="13585" spans="1:7" s="97" customFormat="1" x14ac:dyDescent="0.2">
      <c r="A13585" s="96"/>
      <c r="B13585" s="96"/>
      <c r="E13585" s="98"/>
      <c r="G13585" s="98"/>
    </row>
    <row r="13586" spans="1:7" s="97" customFormat="1" x14ac:dyDescent="0.2">
      <c r="A13586" s="96"/>
      <c r="B13586" s="96"/>
      <c r="E13586" s="98"/>
      <c r="G13586" s="98"/>
    </row>
    <row r="13587" spans="1:7" s="97" customFormat="1" x14ac:dyDescent="0.2">
      <c r="A13587" s="96"/>
      <c r="B13587" s="96"/>
      <c r="E13587" s="98"/>
      <c r="G13587" s="98"/>
    </row>
    <row r="13588" spans="1:7" s="97" customFormat="1" x14ac:dyDescent="0.2">
      <c r="A13588" s="96"/>
      <c r="B13588" s="96"/>
      <c r="E13588" s="98"/>
      <c r="G13588" s="98"/>
    </row>
    <row r="13589" spans="1:7" s="97" customFormat="1" x14ac:dyDescent="0.2">
      <c r="A13589" s="96"/>
      <c r="B13589" s="96"/>
      <c r="E13589" s="98"/>
      <c r="G13589" s="98"/>
    </row>
    <row r="13590" spans="1:7" s="97" customFormat="1" x14ac:dyDescent="0.2">
      <c r="A13590" s="96"/>
      <c r="B13590" s="96"/>
      <c r="E13590" s="98"/>
      <c r="G13590" s="98"/>
    </row>
    <row r="13591" spans="1:7" s="97" customFormat="1" x14ac:dyDescent="0.2">
      <c r="A13591" s="96"/>
      <c r="B13591" s="96"/>
      <c r="E13591" s="98"/>
      <c r="G13591" s="98"/>
    </row>
    <row r="13592" spans="1:7" s="97" customFormat="1" x14ac:dyDescent="0.2">
      <c r="A13592" s="96"/>
      <c r="B13592" s="96"/>
      <c r="E13592" s="98"/>
      <c r="G13592" s="98"/>
    </row>
    <row r="13593" spans="1:7" s="97" customFormat="1" x14ac:dyDescent="0.2">
      <c r="A13593" s="96"/>
      <c r="B13593" s="96"/>
      <c r="E13593" s="98"/>
      <c r="G13593" s="98"/>
    </row>
    <row r="13594" spans="1:7" s="97" customFormat="1" x14ac:dyDescent="0.2">
      <c r="A13594" s="96"/>
      <c r="B13594" s="96"/>
      <c r="E13594" s="98"/>
      <c r="G13594" s="98"/>
    </row>
    <row r="13595" spans="1:7" s="97" customFormat="1" x14ac:dyDescent="0.2">
      <c r="A13595" s="96"/>
      <c r="B13595" s="96"/>
      <c r="E13595" s="98"/>
      <c r="G13595" s="98"/>
    </row>
    <row r="13596" spans="1:7" s="97" customFormat="1" x14ac:dyDescent="0.2">
      <c r="A13596" s="96"/>
      <c r="B13596" s="96"/>
      <c r="E13596" s="98"/>
      <c r="G13596" s="98"/>
    </row>
    <row r="13597" spans="1:7" s="97" customFormat="1" x14ac:dyDescent="0.2">
      <c r="A13597" s="96"/>
      <c r="B13597" s="96"/>
      <c r="E13597" s="98"/>
      <c r="G13597" s="98"/>
    </row>
    <row r="13598" spans="1:7" s="97" customFormat="1" x14ac:dyDescent="0.2">
      <c r="A13598" s="96"/>
      <c r="B13598" s="96"/>
      <c r="E13598" s="98"/>
      <c r="G13598" s="98"/>
    </row>
    <row r="13599" spans="1:7" s="97" customFormat="1" x14ac:dyDescent="0.2">
      <c r="A13599" s="96"/>
      <c r="B13599" s="96"/>
      <c r="E13599" s="98"/>
      <c r="G13599" s="98"/>
    </row>
    <row r="13600" spans="1:7" s="97" customFormat="1" x14ac:dyDescent="0.2">
      <c r="A13600" s="96"/>
      <c r="B13600" s="96"/>
      <c r="E13600" s="98"/>
      <c r="G13600" s="98"/>
    </row>
    <row r="13601" spans="1:7" s="97" customFormat="1" x14ac:dyDescent="0.2">
      <c r="A13601" s="96"/>
      <c r="B13601" s="96"/>
      <c r="E13601" s="98"/>
      <c r="G13601" s="98"/>
    </row>
    <row r="13602" spans="1:7" s="97" customFormat="1" x14ac:dyDescent="0.2">
      <c r="A13602" s="96"/>
      <c r="B13602" s="96"/>
      <c r="E13602" s="98"/>
      <c r="G13602" s="98"/>
    </row>
    <row r="13603" spans="1:7" s="97" customFormat="1" x14ac:dyDescent="0.2">
      <c r="A13603" s="96"/>
      <c r="B13603" s="96"/>
      <c r="E13603" s="98"/>
      <c r="G13603" s="98"/>
    </row>
    <row r="13604" spans="1:7" s="97" customFormat="1" x14ac:dyDescent="0.2">
      <c r="A13604" s="96"/>
      <c r="B13604" s="96"/>
      <c r="E13604" s="98"/>
      <c r="G13604" s="98"/>
    </row>
    <row r="13605" spans="1:7" s="97" customFormat="1" x14ac:dyDescent="0.2">
      <c r="A13605" s="96"/>
      <c r="B13605" s="96"/>
      <c r="E13605" s="98"/>
      <c r="G13605" s="98"/>
    </row>
    <row r="13606" spans="1:7" s="97" customFormat="1" x14ac:dyDescent="0.2">
      <c r="A13606" s="96"/>
      <c r="B13606" s="96"/>
      <c r="E13606" s="98"/>
      <c r="G13606" s="98"/>
    </row>
    <row r="13607" spans="1:7" s="97" customFormat="1" x14ac:dyDescent="0.2">
      <c r="A13607" s="96"/>
      <c r="B13607" s="96"/>
      <c r="E13607" s="98"/>
      <c r="G13607" s="98"/>
    </row>
    <row r="13608" spans="1:7" s="97" customFormat="1" x14ac:dyDescent="0.2">
      <c r="A13608" s="96"/>
      <c r="B13608" s="96"/>
      <c r="E13608" s="98"/>
      <c r="G13608" s="98"/>
    </row>
    <row r="13609" spans="1:7" s="97" customFormat="1" x14ac:dyDescent="0.2">
      <c r="A13609" s="96"/>
      <c r="B13609" s="96"/>
      <c r="E13609" s="98"/>
      <c r="G13609" s="98"/>
    </row>
    <row r="13610" spans="1:7" s="97" customFormat="1" x14ac:dyDescent="0.2">
      <c r="A13610" s="96"/>
      <c r="B13610" s="96"/>
      <c r="E13610" s="98"/>
      <c r="G13610" s="98"/>
    </row>
    <row r="13611" spans="1:7" s="97" customFormat="1" x14ac:dyDescent="0.2">
      <c r="A13611" s="96"/>
      <c r="B13611" s="96"/>
      <c r="E13611" s="98"/>
      <c r="G13611" s="98"/>
    </row>
    <row r="13612" spans="1:7" s="97" customFormat="1" x14ac:dyDescent="0.2">
      <c r="A13612" s="96"/>
      <c r="B13612" s="96"/>
      <c r="E13612" s="98"/>
      <c r="G13612" s="98"/>
    </row>
    <row r="13613" spans="1:7" s="97" customFormat="1" x14ac:dyDescent="0.2">
      <c r="A13613" s="96"/>
      <c r="B13613" s="96"/>
      <c r="E13613" s="98"/>
      <c r="G13613" s="98"/>
    </row>
    <row r="13614" spans="1:7" s="97" customFormat="1" x14ac:dyDescent="0.2">
      <c r="A13614" s="96"/>
      <c r="B13614" s="96"/>
      <c r="E13614" s="98"/>
      <c r="G13614" s="98"/>
    </row>
    <row r="13615" spans="1:7" s="97" customFormat="1" x14ac:dyDescent="0.2">
      <c r="A13615" s="96"/>
      <c r="B13615" s="96"/>
      <c r="E13615" s="98"/>
      <c r="G13615" s="98"/>
    </row>
    <row r="13616" spans="1:7" s="97" customFormat="1" x14ac:dyDescent="0.2">
      <c r="A13616" s="96"/>
      <c r="B13616" s="96"/>
      <c r="E13616" s="98"/>
      <c r="G13616" s="98"/>
    </row>
    <row r="13617" spans="1:7" s="97" customFormat="1" x14ac:dyDescent="0.2">
      <c r="A13617" s="96"/>
      <c r="B13617" s="96"/>
      <c r="E13617" s="98"/>
      <c r="G13617" s="98"/>
    </row>
    <row r="13618" spans="1:7" s="97" customFormat="1" x14ac:dyDescent="0.2">
      <c r="A13618" s="96"/>
      <c r="B13618" s="96"/>
      <c r="E13618" s="98"/>
      <c r="G13618" s="98"/>
    </row>
    <row r="13619" spans="1:7" s="97" customFormat="1" x14ac:dyDescent="0.2">
      <c r="A13619" s="96"/>
      <c r="B13619" s="96"/>
      <c r="E13619" s="98"/>
      <c r="G13619" s="98"/>
    </row>
    <row r="13620" spans="1:7" s="97" customFormat="1" x14ac:dyDescent="0.2">
      <c r="A13620" s="96"/>
      <c r="B13620" s="96"/>
      <c r="E13620" s="98"/>
      <c r="G13620" s="98"/>
    </row>
    <row r="13621" spans="1:7" s="97" customFormat="1" x14ac:dyDescent="0.2">
      <c r="A13621" s="96"/>
      <c r="B13621" s="96"/>
      <c r="E13621" s="98"/>
      <c r="G13621" s="98"/>
    </row>
    <row r="13622" spans="1:7" s="97" customFormat="1" x14ac:dyDescent="0.2">
      <c r="A13622" s="96"/>
      <c r="B13622" s="96"/>
      <c r="E13622" s="98"/>
      <c r="G13622" s="98"/>
    </row>
    <row r="13623" spans="1:7" s="97" customFormat="1" x14ac:dyDescent="0.2">
      <c r="A13623" s="96"/>
      <c r="B13623" s="96"/>
      <c r="E13623" s="98"/>
      <c r="G13623" s="98"/>
    </row>
    <row r="13624" spans="1:7" s="97" customFormat="1" x14ac:dyDescent="0.2">
      <c r="A13624" s="96"/>
      <c r="B13624" s="96"/>
      <c r="E13624" s="98"/>
      <c r="G13624" s="98"/>
    </row>
    <row r="13625" spans="1:7" s="97" customFormat="1" x14ac:dyDescent="0.2">
      <c r="A13625" s="96"/>
      <c r="B13625" s="96"/>
      <c r="E13625" s="98"/>
      <c r="G13625" s="98"/>
    </row>
    <row r="13626" spans="1:7" s="97" customFormat="1" x14ac:dyDescent="0.2">
      <c r="A13626" s="96"/>
      <c r="B13626" s="96"/>
      <c r="E13626" s="98"/>
      <c r="G13626" s="98"/>
    </row>
    <row r="13627" spans="1:7" s="97" customFormat="1" x14ac:dyDescent="0.2">
      <c r="A13627" s="96"/>
      <c r="B13627" s="96"/>
      <c r="E13627" s="98"/>
      <c r="G13627" s="98"/>
    </row>
    <row r="13628" spans="1:7" s="97" customFormat="1" x14ac:dyDescent="0.2">
      <c r="A13628" s="96"/>
      <c r="B13628" s="96"/>
      <c r="E13628" s="98"/>
      <c r="G13628" s="98"/>
    </row>
    <row r="13629" spans="1:7" s="97" customFormat="1" x14ac:dyDescent="0.2">
      <c r="A13629" s="96"/>
      <c r="B13629" s="96"/>
      <c r="E13629" s="98"/>
      <c r="G13629" s="98"/>
    </row>
    <row r="13630" spans="1:7" s="97" customFormat="1" x14ac:dyDescent="0.2">
      <c r="A13630" s="96"/>
      <c r="B13630" s="96"/>
      <c r="E13630" s="98"/>
      <c r="G13630" s="98"/>
    </row>
    <row r="13631" spans="1:7" s="97" customFormat="1" x14ac:dyDescent="0.2">
      <c r="A13631" s="96"/>
      <c r="B13631" s="96"/>
      <c r="E13631" s="98"/>
      <c r="G13631" s="98"/>
    </row>
    <row r="13632" spans="1:7" s="97" customFormat="1" x14ac:dyDescent="0.2">
      <c r="A13632" s="96"/>
      <c r="B13632" s="96"/>
      <c r="E13632" s="98"/>
      <c r="G13632" s="98"/>
    </row>
    <row r="13633" spans="1:7" s="97" customFormat="1" x14ac:dyDescent="0.2">
      <c r="A13633" s="96"/>
      <c r="B13633" s="96"/>
      <c r="E13633" s="98"/>
      <c r="G13633" s="98"/>
    </row>
    <row r="13634" spans="1:7" s="97" customFormat="1" x14ac:dyDescent="0.2">
      <c r="A13634" s="96"/>
      <c r="B13634" s="96"/>
      <c r="E13634" s="98"/>
      <c r="G13634" s="98"/>
    </row>
    <row r="13635" spans="1:7" s="97" customFormat="1" x14ac:dyDescent="0.2">
      <c r="A13635" s="96"/>
      <c r="B13635" s="96"/>
      <c r="E13635" s="98"/>
      <c r="G13635" s="98"/>
    </row>
    <row r="13636" spans="1:7" s="97" customFormat="1" x14ac:dyDescent="0.2">
      <c r="A13636" s="96"/>
      <c r="B13636" s="96"/>
      <c r="E13636" s="98"/>
      <c r="G13636" s="98"/>
    </row>
    <row r="13637" spans="1:7" s="97" customFormat="1" x14ac:dyDescent="0.2">
      <c r="A13637" s="96"/>
      <c r="B13637" s="96"/>
      <c r="E13637" s="98"/>
      <c r="G13637" s="98"/>
    </row>
    <row r="13638" spans="1:7" s="97" customFormat="1" x14ac:dyDescent="0.2">
      <c r="A13638" s="96"/>
      <c r="B13638" s="96"/>
      <c r="E13638" s="98"/>
      <c r="G13638" s="98"/>
    </row>
    <row r="13639" spans="1:7" s="97" customFormat="1" x14ac:dyDescent="0.2">
      <c r="A13639" s="96"/>
      <c r="B13639" s="96"/>
      <c r="E13639" s="98"/>
      <c r="G13639" s="98"/>
    </row>
    <row r="13640" spans="1:7" s="97" customFormat="1" x14ac:dyDescent="0.2">
      <c r="A13640" s="96"/>
      <c r="B13640" s="96"/>
      <c r="E13640" s="98"/>
      <c r="G13640" s="98"/>
    </row>
    <row r="13641" spans="1:7" s="97" customFormat="1" x14ac:dyDescent="0.2">
      <c r="A13641" s="96"/>
      <c r="B13641" s="96"/>
      <c r="E13641" s="98"/>
      <c r="G13641" s="98"/>
    </row>
    <row r="13642" spans="1:7" s="97" customFormat="1" x14ac:dyDescent="0.2">
      <c r="A13642" s="96"/>
      <c r="B13642" s="96"/>
      <c r="E13642" s="98"/>
      <c r="G13642" s="98"/>
    </row>
    <row r="13643" spans="1:7" s="97" customFormat="1" x14ac:dyDescent="0.2">
      <c r="A13643" s="96"/>
      <c r="B13643" s="96"/>
      <c r="E13643" s="98"/>
      <c r="G13643" s="98"/>
    </row>
    <row r="13644" spans="1:7" s="97" customFormat="1" x14ac:dyDescent="0.2">
      <c r="A13644" s="96"/>
      <c r="B13644" s="96"/>
      <c r="E13644" s="98"/>
      <c r="G13644" s="98"/>
    </row>
    <row r="13645" spans="1:7" s="97" customFormat="1" x14ac:dyDescent="0.2">
      <c r="A13645" s="96"/>
      <c r="B13645" s="96"/>
      <c r="E13645" s="98"/>
      <c r="G13645" s="98"/>
    </row>
    <row r="13646" spans="1:7" s="97" customFormat="1" x14ac:dyDescent="0.2">
      <c r="A13646" s="96"/>
      <c r="B13646" s="96"/>
      <c r="E13646" s="98"/>
      <c r="G13646" s="98"/>
    </row>
    <row r="13647" spans="1:7" s="97" customFormat="1" x14ac:dyDescent="0.2">
      <c r="A13647" s="96"/>
      <c r="B13647" s="96"/>
      <c r="E13647" s="98"/>
      <c r="G13647" s="98"/>
    </row>
    <row r="13648" spans="1:7" s="97" customFormat="1" x14ac:dyDescent="0.2">
      <c r="A13648" s="96"/>
      <c r="B13648" s="96"/>
      <c r="E13648" s="98"/>
      <c r="G13648" s="98"/>
    </row>
    <row r="13649" spans="1:7" s="97" customFormat="1" x14ac:dyDescent="0.2">
      <c r="A13649" s="96"/>
      <c r="B13649" s="96"/>
      <c r="E13649" s="98"/>
      <c r="G13649" s="98"/>
    </row>
    <row r="13650" spans="1:7" s="97" customFormat="1" x14ac:dyDescent="0.2">
      <c r="A13650" s="96"/>
      <c r="B13650" s="96"/>
      <c r="E13650" s="98"/>
      <c r="G13650" s="98"/>
    </row>
    <row r="13651" spans="1:7" s="97" customFormat="1" x14ac:dyDescent="0.2">
      <c r="A13651" s="96"/>
      <c r="B13651" s="96"/>
      <c r="E13651" s="98"/>
      <c r="G13651" s="98"/>
    </row>
    <row r="13652" spans="1:7" s="97" customFormat="1" x14ac:dyDescent="0.2">
      <c r="A13652" s="96"/>
      <c r="B13652" s="96"/>
      <c r="E13652" s="98"/>
      <c r="G13652" s="98"/>
    </row>
    <row r="13653" spans="1:7" s="97" customFormat="1" x14ac:dyDescent="0.2">
      <c r="A13653" s="96"/>
      <c r="B13653" s="96"/>
      <c r="E13653" s="98"/>
      <c r="G13653" s="98"/>
    </row>
    <row r="13654" spans="1:7" s="97" customFormat="1" x14ac:dyDescent="0.2">
      <c r="A13654" s="96"/>
      <c r="B13654" s="96"/>
      <c r="E13654" s="98"/>
      <c r="G13654" s="98"/>
    </row>
    <row r="13655" spans="1:7" s="97" customFormat="1" x14ac:dyDescent="0.2">
      <c r="A13655" s="96"/>
      <c r="B13655" s="96"/>
      <c r="E13655" s="98"/>
      <c r="G13655" s="98"/>
    </row>
    <row r="13656" spans="1:7" s="97" customFormat="1" x14ac:dyDescent="0.2">
      <c r="A13656" s="96"/>
      <c r="B13656" s="96"/>
      <c r="E13656" s="98"/>
      <c r="G13656" s="98"/>
    </row>
    <row r="13657" spans="1:7" s="97" customFormat="1" x14ac:dyDescent="0.2">
      <c r="A13657" s="96"/>
      <c r="B13657" s="96"/>
      <c r="E13657" s="98"/>
      <c r="G13657" s="98"/>
    </row>
    <row r="13658" spans="1:7" s="97" customFormat="1" x14ac:dyDescent="0.2">
      <c r="A13658" s="96"/>
      <c r="B13658" s="96"/>
      <c r="E13658" s="98"/>
      <c r="G13658" s="98"/>
    </row>
    <row r="13659" spans="1:7" s="97" customFormat="1" x14ac:dyDescent="0.2">
      <c r="A13659" s="96"/>
      <c r="B13659" s="96"/>
      <c r="E13659" s="98"/>
      <c r="G13659" s="98"/>
    </row>
    <row r="13660" spans="1:7" s="97" customFormat="1" x14ac:dyDescent="0.2">
      <c r="A13660" s="96"/>
      <c r="B13660" s="96"/>
      <c r="E13660" s="98"/>
      <c r="G13660" s="98"/>
    </row>
    <row r="13661" spans="1:7" s="97" customFormat="1" x14ac:dyDescent="0.2">
      <c r="A13661" s="96"/>
      <c r="B13661" s="96"/>
      <c r="E13661" s="98"/>
      <c r="G13661" s="98"/>
    </row>
    <row r="13662" spans="1:7" s="97" customFormat="1" x14ac:dyDescent="0.2">
      <c r="A13662" s="96"/>
      <c r="B13662" s="96"/>
      <c r="E13662" s="98"/>
      <c r="G13662" s="98"/>
    </row>
    <row r="13663" spans="1:7" s="97" customFormat="1" x14ac:dyDescent="0.2">
      <c r="A13663" s="96"/>
      <c r="B13663" s="96"/>
      <c r="E13663" s="98"/>
      <c r="G13663" s="98"/>
    </row>
    <row r="13664" spans="1:7" s="97" customFormat="1" x14ac:dyDescent="0.2">
      <c r="A13664" s="96"/>
      <c r="B13664" s="96"/>
      <c r="E13664" s="98"/>
      <c r="G13664" s="98"/>
    </row>
    <row r="13665" spans="1:7" s="97" customFormat="1" x14ac:dyDescent="0.2">
      <c r="A13665" s="96"/>
      <c r="B13665" s="96"/>
      <c r="E13665" s="98"/>
      <c r="G13665" s="98"/>
    </row>
    <row r="13666" spans="1:7" s="97" customFormat="1" x14ac:dyDescent="0.2">
      <c r="A13666" s="96"/>
      <c r="B13666" s="96"/>
      <c r="E13666" s="98"/>
      <c r="G13666" s="98"/>
    </row>
    <row r="13667" spans="1:7" s="97" customFormat="1" x14ac:dyDescent="0.2">
      <c r="A13667" s="96"/>
      <c r="B13667" s="96"/>
      <c r="E13667" s="98"/>
      <c r="G13667" s="98"/>
    </row>
    <row r="13668" spans="1:7" s="97" customFormat="1" x14ac:dyDescent="0.2">
      <c r="A13668" s="96"/>
      <c r="B13668" s="96"/>
      <c r="E13668" s="98"/>
      <c r="G13668" s="98"/>
    </row>
    <row r="13669" spans="1:7" s="97" customFormat="1" x14ac:dyDescent="0.2">
      <c r="A13669" s="96"/>
      <c r="B13669" s="96"/>
      <c r="E13669" s="98"/>
      <c r="G13669" s="98"/>
    </row>
    <row r="13670" spans="1:7" s="97" customFormat="1" x14ac:dyDescent="0.2">
      <c r="A13670" s="96"/>
      <c r="B13670" s="96"/>
      <c r="E13670" s="98"/>
      <c r="G13670" s="98"/>
    </row>
    <row r="13671" spans="1:7" s="97" customFormat="1" x14ac:dyDescent="0.2">
      <c r="A13671" s="96"/>
      <c r="B13671" s="96"/>
      <c r="E13671" s="98"/>
      <c r="G13671" s="98"/>
    </row>
    <row r="13672" spans="1:7" s="97" customFormat="1" x14ac:dyDescent="0.2">
      <c r="A13672" s="96"/>
      <c r="B13672" s="96"/>
      <c r="E13672" s="98"/>
      <c r="G13672" s="98"/>
    </row>
    <row r="13673" spans="1:7" s="97" customFormat="1" x14ac:dyDescent="0.2">
      <c r="A13673" s="96"/>
      <c r="B13673" s="96"/>
      <c r="E13673" s="98"/>
      <c r="G13673" s="98"/>
    </row>
    <row r="13674" spans="1:7" s="97" customFormat="1" x14ac:dyDescent="0.2">
      <c r="A13674" s="96"/>
      <c r="B13674" s="96"/>
      <c r="E13674" s="98"/>
      <c r="G13674" s="98"/>
    </row>
    <row r="13675" spans="1:7" s="97" customFormat="1" x14ac:dyDescent="0.2">
      <c r="A13675" s="96"/>
      <c r="B13675" s="96"/>
      <c r="E13675" s="98"/>
      <c r="G13675" s="98"/>
    </row>
    <row r="13676" spans="1:7" s="97" customFormat="1" x14ac:dyDescent="0.2">
      <c r="A13676" s="96"/>
      <c r="B13676" s="96"/>
      <c r="E13676" s="98"/>
      <c r="G13676" s="98"/>
    </row>
    <row r="13677" spans="1:7" s="97" customFormat="1" x14ac:dyDescent="0.2">
      <c r="A13677" s="96"/>
      <c r="B13677" s="96"/>
      <c r="E13677" s="98"/>
      <c r="G13677" s="98"/>
    </row>
    <row r="13678" spans="1:7" s="97" customFormat="1" x14ac:dyDescent="0.2">
      <c r="A13678" s="96"/>
      <c r="B13678" s="96"/>
      <c r="E13678" s="98"/>
      <c r="G13678" s="98"/>
    </row>
    <row r="13679" spans="1:7" s="97" customFormat="1" x14ac:dyDescent="0.2">
      <c r="A13679" s="96"/>
      <c r="B13679" s="96"/>
      <c r="E13679" s="98"/>
      <c r="G13679" s="98"/>
    </row>
    <row r="13680" spans="1:7" s="97" customFormat="1" x14ac:dyDescent="0.2">
      <c r="A13680" s="96"/>
      <c r="B13680" s="96"/>
      <c r="E13680" s="98"/>
      <c r="G13680" s="98"/>
    </row>
    <row r="13681" spans="1:7" s="97" customFormat="1" x14ac:dyDescent="0.2">
      <c r="A13681" s="96"/>
      <c r="B13681" s="96"/>
      <c r="E13681" s="98"/>
      <c r="G13681" s="98"/>
    </row>
    <row r="13682" spans="1:7" s="97" customFormat="1" x14ac:dyDescent="0.2">
      <c r="A13682" s="96"/>
      <c r="B13682" s="96"/>
      <c r="E13682" s="98"/>
      <c r="G13682" s="98"/>
    </row>
    <row r="13683" spans="1:7" s="97" customFormat="1" x14ac:dyDescent="0.2">
      <c r="A13683" s="96"/>
      <c r="B13683" s="96"/>
      <c r="E13683" s="98"/>
      <c r="G13683" s="98"/>
    </row>
    <row r="13684" spans="1:7" s="97" customFormat="1" x14ac:dyDescent="0.2">
      <c r="A13684" s="96"/>
      <c r="B13684" s="96"/>
      <c r="E13684" s="98"/>
      <c r="G13684" s="98"/>
    </row>
    <row r="13685" spans="1:7" s="97" customFormat="1" x14ac:dyDescent="0.2">
      <c r="A13685" s="96"/>
      <c r="B13685" s="96"/>
      <c r="E13685" s="98"/>
      <c r="G13685" s="98"/>
    </row>
    <row r="13686" spans="1:7" s="97" customFormat="1" x14ac:dyDescent="0.2">
      <c r="A13686" s="96"/>
      <c r="B13686" s="96"/>
      <c r="E13686" s="98"/>
      <c r="G13686" s="98"/>
    </row>
    <row r="13687" spans="1:7" s="97" customFormat="1" x14ac:dyDescent="0.2">
      <c r="A13687" s="96"/>
      <c r="B13687" s="96"/>
      <c r="E13687" s="98"/>
      <c r="G13687" s="98"/>
    </row>
    <row r="13688" spans="1:7" s="97" customFormat="1" x14ac:dyDescent="0.2">
      <c r="A13688" s="96"/>
      <c r="B13688" s="96"/>
      <c r="E13688" s="98"/>
      <c r="G13688" s="98"/>
    </row>
    <row r="13689" spans="1:7" s="97" customFormat="1" x14ac:dyDescent="0.2">
      <c r="A13689" s="96"/>
      <c r="B13689" s="96"/>
      <c r="E13689" s="98"/>
      <c r="G13689" s="98"/>
    </row>
    <row r="13690" spans="1:7" s="97" customFormat="1" x14ac:dyDescent="0.2">
      <c r="A13690" s="96"/>
      <c r="B13690" s="96"/>
      <c r="E13690" s="98"/>
      <c r="G13690" s="98"/>
    </row>
    <row r="13691" spans="1:7" s="97" customFormat="1" x14ac:dyDescent="0.2">
      <c r="A13691" s="96"/>
      <c r="B13691" s="96"/>
      <c r="E13691" s="98"/>
      <c r="G13691" s="98"/>
    </row>
    <row r="13692" spans="1:7" s="97" customFormat="1" x14ac:dyDescent="0.2">
      <c r="A13692" s="96"/>
      <c r="B13692" s="96"/>
      <c r="E13692" s="98"/>
      <c r="G13692" s="98"/>
    </row>
    <row r="13693" spans="1:7" s="97" customFormat="1" x14ac:dyDescent="0.2">
      <c r="A13693" s="96"/>
      <c r="B13693" s="96"/>
      <c r="E13693" s="98"/>
      <c r="G13693" s="98"/>
    </row>
    <row r="13694" spans="1:7" s="97" customFormat="1" x14ac:dyDescent="0.2">
      <c r="A13694" s="96"/>
      <c r="B13694" s="96"/>
      <c r="E13694" s="98"/>
      <c r="G13694" s="98"/>
    </row>
    <row r="13695" spans="1:7" s="97" customFormat="1" x14ac:dyDescent="0.2">
      <c r="A13695" s="96"/>
      <c r="B13695" s="96"/>
      <c r="E13695" s="98"/>
      <c r="G13695" s="98"/>
    </row>
    <row r="13696" spans="1:7" s="97" customFormat="1" x14ac:dyDescent="0.2">
      <c r="A13696" s="96"/>
      <c r="B13696" s="96"/>
      <c r="E13696" s="98"/>
      <c r="G13696" s="98"/>
    </row>
    <row r="13697" spans="1:7" s="97" customFormat="1" x14ac:dyDescent="0.2">
      <c r="A13697" s="96"/>
      <c r="B13697" s="96"/>
      <c r="E13697" s="98"/>
      <c r="G13697" s="98"/>
    </row>
    <row r="13698" spans="1:7" s="97" customFormat="1" x14ac:dyDescent="0.2">
      <c r="A13698" s="96"/>
      <c r="B13698" s="96"/>
      <c r="E13698" s="98"/>
      <c r="G13698" s="98"/>
    </row>
    <row r="13699" spans="1:7" s="97" customFormat="1" x14ac:dyDescent="0.2">
      <c r="A13699" s="96"/>
      <c r="B13699" s="96"/>
      <c r="E13699" s="98"/>
      <c r="G13699" s="98"/>
    </row>
    <row r="13700" spans="1:7" s="97" customFormat="1" x14ac:dyDescent="0.2">
      <c r="A13700" s="96"/>
      <c r="B13700" s="96"/>
      <c r="E13700" s="98"/>
      <c r="G13700" s="98"/>
    </row>
    <row r="13701" spans="1:7" s="97" customFormat="1" x14ac:dyDescent="0.2">
      <c r="A13701" s="96"/>
      <c r="B13701" s="96"/>
      <c r="E13701" s="98"/>
      <c r="G13701" s="98"/>
    </row>
    <row r="13702" spans="1:7" s="97" customFormat="1" x14ac:dyDescent="0.2">
      <c r="A13702" s="96"/>
      <c r="B13702" s="96"/>
      <c r="E13702" s="98"/>
      <c r="G13702" s="98"/>
    </row>
    <row r="13703" spans="1:7" s="97" customFormat="1" x14ac:dyDescent="0.2">
      <c r="A13703" s="96"/>
      <c r="B13703" s="96"/>
      <c r="E13703" s="98"/>
      <c r="G13703" s="98"/>
    </row>
    <row r="13704" spans="1:7" s="97" customFormat="1" x14ac:dyDescent="0.2">
      <c r="A13704" s="96"/>
      <c r="B13704" s="96"/>
      <c r="E13704" s="98"/>
      <c r="G13704" s="98"/>
    </row>
    <row r="13705" spans="1:7" s="97" customFormat="1" x14ac:dyDescent="0.2">
      <c r="A13705" s="96"/>
      <c r="B13705" s="96"/>
      <c r="E13705" s="98"/>
      <c r="G13705" s="98"/>
    </row>
    <row r="13706" spans="1:7" s="97" customFormat="1" x14ac:dyDescent="0.2">
      <c r="A13706" s="96"/>
      <c r="B13706" s="96"/>
      <c r="E13706" s="98"/>
      <c r="G13706" s="98"/>
    </row>
    <row r="13707" spans="1:7" s="97" customFormat="1" x14ac:dyDescent="0.2">
      <c r="A13707" s="96"/>
      <c r="B13707" s="96"/>
      <c r="E13707" s="98"/>
      <c r="G13707" s="98"/>
    </row>
    <row r="13708" spans="1:7" s="97" customFormat="1" x14ac:dyDescent="0.2">
      <c r="A13708" s="96"/>
      <c r="B13708" s="96"/>
      <c r="E13708" s="98"/>
      <c r="G13708" s="98"/>
    </row>
    <row r="13709" spans="1:7" s="97" customFormat="1" x14ac:dyDescent="0.2">
      <c r="A13709" s="96"/>
      <c r="B13709" s="96"/>
      <c r="E13709" s="98"/>
      <c r="G13709" s="98"/>
    </row>
    <row r="13710" spans="1:7" s="97" customFormat="1" x14ac:dyDescent="0.2">
      <c r="A13710" s="96"/>
      <c r="B13710" s="96"/>
      <c r="E13710" s="98"/>
      <c r="G13710" s="98"/>
    </row>
    <row r="13711" spans="1:7" s="97" customFormat="1" x14ac:dyDescent="0.2">
      <c r="A13711" s="96"/>
      <c r="B13711" s="96"/>
      <c r="E13711" s="98"/>
      <c r="G13711" s="98"/>
    </row>
    <row r="13712" spans="1:7" s="97" customFormat="1" x14ac:dyDescent="0.2">
      <c r="A13712" s="96"/>
      <c r="B13712" s="96"/>
      <c r="E13712" s="98"/>
      <c r="G13712" s="98"/>
    </row>
    <row r="13713" spans="1:7" s="97" customFormat="1" x14ac:dyDescent="0.2">
      <c r="A13713" s="96"/>
      <c r="B13713" s="96"/>
      <c r="E13713" s="98"/>
      <c r="G13713" s="98"/>
    </row>
    <row r="13714" spans="1:7" s="97" customFormat="1" x14ac:dyDescent="0.2">
      <c r="A13714" s="96"/>
      <c r="B13714" s="96"/>
      <c r="E13714" s="98"/>
      <c r="G13714" s="98"/>
    </row>
    <row r="13715" spans="1:7" s="97" customFormat="1" x14ac:dyDescent="0.2">
      <c r="A13715" s="96"/>
      <c r="B13715" s="96"/>
      <c r="E13715" s="98"/>
      <c r="G13715" s="98"/>
    </row>
    <row r="13716" spans="1:7" s="97" customFormat="1" x14ac:dyDescent="0.2">
      <c r="A13716" s="96"/>
      <c r="B13716" s="96"/>
      <c r="E13716" s="98"/>
      <c r="G13716" s="98"/>
    </row>
    <row r="13717" spans="1:7" s="97" customFormat="1" x14ac:dyDescent="0.2">
      <c r="A13717" s="96"/>
      <c r="B13717" s="96"/>
      <c r="E13717" s="98"/>
      <c r="G13717" s="98"/>
    </row>
    <row r="13718" spans="1:7" s="97" customFormat="1" x14ac:dyDescent="0.2">
      <c r="A13718" s="96"/>
      <c r="B13718" s="96"/>
      <c r="E13718" s="98"/>
      <c r="G13718" s="98"/>
    </row>
    <row r="13719" spans="1:7" s="97" customFormat="1" x14ac:dyDescent="0.2">
      <c r="A13719" s="96"/>
      <c r="B13719" s="96"/>
      <c r="E13719" s="98"/>
      <c r="G13719" s="98"/>
    </row>
    <row r="13720" spans="1:7" s="97" customFormat="1" x14ac:dyDescent="0.2">
      <c r="A13720" s="96"/>
      <c r="B13720" s="96"/>
      <c r="E13720" s="98"/>
      <c r="G13720" s="98"/>
    </row>
    <row r="13721" spans="1:7" s="97" customFormat="1" x14ac:dyDescent="0.2">
      <c r="A13721" s="96"/>
      <c r="B13721" s="96"/>
      <c r="E13721" s="98"/>
      <c r="G13721" s="98"/>
    </row>
    <row r="13722" spans="1:7" s="97" customFormat="1" x14ac:dyDescent="0.2">
      <c r="A13722" s="96"/>
      <c r="B13722" s="96"/>
      <c r="E13722" s="98"/>
      <c r="G13722" s="98"/>
    </row>
    <row r="13723" spans="1:7" s="97" customFormat="1" x14ac:dyDescent="0.2">
      <c r="A13723" s="96"/>
      <c r="B13723" s="96"/>
      <c r="E13723" s="98"/>
      <c r="G13723" s="98"/>
    </row>
    <row r="13724" spans="1:7" s="97" customFormat="1" x14ac:dyDescent="0.2">
      <c r="A13724" s="96"/>
      <c r="B13724" s="96"/>
      <c r="E13724" s="98"/>
      <c r="G13724" s="98"/>
    </row>
    <row r="13725" spans="1:7" s="97" customFormat="1" x14ac:dyDescent="0.2">
      <c r="A13725" s="96"/>
      <c r="B13725" s="96"/>
      <c r="E13725" s="98"/>
      <c r="G13725" s="98"/>
    </row>
    <row r="13726" spans="1:7" s="97" customFormat="1" x14ac:dyDescent="0.2">
      <c r="A13726" s="96"/>
      <c r="B13726" s="96"/>
      <c r="E13726" s="98"/>
      <c r="G13726" s="98"/>
    </row>
    <row r="13727" spans="1:7" s="97" customFormat="1" x14ac:dyDescent="0.2">
      <c r="A13727" s="96"/>
      <c r="B13727" s="96"/>
      <c r="E13727" s="98"/>
      <c r="G13727" s="98"/>
    </row>
    <row r="13728" spans="1:7" s="97" customFormat="1" x14ac:dyDescent="0.2">
      <c r="A13728" s="96"/>
      <c r="B13728" s="96"/>
      <c r="E13728" s="98"/>
      <c r="G13728" s="98"/>
    </row>
    <row r="13729" spans="1:7" s="97" customFormat="1" x14ac:dyDescent="0.2">
      <c r="A13729" s="96"/>
      <c r="B13729" s="96"/>
      <c r="E13729" s="98"/>
      <c r="G13729" s="98"/>
    </row>
    <row r="13730" spans="1:7" s="97" customFormat="1" x14ac:dyDescent="0.2">
      <c r="A13730" s="96"/>
      <c r="B13730" s="96"/>
      <c r="E13730" s="98"/>
      <c r="G13730" s="98"/>
    </row>
    <row r="13731" spans="1:7" s="97" customFormat="1" x14ac:dyDescent="0.2">
      <c r="A13731" s="96"/>
      <c r="B13731" s="96"/>
      <c r="E13731" s="98"/>
      <c r="G13731" s="98"/>
    </row>
    <row r="13732" spans="1:7" s="97" customFormat="1" x14ac:dyDescent="0.2">
      <c r="A13732" s="96"/>
      <c r="B13732" s="96"/>
      <c r="E13732" s="98"/>
      <c r="G13732" s="98"/>
    </row>
    <row r="13733" spans="1:7" s="97" customFormat="1" x14ac:dyDescent="0.2">
      <c r="A13733" s="96"/>
      <c r="B13733" s="96"/>
      <c r="E13733" s="98"/>
      <c r="G13733" s="98"/>
    </row>
    <row r="13734" spans="1:7" s="97" customFormat="1" x14ac:dyDescent="0.2">
      <c r="A13734" s="96"/>
      <c r="B13734" s="96"/>
      <c r="E13734" s="98"/>
      <c r="G13734" s="98"/>
    </row>
    <row r="13735" spans="1:7" s="97" customFormat="1" x14ac:dyDescent="0.2">
      <c r="A13735" s="96"/>
      <c r="B13735" s="96"/>
      <c r="E13735" s="98"/>
      <c r="G13735" s="98"/>
    </row>
    <row r="13736" spans="1:7" s="97" customFormat="1" x14ac:dyDescent="0.2">
      <c r="A13736" s="96"/>
      <c r="B13736" s="96"/>
      <c r="E13736" s="98"/>
      <c r="G13736" s="98"/>
    </row>
    <row r="13737" spans="1:7" s="97" customFormat="1" x14ac:dyDescent="0.2">
      <c r="A13737" s="96"/>
      <c r="B13737" s="96"/>
      <c r="E13737" s="98"/>
      <c r="G13737" s="98"/>
    </row>
    <row r="13738" spans="1:7" s="97" customFormat="1" x14ac:dyDescent="0.2">
      <c r="A13738" s="96"/>
      <c r="B13738" s="96"/>
      <c r="E13738" s="98"/>
      <c r="G13738" s="98"/>
    </row>
    <row r="13739" spans="1:7" s="97" customFormat="1" x14ac:dyDescent="0.2">
      <c r="A13739" s="96"/>
      <c r="B13739" s="96"/>
      <c r="E13739" s="98"/>
      <c r="G13739" s="98"/>
    </row>
    <row r="13740" spans="1:7" s="97" customFormat="1" x14ac:dyDescent="0.2">
      <c r="A13740" s="96"/>
      <c r="B13740" s="96"/>
      <c r="E13740" s="98"/>
      <c r="G13740" s="98"/>
    </row>
    <row r="13741" spans="1:7" s="97" customFormat="1" x14ac:dyDescent="0.2">
      <c r="A13741" s="96"/>
      <c r="B13741" s="96"/>
      <c r="E13741" s="98"/>
      <c r="G13741" s="98"/>
    </row>
    <row r="13742" spans="1:7" s="97" customFormat="1" x14ac:dyDescent="0.2">
      <c r="A13742" s="96"/>
      <c r="B13742" s="96"/>
      <c r="E13742" s="98"/>
      <c r="G13742" s="98"/>
    </row>
    <row r="13743" spans="1:7" s="97" customFormat="1" x14ac:dyDescent="0.2">
      <c r="A13743" s="96"/>
      <c r="B13743" s="96"/>
      <c r="E13743" s="98"/>
      <c r="G13743" s="98"/>
    </row>
    <row r="13744" spans="1:7" s="97" customFormat="1" x14ac:dyDescent="0.2">
      <c r="A13744" s="96"/>
      <c r="B13744" s="96"/>
      <c r="E13744" s="98"/>
      <c r="G13744" s="98"/>
    </row>
    <row r="13745" spans="1:7" s="97" customFormat="1" x14ac:dyDescent="0.2">
      <c r="A13745" s="96"/>
      <c r="B13745" s="96"/>
      <c r="E13745" s="98"/>
      <c r="G13745" s="98"/>
    </row>
    <row r="13746" spans="1:7" s="97" customFormat="1" x14ac:dyDescent="0.2">
      <c r="A13746" s="96"/>
      <c r="B13746" s="96"/>
      <c r="E13746" s="98"/>
      <c r="G13746" s="98"/>
    </row>
    <row r="13747" spans="1:7" s="97" customFormat="1" x14ac:dyDescent="0.2">
      <c r="A13747" s="96"/>
      <c r="B13747" s="96"/>
      <c r="E13747" s="98"/>
      <c r="G13747" s="98"/>
    </row>
    <row r="13748" spans="1:7" s="97" customFormat="1" x14ac:dyDescent="0.2">
      <c r="A13748" s="96"/>
      <c r="B13748" s="96"/>
      <c r="E13748" s="98"/>
      <c r="G13748" s="98"/>
    </row>
    <row r="13749" spans="1:7" s="97" customFormat="1" x14ac:dyDescent="0.2">
      <c r="A13749" s="96"/>
      <c r="B13749" s="96"/>
      <c r="E13749" s="98"/>
      <c r="G13749" s="98"/>
    </row>
    <row r="13750" spans="1:7" s="97" customFormat="1" x14ac:dyDescent="0.2">
      <c r="A13750" s="96"/>
      <c r="B13750" s="96"/>
      <c r="E13750" s="98"/>
      <c r="G13750" s="98"/>
    </row>
    <row r="13751" spans="1:7" s="97" customFormat="1" x14ac:dyDescent="0.2">
      <c r="A13751" s="96"/>
      <c r="B13751" s="96"/>
      <c r="E13751" s="98"/>
      <c r="G13751" s="98"/>
    </row>
    <row r="13752" spans="1:7" s="97" customFormat="1" x14ac:dyDescent="0.2">
      <c r="A13752" s="96"/>
      <c r="B13752" s="96"/>
      <c r="E13752" s="98"/>
      <c r="G13752" s="98"/>
    </row>
    <row r="13753" spans="1:7" s="97" customFormat="1" x14ac:dyDescent="0.2">
      <c r="A13753" s="96"/>
      <c r="B13753" s="96"/>
      <c r="E13753" s="98"/>
      <c r="G13753" s="98"/>
    </row>
    <row r="13754" spans="1:7" s="97" customFormat="1" x14ac:dyDescent="0.2">
      <c r="A13754" s="96"/>
      <c r="B13754" s="96"/>
      <c r="E13754" s="98"/>
      <c r="G13754" s="98"/>
    </row>
    <row r="13755" spans="1:7" s="97" customFormat="1" x14ac:dyDescent="0.2">
      <c r="A13755" s="96"/>
      <c r="B13755" s="96"/>
      <c r="E13755" s="98"/>
      <c r="G13755" s="98"/>
    </row>
    <row r="13756" spans="1:7" s="97" customFormat="1" x14ac:dyDescent="0.2">
      <c r="A13756" s="96"/>
      <c r="B13756" s="96"/>
      <c r="E13756" s="98"/>
      <c r="G13756" s="98"/>
    </row>
    <row r="13757" spans="1:7" s="97" customFormat="1" x14ac:dyDescent="0.2">
      <c r="A13757" s="96"/>
      <c r="B13757" s="96"/>
      <c r="E13757" s="98"/>
      <c r="G13757" s="98"/>
    </row>
    <row r="13758" spans="1:7" s="97" customFormat="1" x14ac:dyDescent="0.2">
      <c r="A13758" s="96"/>
      <c r="B13758" s="96"/>
      <c r="E13758" s="98"/>
      <c r="G13758" s="98"/>
    </row>
    <row r="13759" spans="1:7" s="97" customFormat="1" x14ac:dyDescent="0.2">
      <c r="A13759" s="96"/>
      <c r="B13759" s="96"/>
      <c r="E13759" s="98"/>
      <c r="G13759" s="98"/>
    </row>
    <row r="13760" spans="1:7" s="97" customFormat="1" x14ac:dyDescent="0.2">
      <c r="A13760" s="96"/>
      <c r="B13760" s="96"/>
      <c r="E13760" s="98"/>
      <c r="G13760" s="98"/>
    </row>
    <row r="13761" spans="1:7" s="97" customFormat="1" x14ac:dyDescent="0.2">
      <c r="A13761" s="96"/>
      <c r="B13761" s="96"/>
      <c r="E13761" s="98"/>
      <c r="G13761" s="98"/>
    </row>
    <row r="13762" spans="1:7" s="97" customFormat="1" x14ac:dyDescent="0.2">
      <c r="A13762" s="96"/>
      <c r="B13762" s="96"/>
      <c r="E13762" s="98"/>
      <c r="G13762" s="98"/>
    </row>
    <row r="13763" spans="1:7" s="97" customFormat="1" x14ac:dyDescent="0.2">
      <c r="A13763" s="96"/>
      <c r="B13763" s="96"/>
      <c r="E13763" s="98"/>
      <c r="G13763" s="98"/>
    </row>
    <row r="13764" spans="1:7" s="97" customFormat="1" x14ac:dyDescent="0.2">
      <c r="A13764" s="96"/>
      <c r="B13764" s="96"/>
      <c r="E13764" s="98"/>
      <c r="G13764" s="98"/>
    </row>
    <row r="13765" spans="1:7" s="97" customFormat="1" x14ac:dyDescent="0.2">
      <c r="A13765" s="96"/>
      <c r="B13765" s="96"/>
      <c r="E13765" s="98"/>
      <c r="G13765" s="98"/>
    </row>
    <row r="13766" spans="1:7" s="97" customFormat="1" x14ac:dyDescent="0.2">
      <c r="A13766" s="96"/>
      <c r="B13766" s="96"/>
      <c r="E13766" s="98"/>
      <c r="G13766" s="98"/>
    </row>
    <row r="13767" spans="1:7" s="97" customFormat="1" x14ac:dyDescent="0.2">
      <c r="A13767" s="96"/>
      <c r="B13767" s="96"/>
      <c r="E13767" s="98"/>
      <c r="G13767" s="98"/>
    </row>
    <row r="13768" spans="1:7" s="97" customFormat="1" x14ac:dyDescent="0.2">
      <c r="A13768" s="96"/>
      <c r="B13768" s="96"/>
      <c r="E13768" s="98"/>
      <c r="G13768" s="98"/>
    </row>
    <row r="13769" spans="1:7" s="97" customFormat="1" x14ac:dyDescent="0.2">
      <c r="A13769" s="96"/>
      <c r="B13769" s="96"/>
      <c r="E13769" s="98"/>
      <c r="G13769" s="98"/>
    </row>
    <row r="13770" spans="1:7" s="97" customFormat="1" x14ac:dyDescent="0.2">
      <c r="A13770" s="96"/>
      <c r="B13770" s="96"/>
      <c r="E13770" s="98"/>
      <c r="G13770" s="98"/>
    </row>
    <row r="13771" spans="1:7" s="97" customFormat="1" x14ac:dyDescent="0.2">
      <c r="A13771" s="96"/>
      <c r="B13771" s="96"/>
      <c r="E13771" s="98"/>
      <c r="G13771" s="98"/>
    </row>
    <row r="13772" spans="1:7" s="97" customFormat="1" x14ac:dyDescent="0.2">
      <c r="A13772" s="96"/>
      <c r="B13772" s="96"/>
      <c r="E13772" s="98"/>
      <c r="G13772" s="98"/>
    </row>
    <row r="13773" spans="1:7" s="97" customFormat="1" x14ac:dyDescent="0.2">
      <c r="A13773" s="96"/>
      <c r="B13773" s="96"/>
      <c r="E13773" s="98"/>
      <c r="G13773" s="98"/>
    </row>
    <row r="13774" spans="1:7" s="97" customFormat="1" x14ac:dyDescent="0.2">
      <c r="A13774" s="96"/>
      <c r="B13774" s="96"/>
      <c r="E13774" s="98"/>
      <c r="G13774" s="98"/>
    </row>
    <row r="13775" spans="1:7" s="97" customFormat="1" x14ac:dyDescent="0.2">
      <c r="A13775" s="96"/>
      <c r="B13775" s="96"/>
      <c r="E13775" s="98"/>
      <c r="G13775" s="98"/>
    </row>
    <row r="13776" spans="1:7" s="97" customFormat="1" x14ac:dyDescent="0.2">
      <c r="A13776" s="96"/>
      <c r="B13776" s="96"/>
      <c r="E13776" s="98"/>
      <c r="G13776" s="98"/>
    </row>
    <row r="13777" spans="1:7" s="97" customFormat="1" x14ac:dyDescent="0.2">
      <c r="A13777" s="96"/>
      <c r="B13777" s="96"/>
      <c r="E13777" s="98"/>
      <c r="G13777" s="98"/>
    </row>
    <row r="13778" spans="1:7" s="97" customFormat="1" x14ac:dyDescent="0.2">
      <c r="A13778" s="96"/>
      <c r="B13778" s="96"/>
      <c r="E13778" s="98"/>
      <c r="G13778" s="98"/>
    </row>
    <row r="13779" spans="1:7" s="97" customFormat="1" x14ac:dyDescent="0.2">
      <c r="A13779" s="96"/>
      <c r="B13779" s="96"/>
      <c r="E13779" s="98"/>
      <c r="G13779" s="98"/>
    </row>
    <row r="13780" spans="1:7" s="97" customFormat="1" x14ac:dyDescent="0.2">
      <c r="A13780" s="96"/>
      <c r="B13780" s="96"/>
      <c r="E13780" s="98"/>
      <c r="G13780" s="98"/>
    </row>
    <row r="13781" spans="1:7" s="97" customFormat="1" x14ac:dyDescent="0.2">
      <c r="A13781" s="96"/>
      <c r="B13781" s="96"/>
      <c r="E13781" s="98"/>
      <c r="G13781" s="98"/>
    </row>
    <row r="13782" spans="1:7" s="97" customFormat="1" x14ac:dyDescent="0.2">
      <c r="A13782" s="96"/>
      <c r="B13782" s="96"/>
      <c r="E13782" s="98"/>
      <c r="G13782" s="98"/>
    </row>
    <row r="13783" spans="1:7" s="97" customFormat="1" x14ac:dyDescent="0.2">
      <c r="A13783" s="96"/>
      <c r="B13783" s="96"/>
      <c r="E13783" s="98"/>
      <c r="G13783" s="98"/>
    </row>
    <row r="13784" spans="1:7" s="97" customFormat="1" x14ac:dyDescent="0.2">
      <c r="A13784" s="96"/>
      <c r="B13784" s="96"/>
      <c r="E13784" s="98"/>
      <c r="G13784" s="98"/>
    </row>
    <row r="13785" spans="1:7" s="97" customFormat="1" x14ac:dyDescent="0.2">
      <c r="A13785" s="96"/>
      <c r="B13785" s="96"/>
      <c r="E13785" s="98"/>
      <c r="G13785" s="98"/>
    </row>
    <row r="13786" spans="1:7" s="97" customFormat="1" x14ac:dyDescent="0.2">
      <c r="A13786" s="96"/>
      <c r="B13786" s="96"/>
      <c r="E13786" s="98"/>
      <c r="G13786" s="98"/>
    </row>
    <row r="13787" spans="1:7" s="97" customFormat="1" x14ac:dyDescent="0.2">
      <c r="A13787" s="96"/>
      <c r="B13787" s="96"/>
      <c r="E13787" s="98"/>
      <c r="G13787" s="98"/>
    </row>
    <row r="13788" spans="1:7" s="97" customFormat="1" x14ac:dyDescent="0.2">
      <c r="A13788" s="96"/>
      <c r="B13788" s="96"/>
      <c r="E13788" s="98"/>
      <c r="G13788" s="98"/>
    </row>
    <row r="13789" spans="1:7" s="97" customFormat="1" x14ac:dyDescent="0.2">
      <c r="A13789" s="96"/>
      <c r="B13789" s="96"/>
      <c r="E13789" s="98"/>
      <c r="G13789" s="98"/>
    </row>
    <row r="13790" spans="1:7" s="97" customFormat="1" x14ac:dyDescent="0.2">
      <c r="A13790" s="96"/>
      <c r="B13790" s="96"/>
      <c r="E13790" s="98"/>
      <c r="G13790" s="98"/>
    </row>
    <row r="13791" spans="1:7" s="97" customFormat="1" x14ac:dyDescent="0.2">
      <c r="A13791" s="96"/>
      <c r="B13791" s="96"/>
      <c r="E13791" s="98"/>
      <c r="G13791" s="98"/>
    </row>
    <row r="13792" spans="1:7" s="97" customFormat="1" x14ac:dyDescent="0.2">
      <c r="A13792" s="96"/>
      <c r="B13792" s="96"/>
      <c r="E13792" s="98"/>
      <c r="G13792" s="98"/>
    </row>
    <row r="13793" spans="1:7" s="97" customFormat="1" x14ac:dyDescent="0.2">
      <c r="A13793" s="96"/>
      <c r="B13793" s="96"/>
      <c r="E13793" s="98"/>
      <c r="G13793" s="98"/>
    </row>
    <row r="13794" spans="1:7" s="97" customFormat="1" x14ac:dyDescent="0.2">
      <c r="A13794" s="96"/>
      <c r="B13794" s="96"/>
      <c r="E13794" s="98"/>
      <c r="G13794" s="98"/>
    </row>
    <row r="13795" spans="1:7" s="97" customFormat="1" x14ac:dyDescent="0.2">
      <c r="A13795" s="96"/>
      <c r="B13795" s="96"/>
      <c r="E13795" s="98"/>
      <c r="G13795" s="98"/>
    </row>
    <row r="13796" spans="1:7" s="97" customFormat="1" x14ac:dyDescent="0.2">
      <c r="A13796" s="96"/>
      <c r="B13796" s="96"/>
      <c r="E13796" s="98"/>
      <c r="G13796" s="98"/>
    </row>
    <row r="13797" spans="1:7" s="97" customFormat="1" x14ac:dyDescent="0.2">
      <c r="A13797" s="96"/>
      <c r="B13797" s="96"/>
      <c r="E13797" s="98"/>
      <c r="G13797" s="98"/>
    </row>
    <row r="13798" spans="1:7" s="97" customFormat="1" x14ac:dyDescent="0.2">
      <c r="A13798" s="96"/>
      <c r="B13798" s="96"/>
      <c r="E13798" s="98"/>
      <c r="G13798" s="98"/>
    </row>
    <row r="13799" spans="1:7" s="97" customFormat="1" x14ac:dyDescent="0.2">
      <c r="A13799" s="96"/>
      <c r="B13799" s="96"/>
      <c r="E13799" s="98"/>
      <c r="G13799" s="98"/>
    </row>
    <row r="13800" spans="1:7" s="97" customFormat="1" x14ac:dyDescent="0.2">
      <c r="A13800" s="96"/>
      <c r="B13800" s="96"/>
      <c r="E13800" s="98"/>
      <c r="G13800" s="98"/>
    </row>
    <row r="13801" spans="1:7" s="97" customFormat="1" x14ac:dyDescent="0.2">
      <c r="A13801" s="96"/>
      <c r="B13801" s="96"/>
      <c r="E13801" s="98"/>
      <c r="G13801" s="98"/>
    </row>
    <row r="13802" spans="1:7" s="97" customFormat="1" x14ac:dyDescent="0.2">
      <c r="A13802" s="96"/>
      <c r="B13802" s="96"/>
      <c r="E13802" s="98"/>
      <c r="G13802" s="98"/>
    </row>
    <row r="13803" spans="1:7" s="97" customFormat="1" x14ac:dyDescent="0.2">
      <c r="A13803" s="96"/>
      <c r="B13803" s="96"/>
      <c r="E13803" s="98"/>
      <c r="G13803" s="98"/>
    </row>
    <row r="13804" spans="1:7" s="97" customFormat="1" x14ac:dyDescent="0.2">
      <c r="A13804" s="96"/>
      <c r="B13804" s="96"/>
      <c r="E13804" s="98"/>
      <c r="G13804" s="98"/>
    </row>
    <row r="13805" spans="1:7" s="97" customFormat="1" x14ac:dyDescent="0.2">
      <c r="A13805" s="96"/>
      <c r="B13805" s="96"/>
      <c r="E13805" s="98"/>
      <c r="G13805" s="98"/>
    </row>
    <row r="13806" spans="1:7" s="97" customFormat="1" x14ac:dyDescent="0.2">
      <c r="A13806" s="96"/>
      <c r="B13806" s="96"/>
      <c r="E13806" s="98"/>
      <c r="G13806" s="98"/>
    </row>
    <row r="13807" spans="1:7" s="97" customFormat="1" x14ac:dyDescent="0.2">
      <c r="A13807" s="96"/>
      <c r="B13807" s="96"/>
      <c r="E13807" s="98"/>
      <c r="G13807" s="98"/>
    </row>
    <row r="13808" spans="1:7" s="97" customFormat="1" x14ac:dyDescent="0.2">
      <c r="A13808" s="96"/>
      <c r="B13808" s="96"/>
      <c r="E13808" s="98"/>
      <c r="G13808" s="98"/>
    </row>
    <row r="13809" spans="1:7" s="97" customFormat="1" x14ac:dyDescent="0.2">
      <c r="A13809" s="96"/>
      <c r="B13809" s="96"/>
      <c r="E13809" s="98"/>
      <c r="G13809" s="98"/>
    </row>
    <row r="13810" spans="1:7" s="97" customFormat="1" x14ac:dyDescent="0.2">
      <c r="A13810" s="96"/>
      <c r="B13810" s="96"/>
      <c r="E13810" s="98"/>
      <c r="G13810" s="98"/>
    </row>
    <row r="13811" spans="1:7" s="97" customFormat="1" x14ac:dyDescent="0.2">
      <c r="A13811" s="96"/>
      <c r="B13811" s="96"/>
      <c r="E13811" s="98"/>
      <c r="G13811" s="98"/>
    </row>
    <row r="13812" spans="1:7" s="97" customFormat="1" x14ac:dyDescent="0.2">
      <c r="A13812" s="96"/>
      <c r="B13812" s="96"/>
      <c r="E13812" s="98"/>
      <c r="G13812" s="98"/>
    </row>
    <row r="13813" spans="1:7" s="97" customFormat="1" x14ac:dyDescent="0.2">
      <c r="A13813" s="96"/>
      <c r="B13813" s="96"/>
      <c r="E13813" s="98"/>
      <c r="G13813" s="98"/>
    </row>
    <row r="13814" spans="1:7" s="97" customFormat="1" x14ac:dyDescent="0.2">
      <c r="A13814" s="96"/>
      <c r="B13814" s="96"/>
      <c r="E13814" s="98"/>
      <c r="G13814" s="98"/>
    </row>
    <row r="13815" spans="1:7" s="97" customFormat="1" x14ac:dyDescent="0.2">
      <c r="A13815" s="96"/>
      <c r="B13815" s="96"/>
      <c r="E13815" s="98"/>
      <c r="G13815" s="98"/>
    </row>
    <row r="13816" spans="1:7" s="97" customFormat="1" x14ac:dyDescent="0.2">
      <c r="A13816" s="96"/>
      <c r="B13816" s="96"/>
      <c r="E13816" s="98"/>
      <c r="G13816" s="98"/>
    </row>
    <row r="13817" spans="1:7" s="97" customFormat="1" x14ac:dyDescent="0.2">
      <c r="A13817" s="96"/>
      <c r="B13817" s="96"/>
      <c r="E13817" s="98"/>
      <c r="G13817" s="98"/>
    </row>
    <row r="13818" spans="1:7" s="97" customFormat="1" x14ac:dyDescent="0.2">
      <c r="A13818" s="96"/>
      <c r="B13818" s="96"/>
      <c r="E13818" s="98"/>
      <c r="G13818" s="98"/>
    </row>
    <row r="13819" spans="1:7" s="97" customFormat="1" x14ac:dyDescent="0.2">
      <c r="A13819" s="96"/>
      <c r="B13819" s="96"/>
      <c r="E13819" s="98"/>
      <c r="G13819" s="98"/>
    </row>
    <row r="13820" spans="1:7" s="97" customFormat="1" x14ac:dyDescent="0.2">
      <c r="A13820" s="96"/>
      <c r="B13820" s="96"/>
      <c r="E13820" s="98"/>
      <c r="G13820" s="98"/>
    </row>
    <row r="13821" spans="1:7" s="97" customFormat="1" x14ac:dyDescent="0.2">
      <c r="A13821" s="96"/>
      <c r="B13821" s="96"/>
      <c r="E13821" s="98"/>
      <c r="G13821" s="98"/>
    </row>
    <row r="13822" spans="1:7" s="97" customFormat="1" x14ac:dyDescent="0.2">
      <c r="A13822" s="96"/>
      <c r="B13822" s="96"/>
      <c r="E13822" s="98"/>
      <c r="G13822" s="98"/>
    </row>
    <row r="13823" spans="1:7" s="97" customFormat="1" x14ac:dyDescent="0.2">
      <c r="A13823" s="96"/>
      <c r="B13823" s="96"/>
      <c r="E13823" s="98"/>
      <c r="G13823" s="98"/>
    </row>
    <row r="13824" spans="1:7" s="97" customFormat="1" x14ac:dyDescent="0.2">
      <c r="A13824" s="96"/>
      <c r="B13824" s="96"/>
      <c r="E13824" s="98"/>
      <c r="G13824" s="98"/>
    </row>
    <row r="13825" spans="1:7" s="97" customFormat="1" x14ac:dyDescent="0.2">
      <c r="A13825" s="96"/>
      <c r="B13825" s="96"/>
      <c r="E13825" s="98"/>
      <c r="G13825" s="98"/>
    </row>
    <row r="13826" spans="1:7" s="97" customFormat="1" x14ac:dyDescent="0.2">
      <c r="A13826" s="96"/>
      <c r="B13826" s="96"/>
      <c r="E13826" s="98"/>
      <c r="G13826" s="98"/>
    </row>
    <row r="13827" spans="1:7" s="97" customFormat="1" x14ac:dyDescent="0.2">
      <c r="A13827" s="96"/>
      <c r="B13827" s="96"/>
      <c r="E13827" s="98"/>
      <c r="G13827" s="98"/>
    </row>
    <row r="13828" spans="1:7" s="97" customFormat="1" x14ac:dyDescent="0.2">
      <c r="A13828" s="96"/>
      <c r="B13828" s="96"/>
      <c r="E13828" s="98"/>
      <c r="G13828" s="98"/>
    </row>
    <row r="13829" spans="1:7" s="97" customFormat="1" x14ac:dyDescent="0.2">
      <c r="A13829" s="96"/>
      <c r="B13829" s="96"/>
      <c r="E13829" s="98"/>
      <c r="G13829" s="98"/>
    </row>
    <row r="13830" spans="1:7" s="97" customFormat="1" x14ac:dyDescent="0.2">
      <c r="A13830" s="96"/>
      <c r="B13830" s="96"/>
      <c r="E13830" s="98"/>
      <c r="G13830" s="98"/>
    </row>
    <row r="13831" spans="1:7" s="97" customFormat="1" x14ac:dyDescent="0.2">
      <c r="A13831" s="96"/>
      <c r="B13831" s="96"/>
      <c r="E13831" s="98"/>
      <c r="G13831" s="98"/>
    </row>
    <row r="13832" spans="1:7" s="97" customFormat="1" x14ac:dyDescent="0.2">
      <c r="A13832" s="96"/>
      <c r="B13832" s="96"/>
      <c r="E13832" s="98"/>
      <c r="G13832" s="98"/>
    </row>
    <row r="13833" spans="1:7" s="97" customFormat="1" x14ac:dyDescent="0.2">
      <c r="A13833" s="96"/>
      <c r="B13833" s="96"/>
      <c r="E13833" s="98"/>
      <c r="G13833" s="98"/>
    </row>
    <row r="13834" spans="1:7" s="97" customFormat="1" x14ac:dyDescent="0.2">
      <c r="A13834" s="96"/>
      <c r="B13834" s="96"/>
      <c r="E13834" s="98"/>
      <c r="G13834" s="98"/>
    </row>
    <row r="13835" spans="1:7" s="97" customFormat="1" x14ac:dyDescent="0.2">
      <c r="A13835" s="96"/>
      <c r="B13835" s="96"/>
      <c r="E13835" s="98"/>
      <c r="G13835" s="98"/>
    </row>
    <row r="13836" spans="1:7" s="97" customFormat="1" x14ac:dyDescent="0.2">
      <c r="A13836" s="96"/>
      <c r="B13836" s="96"/>
      <c r="E13836" s="98"/>
      <c r="G13836" s="98"/>
    </row>
    <row r="13837" spans="1:7" s="97" customFormat="1" x14ac:dyDescent="0.2">
      <c r="A13837" s="96"/>
      <c r="B13837" s="96"/>
      <c r="E13837" s="98"/>
      <c r="G13837" s="98"/>
    </row>
    <row r="13838" spans="1:7" s="97" customFormat="1" x14ac:dyDescent="0.2">
      <c r="A13838" s="96"/>
      <c r="B13838" s="96"/>
      <c r="E13838" s="98"/>
      <c r="G13838" s="98"/>
    </row>
    <row r="13839" spans="1:7" s="97" customFormat="1" x14ac:dyDescent="0.2">
      <c r="A13839" s="96"/>
      <c r="B13839" s="96"/>
      <c r="E13839" s="98"/>
      <c r="G13839" s="98"/>
    </row>
    <row r="13840" spans="1:7" s="97" customFormat="1" x14ac:dyDescent="0.2">
      <c r="A13840" s="96"/>
      <c r="B13840" s="96"/>
      <c r="E13840" s="98"/>
      <c r="G13840" s="98"/>
    </row>
    <row r="13841" spans="1:7" s="97" customFormat="1" x14ac:dyDescent="0.2">
      <c r="A13841" s="96"/>
      <c r="B13841" s="96"/>
      <c r="E13841" s="98"/>
      <c r="G13841" s="98"/>
    </row>
    <row r="13842" spans="1:7" s="97" customFormat="1" x14ac:dyDescent="0.2">
      <c r="A13842" s="96"/>
      <c r="B13842" s="96"/>
      <c r="E13842" s="98"/>
      <c r="G13842" s="98"/>
    </row>
    <row r="13843" spans="1:7" s="97" customFormat="1" x14ac:dyDescent="0.2">
      <c r="A13843" s="96"/>
      <c r="B13843" s="96"/>
      <c r="E13843" s="98"/>
      <c r="G13843" s="98"/>
    </row>
    <row r="13844" spans="1:7" s="97" customFormat="1" x14ac:dyDescent="0.2">
      <c r="A13844" s="96"/>
      <c r="B13844" s="96"/>
      <c r="E13844" s="98"/>
      <c r="G13844" s="98"/>
    </row>
    <row r="13845" spans="1:7" s="97" customFormat="1" x14ac:dyDescent="0.2">
      <c r="A13845" s="96"/>
      <c r="B13845" s="96"/>
      <c r="E13845" s="98"/>
      <c r="G13845" s="98"/>
    </row>
    <row r="13846" spans="1:7" s="97" customFormat="1" x14ac:dyDescent="0.2">
      <c r="A13846" s="96"/>
      <c r="B13846" s="96"/>
      <c r="E13846" s="98"/>
      <c r="G13846" s="98"/>
    </row>
    <row r="13847" spans="1:7" s="97" customFormat="1" x14ac:dyDescent="0.2">
      <c r="A13847" s="96"/>
      <c r="B13847" s="96"/>
      <c r="E13847" s="98"/>
      <c r="G13847" s="98"/>
    </row>
    <row r="13848" spans="1:7" s="97" customFormat="1" x14ac:dyDescent="0.2">
      <c r="A13848" s="96"/>
      <c r="B13848" s="96"/>
      <c r="E13848" s="98"/>
      <c r="G13848" s="98"/>
    </row>
    <row r="13849" spans="1:7" s="97" customFormat="1" x14ac:dyDescent="0.2">
      <c r="A13849" s="96"/>
      <c r="B13849" s="96"/>
      <c r="E13849" s="98"/>
      <c r="G13849" s="98"/>
    </row>
    <row r="13850" spans="1:7" s="97" customFormat="1" x14ac:dyDescent="0.2">
      <c r="A13850" s="96"/>
      <c r="B13850" s="96"/>
      <c r="E13850" s="98"/>
      <c r="G13850" s="98"/>
    </row>
    <row r="13851" spans="1:7" s="97" customFormat="1" x14ac:dyDescent="0.2">
      <c r="A13851" s="96"/>
      <c r="B13851" s="96"/>
      <c r="E13851" s="98"/>
      <c r="G13851" s="98"/>
    </row>
    <row r="13852" spans="1:7" s="97" customFormat="1" x14ac:dyDescent="0.2">
      <c r="A13852" s="96"/>
      <c r="B13852" s="96"/>
      <c r="E13852" s="98"/>
      <c r="G13852" s="98"/>
    </row>
    <row r="13853" spans="1:7" s="97" customFormat="1" x14ac:dyDescent="0.2">
      <c r="A13853" s="96"/>
      <c r="B13853" s="96"/>
      <c r="E13853" s="98"/>
      <c r="G13853" s="98"/>
    </row>
    <row r="13854" spans="1:7" s="97" customFormat="1" x14ac:dyDescent="0.2">
      <c r="A13854" s="96"/>
      <c r="B13854" s="96"/>
      <c r="E13854" s="98"/>
      <c r="G13854" s="98"/>
    </row>
    <row r="13855" spans="1:7" s="97" customFormat="1" x14ac:dyDescent="0.2">
      <c r="A13855" s="96"/>
      <c r="B13855" s="96"/>
      <c r="E13855" s="98"/>
      <c r="G13855" s="98"/>
    </row>
    <row r="13856" spans="1:7" s="97" customFormat="1" x14ac:dyDescent="0.2">
      <c r="A13856" s="96"/>
      <c r="B13856" s="96"/>
      <c r="E13856" s="98"/>
      <c r="G13856" s="98"/>
    </row>
    <row r="13857" spans="1:7" s="97" customFormat="1" x14ac:dyDescent="0.2">
      <c r="A13857" s="96"/>
      <c r="B13857" s="96"/>
      <c r="E13857" s="98"/>
      <c r="G13857" s="98"/>
    </row>
    <row r="13858" spans="1:7" s="97" customFormat="1" x14ac:dyDescent="0.2">
      <c r="A13858" s="96"/>
      <c r="B13858" s="96"/>
      <c r="E13858" s="98"/>
      <c r="G13858" s="98"/>
    </row>
    <row r="13859" spans="1:7" s="97" customFormat="1" x14ac:dyDescent="0.2">
      <c r="A13859" s="96"/>
      <c r="B13859" s="96"/>
      <c r="E13859" s="98"/>
      <c r="G13859" s="98"/>
    </row>
    <row r="13860" spans="1:7" s="97" customFormat="1" x14ac:dyDescent="0.2">
      <c r="A13860" s="96"/>
      <c r="B13860" s="96"/>
      <c r="E13860" s="98"/>
      <c r="G13860" s="98"/>
    </row>
    <row r="13861" spans="1:7" s="97" customFormat="1" x14ac:dyDescent="0.2">
      <c r="A13861" s="96"/>
      <c r="B13861" s="96"/>
      <c r="E13861" s="98"/>
      <c r="G13861" s="98"/>
    </row>
    <row r="13862" spans="1:7" s="97" customFormat="1" x14ac:dyDescent="0.2">
      <c r="A13862" s="96"/>
      <c r="B13862" s="96"/>
      <c r="E13862" s="98"/>
      <c r="G13862" s="98"/>
    </row>
    <row r="13863" spans="1:7" s="97" customFormat="1" x14ac:dyDescent="0.2">
      <c r="A13863" s="96"/>
      <c r="B13863" s="96"/>
      <c r="E13863" s="98"/>
      <c r="G13863" s="98"/>
    </row>
    <row r="13864" spans="1:7" s="97" customFormat="1" x14ac:dyDescent="0.2">
      <c r="A13864" s="96"/>
      <c r="B13864" s="96"/>
      <c r="E13864" s="98"/>
      <c r="G13864" s="98"/>
    </row>
    <row r="13865" spans="1:7" s="97" customFormat="1" x14ac:dyDescent="0.2">
      <c r="A13865" s="96"/>
      <c r="B13865" s="96"/>
      <c r="E13865" s="98"/>
      <c r="G13865" s="98"/>
    </row>
    <row r="13866" spans="1:7" s="97" customFormat="1" x14ac:dyDescent="0.2">
      <c r="A13866" s="96"/>
      <c r="B13866" s="96"/>
      <c r="E13866" s="98"/>
      <c r="G13866" s="98"/>
    </row>
    <row r="13867" spans="1:7" s="97" customFormat="1" x14ac:dyDescent="0.2">
      <c r="A13867" s="96"/>
      <c r="B13867" s="96"/>
      <c r="E13867" s="98"/>
      <c r="G13867" s="98"/>
    </row>
    <row r="13868" spans="1:7" s="97" customFormat="1" x14ac:dyDescent="0.2">
      <c r="A13868" s="96"/>
      <c r="B13868" s="96"/>
      <c r="E13868" s="98"/>
      <c r="G13868" s="98"/>
    </row>
    <row r="13869" spans="1:7" s="97" customFormat="1" x14ac:dyDescent="0.2">
      <c r="A13869" s="96"/>
      <c r="B13869" s="96"/>
      <c r="E13869" s="98"/>
      <c r="G13869" s="98"/>
    </row>
    <row r="13870" spans="1:7" s="97" customFormat="1" x14ac:dyDescent="0.2">
      <c r="A13870" s="96"/>
      <c r="B13870" s="96"/>
      <c r="E13870" s="98"/>
      <c r="G13870" s="98"/>
    </row>
    <row r="13871" spans="1:7" s="97" customFormat="1" x14ac:dyDescent="0.2">
      <c r="A13871" s="96"/>
      <c r="B13871" s="96"/>
      <c r="E13871" s="98"/>
      <c r="G13871" s="98"/>
    </row>
    <row r="13872" spans="1:7" s="97" customFormat="1" x14ac:dyDescent="0.2">
      <c r="A13872" s="96"/>
      <c r="B13872" s="96"/>
      <c r="E13872" s="98"/>
      <c r="G13872" s="98"/>
    </row>
    <row r="13873" spans="1:7" s="97" customFormat="1" x14ac:dyDescent="0.2">
      <c r="A13873" s="96"/>
      <c r="B13873" s="96"/>
      <c r="E13873" s="98"/>
      <c r="G13873" s="98"/>
    </row>
    <row r="13874" spans="1:7" s="97" customFormat="1" x14ac:dyDescent="0.2">
      <c r="A13874" s="96"/>
      <c r="B13874" s="96"/>
      <c r="E13874" s="98"/>
      <c r="G13874" s="98"/>
    </row>
    <row r="13875" spans="1:7" s="97" customFormat="1" x14ac:dyDescent="0.2">
      <c r="A13875" s="96"/>
      <c r="B13875" s="96"/>
      <c r="E13875" s="98"/>
      <c r="G13875" s="98"/>
    </row>
    <row r="13876" spans="1:7" s="97" customFormat="1" x14ac:dyDescent="0.2">
      <c r="A13876" s="96"/>
      <c r="B13876" s="96"/>
      <c r="E13876" s="98"/>
      <c r="G13876" s="98"/>
    </row>
    <row r="13877" spans="1:7" s="97" customFormat="1" x14ac:dyDescent="0.2">
      <c r="A13877" s="96"/>
      <c r="B13877" s="96"/>
      <c r="E13877" s="98"/>
      <c r="G13877" s="98"/>
    </row>
    <row r="13878" spans="1:7" s="97" customFormat="1" x14ac:dyDescent="0.2">
      <c r="A13878" s="96"/>
      <c r="B13878" s="96"/>
      <c r="E13878" s="98"/>
      <c r="G13878" s="98"/>
    </row>
    <row r="13879" spans="1:7" s="97" customFormat="1" x14ac:dyDescent="0.2">
      <c r="A13879" s="96"/>
      <c r="B13879" s="96"/>
      <c r="E13879" s="98"/>
      <c r="G13879" s="98"/>
    </row>
    <row r="13880" spans="1:7" s="97" customFormat="1" x14ac:dyDescent="0.2">
      <c r="A13880" s="96"/>
      <c r="B13880" s="96"/>
      <c r="E13880" s="98"/>
      <c r="G13880" s="98"/>
    </row>
    <row r="13881" spans="1:7" s="97" customFormat="1" x14ac:dyDescent="0.2">
      <c r="A13881" s="96"/>
      <c r="B13881" s="96"/>
      <c r="E13881" s="98"/>
      <c r="G13881" s="98"/>
    </row>
    <row r="13882" spans="1:7" s="97" customFormat="1" x14ac:dyDescent="0.2">
      <c r="A13882" s="96"/>
      <c r="B13882" s="96"/>
      <c r="E13882" s="98"/>
      <c r="G13882" s="98"/>
    </row>
    <row r="13883" spans="1:7" s="97" customFormat="1" x14ac:dyDescent="0.2">
      <c r="A13883" s="96"/>
      <c r="B13883" s="96"/>
      <c r="E13883" s="98"/>
      <c r="G13883" s="98"/>
    </row>
    <row r="13884" spans="1:7" s="97" customFormat="1" x14ac:dyDescent="0.2">
      <c r="A13884" s="96"/>
      <c r="B13884" s="96"/>
      <c r="E13884" s="98"/>
      <c r="G13884" s="98"/>
    </row>
    <row r="13885" spans="1:7" s="97" customFormat="1" x14ac:dyDescent="0.2">
      <c r="A13885" s="96"/>
      <c r="B13885" s="96"/>
      <c r="E13885" s="98"/>
      <c r="G13885" s="98"/>
    </row>
    <row r="13886" spans="1:7" s="97" customFormat="1" x14ac:dyDescent="0.2">
      <c r="A13886" s="96"/>
      <c r="B13886" s="96"/>
      <c r="E13886" s="98"/>
      <c r="G13886" s="98"/>
    </row>
    <row r="13887" spans="1:7" s="97" customFormat="1" x14ac:dyDescent="0.2">
      <c r="A13887" s="96"/>
      <c r="B13887" s="96"/>
      <c r="E13887" s="98"/>
      <c r="G13887" s="98"/>
    </row>
    <row r="13888" spans="1:7" s="97" customFormat="1" x14ac:dyDescent="0.2">
      <c r="A13888" s="96"/>
      <c r="B13888" s="96"/>
      <c r="E13888" s="98"/>
      <c r="G13888" s="98"/>
    </row>
    <row r="13889" spans="1:7" s="97" customFormat="1" x14ac:dyDescent="0.2">
      <c r="A13889" s="96"/>
      <c r="B13889" s="96"/>
      <c r="E13889" s="98"/>
      <c r="G13889" s="98"/>
    </row>
    <row r="13890" spans="1:7" s="97" customFormat="1" x14ac:dyDescent="0.2">
      <c r="A13890" s="96"/>
      <c r="B13890" s="96"/>
      <c r="E13890" s="98"/>
      <c r="G13890" s="98"/>
    </row>
    <row r="13891" spans="1:7" s="97" customFormat="1" x14ac:dyDescent="0.2">
      <c r="A13891" s="96"/>
      <c r="B13891" s="96"/>
      <c r="E13891" s="98"/>
      <c r="G13891" s="98"/>
    </row>
    <row r="13892" spans="1:7" s="97" customFormat="1" x14ac:dyDescent="0.2">
      <c r="A13892" s="96"/>
      <c r="B13892" s="96"/>
      <c r="E13892" s="98"/>
      <c r="G13892" s="98"/>
    </row>
    <row r="13893" spans="1:7" s="97" customFormat="1" x14ac:dyDescent="0.2">
      <c r="A13893" s="96"/>
      <c r="B13893" s="96"/>
      <c r="E13893" s="98"/>
      <c r="G13893" s="98"/>
    </row>
    <row r="13894" spans="1:7" s="97" customFormat="1" x14ac:dyDescent="0.2">
      <c r="A13894" s="96"/>
      <c r="B13894" s="96"/>
      <c r="E13894" s="98"/>
      <c r="G13894" s="98"/>
    </row>
    <row r="13895" spans="1:7" s="97" customFormat="1" x14ac:dyDescent="0.2">
      <c r="A13895" s="96"/>
      <c r="B13895" s="96"/>
      <c r="E13895" s="98"/>
      <c r="G13895" s="98"/>
    </row>
    <row r="13896" spans="1:7" s="97" customFormat="1" x14ac:dyDescent="0.2">
      <c r="A13896" s="96"/>
      <c r="B13896" s="96"/>
      <c r="E13896" s="98"/>
      <c r="G13896" s="98"/>
    </row>
    <row r="13897" spans="1:7" s="97" customFormat="1" x14ac:dyDescent="0.2">
      <c r="A13897" s="96"/>
      <c r="B13897" s="96"/>
      <c r="E13897" s="98"/>
      <c r="G13897" s="98"/>
    </row>
    <row r="13898" spans="1:7" s="97" customFormat="1" x14ac:dyDescent="0.2">
      <c r="A13898" s="96"/>
      <c r="B13898" s="96"/>
      <c r="E13898" s="98"/>
      <c r="G13898" s="98"/>
    </row>
    <row r="13899" spans="1:7" s="97" customFormat="1" x14ac:dyDescent="0.2">
      <c r="A13899" s="96"/>
      <c r="B13899" s="96"/>
      <c r="E13899" s="98"/>
      <c r="G13899" s="98"/>
    </row>
    <row r="13900" spans="1:7" s="97" customFormat="1" x14ac:dyDescent="0.2">
      <c r="A13900" s="96"/>
      <c r="B13900" s="96"/>
      <c r="E13900" s="98"/>
      <c r="G13900" s="98"/>
    </row>
    <row r="13901" spans="1:7" s="97" customFormat="1" x14ac:dyDescent="0.2">
      <c r="A13901" s="96"/>
      <c r="B13901" s="96"/>
      <c r="E13901" s="98"/>
      <c r="G13901" s="98"/>
    </row>
    <row r="13902" spans="1:7" s="97" customFormat="1" x14ac:dyDescent="0.2">
      <c r="A13902" s="96"/>
      <c r="B13902" s="96"/>
      <c r="E13902" s="98"/>
      <c r="G13902" s="98"/>
    </row>
    <row r="13903" spans="1:7" s="97" customFormat="1" x14ac:dyDescent="0.2">
      <c r="A13903" s="96"/>
      <c r="B13903" s="96"/>
      <c r="E13903" s="98"/>
      <c r="G13903" s="98"/>
    </row>
    <row r="13904" spans="1:7" s="97" customFormat="1" x14ac:dyDescent="0.2">
      <c r="A13904" s="96"/>
      <c r="B13904" s="96"/>
      <c r="E13904" s="98"/>
      <c r="G13904" s="98"/>
    </row>
    <row r="13905" spans="1:7" s="97" customFormat="1" x14ac:dyDescent="0.2">
      <c r="A13905" s="96"/>
      <c r="B13905" s="96"/>
      <c r="E13905" s="98"/>
      <c r="G13905" s="98"/>
    </row>
    <row r="13906" spans="1:7" s="97" customFormat="1" x14ac:dyDescent="0.2">
      <c r="A13906" s="96"/>
      <c r="B13906" s="96"/>
      <c r="E13906" s="98"/>
      <c r="G13906" s="98"/>
    </row>
    <row r="13907" spans="1:7" s="97" customFormat="1" x14ac:dyDescent="0.2">
      <c r="A13907" s="96"/>
      <c r="B13907" s="96"/>
      <c r="E13907" s="98"/>
      <c r="G13907" s="98"/>
    </row>
    <row r="13908" spans="1:7" s="97" customFormat="1" x14ac:dyDescent="0.2">
      <c r="A13908" s="96"/>
      <c r="B13908" s="96"/>
      <c r="E13908" s="98"/>
      <c r="G13908" s="98"/>
    </row>
    <row r="13909" spans="1:7" s="97" customFormat="1" x14ac:dyDescent="0.2">
      <c r="A13909" s="96"/>
      <c r="B13909" s="96"/>
      <c r="E13909" s="98"/>
      <c r="G13909" s="98"/>
    </row>
    <row r="13910" spans="1:7" s="97" customFormat="1" x14ac:dyDescent="0.2">
      <c r="A13910" s="96"/>
      <c r="B13910" s="96"/>
      <c r="E13910" s="98"/>
      <c r="G13910" s="98"/>
    </row>
    <row r="13911" spans="1:7" s="97" customFormat="1" x14ac:dyDescent="0.2">
      <c r="A13911" s="96"/>
      <c r="B13911" s="96"/>
      <c r="E13911" s="98"/>
      <c r="G13911" s="98"/>
    </row>
    <row r="13912" spans="1:7" s="97" customFormat="1" x14ac:dyDescent="0.2">
      <c r="A13912" s="96"/>
      <c r="B13912" s="96"/>
      <c r="E13912" s="98"/>
      <c r="G13912" s="98"/>
    </row>
    <row r="13913" spans="1:7" s="97" customFormat="1" x14ac:dyDescent="0.2">
      <c r="A13913" s="96"/>
      <c r="B13913" s="96"/>
      <c r="E13913" s="98"/>
      <c r="G13913" s="98"/>
    </row>
    <row r="13914" spans="1:7" s="97" customFormat="1" x14ac:dyDescent="0.2">
      <c r="A13914" s="96"/>
      <c r="B13914" s="96"/>
      <c r="E13914" s="98"/>
      <c r="G13914" s="98"/>
    </row>
    <row r="13915" spans="1:7" s="97" customFormat="1" x14ac:dyDescent="0.2">
      <c r="A13915" s="96"/>
      <c r="B13915" s="96"/>
      <c r="E13915" s="98"/>
      <c r="G13915" s="98"/>
    </row>
    <row r="13916" spans="1:7" s="97" customFormat="1" x14ac:dyDescent="0.2">
      <c r="A13916" s="96"/>
      <c r="B13916" s="96"/>
      <c r="E13916" s="98"/>
      <c r="G13916" s="98"/>
    </row>
    <row r="13917" spans="1:7" s="97" customFormat="1" x14ac:dyDescent="0.2">
      <c r="A13917" s="96"/>
      <c r="B13917" s="96"/>
      <c r="E13917" s="98"/>
      <c r="G13917" s="98"/>
    </row>
    <row r="13918" spans="1:7" s="97" customFormat="1" x14ac:dyDescent="0.2">
      <c r="A13918" s="96"/>
      <c r="B13918" s="96"/>
      <c r="E13918" s="98"/>
      <c r="G13918" s="98"/>
    </row>
    <row r="13919" spans="1:7" s="97" customFormat="1" x14ac:dyDescent="0.2">
      <c r="A13919" s="96"/>
      <c r="B13919" s="96"/>
      <c r="E13919" s="98"/>
      <c r="G13919" s="98"/>
    </row>
    <row r="13920" spans="1:7" s="97" customFormat="1" x14ac:dyDescent="0.2">
      <c r="A13920" s="96"/>
      <c r="B13920" s="96"/>
      <c r="E13920" s="98"/>
      <c r="G13920" s="98"/>
    </row>
    <row r="13921" spans="1:7" s="97" customFormat="1" x14ac:dyDescent="0.2">
      <c r="A13921" s="96"/>
      <c r="B13921" s="96"/>
      <c r="E13921" s="98"/>
      <c r="G13921" s="98"/>
    </row>
    <row r="13922" spans="1:7" s="97" customFormat="1" x14ac:dyDescent="0.2">
      <c r="A13922" s="96"/>
      <c r="B13922" s="96"/>
      <c r="E13922" s="98"/>
      <c r="G13922" s="98"/>
    </row>
    <row r="13923" spans="1:7" s="97" customFormat="1" x14ac:dyDescent="0.2">
      <c r="A13923" s="96"/>
      <c r="B13923" s="96"/>
      <c r="E13923" s="98"/>
      <c r="G13923" s="98"/>
    </row>
    <row r="13924" spans="1:7" s="97" customFormat="1" x14ac:dyDescent="0.2">
      <c r="A13924" s="96"/>
      <c r="B13924" s="96"/>
      <c r="E13924" s="98"/>
      <c r="G13924" s="98"/>
    </row>
    <row r="13925" spans="1:7" s="97" customFormat="1" x14ac:dyDescent="0.2">
      <c r="A13925" s="96"/>
      <c r="B13925" s="96"/>
      <c r="E13925" s="98"/>
      <c r="G13925" s="98"/>
    </row>
    <row r="13926" spans="1:7" s="97" customFormat="1" x14ac:dyDescent="0.2">
      <c r="A13926" s="96"/>
      <c r="B13926" s="96"/>
      <c r="E13926" s="98"/>
      <c r="G13926" s="98"/>
    </row>
    <row r="13927" spans="1:7" s="97" customFormat="1" x14ac:dyDescent="0.2">
      <c r="A13927" s="96"/>
      <c r="B13927" s="96"/>
      <c r="E13927" s="98"/>
      <c r="G13927" s="98"/>
    </row>
    <row r="13928" spans="1:7" s="97" customFormat="1" x14ac:dyDescent="0.2">
      <c r="A13928" s="96"/>
      <c r="B13928" s="96"/>
      <c r="E13928" s="98"/>
      <c r="G13928" s="98"/>
    </row>
    <row r="13929" spans="1:7" s="97" customFormat="1" x14ac:dyDescent="0.2">
      <c r="A13929" s="96"/>
      <c r="B13929" s="96"/>
      <c r="E13929" s="98"/>
      <c r="G13929" s="98"/>
    </row>
    <row r="13930" spans="1:7" s="97" customFormat="1" x14ac:dyDescent="0.2">
      <c r="A13930" s="96"/>
      <c r="B13930" s="96"/>
      <c r="E13930" s="98"/>
      <c r="G13930" s="98"/>
    </row>
    <row r="13931" spans="1:7" s="97" customFormat="1" x14ac:dyDescent="0.2">
      <c r="A13931" s="96"/>
      <c r="B13931" s="96"/>
      <c r="E13931" s="98"/>
      <c r="G13931" s="98"/>
    </row>
    <row r="13932" spans="1:7" s="97" customFormat="1" x14ac:dyDescent="0.2">
      <c r="A13932" s="96"/>
      <c r="B13932" s="96"/>
      <c r="E13932" s="98"/>
      <c r="G13932" s="98"/>
    </row>
    <row r="13933" spans="1:7" s="97" customFormat="1" x14ac:dyDescent="0.2">
      <c r="A13933" s="96"/>
      <c r="B13933" s="96"/>
      <c r="E13933" s="98"/>
      <c r="G13933" s="98"/>
    </row>
    <row r="13934" spans="1:7" s="97" customFormat="1" x14ac:dyDescent="0.2">
      <c r="A13934" s="96"/>
      <c r="B13934" s="96"/>
      <c r="E13934" s="98"/>
      <c r="G13934" s="98"/>
    </row>
    <row r="13935" spans="1:7" s="97" customFormat="1" x14ac:dyDescent="0.2">
      <c r="A13935" s="96"/>
      <c r="B13935" s="96"/>
      <c r="E13935" s="98"/>
      <c r="G13935" s="98"/>
    </row>
    <row r="13936" spans="1:7" s="97" customFormat="1" x14ac:dyDescent="0.2">
      <c r="A13936" s="96"/>
      <c r="B13936" s="96"/>
      <c r="E13936" s="98"/>
      <c r="G13936" s="98"/>
    </row>
    <row r="13937" spans="1:7" s="97" customFormat="1" x14ac:dyDescent="0.2">
      <c r="A13937" s="96"/>
      <c r="B13937" s="96"/>
      <c r="E13937" s="98"/>
      <c r="G13937" s="98"/>
    </row>
    <row r="13938" spans="1:7" s="97" customFormat="1" x14ac:dyDescent="0.2">
      <c r="A13938" s="96"/>
      <c r="B13938" s="96"/>
      <c r="E13938" s="98"/>
      <c r="G13938" s="98"/>
    </row>
    <row r="13939" spans="1:7" s="97" customFormat="1" x14ac:dyDescent="0.2">
      <c r="A13939" s="96"/>
      <c r="B13939" s="96"/>
      <c r="E13939" s="98"/>
      <c r="G13939" s="98"/>
    </row>
    <row r="13940" spans="1:7" s="97" customFormat="1" x14ac:dyDescent="0.2">
      <c r="A13940" s="96"/>
      <c r="B13940" s="96"/>
      <c r="E13940" s="98"/>
      <c r="G13940" s="98"/>
    </row>
    <row r="13941" spans="1:7" s="97" customFormat="1" x14ac:dyDescent="0.2">
      <c r="A13941" s="96"/>
      <c r="B13941" s="96"/>
      <c r="E13941" s="98"/>
      <c r="G13941" s="98"/>
    </row>
    <row r="13942" spans="1:7" s="97" customFormat="1" x14ac:dyDescent="0.2">
      <c r="A13942" s="96"/>
      <c r="B13942" s="96"/>
      <c r="E13942" s="98"/>
      <c r="G13942" s="98"/>
    </row>
    <row r="13943" spans="1:7" s="97" customFormat="1" x14ac:dyDescent="0.2">
      <c r="A13943" s="96"/>
      <c r="B13943" s="96"/>
      <c r="E13943" s="98"/>
      <c r="G13943" s="98"/>
    </row>
    <row r="13944" spans="1:7" s="97" customFormat="1" x14ac:dyDescent="0.2">
      <c r="A13944" s="96"/>
      <c r="B13944" s="96"/>
      <c r="E13944" s="98"/>
      <c r="G13944" s="98"/>
    </row>
    <row r="13945" spans="1:7" s="97" customFormat="1" x14ac:dyDescent="0.2">
      <c r="A13945" s="96"/>
      <c r="B13945" s="96"/>
      <c r="E13945" s="98"/>
      <c r="G13945" s="98"/>
    </row>
    <row r="13946" spans="1:7" s="97" customFormat="1" x14ac:dyDescent="0.2">
      <c r="A13946" s="96"/>
      <c r="B13946" s="96"/>
      <c r="E13946" s="98"/>
      <c r="G13946" s="98"/>
    </row>
    <row r="13947" spans="1:7" s="97" customFormat="1" x14ac:dyDescent="0.2">
      <c r="A13947" s="96"/>
      <c r="B13947" s="96"/>
      <c r="E13947" s="98"/>
      <c r="G13947" s="98"/>
    </row>
    <row r="13948" spans="1:7" s="97" customFormat="1" x14ac:dyDescent="0.2">
      <c r="A13948" s="96"/>
      <c r="B13948" s="96"/>
      <c r="E13948" s="98"/>
      <c r="G13948" s="98"/>
    </row>
    <row r="13949" spans="1:7" s="97" customFormat="1" x14ac:dyDescent="0.2">
      <c r="A13949" s="96"/>
      <c r="B13949" s="96"/>
      <c r="E13949" s="98"/>
      <c r="G13949" s="98"/>
    </row>
    <row r="13950" spans="1:7" s="97" customFormat="1" x14ac:dyDescent="0.2">
      <c r="A13950" s="96"/>
      <c r="B13950" s="96"/>
      <c r="E13950" s="98"/>
      <c r="G13950" s="98"/>
    </row>
    <row r="13951" spans="1:7" s="97" customFormat="1" x14ac:dyDescent="0.2">
      <c r="A13951" s="96"/>
      <c r="B13951" s="96"/>
      <c r="E13951" s="98"/>
      <c r="G13951" s="98"/>
    </row>
    <row r="13952" spans="1:7" s="97" customFormat="1" x14ac:dyDescent="0.2">
      <c r="A13952" s="96"/>
      <c r="B13952" s="96"/>
      <c r="E13952" s="98"/>
      <c r="G13952" s="98"/>
    </row>
    <row r="13953" spans="1:7" s="97" customFormat="1" x14ac:dyDescent="0.2">
      <c r="A13953" s="96"/>
      <c r="B13953" s="96"/>
      <c r="E13953" s="98"/>
      <c r="G13953" s="98"/>
    </row>
    <row r="13954" spans="1:7" s="97" customFormat="1" x14ac:dyDescent="0.2">
      <c r="A13954" s="96"/>
      <c r="B13954" s="96"/>
      <c r="E13954" s="98"/>
      <c r="G13954" s="98"/>
    </row>
    <row r="13955" spans="1:7" s="97" customFormat="1" x14ac:dyDescent="0.2">
      <c r="A13955" s="96"/>
      <c r="B13955" s="96"/>
      <c r="E13955" s="98"/>
      <c r="G13955" s="98"/>
    </row>
    <row r="13956" spans="1:7" s="97" customFormat="1" x14ac:dyDescent="0.2">
      <c r="A13956" s="96"/>
      <c r="B13956" s="96"/>
      <c r="E13956" s="98"/>
      <c r="G13956" s="98"/>
    </row>
    <row r="13957" spans="1:7" s="97" customFormat="1" x14ac:dyDescent="0.2">
      <c r="A13957" s="96"/>
      <c r="B13957" s="96"/>
      <c r="E13957" s="98"/>
      <c r="G13957" s="98"/>
    </row>
    <row r="13958" spans="1:7" s="97" customFormat="1" x14ac:dyDescent="0.2">
      <c r="A13958" s="96"/>
      <c r="B13958" s="96"/>
      <c r="E13958" s="98"/>
      <c r="G13958" s="98"/>
    </row>
    <row r="13959" spans="1:7" s="97" customFormat="1" x14ac:dyDescent="0.2">
      <c r="A13959" s="96"/>
      <c r="B13959" s="96"/>
      <c r="E13959" s="98"/>
      <c r="G13959" s="98"/>
    </row>
    <row r="13960" spans="1:7" s="97" customFormat="1" x14ac:dyDescent="0.2">
      <c r="A13960" s="96"/>
      <c r="B13960" s="96"/>
      <c r="E13960" s="98"/>
      <c r="G13960" s="98"/>
    </row>
    <row r="13961" spans="1:7" s="97" customFormat="1" x14ac:dyDescent="0.2">
      <c r="A13961" s="96"/>
      <c r="B13961" s="96"/>
      <c r="E13961" s="98"/>
      <c r="G13961" s="98"/>
    </row>
    <row r="13962" spans="1:7" s="97" customFormat="1" x14ac:dyDescent="0.2">
      <c r="A13962" s="96"/>
      <c r="B13962" s="96"/>
      <c r="E13962" s="98"/>
      <c r="G13962" s="98"/>
    </row>
    <row r="13963" spans="1:7" s="97" customFormat="1" x14ac:dyDescent="0.2">
      <c r="A13963" s="96"/>
      <c r="B13963" s="96"/>
      <c r="E13963" s="98"/>
      <c r="G13963" s="98"/>
    </row>
    <row r="13964" spans="1:7" s="97" customFormat="1" x14ac:dyDescent="0.2">
      <c r="A13964" s="96"/>
      <c r="B13964" s="96"/>
      <c r="E13964" s="98"/>
      <c r="G13964" s="98"/>
    </row>
    <row r="13965" spans="1:7" s="97" customFormat="1" x14ac:dyDescent="0.2">
      <c r="A13965" s="96"/>
      <c r="B13965" s="96"/>
      <c r="E13965" s="98"/>
      <c r="G13965" s="98"/>
    </row>
    <row r="13966" spans="1:7" s="97" customFormat="1" x14ac:dyDescent="0.2">
      <c r="A13966" s="96"/>
      <c r="B13966" s="96"/>
      <c r="E13966" s="98"/>
      <c r="G13966" s="98"/>
    </row>
    <row r="13967" spans="1:7" s="97" customFormat="1" x14ac:dyDescent="0.2">
      <c r="A13967" s="96"/>
      <c r="B13967" s="96"/>
      <c r="E13967" s="98"/>
      <c r="G13967" s="98"/>
    </row>
    <row r="13968" spans="1:7" s="97" customFormat="1" x14ac:dyDescent="0.2">
      <c r="A13968" s="96"/>
      <c r="B13968" s="96"/>
      <c r="E13968" s="98"/>
      <c r="G13968" s="98"/>
    </row>
    <row r="13969" spans="1:7" s="97" customFormat="1" x14ac:dyDescent="0.2">
      <c r="A13969" s="96"/>
      <c r="B13969" s="96"/>
      <c r="E13969" s="98"/>
      <c r="G13969" s="98"/>
    </row>
    <row r="13970" spans="1:7" s="97" customFormat="1" x14ac:dyDescent="0.2">
      <c r="A13970" s="96"/>
      <c r="B13970" s="96"/>
      <c r="E13970" s="98"/>
      <c r="G13970" s="98"/>
    </row>
    <row r="13971" spans="1:7" s="97" customFormat="1" x14ac:dyDescent="0.2">
      <c r="A13971" s="96"/>
      <c r="B13971" s="96"/>
      <c r="E13971" s="98"/>
      <c r="G13971" s="98"/>
    </row>
    <row r="13972" spans="1:7" s="97" customFormat="1" x14ac:dyDescent="0.2">
      <c r="A13972" s="96"/>
      <c r="B13972" s="96"/>
      <c r="E13972" s="98"/>
      <c r="G13972" s="98"/>
    </row>
    <row r="13973" spans="1:7" s="97" customFormat="1" x14ac:dyDescent="0.2">
      <c r="A13973" s="96"/>
      <c r="B13973" s="96"/>
      <c r="E13973" s="98"/>
      <c r="G13973" s="98"/>
    </row>
    <row r="13974" spans="1:7" s="97" customFormat="1" x14ac:dyDescent="0.2">
      <c r="A13974" s="96"/>
      <c r="B13974" s="96"/>
      <c r="E13974" s="98"/>
      <c r="G13974" s="98"/>
    </row>
    <row r="13975" spans="1:7" s="97" customFormat="1" x14ac:dyDescent="0.2">
      <c r="A13975" s="96"/>
      <c r="B13975" s="96"/>
      <c r="E13975" s="98"/>
      <c r="G13975" s="98"/>
    </row>
    <row r="13976" spans="1:7" s="97" customFormat="1" x14ac:dyDescent="0.2">
      <c r="A13976" s="96"/>
      <c r="B13976" s="96"/>
      <c r="E13976" s="98"/>
      <c r="G13976" s="98"/>
    </row>
    <row r="13977" spans="1:7" s="97" customFormat="1" x14ac:dyDescent="0.2">
      <c r="A13977" s="96"/>
      <c r="B13977" s="96"/>
      <c r="E13977" s="98"/>
      <c r="G13977" s="98"/>
    </row>
    <row r="13978" spans="1:7" s="97" customFormat="1" x14ac:dyDescent="0.2">
      <c r="A13978" s="96"/>
      <c r="B13978" s="96"/>
      <c r="E13978" s="98"/>
      <c r="G13978" s="98"/>
    </row>
    <row r="13979" spans="1:7" s="97" customFormat="1" x14ac:dyDescent="0.2">
      <c r="A13979" s="96"/>
      <c r="B13979" s="96"/>
      <c r="E13979" s="98"/>
      <c r="G13979" s="98"/>
    </row>
    <row r="13980" spans="1:7" s="97" customFormat="1" x14ac:dyDescent="0.2">
      <c r="A13980" s="96"/>
      <c r="B13980" s="96"/>
      <c r="E13980" s="98"/>
      <c r="G13980" s="98"/>
    </row>
    <row r="13981" spans="1:7" s="97" customFormat="1" x14ac:dyDescent="0.2">
      <c r="A13981" s="96"/>
      <c r="B13981" s="96"/>
      <c r="E13981" s="98"/>
      <c r="G13981" s="98"/>
    </row>
    <row r="13982" spans="1:7" s="97" customFormat="1" x14ac:dyDescent="0.2">
      <c r="A13982" s="96"/>
      <c r="B13982" s="96"/>
      <c r="E13982" s="98"/>
      <c r="G13982" s="98"/>
    </row>
    <row r="13983" spans="1:7" s="97" customFormat="1" x14ac:dyDescent="0.2">
      <c r="A13983" s="96"/>
      <c r="B13983" s="96"/>
      <c r="E13983" s="98"/>
      <c r="G13983" s="98"/>
    </row>
    <row r="13984" spans="1:7" s="97" customFormat="1" x14ac:dyDescent="0.2">
      <c r="A13984" s="96"/>
      <c r="B13984" s="96"/>
      <c r="E13984" s="98"/>
      <c r="G13984" s="98"/>
    </row>
    <row r="13985" spans="1:7" s="97" customFormat="1" x14ac:dyDescent="0.2">
      <c r="A13985" s="96"/>
      <c r="B13985" s="96"/>
      <c r="E13985" s="98"/>
      <c r="G13985" s="98"/>
    </row>
    <row r="13986" spans="1:7" s="97" customFormat="1" x14ac:dyDescent="0.2">
      <c r="A13986" s="96"/>
      <c r="B13986" s="96"/>
      <c r="E13986" s="98"/>
      <c r="G13986" s="98"/>
    </row>
    <row r="13987" spans="1:7" s="97" customFormat="1" x14ac:dyDescent="0.2">
      <c r="A13987" s="96"/>
      <c r="B13987" s="96"/>
      <c r="E13987" s="98"/>
      <c r="G13987" s="98"/>
    </row>
    <row r="13988" spans="1:7" s="97" customFormat="1" x14ac:dyDescent="0.2">
      <c r="A13988" s="96"/>
      <c r="B13988" s="96"/>
      <c r="E13988" s="98"/>
      <c r="G13988" s="98"/>
    </row>
    <row r="13989" spans="1:7" s="97" customFormat="1" x14ac:dyDescent="0.2">
      <c r="A13989" s="96"/>
      <c r="B13989" s="96"/>
      <c r="E13989" s="98"/>
      <c r="G13989" s="98"/>
    </row>
    <row r="13990" spans="1:7" s="97" customFormat="1" x14ac:dyDescent="0.2">
      <c r="A13990" s="96"/>
      <c r="B13990" s="96"/>
      <c r="E13990" s="98"/>
      <c r="G13990" s="98"/>
    </row>
    <row r="13991" spans="1:7" s="97" customFormat="1" x14ac:dyDescent="0.2">
      <c r="A13991" s="96"/>
      <c r="B13991" s="96"/>
      <c r="E13991" s="98"/>
      <c r="G13991" s="98"/>
    </row>
    <row r="13992" spans="1:7" s="97" customFormat="1" x14ac:dyDescent="0.2">
      <c r="A13992" s="96"/>
      <c r="B13992" s="96"/>
      <c r="E13992" s="98"/>
      <c r="G13992" s="98"/>
    </row>
    <row r="13993" spans="1:7" s="97" customFormat="1" x14ac:dyDescent="0.2">
      <c r="A13993" s="96"/>
      <c r="B13993" s="96"/>
      <c r="E13993" s="98"/>
      <c r="G13993" s="98"/>
    </row>
    <row r="13994" spans="1:7" s="97" customFormat="1" x14ac:dyDescent="0.2">
      <c r="A13994" s="96"/>
      <c r="B13994" s="96"/>
      <c r="E13994" s="98"/>
      <c r="G13994" s="98"/>
    </row>
    <row r="13995" spans="1:7" s="97" customFormat="1" x14ac:dyDescent="0.2">
      <c r="A13995" s="96"/>
      <c r="B13995" s="96"/>
      <c r="E13995" s="98"/>
      <c r="G13995" s="98"/>
    </row>
    <row r="13996" spans="1:7" s="97" customFormat="1" x14ac:dyDescent="0.2">
      <c r="A13996" s="96"/>
      <c r="B13996" s="96"/>
      <c r="E13996" s="98"/>
      <c r="G13996" s="98"/>
    </row>
    <row r="13997" spans="1:7" s="97" customFormat="1" x14ac:dyDescent="0.2">
      <c r="A13997" s="96"/>
      <c r="B13997" s="96"/>
      <c r="E13997" s="98"/>
      <c r="G13997" s="98"/>
    </row>
    <row r="13998" spans="1:7" s="97" customFormat="1" x14ac:dyDescent="0.2">
      <c r="A13998" s="96"/>
      <c r="B13998" s="96"/>
      <c r="E13998" s="98"/>
      <c r="G13998" s="98"/>
    </row>
    <row r="13999" spans="1:7" s="97" customFormat="1" x14ac:dyDescent="0.2">
      <c r="A13999" s="96"/>
      <c r="B13999" s="96"/>
      <c r="E13999" s="98"/>
      <c r="G13999" s="98"/>
    </row>
    <row r="14000" spans="1:7" s="97" customFormat="1" x14ac:dyDescent="0.2">
      <c r="A14000" s="96"/>
      <c r="B14000" s="96"/>
      <c r="E14000" s="98"/>
      <c r="G14000" s="98"/>
    </row>
    <row r="14001" spans="1:7" s="97" customFormat="1" x14ac:dyDescent="0.2">
      <c r="A14001" s="96"/>
      <c r="B14001" s="96"/>
      <c r="E14001" s="98"/>
      <c r="G14001" s="98"/>
    </row>
    <row r="14002" spans="1:7" s="97" customFormat="1" x14ac:dyDescent="0.2">
      <c r="A14002" s="96"/>
      <c r="B14002" s="96"/>
      <c r="E14002" s="98"/>
      <c r="G14002" s="98"/>
    </row>
    <row r="14003" spans="1:7" s="97" customFormat="1" x14ac:dyDescent="0.2">
      <c r="A14003" s="96"/>
      <c r="B14003" s="96"/>
      <c r="E14003" s="98"/>
      <c r="G14003" s="98"/>
    </row>
    <row r="14004" spans="1:7" s="97" customFormat="1" x14ac:dyDescent="0.2">
      <c r="A14004" s="96"/>
      <c r="B14004" s="96"/>
      <c r="E14004" s="98"/>
      <c r="G14004" s="98"/>
    </row>
    <row r="14005" spans="1:7" s="97" customFormat="1" x14ac:dyDescent="0.2">
      <c r="A14005" s="96"/>
      <c r="B14005" s="96"/>
      <c r="E14005" s="98"/>
      <c r="G14005" s="98"/>
    </row>
    <row r="14006" spans="1:7" s="97" customFormat="1" x14ac:dyDescent="0.2">
      <c r="A14006" s="96"/>
      <c r="B14006" s="96"/>
      <c r="E14006" s="98"/>
      <c r="G14006" s="98"/>
    </row>
    <row r="14007" spans="1:7" s="97" customFormat="1" x14ac:dyDescent="0.2">
      <c r="A14007" s="96"/>
      <c r="B14007" s="96"/>
      <c r="E14007" s="98"/>
      <c r="G14007" s="98"/>
    </row>
    <row r="14008" spans="1:7" s="97" customFormat="1" x14ac:dyDescent="0.2">
      <c r="A14008" s="96"/>
      <c r="B14008" s="96"/>
      <c r="E14008" s="98"/>
      <c r="G14008" s="98"/>
    </row>
    <row r="14009" spans="1:7" s="97" customFormat="1" x14ac:dyDescent="0.2">
      <c r="A14009" s="96"/>
      <c r="B14009" s="96"/>
      <c r="E14009" s="98"/>
      <c r="G14009" s="98"/>
    </row>
    <row r="14010" spans="1:7" s="97" customFormat="1" x14ac:dyDescent="0.2">
      <c r="A14010" s="96"/>
      <c r="B14010" s="96"/>
      <c r="E14010" s="98"/>
      <c r="G14010" s="98"/>
    </row>
    <row r="14011" spans="1:7" s="97" customFormat="1" x14ac:dyDescent="0.2">
      <c r="A14011" s="96"/>
      <c r="B14011" s="96"/>
      <c r="E14011" s="98"/>
      <c r="G14011" s="98"/>
    </row>
    <row r="14012" spans="1:7" s="97" customFormat="1" x14ac:dyDescent="0.2">
      <c r="A14012" s="96"/>
      <c r="B14012" s="96"/>
      <c r="E14012" s="98"/>
      <c r="G14012" s="98"/>
    </row>
    <row r="14013" spans="1:7" s="97" customFormat="1" x14ac:dyDescent="0.2">
      <c r="A14013" s="96"/>
      <c r="B14013" s="96"/>
      <c r="E14013" s="98"/>
      <c r="G14013" s="98"/>
    </row>
    <row r="14014" spans="1:7" s="97" customFormat="1" x14ac:dyDescent="0.2">
      <c r="A14014" s="96"/>
      <c r="B14014" s="96"/>
      <c r="E14014" s="98"/>
      <c r="G14014" s="98"/>
    </row>
    <row r="14015" spans="1:7" s="97" customFormat="1" x14ac:dyDescent="0.2">
      <c r="A14015" s="96"/>
      <c r="B14015" s="96"/>
      <c r="E14015" s="98"/>
      <c r="G14015" s="98"/>
    </row>
    <row r="14016" spans="1:7" s="97" customFormat="1" x14ac:dyDescent="0.2">
      <c r="A14016" s="96"/>
      <c r="B14016" s="96"/>
      <c r="E14016" s="98"/>
      <c r="G14016" s="98"/>
    </row>
    <row r="14017" spans="1:7" s="97" customFormat="1" x14ac:dyDescent="0.2">
      <c r="A14017" s="96"/>
      <c r="B14017" s="96"/>
      <c r="E14017" s="98"/>
      <c r="G14017" s="98"/>
    </row>
    <row r="14018" spans="1:7" s="97" customFormat="1" x14ac:dyDescent="0.2">
      <c r="A14018" s="96"/>
      <c r="B14018" s="96"/>
      <c r="E14018" s="98"/>
      <c r="G14018" s="98"/>
    </row>
    <row r="14019" spans="1:7" s="97" customFormat="1" x14ac:dyDescent="0.2">
      <c r="A14019" s="96"/>
      <c r="B14019" s="96"/>
      <c r="E14019" s="98"/>
      <c r="G14019" s="98"/>
    </row>
    <row r="14020" spans="1:7" s="97" customFormat="1" x14ac:dyDescent="0.2">
      <c r="A14020" s="96"/>
      <c r="B14020" s="96"/>
      <c r="E14020" s="98"/>
      <c r="G14020" s="98"/>
    </row>
    <row r="14021" spans="1:7" s="97" customFormat="1" x14ac:dyDescent="0.2">
      <c r="A14021" s="96"/>
      <c r="B14021" s="96"/>
      <c r="E14021" s="98"/>
      <c r="G14021" s="98"/>
    </row>
    <row r="14022" spans="1:7" s="97" customFormat="1" x14ac:dyDescent="0.2">
      <c r="A14022" s="96"/>
      <c r="B14022" s="96"/>
      <c r="E14022" s="98"/>
      <c r="G14022" s="98"/>
    </row>
    <row r="14023" spans="1:7" s="97" customFormat="1" x14ac:dyDescent="0.2">
      <c r="A14023" s="96"/>
      <c r="B14023" s="96"/>
      <c r="E14023" s="98"/>
      <c r="G14023" s="98"/>
    </row>
    <row r="14024" spans="1:7" s="97" customFormat="1" x14ac:dyDescent="0.2">
      <c r="A14024" s="96"/>
      <c r="B14024" s="96"/>
      <c r="E14024" s="98"/>
      <c r="G14024" s="98"/>
    </row>
    <row r="14025" spans="1:7" s="97" customFormat="1" x14ac:dyDescent="0.2">
      <c r="A14025" s="96"/>
      <c r="B14025" s="96"/>
      <c r="E14025" s="98"/>
      <c r="G14025" s="98"/>
    </row>
    <row r="14026" spans="1:7" s="97" customFormat="1" x14ac:dyDescent="0.2">
      <c r="A14026" s="96"/>
      <c r="B14026" s="96"/>
      <c r="E14026" s="98"/>
      <c r="G14026" s="98"/>
    </row>
    <row r="14027" spans="1:7" s="97" customFormat="1" x14ac:dyDescent="0.2">
      <c r="A14027" s="96"/>
      <c r="B14027" s="96"/>
      <c r="E14027" s="98"/>
      <c r="G14027" s="98"/>
    </row>
    <row r="14028" spans="1:7" s="97" customFormat="1" x14ac:dyDescent="0.2">
      <c r="A14028" s="96"/>
      <c r="B14028" s="96"/>
      <c r="E14028" s="98"/>
      <c r="G14028" s="98"/>
    </row>
    <row r="14029" spans="1:7" s="97" customFormat="1" x14ac:dyDescent="0.2">
      <c r="A14029" s="96"/>
      <c r="B14029" s="96"/>
      <c r="E14029" s="98"/>
      <c r="G14029" s="98"/>
    </row>
    <row r="14030" spans="1:7" s="97" customFormat="1" x14ac:dyDescent="0.2">
      <c r="A14030" s="96"/>
      <c r="B14030" s="96"/>
      <c r="E14030" s="98"/>
      <c r="G14030" s="98"/>
    </row>
    <row r="14031" spans="1:7" s="97" customFormat="1" x14ac:dyDescent="0.2">
      <c r="A14031" s="96"/>
      <c r="B14031" s="96"/>
      <c r="E14031" s="98"/>
      <c r="G14031" s="98"/>
    </row>
    <row r="14032" spans="1:7" s="97" customFormat="1" x14ac:dyDescent="0.2">
      <c r="A14032" s="96"/>
      <c r="B14032" s="96"/>
      <c r="E14032" s="98"/>
      <c r="G14032" s="98"/>
    </row>
    <row r="14033" spans="1:7" s="97" customFormat="1" x14ac:dyDescent="0.2">
      <c r="A14033" s="96"/>
      <c r="B14033" s="96"/>
      <c r="E14033" s="98"/>
      <c r="G14033" s="98"/>
    </row>
    <row r="14034" spans="1:7" s="97" customFormat="1" x14ac:dyDescent="0.2">
      <c r="A14034" s="96"/>
      <c r="B14034" s="96"/>
      <c r="E14034" s="98"/>
      <c r="G14034" s="98"/>
    </row>
    <row r="14035" spans="1:7" s="97" customFormat="1" x14ac:dyDescent="0.2">
      <c r="A14035" s="96"/>
      <c r="B14035" s="96"/>
      <c r="E14035" s="98"/>
      <c r="G14035" s="98"/>
    </row>
    <row r="14036" spans="1:7" s="97" customFormat="1" x14ac:dyDescent="0.2">
      <c r="A14036" s="96"/>
      <c r="B14036" s="96"/>
      <c r="E14036" s="98"/>
      <c r="G14036" s="98"/>
    </row>
    <row r="14037" spans="1:7" s="97" customFormat="1" x14ac:dyDescent="0.2">
      <c r="A14037" s="96"/>
      <c r="B14037" s="96"/>
      <c r="E14037" s="98"/>
      <c r="G14037" s="98"/>
    </row>
    <row r="14038" spans="1:7" s="97" customFormat="1" x14ac:dyDescent="0.2">
      <c r="A14038" s="96"/>
      <c r="B14038" s="96"/>
      <c r="E14038" s="98"/>
      <c r="G14038" s="98"/>
    </row>
    <row r="14039" spans="1:7" s="97" customFormat="1" x14ac:dyDescent="0.2">
      <c r="A14039" s="96"/>
      <c r="B14039" s="96"/>
      <c r="E14039" s="98"/>
      <c r="G14039" s="98"/>
    </row>
    <row r="14040" spans="1:7" s="97" customFormat="1" x14ac:dyDescent="0.2">
      <c r="A14040" s="96"/>
      <c r="B14040" s="96"/>
      <c r="E14040" s="98"/>
      <c r="G14040" s="98"/>
    </row>
    <row r="14041" spans="1:7" s="97" customFormat="1" x14ac:dyDescent="0.2">
      <c r="A14041" s="96"/>
      <c r="B14041" s="96"/>
      <c r="E14041" s="98"/>
      <c r="G14041" s="98"/>
    </row>
    <row r="14042" spans="1:7" s="97" customFormat="1" x14ac:dyDescent="0.2">
      <c r="A14042" s="96"/>
      <c r="B14042" s="96"/>
      <c r="E14042" s="98"/>
      <c r="G14042" s="98"/>
    </row>
    <row r="14043" spans="1:7" s="97" customFormat="1" x14ac:dyDescent="0.2">
      <c r="A14043" s="96"/>
      <c r="B14043" s="96"/>
      <c r="E14043" s="98"/>
      <c r="G14043" s="98"/>
    </row>
    <row r="14044" spans="1:7" s="97" customFormat="1" x14ac:dyDescent="0.2">
      <c r="A14044" s="96"/>
      <c r="B14044" s="96"/>
      <c r="E14044" s="98"/>
      <c r="G14044" s="98"/>
    </row>
    <row r="14045" spans="1:7" s="97" customFormat="1" x14ac:dyDescent="0.2">
      <c r="A14045" s="96"/>
      <c r="B14045" s="96"/>
      <c r="E14045" s="98"/>
      <c r="G14045" s="98"/>
    </row>
    <row r="14046" spans="1:7" s="97" customFormat="1" x14ac:dyDescent="0.2">
      <c r="A14046" s="96"/>
      <c r="B14046" s="96"/>
      <c r="E14046" s="98"/>
      <c r="G14046" s="98"/>
    </row>
    <row r="14047" spans="1:7" s="97" customFormat="1" x14ac:dyDescent="0.2">
      <c r="A14047" s="96"/>
      <c r="B14047" s="96"/>
      <c r="E14047" s="98"/>
      <c r="G14047" s="98"/>
    </row>
    <row r="14048" spans="1:7" s="97" customFormat="1" x14ac:dyDescent="0.2">
      <c r="A14048" s="96"/>
      <c r="B14048" s="96"/>
      <c r="E14048" s="98"/>
      <c r="G14048" s="98"/>
    </row>
    <row r="14049" spans="1:7" s="97" customFormat="1" x14ac:dyDescent="0.2">
      <c r="A14049" s="96"/>
      <c r="B14049" s="96"/>
      <c r="E14049" s="98"/>
      <c r="G14049" s="98"/>
    </row>
    <row r="14050" spans="1:7" s="97" customFormat="1" x14ac:dyDescent="0.2">
      <c r="A14050" s="96"/>
      <c r="B14050" s="96"/>
      <c r="E14050" s="98"/>
      <c r="G14050" s="98"/>
    </row>
    <row r="14051" spans="1:7" s="97" customFormat="1" x14ac:dyDescent="0.2">
      <c r="A14051" s="96"/>
      <c r="B14051" s="96"/>
      <c r="E14051" s="98"/>
      <c r="G14051" s="98"/>
    </row>
    <row r="14052" spans="1:7" s="97" customFormat="1" x14ac:dyDescent="0.2">
      <c r="A14052" s="96"/>
      <c r="B14052" s="96"/>
      <c r="E14052" s="98"/>
      <c r="G14052" s="98"/>
    </row>
    <row r="14053" spans="1:7" s="97" customFormat="1" x14ac:dyDescent="0.2">
      <c r="A14053" s="96"/>
      <c r="B14053" s="96"/>
      <c r="E14053" s="98"/>
      <c r="G14053" s="98"/>
    </row>
    <row r="14054" spans="1:7" s="97" customFormat="1" x14ac:dyDescent="0.2">
      <c r="A14054" s="96"/>
      <c r="B14054" s="96"/>
      <c r="E14054" s="98"/>
      <c r="G14054" s="98"/>
    </row>
    <row r="14055" spans="1:7" s="97" customFormat="1" x14ac:dyDescent="0.2">
      <c r="A14055" s="96"/>
      <c r="B14055" s="96"/>
      <c r="E14055" s="98"/>
      <c r="G14055" s="98"/>
    </row>
    <row r="14056" spans="1:7" s="97" customFormat="1" x14ac:dyDescent="0.2">
      <c r="A14056" s="96"/>
      <c r="B14056" s="96"/>
      <c r="E14056" s="98"/>
      <c r="G14056" s="98"/>
    </row>
    <row r="14057" spans="1:7" s="97" customFormat="1" x14ac:dyDescent="0.2">
      <c r="A14057" s="96"/>
      <c r="B14057" s="96"/>
      <c r="E14057" s="98"/>
      <c r="G14057" s="98"/>
    </row>
    <row r="14058" spans="1:7" s="97" customFormat="1" x14ac:dyDescent="0.2">
      <c r="A14058" s="96"/>
      <c r="B14058" s="96"/>
      <c r="E14058" s="98"/>
      <c r="G14058" s="98"/>
    </row>
    <row r="14059" spans="1:7" s="97" customFormat="1" x14ac:dyDescent="0.2">
      <c r="A14059" s="96"/>
      <c r="B14059" s="96"/>
      <c r="E14059" s="98"/>
      <c r="G14059" s="98"/>
    </row>
    <row r="14060" spans="1:7" s="97" customFormat="1" x14ac:dyDescent="0.2">
      <c r="A14060" s="96"/>
      <c r="B14060" s="96"/>
      <c r="E14060" s="98"/>
      <c r="G14060" s="98"/>
    </row>
    <row r="14061" spans="1:7" s="97" customFormat="1" x14ac:dyDescent="0.2">
      <c r="A14061" s="96"/>
      <c r="B14061" s="96"/>
      <c r="E14061" s="98"/>
      <c r="G14061" s="98"/>
    </row>
    <row r="14062" spans="1:7" s="97" customFormat="1" x14ac:dyDescent="0.2">
      <c r="A14062" s="96"/>
      <c r="B14062" s="96"/>
      <c r="E14062" s="98"/>
      <c r="G14062" s="98"/>
    </row>
    <row r="14063" spans="1:7" s="97" customFormat="1" x14ac:dyDescent="0.2">
      <c r="A14063" s="96"/>
      <c r="B14063" s="96"/>
      <c r="E14063" s="98"/>
      <c r="G14063" s="98"/>
    </row>
    <row r="14064" spans="1:7" s="97" customFormat="1" x14ac:dyDescent="0.2">
      <c r="A14064" s="96"/>
      <c r="B14064" s="96"/>
      <c r="E14064" s="98"/>
      <c r="G14064" s="98"/>
    </row>
    <row r="14065" spans="1:7" s="97" customFormat="1" x14ac:dyDescent="0.2">
      <c r="A14065" s="96"/>
      <c r="B14065" s="96"/>
      <c r="E14065" s="98"/>
      <c r="G14065" s="98"/>
    </row>
    <row r="14066" spans="1:7" s="97" customFormat="1" x14ac:dyDescent="0.2">
      <c r="A14066" s="96"/>
      <c r="B14066" s="96"/>
      <c r="E14066" s="98"/>
      <c r="G14066" s="98"/>
    </row>
    <row r="14067" spans="1:7" s="97" customFormat="1" x14ac:dyDescent="0.2">
      <c r="A14067" s="96"/>
      <c r="B14067" s="96"/>
      <c r="E14067" s="98"/>
      <c r="G14067" s="98"/>
    </row>
    <row r="14068" spans="1:7" s="97" customFormat="1" x14ac:dyDescent="0.2">
      <c r="A14068" s="96"/>
      <c r="B14068" s="96"/>
      <c r="E14068" s="98"/>
      <c r="G14068" s="98"/>
    </row>
    <row r="14069" spans="1:7" s="97" customFormat="1" x14ac:dyDescent="0.2">
      <c r="A14069" s="96"/>
      <c r="B14069" s="96"/>
      <c r="E14069" s="98"/>
      <c r="G14069" s="98"/>
    </row>
    <row r="14070" spans="1:7" s="97" customFormat="1" x14ac:dyDescent="0.2">
      <c r="A14070" s="96"/>
      <c r="B14070" s="96"/>
      <c r="E14070" s="98"/>
      <c r="G14070" s="98"/>
    </row>
    <row r="14071" spans="1:7" s="97" customFormat="1" x14ac:dyDescent="0.2">
      <c r="A14071" s="96"/>
      <c r="B14071" s="96"/>
      <c r="E14071" s="98"/>
      <c r="G14071" s="98"/>
    </row>
    <row r="14072" spans="1:7" s="97" customFormat="1" x14ac:dyDescent="0.2">
      <c r="A14072" s="96"/>
      <c r="B14072" s="96"/>
      <c r="E14072" s="98"/>
      <c r="G14072" s="98"/>
    </row>
    <row r="14073" spans="1:7" s="97" customFormat="1" x14ac:dyDescent="0.2">
      <c r="A14073" s="96"/>
      <c r="B14073" s="96"/>
      <c r="E14073" s="98"/>
      <c r="G14073" s="98"/>
    </row>
    <row r="14074" spans="1:7" s="97" customFormat="1" x14ac:dyDescent="0.2">
      <c r="A14074" s="96"/>
      <c r="B14074" s="96"/>
      <c r="E14074" s="98"/>
      <c r="G14074" s="98"/>
    </row>
    <row r="14075" spans="1:7" s="97" customFormat="1" x14ac:dyDescent="0.2">
      <c r="A14075" s="96"/>
      <c r="B14075" s="96"/>
      <c r="E14075" s="98"/>
      <c r="G14075" s="98"/>
    </row>
    <row r="14076" spans="1:7" s="97" customFormat="1" x14ac:dyDescent="0.2">
      <c r="A14076" s="96"/>
      <c r="B14076" s="96"/>
      <c r="E14076" s="98"/>
      <c r="G14076" s="98"/>
    </row>
    <row r="14077" spans="1:7" s="97" customFormat="1" x14ac:dyDescent="0.2">
      <c r="A14077" s="96"/>
      <c r="B14077" s="96"/>
      <c r="E14077" s="98"/>
      <c r="G14077" s="98"/>
    </row>
    <row r="14078" spans="1:7" s="97" customFormat="1" x14ac:dyDescent="0.2">
      <c r="A14078" s="96"/>
      <c r="B14078" s="96"/>
      <c r="E14078" s="98"/>
      <c r="G14078" s="98"/>
    </row>
    <row r="14079" spans="1:7" s="97" customFormat="1" x14ac:dyDescent="0.2">
      <c r="A14079" s="96"/>
      <c r="B14079" s="96"/>
      <c r="E14079" s="98"/>
      <c r="G14079" s="98"/>
    </row>
    <row r="14080" spans="1:7" s="97" customFormat="1" x14ac:dyDescent="0.2">
      <c r="A14080" s="96"/>
      <c r="B14080" s="96"/>
      <c r="E14080" s="98"/>
      <c r="G14080" s="98"/>
    </row>
    <row r="14081" spans="1:7" s="97" customFormat="1" x14ac:dyDescent="0.2">
      <c r="A14081" s="96"/>
      <c r="B14081" s="96"/>
      <c r="E14081" s="98"/>
      <c r="G14081" s="98"/>
    </row>
    <row r="14082" spans="1:7" s="97" customFormat="1" x14ac:dyDescent="0.2">
      <c r="A14082" s="96"/>
      <c r="B14082" s="96"/>
      <c r="E14082" s="98"/>
      <c r="G14082" s="98"/>
    </row>
    <row r="14083" spans="1:7" s="97" customFormat="1" x14ac:dyDescent="0.2">
      <c r="A14083" s="96"/>
      <c r="B14083" s="96"/>
      <c r="E14083" s="98"/>
      <c r="G14083" s="98"/>
    </row>
    <row r="14084" spans="1:7" s="97" customFormat="1" x14ac:dyDescent="0.2">
      <c r="A14084" s="96"/>
      <c r="B14084" s="96"/>
      <c r="E14084" s="98"/>
      <c r="G14084" s="98"/>
    </row>
    <row r="14085" spans="1:7" s="97" customFormat="1" x14ac:dyDescent="0.2">
      <c r="A14085" s="96"/>
      <c r="B14085" s="96"/>
      <c r="E14085" s="98"/>
      <c r="G14085" s="98"/>
    </row>
    <row r="14086" spans="1:7" s="97" customFormat="1" x14ac:dyDescent="0.2">
      <c r="A14086" s="96"/>
      <c r="B14086" s="96"/>
      <c r="E14086" s="98"/>
      <c r="G14086" s="98"/>
    </row>
    <row r="14087" spans="1:7" s="97" customFormat="1" x14ac:dyDescent="0.2">
      <c r="A14087" s="96"/>
      <c r="B14087" s="96"/>
      <c r="E14087" s="98"/>
      <c r="G14087" s="98"/>
    </row>
    <row r="14088" spans="1:7" s="97" customFormat="1" x14ac:dyDescent="0.2">
      <c r="A14088" s="96"/>
      <c r="B14088" s="96"/>
      <c r="E14088" s="98"/>
      <c r="G14088" s="98"/>
    </row>
    <row r="14089" spans="1:7" s="97" customFormat="1" x14ac:dyDescent="0.2">
      <c r="A14089" s="96"/>
      <c r="B14089" s="96"/>
      <c r="E14089" s="98"/>
      <c r="G14089" s="98"/>
    </row>
    <row r="14090" spans="1:7" s="97" customFormat="1" x14ac:dyDescent="0.2">
      <c r="A14090" s="96"/>
      <c r="B14090" s="96"/>
      <c r="E14090" s="98"/>
      <c r="G14090" s="98"/>
    </row>
    <row r="14091" spans="1:7" s="97" customFormat="1" x14ac:dyDescent="0.2">
      <c r="A14091" s="96"/>
      <c r="B14091" s="96"/>
      <c r="E14091" s="98"/>
      <c r="G14091" s="98"/>
    </row>
    <row r="14092" spans="1:7" s="97" customFormat="1" x14ac:dyDescent="0.2">
      <c r="A14092" s="96"/>
      <c r="B14092" s="96"/>
      <c r="E14092" s="98"/>
      <c r="G14092" s="98"/>
    </row>
    <row r="14093" spans="1:7" s="97" customFormat="1" x14ac:dyDescent="0.2">
      <c r="A14093" s="96"/>
      <c r="B14093" s="96"/>
      <c r="E14093" s="98"/>
      <c r="G14093" s="98"/>
    </row>
    <row r="14094" spans="1:7" s="97" customFormat="1" x14ac:dyDescent="0.2">
      <c r="A14094" s="96"/>
      <c r="B14094" s="96"/>
      <c r="E14094" s="98"/>
      <c r="G14094" s="98"/>
    </row>
    <row r="14095" spans="1:7" s="97" customFormat="1" x14ac:dyDescent="0.2">
      <c r="A14095" s="96"/>
      <c r="B14095" s="96"/>
      <c r="E14095" s="98"/>
      <c r="G14095" s="98"/>
    </row>
    <row r="14096" spans="1:7" s="97" customFormat="1" x14ac:dyDescent="0.2">
      <c r="A14096" s="96"/>
      <c r="B14096" s="96"/>
      <c r="E14096" s="98"/>
      <c r="G14096" s="98"/>
    </row>
    <row r="14097" spans="1:7" s="97" customFormat="1" x14ac:dyDescent="0.2">
      <c r="A14097" s="96"/>
      <c r="B14097" s="96"/>
      <c r="E14097" s="98"/>
      <c r="G14097" s="98"/>
    </row>
    <row r="14098" spans="1:7" s="97" customFormat="1" x14ac:dyDescent="0.2">
      <c r="A14098" s="96"/>
      <c r="B14098" s="96"/>
      <c r="E14098" s="98"/>
      <c r="G14098" s="98"/>
    </row>
    <row r="14099" spans="1:7" s="97" customFormat="1" x14ac:dyDescent="0.2">
      <c r="A14099" s="96"/>
      <c r="B14099" s="96"/>
      <c r="E14099" s="98"/>
      <c r="G14099" s="98"/>
    </row>
    <row r="14100" spans="1:7" s="97" customFormat="1" x14ac:dyDescent="0.2">
      <c r="A14100" s="96"/>
      <c r="B14100" s="96"/>
      <c r="E14100" s="98"/>
      <c r="G14100" s="98"/>
    </row>
    <row r="14101" spans="1:7" s="97" customFormat="1" x14ac:dyDescent="0.2">
      <c r="A14101" s="96"/>
      <c r="B14101" s="96"/>
      <c r="E14101" s="98"/>
      <c r="G14101" s="98"/>
    </row>
    <row r="14102" spans="1:7" s="97" customFormat="1" x14ac:dyDescent="0.2">
      <c r="A14102" s="96"/>
      <c r="B14102" s="96"/>
      <c r="E14102" s="98"/>
      <c r="G14102" s="98"/>
    </row>
    <row r="14103" spans="1:7" s="97" customFormat="1" x14ac:dyDescent="0.2">
      <c r="A14103" s="96"/>
      <c r="B14103" s="96"/>
      <c r="E14103" s="98"/>
      <c r="G14103" s="98"/>
    </row>
    <row r="14104" spans="1:7" s="97" customFormat="1" x14ac:dyDescent="0.2">
      <c r="A14104" s="96"/>
      <c r="B14104" s="96"/>
      <c r="E14104" s="98"/>
      <c r="G14104" s="98"/>
    </row>
    <row r="14105" spans="1:7" s="97" customFormat="1" x14ac:dyDescent="0.2">
      <c r="A14105" s="96"/>
      <c r="B14105" s="96"/>
      <c r="E14105" s="98"/>
      <c r="G14105" s="98"/>
    </row>
    <row r="14106" spans="1:7" s="97" customFormat="1" x14ac:dyDescent="0.2">
      <c r="A14106" s="96"/>
      <c r="B14106" s="96"/>
      <c r="E14106" s="98"/>
      <c r="G14106" s="98"/>
    </row>
    <row r="14107" spans="1:7" s="97" customFormat="1" x14ac:dyDescent="0.2">
      <c r="A14107" s="96"/>
      <c r="B14107" s="96"/>
      <c r="E14107" s="98"/>
      <c r="G14107" s="98"/>
    </row>
    <row r="14108" spans="1:7" s="97" customFormat="1" x14ac:dyDescent="0.2">
      <c r="A14108" s="96"/>
      <c r="B14108" s="96"/>
      <c r="E14108" s="98"/>
      <c r="G14108" s="98"/>
    </row>
    <row r="14109" spans="1:7" s="97" customFormat="1" x14ac:dyDescent="0.2">
      <c r="A14109" s="96"/>
      <c r="B14109" s="96"/>
      <c r="E14109" s="98"/>
      <c r="G14109" s="98"/>
    </row>
    <row r="14110" spans="1:7" s="97" customFormat="1" x14ac:dyDescent="0.2">
      <c r="A14110" s="96"/>
      <c r="B14110" s="96"/>
      <c r="E14110" s="98"/>
      <c r="G14110" s="98"/>
    </row>
    <row r="14111" spans="1:7" s="97" customFormat="1" x14ac:dyDescent="0.2">
      <c r="A14111" s="96"/>
      <c r="B14111" s="96"/>
      <c r="E14111" s="98"/>
      <c r="G14111" s="98"/>
    </row>
    <row r="14112" spans="1:7" s="97" customFormat="1" x14ac:dyDescent="0.2">
      <c r="A14112" s="96"/>
      <c r="B14112" s="96"/>
      <c r="E14112" s="98"/>
      <c r="G14112" s="98"/>
    </row>
    <row r="14113" spans="1:7" s="97" customFormat="1" x14ac:dyDescent="0.2">
      <c r="A14113" s="96"/>
      <c r="B14113" s="96"/>
      <c r="E14113" s="98"/>
      <c r="G14113" s="98"/>
    </row>
    <row r="14114" spans="1:7" s="97" customFormat="1" x14ac:dyDescent="0.2">
      <c r="A14114" s="96"/>
      <c r="B14114" s="96"/>
      <c r="E14114" s="98"/>
      <c r="G14114" s="98"/>
    </row>
    <row r="14115" spans="1:7" s="97" customFormat="1" x14ac:dyDescent="0.2">
      <c r="A14115" s="96"/>
      <c r="B14115" s="96"/>
      <c r="E14115" s="98"/>
      <c r="G14115" s="98"/>
    </row>
    <row r="14116" spans="1:7" s="97" customFormat="1" x14ac:dyDescent="0.2">
      <c r="A14116" s="96"/>
      <c r="B14116" s="96"/>
      <c r="E14116" s="98"/>
      <c r="G14116" s="98"/>
    </row>
    <row r="14117" spans="1:7" s="97" customFormat="1" x14ac:dyDescent="0.2">
      <c r="A14117" s="96"/>
      <c r="B14117" s="96"/>
      <c r="E14117" s="98"/>
      <c r="G14117" s="98"/>
    </row>
    <row r="14118" spans="1:7" s="97" customFormat="1" x14ac:dyDescent="0.2">
      <c r="A14118" s="96"/>
      <c r="B14118" s="96"/>
      <c r="E14118" s="98"/>
      <c r="G14118" s="98"/>
    </row>
    <row r="14119" spans="1:7" s="97" customFormat="1" x14ac:dyDescent="0.2">
      <c r="A14119" s="96"/>
      <c r="B14119" s="96"/>
      <c r="E14119" s="98"/>
      <c r="G14119" s="98"/>
    </row>
    <row r="14120" spans="1:7" s="97" customFormat="1" x14ac:dyDescent="0.2">
      <c r="A14120" s="96"/>
      <c r="B14120" s="96"/>
      <c r="E14120" s="98"/>
      <c r="G14120" s="98"/>
    </row>
    <row r="14121" spans="1:7" s="97" customFormat="1" x14ac:dyDescent="0.2">
      <c r="A14121" s="96"/>
      <c r="B14121" s="96"/>
      <c r="E14121" s="98"/>
      <c r="G14121" s="98"/>
    </row>
    <row r="14122" spans="1:7" s="97" customFormat="1" x14ac:dyDescent="0.2">
      <c r="A14122" s="96"/>
      <c r="B14122" s="96"/>
      <c r="E14122" s="98"/>
      <c r="G14122" s="98"/>
    </row>
    <row r="14123" spans="1:7" s="97" customFormat="1" x14ac:dyDescent="0.2">
      <c r="A14123" s="96"/>
      <c r="B14123" s="96"/>
      <c r="E14123" s="98"/>
      <c r="G14123" s="98"/>
    </row>
    <row r="14124" spans="1:7" s="97" customFormat="1" x14ac:dyDescent="0.2">
      <c r="A14124" s="96"/>
      <c r="B14124" s="96"/>
      <c r="E14124" s="98"/>
      <c r="G14124" s="98"/>
    </row>
    <row r="14125" spans="1:7" s="97" customFormat="1" x14ac:dyDescent="0.2">
      <c r="A14125" s="96"/>
      <c r="B14125" s="96"/>
      <c r="E14125" s="98"/>
      <c r="G14125" s="98"/>
    </row>
    <row r="14126" spans="1:7" s="97" customFormat="1" x14ac:dyDescent="0.2">
      <c r="A14126" s="96"/>
      <c r="B14126" s="96"/>
      <c r="E14126" s="98"/>
      <c r="G14126" s="98"/>
    </row>
    <row r="14127" spans="1:7" s="97" customFormat="1" x14ac:dyDescent="0.2">
      <c r="A14127" s="96"/>
      <c r="B14127" s="96"/>
      <c r="E14127" s="98"/>
      <c r="G14127" s="98"/>
    </row>
    <row r="14128" spans="1:7" s="97" customFormat="1" x14ac:dyDescent="0.2">
      <c r="A14128" s="96"/>
      <c r="B14128" s="96"/>
      <c r="E14128" s="98"/>
      <c r="G14128" s="98"/>
    </row>
    <row r="14129" spans="1:7" s="97" customFormat="1" x14ac:dyDescent="0.2">
      <c r="A14129" s="96"/>
      <c r="B14129" s="96"/>
      <c r="E14129" s="98"/>
      <c r="G14129" s="98"/>
    </row>
    <row r="14130" spans="1:7" s="97" customFormat="1" x14ac:dyDescent="0.2">
      <c r="A14130" s="96"/>
      <c r="B14130" s="96"/>
      <c r="E14130" s="98"/>
      <c r="G14130" s="98"/>
    </row>
    <row r="14131" spans="1:7" s="97" customFormat="1" x14ac:dyDescent="0.2">
      <c r="A14131" s="96"/>
      <c r="B14131" s="96"/>
      <c r="E14131" s="98"/>
      <c r="G14131" s="98"/>
    </row>
    <row r="14132" spans="1:7" s="97" customFormat="1" x14ac:dyDescent="0.2">
      <c r="A14132" s="96"/>
      <c r="B14132" s="96"/>
      <c r="E14132" s="98"/>
      <c r="G14132" s="98"/>
    </row>
    <row r="14133" spans="1:7" s="97" customFormat="1" x14ac:dyDescent="0.2">
      <c r="A14133" s="96"/>
      <c r="B14133" s="96"/>
      <c r="E14133" s="98"/>
      <c r="G14133" s="98"/>
    </row>
    <row r="14134" spans="1:7" s="97" customFormat="1" x14ac:dyDescent="0.2">
      <c r="A14134" s="96"/>
      <c r="B14134" s="96"/>
      <c r="E14134" s="98"/>
      <c r="G14134" s="98"/>
    </row>
    <row r="14135" spans="1:7" s="97" customFormat="1" x14ac:dyDescent="0.2">
      <c r="A14135" s="96"/>
      <c r="B14135" s="96"/>
      <c r="E14135" s="98"/>
      <c r="G14135" s="98"/>
    </row>
    <row r="14136" spans="1:7" s="97" customFormat="1" x14ac:dyDescent="0.2">
      <c r="A14136" s="96"/>
      <c r="B14136" s="96"/>
      <c r="E14136" s="98"/>
      <c r="G14136" s="98"/>
    </row>
    <row r="14137" spans="1:7" s="97" customFormat="1" x14ac:dyDescent="0.2">
      <c r="A14137" s="96"/>
      <c r="B14137" s="96"/>
      <c r="E14137" s="98"/>
      <c r="G14137" s="98"/>
    </row>
    <row r="14138" spans="1:7" s="97" customFormat="1" x14ac:dyDescent="0.2">
      <c r="A14138" s="96"/>
      <c r="B14138" s="96"/>
      <c r="E14138" s="98"/>
      <c r="G14138" s="98"/>
    </row>
    <row r="14139" spans="1:7" s="97" customFormat="1" x14ac:dyDescent="0.2">
      <c r="A14139" s="96"/>
      <c r="B14139" s="96"/>
      <c r="E14139" s="98"/>
      <c r="G14139" s="98"/>
    </row>
    <row r="14140" spans="1:7" s="97" customFormat="1" x14ac:dyDescent="0.2">
      <c r="A14140" s="96"/>
      <c r="B14140" s="96"/>
      <c r="E14140" s="98"/>
      <c r="G14140" s="98"/>
    </row>
    <row r="14141" spans="1:7" s="97" customFormat="1" x14ac:dyDescent="0.2">
      <c r="A14141" s="96"/>
      <c r="B14141" s="96"/>
      <c r="E14141" s="98"/>
      <c r="G14141" s="98"/>
    </row>
    <row r="14142" spans="1:7" s="97" customFormat="1" x14ac:dyDescent="0.2">
      <c r="A14142" s="96"/>
      <c r="B14142" s="96"/>
      <c r="E14142" s="98"/>
      <c r="G14142" s="98"/>
    </row>
    <row r="14143" spans="1:7" s="97" customFormat="1" x14ac:dyDescent="0.2">
      <c r="A14143" s="96"/>
      <c r="B14143" s="96"/>
      <c r="E14143" s="98"/>
      <c r="G14143" s="98"/>
    </row>
    <row r="14144" spans="1:7" s="97" customFormat="1" x14ac:dyDescent="0.2">
      <c r="A14144" s="96"/>
      <c r="B14144" s="96"/>
      <c r="E14144" s="98"/>
      <c r="G14144" s="98"/>
    </row>
    <row r="14145" spans="1:7" s="97" customFormat="1" x14ac:dyDescent="0.2">
      <c r="A14145" s="96"/>
      <c r="B14145" s="96"/>
      <c r="E14145" s="98"/>
      <c r="G14145" s="98"/>
    </row>
    <row r="14146" spans="1:7" s="97" customFormat="1" x14ac:dyDescent="0.2">
      <c r="A14146" s="96"/>
      <c r="B14146" s="96"/>
      <c r="E14146" s="98"/>
      <c r="G14146" s="98"/>
    </row>
    <row r="14147" spans="1:7" s="97" customFormat="1" x14ac:dyDescent="0.2">
      <c r="A14147" s="96"/>
      <c r="B14147" s="96"/>
      <c r="E14147" s="98"/>
      <c r="G14147" s="98"/>
    </row>
    <row r="14148" spans="1:7" s="97" customFormat="1" x14ac:dyDescent="0.2">
      <c r="A14148" s="96"/>
      <c r="B14148" s="96"/>
      <c r="E14148" s="98"/>
      <c r="G14148" s="98"/>
    </row>
    <row r="14149" spans="1:7" s="97" customFormat="1" x14ac:dyDescent="0.2">
      <c r="A14149" s="96"/>
      <c r="B14149" s="96"/>
      <c r="E14149" s="98"/>
      <c r="G14149" s="98"/>
    </row>
    <row r="14150" spans="1:7" s="97" customFormat="1" x14ac:dyDescent="0.2">
      <c r="A14150" s="96"/>
      <c r="B14150" s="96"/>
      <c r="E14150" s="98"/>
      <c r="G14150" s="98"/>
    </row>
    <row r="14151" spans="1:7" s="97" customFormat="1" x14ac:dyDescent="0.2">
      <c r="A14151" s="96"/>
      <c r="B14151" s="96"/>
      <c r="E14151" s="98"/>
      <c r="G14151" s="98"/>
    </row>
    <row r="14152" spans="1:7" s="97" customFormat="1" x14ac:dyDescent="0.2">
      <c r="A14152" s="96"/>
      <c r="B14152" s="96"/>
      <c r="E14152" s="98"/>
      <c r="G14152" s="98"/>
    </row>
    <row r="14153" spans="1:7" s="97" customFormat="1" x14ac:dyDescent="0.2">
      <c r="A14153" s="96"/>
      <c r="B14153" s="96"/>
      <c r="E14153" s="98"/>
      <c r="G14153" s="98"/>
    </row>
    <row r="14154" spans="1:7" s="97" customFormat="1" x14ac:dyDescent="0.2">
      <c r="A14154" s="96"/>
      <c r="B14154" s="96"/>
      <c r="E14154" s="98"/>
      <c r="G14154" s="98"/>
    </row>
    <row r="14155" spans="1:7" s="97" customFormat="1" x14ac:dyDescent="0.2">
      <c r="A14155" s="96"/>
      <c r="B14155" s="96"/>
      <c r="E14155" s="98"/>
      <c r="G14155" s="98"/>
    </row>
    <row r="14156" spans="1:7" s="97" customFormat="1" x14ac:dyDescent="0.2">
      <c r="A14156" s="96"/>
      <c r="B14156" s="96"/>
      <c r="E14156" s="98"/>
      <c r="G14156" s="98"/>
    </row>
    <row r="14157" spans="1:7" s="97" customFormat="1" x14ac:dyDescent="0.2">
      <c r="A14157" s="96"/>
      <c r="B14157" s="96"/>
      <c r="E14157" s="98"/>
      <c r="G14157" s="98"/>
    </row>
    <row r="14158" spans="1:7" s="97" customFormat="1" x14ac:dyDescent="0.2">
      <c r="A14158" s="96"/>
      <c r="B14158" s="96"/>
      <c r="E14158" s="98"/>
      <c r="G14158" s="98"/>
    </row>
    <row r="14159" spans="1:7" s="97" customFormat="1" x14ac:dyDescent="0.2">
      <c r="A14159" s="96"/>
      <c r="B14159" s="96"/>
      <c r="E14159" s="98"/>
      <c r="G14159" s="98"/>
    </row>
    <row r="14160" spans="1:7" s="97" customFormat="1" x14ac:dyDescent="0.2">
      <c r="A14160" s="96"/>
      <c r="B14160" s="96"/>
      <c r="E14160" s="98"/>
      <c r="G14160" s="98"/>
    </row>
    <row r="14161" spans="1:7" s="97" customFormat="1" x14ac:dyDescent="0.2">
      <c r="A14161" s="96"/>
      <c r="B14161" s="96"/>
      <c r="E14161" s="98"/>
      <c r="G14161" s="98"/>
    </row>
    <row r="14162" spans="1:7" s="97" customFormat="1" x14ac:dyDescent="0.2">
      <c r="A14162" s="96"/>
      <c r="B14162" s="96"/>
      <c r="E14162" s="98"/>
      <c r="G14162" s="98"/>
    </row>
    <row r="14163" spans="1:7" s="97" customFormat="1" x14ac:dyDescent="0.2">
      <c r="A14163" s="96"/>
      <c r="B14163" s="96"/>
      <c r="E14163" s="98"/>
      <c r="G14163" s="98"/>
    </row>
    <row r="14164" spans="1:7" s="97" customFormat="1" x14ac:dyDescent="0.2">
      <c r="A14164" s="96"/>
      <c r="B14164" s="96"/>
      <c r="E14164" s="98"/>
      <c r="G14164" s="98"/>
    </row>
    <row r="14165" spans="1:7" s="97" customFormat="1" x14ac:dyDescent="0.2">
      <c r="A14165" s="96"/>
      <c r="B14165" s="96"/>
      <c r="E14165" s="98"/>
      <c r="G14165" s="98"/>
    </row>
    <row r="14166" spans="1:7" s="97" customFormat="1" x14ac:dyDescent="0.2">
      <c r="A14166" s="96"/>
      <c r="B14166" s="96"/>
      <c r="E14166" s="98"/>
      <c r="G14166" s="98"/>
    </row>
    <row r="14167" spans="1:7" s="97" customFormat="1" x14ac:dyDescent="0.2">
      <c r="A14167" s="96"/>
      <c r="B14167" s="96"/>
      <c r="E14167" s="98"/>
      <c r="G14167" s="98"/>
    </row>
    <row r="14168" spans="1:7" s="97" customFormat="1" x14ac:dyDescent="0.2">
      <c r="A14168" s="96"/>
      <c r="B14168" s="96"/>
      <c r="E14168" s="98"/>
      <c r="G14168" s="98"/>
    </row>
    <row r="14169" spans="1:7" s="97" customFormat="1" x14ac:dyDescent="0.2">
      <c r="A14169" s="96"/>
      <c r="B14169" s="96"/>
      <c r="E14169" s="98"/>
      <c r="G14169" s="98"/>
    </row>
    <row r="14170" spans="1:7" s="97" customFormat="1" x14ac:dyDescent="0.2">
      <c r="A14170" s="96"/>
      <c r="B14170" s="96"/>
      <c r="E14170" s="98"/>
      <c r="G14170" s="98"/>
    </row>
    <row r="14171" spans="1:7" s="97" customFormat="1" x14ac:dyDescent="0.2">
      <c r="A14171" s="96"/>
      <c r="B14171" s="96"/>
      <c r="E14171" s="98"/>
      <c r="G14171" s="98"/>
    </row>
    <row r="14172" spans="1:7" s="97" customFormat="1" x14ac:dyDescent="0.2">
      <c r="A14172" s="96"/>
      <c r="B14172" s="96"/>
      <c r="E14172" s="98"/>
      <c r="G14172" s="98"/>
    </row>
    <row r="14173" spans="1:7" s="97" customFormat="1" x14ac:dyDescent="0.2">
      <c r="A14173" s="96"/>
      <c r="B14173" s="96"/>
      <c r="E14173" s="98"/>
      <c r="G14173" s="98"/>
    </row>
    <row r="14174" spans="1:7" s="97" customFormat="1" x14ac:dyDescent="0.2">
      <c r="A14174" s="96"/>
      <c r="B14174" s="96"/>
      <c r="E14174" s="98"/>
      <c r="G14174" s="98"/>
    </row>
    <row r="14175" spans="1:7" s="97" customFormat="1" x14ac:dyDescent="0.2">
      <c r="A14175" s="96"/>
      <c r="B14175" s="96"/>
      <c r="E14175" s="98"/>
      <c r="G14175" s="98"/>
    </row>
    <row r="14176" spans="1:7" s="97" customFormat="1" x14ac:dyDescent="0.2">
      <c r="A14176" s="96"/>
      <c r="B14176" s="96"/>
      <c r="E14176" s="98"/>
      <c r="G14176" s="98"/>
    </row>
    <row r="14177" spans="1:7" s="97" customFormat="1" x14ac:dyDescent="0.2">
      <c r="A14177" s="96"/>
      <c r="B14177" s="96"/>
      <c r="E14177" s="98"/>
      <c r="G14177" s="98"/>
    </row>
    <row r="14178" spans="1:7" s="97" customFormat="1" x14ac:dyDescent="0.2">
      <c r="A14178" s="96"/>
      <c r="B14178" s="96"/>
      <c r="E14178" s="98"/>
      <c r="G14178" s="98"/>
    </row>
    <row r="14179" spans="1:7" s="97" customFormat="1" x14ac:dyDescent="0.2">
      <c r="A14179" s="96"/>
      <c r="B14179" s="96"/>
      <c r="E14179" s="98"/>
      <c r="G14179" s="98"/>
    </row>
    <row r="14180" spans="1:7" s="97" customFormat="1" x14ac:dyDescent="0.2">
      <c r="A14180" s="96"/>
      <c r="B14180" s="96"/>
      <c r="E14180" s="98"/>
      <c r="G14180" s="98"/>
    </row>
    <row r="14181" spans="1:7" s="97" customFormat="1" x14ac:dyDescent="0.2">
      <c r="A14181" s="96"/>
      <c r="B14181" s="96"/>
      <c r="E14181" s="98"/>
      <c r="G14181" s="98"/>
    </row>
    <row r="14182" spans="1:7" s="97" customFormat="1" x14ac:dyDescent="0.2">
      <c r="A14182" s="96"/>
      <c r="B14182" s="96"/>
      <c r="E14182" s="98"/>
      <c r="G14182" s="98"/>
    </row>
    <row r="14183" spans="1:7" s="97" customFormat="1" x14ac:dyDescent="0.2">
      <c r="A14183" s="96"/>
      <c r="B14183" s="96"/>
      <c r="E14183" s="98"/>
      <c r="G14183" s="98"/>
    </row>
    <row r="14184" spans="1:7" s="97" customFormat="1" x14ac:dyDescent="0.2">
      <c r="A14184" s="96"/>
      <c r="B14184" s="96"/>
      <c r="E14184" s="98"/>
      <c r="G14184" s="98"/>
    </row>
    <row r="14185" spans="1:7" s="97" customFormat="1" x14ac:dyDescent="0.2">
      <c r="A14185" s="96"/>
      <c r="B14185" s="96"/>
      <c r="E14185" s="98"/>
      <c r="G14185" s="98"/>
    </row>
    <row r="14186" spans="1:7" s="97" customFormat="1" x14ac:dyDescent="0.2">
      <c r="A14186" s="96"/>
      <c r="B14186" s="96"/>
      <c r="E14186" s="98"/>
      <c r="G14186" s="98"/>
    </row>
    <row r="14187" spans="1:7" s="97" customFormat="1" x14ac:dyDescent="0.2">
      <c r="A14187" s="96"/>
      <c r="B14187" s="96"/>
      <c r="E14187" s="98"/>
      <c r="G14187" s="98"/>
    </row>
    <row r="14188" spans="1:7" s="97" customFormat="1" x14ac:dyDescent="0.2">
      <c r="A14188" s="96"/>
      <c r="B14188" s="96"/>
      <c r="E14188" s="98"/>
      <c r="G14188" s="98"/>
    </row>
    <row r="14189" spans="1:7" s="97" customFormat="1" x14ac:dyDescent="0.2">
      <c r="A14189" s="96"/>
      <c r="B14189" s="96"/>
      <c r="E14189" s="98"/>
      <c r="G14189" s="98"/>
    </row>
    <row r="14190" spans="1:7" s="97" customFormat="1" x14ac:dyDescent="0.2">
      <c r="A14190" s="96"/>
      <c r="B14190" s="96"/>
      <c r="E14190" s="98"/>
      <c r="G14190" s="98"/>
    </row>
    <row r="14191" spans="1:7" s="97" customFormat="1" x14ac:dyDescent="0.2">
      <c r="A14191" s="96"/>
      <c r="B14191" s="96"/>
      <c r="E14191" s="98"/>
      <c r="G14191" s="98"/>
    </row>
    <row r="14192" spans="1:7" s="97" customFormat="1" x14ac:dyDescent="0.2">
      <c r="A14192" s="96"/>
      <c r="B14192" s="96"/>
      <c r="E14192" s="98"/>
      <c r="G14192" s="98"/>
    </row>
    <row r="14193" spans="1:7" s="97" customFormat="1" x14ac:dyDescent="0.2">
      <c r="A14193" s="96"/>
      <c r="B14193" s="96"/>
      <c r="E14193" s="98"/>
      <c r="G14193" s="98"/>
    </row>
    <row r="14194" spans="1:7" s="97" customFormat="1" x14ac:dyDescent="0.2">
      <c r="A14194" s="96"/>
      <c r="B14194" s="96"/>
      <c r="E14194" s="98"/>
      <c r="G14194" s="98"/>
    </row>
    <row r="14195" spans="1:7" s="97" customFormat="1" x14ac:dyDescent="0.2">
      <c r="A14195" s="96"/>
      <c r="B14195" s="96"/>
      <c r="E14195" s="98"/>
      <c r="G14195" s="98"/>
    </row>
    <row r="14196" spans="1:7" s="97" customFormat="1" x14ac:dyDescent="0.2">
      <c r="A14196" s="96"/>
      <c r="B14196" s="96"/>
      <c r="E14196" s="98"/>
      <c r="G14196" s="98"/>
    </row>
    <row r="14197" spans="1:7" s="97" customFormat="1" x14ac:dyDescent="0.2">
      <c r="A14197" s="96"/>
      <c r="B14197" s="96"/>
      <c r="E14197" s="98"/>
      <c r="G14197" s="98"/>
    </row>
    <row r="14198" spans="1:7" s="97" customFormat="1" x14ac:dyDescent="0.2">
      <c r="A14198" s="96"/>
      <c r="B14198" s="96"/>
      <c r="E14198" s="98"/>
      <c r="G14198" s="98"/>
    </row>
    <row r="14199" spans="1:7" s="97" customFormat="1" x14ac:dyDescent="0.2">
      <c r="A14199" s="96"/>
      <c r="B14199" s="96"/>
      <c r="E14199" s="98"/>
      <c r="G14199" s="98"/>
    </row>
    <row r="14200" spans="1:7" s="97" customFormat="1" x14ac:dyDescent="0.2">
      <c r="A14200" s="96"/>
      <c r="B14200" s="96"/>
      <c r="E14200" s="98"/>
      <c r="G14200" s="98"/>
    </row>
    <row r="14201" spans="1:7" s="97" customFormat="1" x14ac:dyDescent="0.2">
      <c r="A14201" s="96"/>
      <c r="B14201" s="96"/>
      <c r="E14201" s="98"/>
      <c r="G14201" s="98"/>
    </row>
    <row r="14202" spans="1:7" s="97" customFormat="1" x14ac:dyDescent="0.2">
      <c r="A14202" s="96"/>
      <c r="B14202" s="96"/>
      <c r="E14202" s="98"/>
      <c r="G14202" s="98"/>
    </row>
    <row r="14203" spans="1:7" s="97" customFormat="1" x14ac:dyDescent="0.2">
      <c r="A14203" s="96"/>
      <c r="B14203" s="96"/>
      <c r="E14203" s="98"/>
      <c r="G14203" s="98"/>
    </row>
    <row r="14204" spans="1:7" s="97" customFormat="1" x14ac:dyDescent="0.2">
      <c r="A14204" s="96"/>
      <c r="B14204" s="96"/>
      <c r="E14204" s="98"/>
      <c r="G14204" s="98"/>
    </row>
    <row r="14205" spans="1:7" s="97" customFormat="1" x14ac:dyDescent="0.2">
      <c r="A14205" s="96"/>
      <c r="B14205" s="96"/>
      <c r="E14205" s="98"/>
      <c r="G14205" s="98"/>
    </row>
    <row r="14206" spans="1:7" s="97" customFormat="1" x14ac:dyDescent="0.2">
      <c r="A14206" s="96"/>
      <c r="B14206" s="96"/>
      <c r="E14206" s="98"/>
      <c r="G14206" s="98"/>
    </row>
    <row r="14207" spans="1:7" s="97" customFormat="1" x14ac:dyDescent="0.2">
      <c r="A14207" s="96"/>
      <c r="B14207" s="96"/>
      <c r="E14207" s="98"/>
      <c r="G14207" s="98"/>
    </row>
    <row r="14208" spans="1:7" s="97" customFormat="1" x14ac:dyDescent="0.2">
      <c r="A14208" s="96"/>
      <c r="B14208" s="96"/>
      <c r="E14208" s="98"/>
      <c r="G14208" s="98"/>
    </row>
    <row r="14209" spans="1:7" s="97" customFormat="1" x14ac:dyDescent="0.2">
      <c r="A14209" s="96"/>
      <c r="B14209" s="96"/>
      <c r="E14209" s="98"/>
      <c r="G14209" s="98"/>
    </row>
    <row r="14210" spans="1:7" s="97" customFormat="1" x14ac:dyDescent="0.2">
      <c r="A14210" s="96"/>
      <c r="B14210" s="96"/>
      <c r="E14210" s="98"/>
      <c r="G14210" s="98"/>
    </row>
    <row r="14211" spans="1:7" s="97" customFormat="1" x14ac:dyDescent="0.2">
      <c r="A14211" s="96"/>
      <c r="B14211" s="96"/>
      <c r="E14211" s="98"/>
      <c r="G14211" s="98"/>
    </row>
    <row r="14212" spans="1:7" s="97" customFormat="1" x14ac:dyDescent="0.2">
      <c r="A14212" s="96"/>
      <c r="B14212" s="96"/>
      <c r="E14212" s="98"/>
      <c r="G14212" s="98"/>
    </row>
    <row r="14213" spans="1:7" s="97" customFormat="1" x14ac:dyDescent="0.2">
      <c r="A14213" s="96"/>
      <c r="B14213" s="96"/>
      <c r="E14213" s="98"/>
      <c r="G14213" s="98"/>
    </row>
    <row r="14214" spans="1:7" s="97" customFormat="1" x14ac:dyDescent="0.2">
      <c r="A14214" s="96"/>
      <c r="B14214" s="96"/>
      <c r="E14214" s="98"/>
      <c r="G14214" s="98"/>
    </row>
    <row r="14215" spans="1:7" s="97" customFormat="1" x14ac:dyDescent="0.2">
      <c r="A14215" s="96"/>
      <c r="B14215" s="96"/>
      <c r="E14215" s="98"/>
      <c r="G14215" s="98"/>
    </row>
    <row r="14216" spans="1:7" s="97" customFormat="1" x14ac:dyDescent="0.2">
      <c r="A14216" s="96"/>
      <c r="B14216" s="96"/>
      <c r="E14216" s="98"/>
      <c r="G14216" s="98"/>
    </row>
    <row r="14217" spans="1:7" s="97" customFormat="1" x14ac:dyDescent="0.2">
      <c r="A14217" s="96"/>
      <c r="B14217" s="96"/>
      <c r="E14217" s="98"/>
      <c r="G14217" s="98"/>
    </row>
    <row r="14218" spans="1:7" s="97" customFormat="1" x14ac:dyDescent="0.2">
      <c r="A14218" s="96"/>
      <c r="B14218" s="96"/>
      <c r="E14218" s="98"/>
      <c r="G14218" s="98"/>
    </row>
    <row r="14219" spans="1:7" s="97" customFormat="1" x14ac:dyDescent="0.2">
      <c r="A14219" s="96"/>
      <c r="B14219" s="96"/>
      <c r="E14219" s="98"/>
      <c r="G14219" s="98"/>
    </row>
    <row r="14220" spans="1:7" s="97" customFormat="1" x14ac:dyDescent="0.2">
      <c r="A14220" s="96"/>
      <c r="B14220" s="96"/>
      <c r="E14220" s="98"/>
      <c r="G14220" s="98"/>
    </row>
    <row r="14221" spans="1:7" s="97" customFormat="1" x14ac:dyDescent="0.2">
      <c r="A14221" s="96"/>
      <c r="B14221" s="96"/>
      <c r="E14221" s="98"/>
      <c r="G14221" s="98"/>
    </row>
    <row r="14222" spans="1:7" s="97" customFormat="1" x14ac:dyDescent="0.2">
      <c r="A14222" s="96"/>
      <c r="B14222" s="96"/>
      <c r="E14222" s="98"/>
      <c r="G14222" s="98"/>
    </row>
    <row r="14223" spans="1:7" s="97" customFormat="1" x14ac:dyDescent="0.2">
      <c r="A14223" s="96"/>
      <c r="B14223" s="96"/>
      <c r="E14223" s="98"/>
      <c r="G14223" s="98"/>
    </row>
    <row r="14224" spans="1:7" s="97" customFormat="1" x14ac:dyDescent="0.2">
      <c r="A14224" s="96"/>
      <c r="B14224" s="96"/>
      <c r="E14224" s="98"/>
      <c r="G14224" s="98"/>
    </row>
    <row r="14225" spans="1:7" s="97" customFormat="1" x14ac:dyDescent="0.2">
      <c r="A14225" s="96"/>
      <c r="B14225" s="96"/>
      <c r="E14225" s="98"/>
      <c r="G14225" s="98"/>
    </row>
    <row r="14226" spans="1:7" s="97" customFormat="1" x14ac:dyDescent="0.2">
      <c r="A14226" s="96"/>
      <c r="B14226" s="96"/>
      <c r="E14226" s="98"/>
      <c r="G14226" s="98"/>
    </row>
    <row r="14227" spans="1:7" s="97" customFormat="1" x14ac:dyDescent="0.2">
      <c r="A14227" s="96"/>
      <c r="B14227" s="96"/>
      <c r="E14227" s="98"/>
      <c r="G14227" s="98"/>
    </row>
    <row r="14228" spans="1:7" s="97" customFormat="1" x14ac:dyDescent="0.2">
      <c r="A14228" s="96"/>
      <c r="B14228" s="96"/>
      <c r="E14228" s="98"/>
      <c r="G14228" s="98"/>
    </row>
    <row r="14229" spans="1:7" s="97" customFormat="1" x14ac:dyDescent="0.2">
      <c r="A14229" s="96"/>
      <c r="B14229" s="96"/>
      <c r="E14229" s="98"/>
      <c r="G14229" s="98"/>
    </row>
    <row r="14230" spans="1:7" s="97" customFormat="1" x14ac:dyDescent="0.2">
      <c r="A14230" s="96"/>
      <c r="B14230" s="96"/>
      <c r="E14230" s="98"/>
      <c r="G14230" s="98"/>
    </row>
    <row r="14231" spans="1:7" s="97" customFormat="1" x14ac:dyDescent="0.2">
      <c r="A14231" s="96"/>
      <c r="B14231" s="96"/>
      <c r="E14231" s="98"/>
      <c r="G14231" s="98"/>
    </row>
    <row r="14232" spans="1:7" s="97" customFormat="1" x14ac:dyDescent="0.2">
      <c r="A14232" s="96"/>
      <c r="B14232" s="96"/>
      <c r="E14232" s="98"/>
      <c r="G14232" s="98"/>
    </row>
    <row r="14233" spans="1:7" s="97" customFormat="1" x14ac:dyDescent="0.2">
      <c r="A14233" s="96"/>
      <c r="B14233" s="96"/>
      <c r="E14233" s="98"/>
      <c r="G14233" s="98"/>
    </row>
    <row r="14234" spans="1:7" s="97" customFormat="1" x14ac:dyDescent="0.2">
      <c r="A14234" s="96"/>
      <c r="B14234" s="96"/>
      <c r="E14234" s="98"/>
      <c r="G14234" s="98"/>
    </row>
    <row r="14235" spans="1:7" s="97" customFormat="1" x14ac:dyDescent="0.2">
      <c r="A14235" s="96"/>
      <c r="B14235" s="96"/>
      <c r="E14235" s="98"/>
      <c r="G14235" s="98"/>
    </row>
    <row r="14236" spans="1:7" s="97" customFormat="1" x14ac:dyDescent="0.2">
      <c r="A14236" s="96"/>
      <c r="B14236" s="96"/>
      <c r="E14236" s="98"/>
      <c r="G14236" s="98"/>
    </row>
    <row r="14237" spans="1:7" s="97" customFormat="1" x14ac:dyDescent="0.2">
      <c r="A14237" s="96"/>
      <c r="B14237" s="96"/>
      <c r="E14237" s="98"/>
      <c r="G14237" s="98"/>
    </row>
    <row r="14238" spans="1:7" s="97" customFormat="1" x14ac:dyDescent="0.2">
      <c r="A14238" s="96"/>
      <c r="B14238" s="96"/>
      <c r="E14238" s="98"/>
      <c r="G14238" s="98"/>
    </row>
    <row r="14239" spans="1:7" s="97" customFormat="1" x14ac:dyDescent="0.2">
      <c r="A14239" s="96"/>
      <c r="B14239" s="96"/>
      <c r="E14239" s="98"/>
      <c r="G14239" s="98"/>
    </row>
    <row r="14240" spans="1:7" s="97" customFormat="1" x14ac:dyDescent="0.2">
      <c r="A14240" s="96"/>
      <c r="B14240" s="96"/>
      <c r="E14240" s="98"/>
      <c r="G14240" s="98"/>
    </row>
    <row r="14241" spans="1:7" s="97" customFormat="1" x14ac:dyDescent="0.2">
      <c r="A14241" s="96"/>
      <c r="B14241" s="96"/>
      <c r="E14241" s="98"/>
      <c r="G14241" s="98"/>
    </row>
    <row r="14242" spans="1:7" s="97" customFormat="1" x14ac:dyDescent="0.2">
      <c r="A14242" s="96"/>
      <c r="B14242" s="96"/>
      <c r="E14242" s="98"/>
      <c r="G14242" s="98"/>
    </row>
    <row r="14243" spans="1:7" s="97" customFormat="1" x14ac:dyDescent="0.2">
      <c r="A14243" s="96"/>
      <c r="B14243" s="96"/>
      <c r="E14243" s="98"/>
      <c r="G14243" s="98"/>
    </row>
    <row r="14244" spans="1:7" s="97" customFormat="1" x14ac:dyDescent="0.2">
      <c r="A14244" s="96"/>
      <c r="B14244" s="96"/>
      <c r="E14244" s="98"/>
      <c r="G14244" s="98"/>
    </row>
    <row r="14245" spans="1:7" s="97" customFormat="1" x14ac:dyDescent="0.2">
      <c r="A14245" s="96"/>
      <c r="B14245" s="96"/>
      <c r="E14245" s="98"/>
      <c r="G14245" s="98"/>
    </row>
    <row r="14246" spans="1:7" s="97" customFormat="1" x14ac:dyDescent="0.2">
      <c r="A14246" s="96"/>
      <c r="B14246" s="96"/>
      <c r="E14246" s="98"/>
      <c r="G14246" s="98"/>
    </row>
    <row r="14247" spans="1:7" s="97" customFormat="1" x14ac:dyDescent="0.2">
      <c r="A14247" s="96"/>
      <c r="B14247" s="96"/>
      <c r="E14247" s="98"/>
      <c r="G14247" s="98"/>
    </row>
    <row r="14248" spans="1:7" s="97" customFormat="1" x14ac:dyDescent="0.2">
      <c r="A14248" s="96"/>
      <c r="B14248" s="96"/>
      <c r="E14248" s="98"/>
      <c r="G14248" s="98"/>
    </row>
    <row r="14249" spans="1:7" s="97" customFormat="1" x14ac:dyDescent="0.2">
      <c r="A14249" s="96"/>
      <c r="B14249" s="96"/>
      <c r="E14249" s="98"/>
      <c r="G14249" s="98"/>
    </row>
    <row r="14250" spans="1:7" s="97" customFormat="1" x14ac:dyDescent="0.2">
      <c r="A14250" s="96"/>
      <c r="B14250" s="96"/>
      <c r="E14250" s="98"/>
      <c r="G14250" s="98"/>
    </row>
    <row r="14251" spans="1:7" s="97" customFormat="1" x14ac:dyDescent="0.2">
      <c r="A14251" s="96"/>
      <c r="B14251" s="96"/>
      <c r="E14251" s="98"/>
      <c r="G14251" s="98"/>
    </row>
    <row r="14252" spans="1:7" s="97" customFormat="1" x14ac:dyDescent="0.2">
      <c r="A14252" s="96"/>
      <c r="B14252" s="96"/>
      <c r="E14252" s="98"/>
      <c r="G14252" s="98"/>
    </row>
    <row r="14253" spans="1:7" s="97" customFormat="1" x14ac:dyDescent="0.2">
      <c r="A14253" s="96"/>
      <c r="B14253" s="96"/>
      <c r="E14253" s="98"/>
      <c r="G14253" s="98"/>
    </row>
    <row r="14254" spans="1:7" s="97" customFormat="1" x14ac:dyDescent="0.2">
      <c r="A14254" s="96"/>
      <c r="B14254" s="96"/>
      <c r="E14254" s="98"/>
      <c r="G14254" s="98"/>
    </row>
    <row r="14255" spans="1:7" s="97" customFormat="1" x14ac:dyDescent="0.2">
      <c r="A14255" s="96"/>
      <c r="B14255" s="96"/>
      <c r="E14255" s="98"/>
      <c r="G14255" s="98"/>
    </row>
    <row r="14256" spans="1:7" s="97" customFormat="1" x14ac:dyDescent="0.2">
      <c r="A14256" s="96"/>
      <c r="B14256" s="96"/>
      <c r="E14256" s="98"/>
      <c r="G14256" s="98"/>
    </row>
    <row r="14257" spans="1:7" s="97" customFormat="1" x14ac:dyDescent="0.2">
      <c r="A14257" s="96"/>
      <c r="B14257" s="96"/>
      <c r="E14257" s="98"/>
      <c r="G14257" s="98"/>
    </row>
    <row r="14258" spans="1:7" s="97" customFormat="1" x14ac:dyDescent="0.2">
      <c r="A14258" s="96"/>
      <c r="B14258" s="96"/>
      <c r="E14258" s="98"/>
      <c r="G14258" s="98"/>
    </row>
    <row r="14259" spans="1:7" s="97" customFormat="1" x14ac:dyDescent="0.2">
      <c r="A14259" s="96"/>
      <c r="B14259" s="96"/>
      <c r="E14259" s="98"/>
      <c r="G14259" s="98"/>
    </row>
    <row r="14260" spans="1:7" s="97" customFormat="1" x14ac:dyDescent="0.2">
      <c r="A14260" s="96"/>
      <c r="B14260" s="96"/>
      <c r="E14260" s="98"/>
      <c r="G14260" s="98"/>
    </row>
    <row r="14261" spans="1:7" s="97" customFormat="1" x14ac:dyDescent="0.2">
      <c r="A14261" s="96"/>
      <c r="B14261" s="96"/>
      <c r="E14261" s="98"/>
      <c r="G14261" s="98"/>
    </row>
    <row r="14262" spans="1:7" s="97" customFormat="1" x14ac:dyDescent="0.2">
      <c r="A14262" s="96"/>
      <c r="B14262" s="96"/>
      <c r="E14262" s="98"/>
      <c r="G14262" s="98"/>
    </row>
    <row r="14263" spans="1:7" s="97" customFormat="1" x14ac:dyDescent="0.2">
      <c r="A14263" s="96"/>
      <c r="B14263" s="96"/>
      <c r="E14263" s="98"/>
      <c r="G14263" s="98"/>
    </row>
    <row r="14264" spans="1:7" s="97" customFormat="1" x14ac:dyDescent="0.2">
      <c r="A14264" s="96"/>
      <c r="B14264" s="96"/>
      <c r="E14264" s="98"/>
      <c r="G14264" s="98"/>
    </row>
    <row r="14265" spans="1:7" s="97" customFormat="1" x14ac:dyDescent="0.2">
      <c r="A14265" s="96"/>
      <c r="B14265" s="96"/>
      <c r="E14265" s="98"/>
      <c r="G14265" s="98"/>
    </row>
    <row r="14266" spans="1:7" s="97" customFormat="1" x14ac:dyDescent="0.2">
      <c r="A14266" s="96"/>
      <c r="B14266" s="96"/>
      <c r="E14266" s="98"/>
      <c r="G14266" s="98"/>
    </row>
    <row r="14267" spans="1:7" s="97" customFormat="1" x14ac:dyDescent="0.2">
      <c r="A14267" s="96"/>
      <c r="B14267" s="96"/>
      <c r="E14267" s="98"/>
      <c r="G14267" s="98"/>
    </row>
    <row r="14268" spans="1:7" s="97" customFormat="1" x14ac:dyDescent="0.2">
      <c r="A14268" s="96"/>
      <c r="B14268" s="96"/>
      <c r="E14268" s="98"/>
      <c r="G14268" s="98"/>
    </row>
    <row r="14269" spans="1:7" s="97" customFormat="1" x14ac:dyDescent="0.2">
      <c r="A14269" s="96"/>
      <c r="B14269" s="96"/>
      <c r="E14269" s="98"/>
      <c r="G14269" s="98"/>
    </row>
    <row r="14270" spans="1:7" s="97" customFormat="1" x14ac:dyDescent="0.2">
      <c r="A14270" s="96"/>
      <c r="B14270" s="96"/>
      <c r="E14270" s="98"/>
      <c r="G14270" s="98"/>
    </row>
    <row r="14271" spans="1:7" s="97" customFormat="1" x14ac:dyDescent="0.2">
      <c r="A14271" s="96"/>
      <c r="B14271" s="96"/>
      <c r="E14271" s="98"/>
      <c r="G14271" s="98"/>
    </row>
    <row r="14272" spans="1:7" s="97" customFormat="1" x14ac:dyDescent="0.2">
      <c r="A14272" s="96"/>
      <c r="B14272" s="96"/>
      <c r="E14272" s="98"/>
      <c r="G14272" s="98"/>
    </row>
    <row r="14273" spans="1:7" s="97" customFormat="1" x14ac:dyDescent="0.2">
      <c r="A14273" s="96"/>
      <c r="B14273" s="96"/>
      <c r="E14273" s="98"/>
      <c r="G14273" s="98"/>
    </row>
    <row r="14274" spans="1:7" s="97" customFormat="1" x14ac:dyDescent="0.2">
      <c r="A14274" s="96"/>
      <c r="B14274" s="96"/>
      <c r="E14274" s="98"/>
      <c r="G14274" s="98"/>
    </row>
    <row r="14275" spans="1:7" s="97" customFormat="1" x14ac:dyDescent="0.2">
      <c r="A14275" s="96"/>
      <c r="B14275" s="96"/>
      <c r="E14275" s="98"/>
      <c r="G14275" s="98"/>
    </row>
    <row r="14276" spans="1:7" s="97" customFormat="1" x14ac:dyDescent="0.2">
      <c r="A14276" s="96"/>
      <c r="B14276" s="96"/>
      <c r="E14276" s="98"/>
      <c r="G14276" s="98"/>
    </row>
    <row r="14277" spans="1:7" s="97" customFormat="1" x14ac:dyDescent="0.2">
      <c r="A14277" s="96"/>
      <c r="B14277" s="96"/>
      <c r="E14277" s="98"/>
      <c r="G14277" s="98"/>
    </row>
    <row r="14278" spans="1:7" s="97" customFormat="1" x14ac:dyDescent="0.2">
      <c r="A14278" s="96"/>
      <c r="B14278" s="96"/>
      <c r="E14278" s="98"/>
      <c r="G14278" s="98"/>
    </row>
    <row r="14279" spans="1:7" s="97" customFormat="1" x14ac:dyDescent="0.2">
      <c r="A14279" s="96"/>
      <c r="B14279" s="96"/>
      <c r="E14279" s="98"/>
      <c r="G14279" s="98"/>
    </row>
    <row r="14280" spans="1:7" s="97" customFormat="1" x14ac:dyDescent="0.2">
      <c r="A14280" s="96"/>
      <c r="B14280" s="96"/>
      <c r="E14280" s="98"/>
      <c r="G14280" s="98"/>
    </row>
    <row r="14281" spans="1:7" s="97" customFormat="1" x14ac:dyDescent="0.2">
      <c r="A14281" s="96"/>
      <c r="B14281" s="96"/>
      <c r="E14281" s="98"/>
      <c r="G14281" s="98"/>
    </row>
    <row r="14282" spans="1:7" s="97" customFormat="1" x14ac:dyDescent="0.2">
      <c r="A14282" s="96"/>
      <c r="B14282" s="96"/>
      <c r="E14282" s="98"/>
      <c r="G14282" s="98"/>
    </row>
    <row r="14283" spans="1:7" s="97" customFormat="1" x14ac:dyDescent="0.2">
      <c r="A14283" s="96"/>
      <c r="B14283" s="96"/>
      <c r="E14283" s="98"/>
      <c r="G14283" s="98"/>
    </row>
    <row r="14284" spans="1:7" s="97" customFormat="1" x14ac:dyDescent="0.2">
      <c r="A14284" s="96"/>
      <c r="B14284" s="96"/>
      <c r="E14284" s="98"/>
      <c r="G14284" s="98"/>
    </row>
    <row r="14285" spans="1:7" s="97" customFormat="1" x14ac:dyDescent="0.2">
      <c r="A14285" s="96"/>
      <c r="B14285" s="96"/>
      <c r="E14285" s="98"/>
      <c r="G14285" s="98"/>
    </row>
    <row r="14286" spans="1:7" s="97" customFormat="1" x14ac:dyDescent="0.2">
      <c r="A14286" s="96"/>
      <c r="B14286" s="96"/>
      <c r="E14286" s="98"/>
      <c r="G14286" s="98"/>
    </row>
    <row r="14287" spans="1:7" s="97" customFormat="1" x14ac:dyDescent="0.2">
      <c r="A14287" s="96"/>
      <c r="B14287" s="96"/>
      <c r="E14287" s="98"/>
      <c r="G14287" s="98"/>
    </row>
    <row r="14288" spans="1:7" s="97" customFormat="1" x14ac:dyDescent="0.2">
      <c r="A14288" s="96"/>
      <c r="B14288" s="96"/>
      <c r="E14288" s="98"/>
      <c r="G14288" s="98"/>
    </row>
    <row r="14289" spans="1:7" s="97" customFormat="1" x14ac:dyDescent="0.2">
      <c r="A14289" s="96"/>
      <c r="B14289" s="96"/>
      <c r="E14289" s="98"/>
      <c r="G14289" s="98"/>
    </row>
    <row r="14290" spans="1:7" s="97" customFormat="1" x14ac:dyDescent="0.2">
      <c r="A14290" s="96"/>
      <c r="B14290" s="96"/>
      <c r="E14290" s="98"/>
      <c r="G14290" s="98"/>
    </row>
    <row r="14291" spans="1:7" s="97" customFormat="1" x14ac:dyDescent="0.2">
      <c r="A14291" s="96"/>
      <c r="B14291" s="96"/>
      <c r="E14291" s="98"/>
      <c r="G14291" s="98"/>
    </row>
    <row r="14292" spans="1:7" s="97" customFormat="1" x14ac:dyDescent="0.2">
      <c r="A14292" s="96"/>
      <c r="B14292" s="96"/>
      <c r="E14292" s="98"/>
      <c r="G14292" s="98"/>
    </row>
    <row r="14293" spans="1:7" s="97" customFormat="1" x14ac:dyDescent="0.2">
      <c r="A14293" s="96"/>
      <c r="B14293" s="96"/>
      <c r="E14293" s="98"/>
      <c r="G14293" s="98"/>
    </row>
    <row r="14294" spans="1:7" s="97" customFormat="1" x14ac:dyDescent="0.2">
      <c r="A14294" s="96"/>
      <c r="B14294" s="96"/>
      <c r="E14294" s="98"/>
      <c r="G14294" s="98"/>
    </row>
    <row r="14295" spans="1:7" s="97" customFormat="1" x14ac:dyDescent="0.2">
      <c r="A14295" s="96"/>
      <c r="B14295" s="96"/>
      <c r="E14295" s="98"/>
      <c r="G14295" s="98"/>
    </row>
    <row r="14296" spans="1:7" s="97" customFormat="1" x14ac:dyDescent="0.2">
      <c r="A14296" s="96"/>
      <c r="B14296" s="96"/>
      <c r="E14296" s="98"/>
      <c r="G14296" s="98"/>
    </row>
    <row r="14297" spans="1:7" s="97" customFormat="1" x14ac:dyDescent="0.2">
      <c r="A14297" s="96"/>
      <c r="B14297" s="96"/>
      <c r="E14297" s="98"/>
      <c r="G14297" s="98"/>
    </row>
    <row r="14298" spans="1:7" s="97" customFormat="1" x14ac:dyDescent="0.2">
      <c r="A14298" s="96"/>
      <c r="B14298" s="96"/>
      <c r="E14298" s="98"/>
      <c r="G14298" s="98"/>
    </row>
    <row r="14299" spans="1:7" s="97" customFormat="1" x14ac:dyDescent="0.2">
      <c r="A14299" s="96"/>
      <c r="B14299" s="96"/>
      <c r="E14299" s="98"/>
      <c r="G14299" s="98"/>
    </row>
    <row r="14300" spans="1:7" s="97" customFormat="1" x14ac:dyDescent="0.2">
      <c r="A14300" s="96"/>
      <c r="B14300" s="96"/>
      <c r="E14300" s="98"/>
      <c r="G14300" s="98"/>
    </row>
    <row r="14301" spans="1:7" s="97" customFormat="1" x14ac:dyDescent="0.2">
      <c r="A14301" s="96"/>
      <c r="B14301" s="96"/>
      <c r="E14301" s="98"/>
      <c r="G14301" s="98"/>
    </row>
    <row r="14302" spans="1:7" s="97" customFormat="1" x14ac:dyDescent="0.2">
      <c r="A14302" s="96"/>
      <c r="B14302" s="96"/>
      <c r="E14302" s="98"/>
      <c r="G14302" s="98"/>
    </row>
    <row r="14303" spans="1:7" s="97" customFormat="1" x14ac:dyDescent="0.2">
      <c r="A14303" s="96"/>
      <c r="B14303" s="96"/>
      <c r="E14303" s="98"/>
      <c r="G14303" s="98"/>
    </row>
    <row r="14304" spans="1:7" s="97" customFormat="1" x14ac:dyDescent="0.2">
      <c r="A14304" s="96"/>
      <c r="B14304" s="96"/>
      <c r="E14304" s="98"/>
      <c r="G14304" s="98"/>
    </row>
    <row r="14305" spans="1:7" s="97" customFormat="1" x14ac:dyDescent="0.2">
      <c r="A14305" s="96"/>
      <c r="B14305" s="96"/>
      <c r="E14305" s="98"/>
      <c r="G14305" s="98"/>
    </row>
    <row r="14306" spans="1:7" s="97" customFormat="1" x14ac:dyDescent="0.2">
      <c r="A14306" s="96"/>
      <c r="B14306" s="96"/>
      <c r="E14306" s="98"/>
      <c r="G14306" s="98"/>
    </row>
    <row r="14307" spans="1:7" s="97" customFormat="1" x14ac:dyDescent="0.2">
      <c r="A14307" s="96"/>
      <c r="B14307" s="96"/>
      <c r="E14307" s="98"/>
      <c r="G14307" s="98"/>
    </row>
    <row r="14308" spans="1:7" s="97" customFormat="1" x14ac:dyDescent="0.2">
      <c r="A14308" s="96"/>
      <c r="B14308" s="96"/>
      <c r="E14308" s="98"/>
      <c r="G14308" s="98"/>
    </row>
    <row r="14309" spans="1:7" s="97" customFormat="1" x14ac:dyDescent="0.2">
      <c r="A14309" s="96"/>
      <c r="B14309" s="96"/>
      <c r="E14309" s="98"/>
      <c r="G14309" s="98"/>
    </row>
    <row r="14310" spans="1:7" s="97" customFormat="1" x14ac:dyDescent="0.2">
      <c r="A14310" s="96"/>
      <c r="B14310" s="96"/>
      <c r="E14310" s="98"/>
      <c r="G14310" s="98"/>
    </row>
    <row r="14311" spans="1:7" s="97" customFormat="1" x14ac:dyDescent="0.2">
      <c r="A14311" s="96"/>
      <c r="B14311" s="96"/>
      <c r="E14311" s="98"/>
      <c r="G14311" s="98"/>
    </row>
    <row r="14312" spans="1:7" s="97" customFormat="1" x14ac:dyDescent="0.2">
      <c r="A14312" s="96"/>
      <c r="B14312" s="96"/>
      <c r="E14312" s="98"/>
      <c r="G14312" s="98"/>
    </row>
    <row r="14313" spans="1:7" s="97" customFormat="1" x14ac:dyDescent="0.2">
      <c r="A14313" s="96"/>
      <c r="B14313" s="96"/>
      <c r="E14313" s="98"/>
      <c r="G14313" s="98"/>
    </row>
    <row r="14314" spans="1:7" s="97" customFormat="1" x14ac:dyDescent="0.2">
      <c r="A14314" s="96"/>
      <c r="B14314" s="96"/>
      <c r="E14314" s="98"/>
      <c r="G14314" s="98"/>
    </row>
    <row r="14315" spans="1:7" s="97" customFormat="1" x14ac:dyDescent="0.2">
      <c r="A14315" s="96"/>
      <c r="B14315" s="96"/>
      <c r="E14315" s="98"/>
      <c r="G14315" s="98"/>
    </row>
    <row r="14316" spans="1:7" s="97" customFormat="1" x14ac:dyDescent="0.2">
      <c r="A14316" s="96"/>
      <c r="B14316" s="96"/>
      <c r="E14316" s="98"/>
      <c r="G14316" s="98"/>
    </row>
    <row r="14317" spans="1:7" s="97" customFormat="1" x14ac:dyDescent="0.2">
      <c r="A14317" s="96"/>
      <c r="B14317" s="96"/>
      <c r="E14317" s="98"/>
      <c r="G14317" s="98"/>
    </row>
    <row r="14318" spans="1:7" s="97" customFormat="1" x14ac:dyDescent="0.2">
      <c r="A14318" s="96"/>
      <c r="B14318" s="96"/>
      <c r="E14318" s="98"/>
      <c r="G14318" s="98"/>
    </row>
    <row r="14319" spans="1:7" s="97" customFormat="1" x14ac:dyDescent="0.2">
      <c r="A14319" s="96"/>
      <c r="B14319" s="96"/>
      <c r="E14319" s="98"/>
      <c r="G14319" s="98"/>
    </row>
    <row r="14320" spans="1:7" s="97" customFormat="1" x14ac:dyDescent="0.2">
      <c r="A14320" s="96"/>
      <c r="B14320" s="96"/>
      <c r="E14320" s="98"/>
      <c r="G14320" s="98"/>
    </row>
    <row r="14321" spans="1:7" s="97" customFormat="1" x14ac:dyDescent="0.2">
      <c r="A14321" s="96"/>
      <c r="B14321" s="96"/>
      <c r="E14321" s="98"/>
      <c r="G14321" s="98"/>
    </row>
    <row r="14322" spans="1:7" s="97" customFormat="1" x14ac:dyDescent="0.2">
      <c r="A14322" s="96"/>
      <c r="B14322" s="96"/>
      <c r="E14322" s="98"/>
      <c r="G14322" s="98"/>
    </row>
    <row r="14323" spans="1:7" s="97" customFormat="1" x14ac:dyDescent="0.2">
      <c r="A14323" s="96"/>
      <c r="B14323" s="96"/>
      <c r="E14323" s="98"/>
      <c r="G14323" s="98"/>
    </row>
    <row r="14324" spans="1:7" s="97" customFormat="1" x14ac:dyDescent="0.2">
      <c r="A14324" s="96"/>
      <c r="B14324" s="96"/>
      <c r="E14324" s="98"/>
      <c r="G14324" s="98"/>
    </row>
    <row r="14325" spans="1:7" s="97" customFormat="1" x14ac:dyDescent="0.2">
      <c r="A14325" s="96"/>
      <c r="B14325" s="96"/>
      <c r="E14325" s="98"/>
      <c r="G14325" s="98"/>
    </row>
    <row r="14326" spans="1:7" s="97" customFormat="1" x14ac:dyDescent="0.2">
      <c r="A14326" s="96"/>
      <c r="B14326" s="96"/>
      <c r="E14326" s="98"/>
      <c r="G14326" s="98"/>
    </row>
    <row r="14327" spans="1:7" s="97" customFormat="1" x14ac:dyDescent="0.2">
      <c r="A14327" s="96"/>
      <c r="B14327" s="96"/>
      <c r="E14327" s="98"/>
      <c r="G14327" s="98"/>
    </row>
    <row r="14328" spans="1:7" s="97" customFormat="1" x14ac:dyDescent="0.2">
      <c r="A14328" s="96"/>
      <c r="B14328" s="96"/>
      <c r="E14328" s="98"/>
      <c r="G14328" s="98"/>
    </row>
    <row r="14329" spans="1:7" s="97" customFormat="1" x14ac:dyDescent="0.2">
      <c r="A14329" s="96"/>
      <c r="B14329" s="96"/>
      <c r="E14329" s="98"/>
      <c r="G14329" s="98"/>
    </row>
    <row r="14330" spans="1:7" s="97" customFormat="1" x14ac:dyDescent="0.2">
      <c r="A14330" s="96"/>
      <c r="B14330" s="96"/>
      <c r="E14330" s="98"/>
      <c r="G14330" s="98"/>
    </row>
    <row r="14331" spans="1:7" s="97" customFormat="1" x14ac:dyDescent="0.2">
      <c r="A14331" s="96"/>
      <c r="B14331" s="96"/>
      <c r="E14331" s="98"/>
      <c r="G14331" s="98"/>
    </row>
    <row r="14332" spans="1:7" s="97" customFormat="1" x14ac:dyDescent="0.2">
      <c r="A14332" s="96"/>
      <c r="B14332" s="96"/>
      <c r="E14332" s="98"/>
      <c r="G14332" s="98"/>
    </row>
    <row r="14333" spans="1:7" s="97" customFormat="1" x14ac:dyDescent="0.2">
      <c r="A14333" s="96"/>
      <c r="B14333" s="96"/>
      <c r="E14333" s="98"/>
      <c r="G14333" s="98"/>
    </row>
    <row r="14334" spans="1:7" s="97" customFormat="1" x14ac:dyDescent="0.2">
      <c r="A14334" s="96"/>
      <c r="B14334" s="96"/>
      <c r="E14334" s="98"/>
      <c r="G14334" s="98"/>
    </row>
    <row r="14335" spans="1:7" s="97" customFormat="1" x14ac:dyDescent="0.2">
      <c r="A14335" s="96"/>
      <c r="B14335" s="96"/>
      <c r="E14335" s="98"/>
      <c r="G14335" s="98"/>
    </row>
    <row r="14336" spans="1:7" s="97" customFormat="1" x14ac:dyDescent="0.2">
      <c r="A14336" s="96"/>
      <c r="B14336" s="96"/>
      <c r="E14336" s="98"/>
      <c r="G14336" s="98"/>
    </row>
    <row r="14337" spans="1:7" s="97" customFormat="1" x14ac:dyDescent="0.2">
      <c r="A14337" s="96"/>
      <c r="B14337" s="96"/>
      <c r="E14337" s="98"/>
      <c r="G14337" s="98"/>
    </row>
    <row r="14338" spans="1:7" s="97" customFormat="1" x14ac:dyDescent="0.2">
      <c r="A14338" s="96"/>
      <c r="B14338" s="96"/>
      <c r="E14338" s="98"/>
      <c r="G14338" s="98"/>
    </row>
    <row r="14339" spans="1:7" s="97" customFormat="1" x14ac:dyDescent="0.2">
      <c r="A14339" s="96"/>
      <c r="B14339" s="96"/>
      <c r="E14339" s="98"/>
      <c r="G14339" s="98"/>
    </row>
    <row r="14340" spans="1:7" s="97" customFormat="1" x14ac:dyDescent="0.2">
      <c r="A14340" s="96"/>
      <c r="B14340" s="96"/>
      <c r="E14340" s="98"/>
      <c r="G14340" s="98"/>
    </row>
    <row r="14341" spans="1:7" s="97" customFormat="1" x14ac:dyDescent="0.2">
      <c r="A14341" s="96"/>
      <c r="B14341" s="96"/>
      <c r="E14341" s="98"/>
      <c r="G14341" s="98"/>
    </row>
    <row r="14342" spans="1:7" s="97" customFormat="1" x14ac:dyDescent="0.2">
      <c r="A14342" s="96"/>
      <c r="B14342" s="96"/>
      <c r="E14342" s="98"/>
      <c r="G14342" s="98"/>
    </row>
    <row r="14343" spans="1:7" s="97" customFormat="1" x14ac:dyDescent="0.2">
      <c r="A14343" s="96"/>
      <c r="B14343" s="96"/>
      <c r="E14343" s="98"/>
      <c r="G14343" s="98"/>
    </row>
    <row r="14344" spans="1:7" s="97" customFormat="1" x14ac:dyDescent="0.2">
      <c r="A14344" s="96"/>
      <c r="B14344" s="96"/>
      <c r="E14344" s="98"/>
      <c r="G14344" s="98"/>
    </row>
    <row r="14345" spans="1:7" s="97" customFormat="1" x14ac:dyDescent="0.2">
      <c r="A14345" s="96"/>
      <c r="B14345" s="96"/>
      <c r="E14345" s="98"/>
      <c r="G14345" s="98"/>
    </row>
    <row r="14346" spans="1:7" s="97" customFormat="1" x14ac:dyDescent="0.2">
      <c r="A14346" s="96"/>
      <c r="B14346" s="96"/>
      <c r="E14346" s="98"/>
      <c r="G14346" s="98"/>
    </row>
    <row r="14347" spans="1:7" s="97" customFormat="1" x14ac:dyDescent="0.2">
      <c r="A14347" s="96"/>
      <c r="B14347" s="96"/>
      <c r="E14347" s="98"/>
      <c r="G14347" s="98"/>
    </row>
    <row r="14348" spans="1:7" s="97" customFormat="1" x14ac:dyDescent="0.2">
      <c r="A14348" s="96"/>
      <c r="B14348" s="96"/>
      <c r="E14348" s="98"/>
      <c r="G14348" s="98"/>
    </row>
    <row r="14349" spans="1:7" s="97" customFormat="1" x14ac:dyDescent="0.2">
      <c r="A14349" s="96"/>
      <c r="B14349" s="96"/>
      <c r="E14349" s="98"/>
      <c r="G14349" s="98"/>
    </row>
    <row r="14350" spans="1:7" s="97" customFormat="1" x14ac:dyDescent="0.2">
      <c r="A14350" s="96"/>
      <c r="B14350" s="96"/>
      <c r="E14350" s="98"/>
      <c r="G14350" s="98"/>
    </row>
    <row r="14351" spans="1:7" s="97" customFormat="1" x14ac:dyDescent="0.2">
      <c r="A14351" s="96"/>
      <c r="B14351" s="96"/>
      <c r="E14351" s="98"/>
      <c r="G14351" s="98"/>
    </row>
    <row r="14352" spans="1:7" s="97" customFormat="1" x14ac:dyDescent="0.2">
      <c r="A14352" s="96"/>
      <c r="B14352" s="96"/>
      <c r="E14352" s="98"/>
      <c r="G14352" s="98"/>
    </row>
    <row r="14353" spans="1:7" s="97" customFormat="1" x14ac:dyDescent="0.2">
      <c r="A14353" s="96"/>
      <c r="B14353" s="96"/>
      <c r="E14353" s="98"/>
      <c r="G14353" s="98"/>
    </row>
    <row r="14354" spans="1:7" s="97" customFormat="1" x14ac:dyDescent="0.2">
      <c r="A14354" s="96"/>
      <c r="B14354" s="96"/>
      <c r="E14354" s="98"/>
      <c r="G14354" s="98"/>
    </row>
    <row r="14355" spans="1:7" s="97" customFormat="1" x14ac:dyDescent="0.2">
      <c r="A14355" s="96"/>
      <c r="B14355" s="96"/>
      <c r="E14355" s="98"/>
      <c r="G14355" s="98"/>
    </row>
    <row r="14356" spans="1:7" s="97" customFormat="1" x14ac:dyDescent="0.2">
      <c r="A14356" s="96"/>
      <c r="B14356" s="96"/>
      <c r="E14356" s="98"/>
      <c r="G14356" s="98"/>
    </row>
    <row r="14357" spans="1:7" s="97" customFormat="1" x14ac:dyDescent="0.2">
      <c r="A14357" s="96"/>
      <c r="B14357" s="96"/>
      <c r="E14357" s="98"/>
      <c r="G14357" s="98"/>
    </row>
    <row r="14358" spans="1:7" s="97" customFormat="1" x14ac:dyDescent="0.2">
      <c r="A14358" s="96"/>
      <c r="B14358" s="96"/>
      <c r="E14358" s="98"/>
      <c r="G14358" s="98"/>
    </row>
    <row r="14359" spans="1:7" s="97" customFormat="1" x14ac:dyDescent="0.2">
      <c r="A14359" s="96"/>
      <c r="B14359" s="96"/>
      <c r="E14359" s="98"/>
      <c r="G14359" s="98"/>
    </row>
    <row r="14360" spans="1:7" s="97" customFormat="1" x14ac:dyDescent="0.2">
      <c r="A14360" s="96"/>
      <c r="B14360" s="96"/>
      <c r="E14360" s="98"/>
      <c r="G14360" s="98"/>
    </row>
    <row r="14361" spans="1:7" s="97" customFormat="1" x14ac:dyDescent="0.2">
      <c r="A14361" s="96"/>
      <c r="B14361" s="96"/>
      <c r="E14361" s="98"/>
      <c r="G14361" s="98"/>
    </row>
    <row r="14362" spans="1:7" s="97" customFormat="1" x14ac:dyDescent="0.2">
      <c r="A14362" s="96"/>
      <c r="B14362" s="96"/>
      <c r="E14362" s="98"/>
      <c r="G14362" s="98"/>
    </row>
    <row r="14363" spans="1:7" s="97" customFormat="1" x14ac:dyDescent="0.2">
      <c r="A14363" s="96"/>
      <c r="B14363" s="96"/>
      <c r="E14363" s="98"/>
      <c r="G14363" s="98"/>
    </row>
    <row r="14364" spans="1:7" s="97" customFormat="1" x14ac:dyDescent="0.2">
      <c r="A14364" s="96"/>
      <c r="B14364" s="96"/>
      <c r="E14364" s="98"/>
      <c r="G14364" s="98"/>
    </row>
    <row r="14365" spans="1:7" s="97" customFormat="1" x14ac:dyDescent="0.2">
      <c r="A14365" s="96"/>
      <c r="B14365" s="96"/>
      <c r="E14365" s="98"/>
      <c r="G14365" s="98"/>
    </row>
    <row r="14366" spans="1:7" s="97" customFormat="1" x14ac:dyDescent="0.2">
      <c r="A14366" s="96"/>
      <c r="B14366" s="96"/>
      <c r="E14366" s="98"/>
      <c r="G14366" s="98"/>
    </row>
    <row r="14367" spans="1:7" s="97" customFormat="1" x14ac:dyDescent="0.2">
      <c r="A14367" s="96"/>
      <c r="B14367" s="96"/>
      <c r="E14367" s="98"/>
      <c r="G14367" s="98"/>
    </row>
    <row r="14368" spans="1:7" s="97" customFormat="1" x14ac:dyDescent="0.2">
      <c r="A14368" s="96"/>
      <c r="B14368" s="96"/>
      <c r="E14368" s="98"/>
      <c r="G14368" s="98"/>
    </row>
    <row r="14369" spans="1:7" s="97" customFormat="1" x14ac:dyDescent="0.2">
      <c r="A14369" s="96"/>
      <c r="B14369" s="96"/>
      <c r="E14369" s="98"/>
      <c r="G14369" s="98"/>
    </row>
    <row r="14370" spans="1:7" s="97" customFormat="1" x14ac:dyDescent="0.2">
      <c r="A14370" s="96"/>
      <c r="B14370" s="96"/>
      <c r="E14370" s="98"/>
      <c r="G14370" s="98"/>
    </row>
    <row r="14371" spans="1:7" s="97" customFormat="1" x14ac:dyDescent="0.2">
      <c r="A14371" s="96"/>
      <c r="B14371" s="96"/>
      <c r="E14371" s="98"/>
      <c r="G14371" s="98"/>
    </row>
    <row r="14372" spans="1:7" s="97" customFormat="1" x14ac:dyDescent="0.2">
      <c r="A14372" s="96"/>
      <c r="B14372" s="96"/>
      <c r="E14372" s="98"/>
      <c r="G14372" s="98"/>
    </row>
    <row r="14373" spans="1:7" s="97" customFormat="1" x14ac:dyDescent="0.2">
      <c r="A14373" s="96"/>
      <c r="B14373" s="96"/>
      <c r="E14373" s="98"/>
      <c r="G14373" s="98"/>
    </row>
    <row r="14374" spans="1:7" s="97" customFormat="1" x14ac:dyDescent="0.2">
      <c r="A14374" s="96"/>
      <c r="B14374" s="96"/>
      <c r="E14374" s="98"/>
      <c r="G14374" s="98"/>
    </row>
    <row r="14375" spans="1:7" s="97" customFormat="1" x14ac:dyDescent="0.2">
      <c r="A14375" s="96"/>
      <c r="B14375" s="96"/>
      <c r="E14375" s="98"/>
      <c r="G14375" s="98"/>
    </row>
    <row r="14376" spans="1:7" s="97" customFormat="1" x14ac:dyDescent="0.2">
      <c r="A14376" s="96"/>
      <c r="B14376" s="96"/>
      <c r="E14376" s="98"/>
      <c r="G14376" s="98"/>
    </row>
    <row r="14377" spans="1:7" s="97" customFormat="1" x14ac:dyDescent="0.2">
      <c r="A14377" s="96"/>
      <c r="B14377" s="96"/>
      <c r="E14377" s="98"/>
      <c r="G14377" s="98"/>
    </row>
    <row r="14378" spans="1:7" s="97" customFormat="1" x14ac:dyDescent="0.2">
      <c r="A14378" s="96"/>
      <c r="B14378" s="96"/>
      <c r="E14378" s="98"/>
      <c r="G14378" s="98"/>
    </row>
    <row r="14379" spans="1:7" s="97" customFormat="1" x14ac:dyDescent="0.2">
      <c r="A14379" s="96"/>
      <c r="B14379" s="96"/>
      <c r="E14379" s="98"/>
      <c r="G14379" s="98"/>
    </row>
    <row r="14380" spans="1:7" s="97" customFormat="1" x14ac:dyDescent="0.2">
      <c r="A14380" s="96"/>
      <c r="B14380" s="96"/>
      <c r="E14380" s="98"/>
      <c r="G14380" s="98"/>
    </row>
    <row r="14381" spans="1:7" s="97" customFormat="1" x14ac:dyDescent="0.2">
      <c r="A14381" s="96"/>
      <c r="B14381" s="96"/>
      <c r="E14381" s="98"/>
      <c r="G14381" s="98"/>
    </row>
    <row r="14382" spans="1:7" s="97" customFormat="1" x14ac:dyDescent="0.2">
      <c r="A14382" s="96"/>
      <c r="B14382" s="96"/>
      <c r="E14382" s="98"/>
      <c r="G14382" s="98"/>
    </row>
    <row r="14383" spans="1:7" s="97" customFormat="1" x14ac:dyDescent="0.2">
      <c r="A14383" s="96"/>
      <c r="B14383" s="96"/>
      <c r="E14383" s="98"/>
      <c r="G14383" s="98"/>
    </row>
    <row r="14384" spans="1:7" s="97" customFormat="1" x14ac:dyDescent="0.2">
      <c r="A14384" s="96"/>
      <c r="B14384" s="96"/>
      <c r="E14384" s="98"/>
      <c r="G14384" s="98"/>
    </row>
    <row r="14385" spans="1:7" s="97" customFormat="1" x14ac:dyDescent="0.2">
      <c r="A14385" s="96"/>
      <c r="B14385" s="96"/>
      <c r="E14385" s="98"/>
      <c r="G14385" s="98"/>
    </row>
    <row r="14386" spans="1:7" s="97" customFormat="1" x14ac:dyDescent="0.2">
      <c r="A14386" s="96"/>
      <c r="B14386" s="96"/>
      <c r="E14386" s="98"/>
      <c r="G14386" s="98"/>
    </row>
    <row r="14387" spans="1:7" s="97" customFormat="1" x14ac:dyDescent="0.2">
      <c r="A14387" s="96"/>
      <c r="B14387" s="96"/>
      <c r="E14387" s="98"/>
      <c r="G14387" s="98"/>
    </row>
    <row r="14388" spans="1:7" s="97" customFormat="1" x14ac:dyDescent="0.2">
      <c r="A14388" s="96"/>
      <c r="B14388" s="96"/>
      <c r="E14388" s="98"/>
      <c r="G14388" s="98"/>
    </row>
    <row r="14389" spans="1:7" s="97" customFormat="1" x14ac:dyDescent="0.2">
      <c r="A14389" s="96"/>
      <c r="B14389" s="96"/>
      <c r="E14389" s="98"/>
      <c r="G14389" s="98"/>
    </row>
    <row r="14390" spans="1:7" s="97" customFormat="1" x14ac:dyDescent="0.2">
      <c r="A14390" s="96"/>
      <c r="B14390" s="96"/>
      <c r="E14390" s="98"/>
      <c r="G14390" s="98"/>
    </row>
    <row r="14391" spans="1:7" s="97" customFormat="1" x14ac:dyDescent="0.2">
      <c r="A14391" s="96"/>
      <c r="B14391" s="96"/>
      <c r="E14391" s="98"/>
      <c r="G14391" s="98"/>
    </row>
    <row r="14392" spans="1:7" s="97" customFormat="1" x14ac:dyDescent="0.2">
      <c r="A14392" s="96"/>
      <c r="B14392" s="96"/>
      <c r="E14392" s="98"/>
      <c r="G14392" s="98"/>
    </row>
    <row r="14393" spans="1:7" s="97" customFormat="1" x14ac:dyDescent="0.2">
      <c r="A14393" s="96"/>
      <c r="B14393" s="96"/>
      <c r="E14393" s="98"/>
      <c r="G14393" s="98"/>
    </row>
    <row r="14394" spans="1:7" s="97" customFormat="1" x14ac:dyDescent="0.2">
      <c r="A14394" s="96"/>
      <c r="B14394" s="96"/>
      <c r="E14394" s="98"/>
      <c r="G14394" s="98"/>
    </row>
    <row r="14395" spans="1:7" s="97" customFormat="1" x14ac:dyDescent="0.2">
      <c r="A14395" s="96"/>
      <c r="B14395" s="96"/>
      <c r="E14395" s="98"/>
      <c r="G14395" s="98"/>
    </row>
    <row r="14396" spans="1:7" s="97" customFormat="1" x14ac:dyDescent="0.2">
      <c r="A14396" s="96"/>
      <c r="B14396" s="96"/>
      <c r="E14396" s="98"/>
      <c r="G14396" s="98"/>
    </row>
    <row r="14397" spans="1:7" s="97" customFormat="1" x14ac:dyDescent="0.2">
      <c r="A14397" s="96"/>
      <c r="B14397" s="96"/>
      <c r="E14397" s="98"/>
      <c r="G14397" s="98"/>
    </row>
    <row r="14398" spans="1:7" s="97" customFormat="1" x14ac:dyDescent="0.2">
      <c r="A14398" s="96"/>
      <c r="B14398" s="96"/>
      <c r="E14398" s="98"/>
      <c r="G14398" s="98"/>
    </row>
    <row r="14399" spans="1:7" s="97" customFormat="1" x14ac:dyDescent="0.2">
      <c r="A14399" s="96"/>
      <c r="B14399" s="96"/>
      <c r="E14399" s="98"/>
      <c r="G14399" s="98"/>
    </row>
    <row r="14400" spans="1:7" s="97" customFormat="1" x14ac:dyDescent="0.2">
      <c r="A14400" s="96"/>
      <c r="B14400" s="96"/>
      <c r="E14400" s="98"/>
      <c r="G14400" s="98"/>
    </row>
    <row r="14401" spans="1:7" s="97" customFormat="1" x14ac:dyDescent="0.2">
      <c r="A14401" s="96"/>
      <c r="B14401" s="96"/>
      <c r="E14401" s="98"/>
      <c r="G14401" s="98"/>
    </row>
    <row r="14402" spans="1:7" s="97" customFormat="1" x14ac:dyDescent="0.2">
      <c r="A14402" s="96"/>
      <c r="B14402" s="96"/>
      <c r="E14402" s="98"/>
      <c r="G14402" s="98"/>
    </row>
    <row r="14403" spans="1:7" s="97" customFormat="1" x14ac:dyDescent="0.2">
      <c r="A14403" s="96"/>
      <c r="B14403" s="96"/>
      <c r="E14403" s="98"/>
      <c r="G14403" s="98"/>
    </row>
    <row r="14404" spans="1:7" s="97" customFormat="1" x14ac:dyDescent="0.2">
      <c r="A14404" s="96"/>
      <c r="B14404" s="96"/>
      <c r="E14404" s="98"/>
      <c r="G14404" s="98"/>
    </row>
    <row r="14405" spans="1:7" s="97" customFormat="1" x14ac:dyDescent="0.2">
      <c r="A14405" s="96"/>
      <c r="B14405" s="96"/>
      <c r="E14405" s="98"/>
      <c r="G14405" s="98"/>
    </row>
    <row r="14406" spans="1:7" s="97" customFormat="1" x14ac:dyDescent="0.2">
      <c r="A14406" s="96"/>
      <c r="B14406" s="96"/>
      <c r="E14406" s="98"/>
      <c r="G14406" s="98"/>
    </row>
    <row r="14407" spans="1:7" s="97" customFormat="1" x14ac:dyDescent="0.2">
      <c r="A14407" s="96"/>
      <c r="B14407" s="96"/>
      <c r="E14407" s="98"/>
      <c r="G14407" s="98"/>
    </row>
    <row r="14408" spans="1:7" s="97" customFormat="1" x14ac:dyDescent="0.2">
      <c r="A14408" s="96"/>
      <c r="B14408" s="96"/>
      <c r="E14408" s="98"/>
      <c r="G14408" s="98"/>
    </row>
    <row r="14409" spans="1:7" s="97" customFormat="1" x14ac:dyDescent="0.2">
      <c r="A14409" s="96"/>
      <c r="B14409" s="96"/>
      <c r="E14409" s="98"/>
      <c r="G14409" s="98"/>
    </row>
    <row r="14410" spans="1:7" s="97" customFormat="1" x14ac:dyDescent="0.2">
      <c r="A14410" s="96"/>
      <c r="B14410" s="96"/>
      <c r="E14410" s="98"/>
      <c r="G14410" s="98"/>
    </row>
    <row r="14411" spans="1:7" s="97" customFormat="1" x14ac:dyDescent="0.2">
      <c r="A14411" s="96"/>
      <c r="B14411" s="96"/>
      <c r="E14411" s="98"/>
      <c r="G14411" s="98"/>
    </row>
    <row r="14412" spans="1:7" s="97" customFormat="1" x14ac:dyDescent="0.2">
      <c r="A14412" s="96"/>
      <c r="B14412" s="96"/>
      <c r="E14412" s="98"/>
      <c r="G14412" s="98"/>
    </row>
    <row r="14413" spans="1:7" s="97" customFormat="1" x14ac:dyDescent="0.2">
      <c r="A14413" s="96"/>
      <c r="B14413" s="96"/>
      <c r="E14413" s="98"/>
      <c r="G14413" s="98"/>
    </row>
    <row r="14414" spans="1:7" s="97" customFormat="1" x14ac:dyDescent="0.2">
      <c r="A14414" s="96"/>
      <c r="B14414" s="96"/>
      <c r="E14414" s="98"/>
      <c r="G14414" s="98"/>
    </row>
    <row r="14415" spans="1:7" s="97" customFormat="1" x14ac:dyDescent="0.2">
      <c r="A14415" s="96"/>
      <c r="B14415" s="96"/>
      <c r="E14415" s="98"/>
      <c r="G14415" s="98"/>
    </row>
    <row r="14416" spans="1:7" s="97" customFormat="1" x14ac:dyDescent="0.2">
      <c r="A14416" s="96"/>
      <c r="B14416" s="96"/>
      <c r="E14416" s="98"/>
      <c r="G14416" s="98"/>
    </row>
    <row r="14417" spans="1:7" s="97" customFormat="1" x14ac:dyDescent="0.2">
      <c r="A14417" s="96"/>
      <c r="B14417" s="96"/>
      <c r="E14417" s="98"/>
      <c r="G14417" s="98"/>
    </row>
    <row r="14418" spans="1:7" s="97" customFormat="1" x14ac:dyDescent="0.2">
      <c r="A14418" s="96"/>
      <c r="B14418" s="96"/>
      <c r="E14418" s="98"/>
      <c r="G14418" s="98"/>
    </row>
    <row r="14419" spans="1:7" s="97" customFormat="1" x14ac:dyDescent="0.2">
      <c r="A14419" s="96"/>
      <c r="B14419" s="96"/>
      <c r="E14419" s="98"/>
      <c r="G14419" s="98"/>
    </row>
    <row r="14420" spans="1:7" s="97" customFormat="1" x14ac:dyDescent="0.2">
      <c r="A14420" s="96"/>
      <c r="B14420" s="96"/>
      <c r="E14420" s="98"/>
      <c r="G14420" s="98"/>
    </row>
    <row r="14421" spans="1:7" s="97" customFormat="1" x14ac:dyDescent="0.2">
      <c r="A14421" s="96"/>
      <c r="B14421" s="96"/>
      <c r="E14421" s="98"/>
      <c r="G14421" s="98"/>
    </row>
    <row r="14422" spans="1:7" s="97" customFormat="1" x14ac:dyDescent="0.2">
      <c r="A14422" s="96"/>
      <c r="B14422" s="96"/>
      <c r="E14422" s="98"/>
      <c r="G14422" s="98"/>
    </row>
    <row r="14423" spans="1:7" s="97" customFormat="1" x14ac:dyDescent="0.2">
      <c r="A14423" s="96"/>
      <c r="B14423" s="96"/>
      <c r="E14423" s="98"/>
      <c r="G14423" s="98"/>
    </row>
    <row r="14424" spans="1:7" s="97" customFormat="1" x14ac:dyDescent="0.2">
      <c r="A14424" s="96"/>
      <c r="B14424" s="96"/>
      <c r="E14424" s="98"/>
      <c r="G14424" s="98"/>
    </row>
    <row r="14425" spans="1:7" s="97" customFormat="1" x14ac:dyDescent="0.2">
      <c r="A14425" s="96"/>
      <c r="B14425" s="96"/>
      <c r="E14425" s="98"/>
      <c r="G14425" s="98"/>
    </row>
    <row r="14426" spans="1:7" s="97" customFormat="1" x14ac:dyDescent="0.2">
      <c r="A14426" s="96"/>
      <c r="B14426" s="96"/>
      <c r="E14426" s="98"/>
      <c r="G14426" s="98"/>
    </row>
    <row r="14427" spans="1:7" s="97" customFormat="1" x14ac:dyDescent="0.2">
      <c r="A14427" s="96"/>
      <c r="B14427" s="96"/>
      <c r="E14427" s="98"/>
      <c r="G14427" s="98"/>
    </row>
    <row r="14428" spans="1:7" s="97" customFormat="1" x14ac:dyDescent="0.2">
      <c r="A14428" s="96"/>
      <c r="B14428" s="96"/>
      <c r="E14428" s="98"/>
      <c r="G14428" s="98"/>
    </row>
    <row r="14429" spans="1:7" s="97" customFormat="1" x14ac:dyDescent="0.2">
      <c r="A14429" s="96"/>
      <c r="B14429" s="96"/>
      <c r="E14429" s="98"/>
      <c r="G14429" s="98"/>
    </row>
    <row r="14430" spans="1:7" s="97" customFormat="1" x14ac:dyDescent="0.2">
      <c r="A14430" s="96"/>
      <c r="B14430" s="96"/>
      <c r="E14430" s="98"/>
      <c r="G14430" s="98"/>
    </row>
    <row r="14431" spans="1:7" s="97" customFormat="1" x14ac:dyDescent="0.2">
      <c r="A14431" s="96"/>
      <c r="B14431" s="96"/>
      <c r="E14431" s="98"/>
      <c r="G14431" s="98"/>
    </row>
    <row r="14432" spans="1:7" s="97" customFormat="1" x14ac:dyDescent="0.2">
      <c r="A14432" s="96"/>
      <c r="B14432" s="96"/>
      <c r="E14432" s="98"/>
      <c r="G14432" s="98"/>
    </row>
    <row r="14433" spans="1:7" s="97" customFormat="1" x14ac:dyDescent="0.2">
      <c r="A14433" s="96"/>
      <c r="B14433" s="96"/>
      <c r="E14433" s="98"/>
      <c r="G14433" s="98"/>
    </row>
    <row r="14434" spans="1:7" s="97" customFormat="1" x14ac:dyDescent="0.2">
      <c r="A14434" s="96"/>
      <c r="B14434" s="96"/>
      <c r="E14434" s="98"/>
      <c r="G14434" s="98"/>
    </row>
    <row r="14435" spans="1:7" s="97" customFormat="1" x14ac:dyDescent="0.2">
      <c r="A14435" s="96"/>
      <c r="B14435" s="96"/>
      <c r="E14435" s="98"/>
      <c r="G14435" s="98"/>
    </row>
    <row r="14436" spans="1:7" s="97" customFormat="1" x14ac:dyDescent="0.2">
      <c r="A14436" s="96"/>
      <c r="B14436" s="96"/>
      <c r="E14436" s="98"/>
      <c r="G14436" s="98"/>
    </row>
    <row r="14437" spans="1:7" s="97" customFormat="1" x14ac:dyDescent="0.2">
      <c r="A14437" s="96"/>
      <c r="B14437" s="96"/>
      <c r="E14437" s="98"/>
      <c r="G14437" s="98"/>
    </row>
    <row r="14438" spans="1:7" s="97" customFormat="1" x14ac:dyDescent="0.2">
      <c r="A14438" s="96"/>
      <c r="B14438" s="96"/>
      <c r="E14438" s="98"/>
      <c r="G14438" s="98"/>
    </row>
    <row r="14439" spans="1:7" s="97" customFormat="1" x14ac:dyDescent="0.2">
      <c r="A14439" s="96"/>
      <c r="B14439" s="96"/>
      <c r="E14439" s="98"/>
      <c r="G14439" s="98"/>
    </row>
    <row r="14440" spans="1:7" s="97" customFormat="1" x14ac:dyDescent="0.2">
      <c r="A14440" s="96"/>
      <c r="B14440" s="96"/>
      <c r="E14440" s="98"/>
      <c r="G14440" s="98"/>
    </row>
    <row r="14441" spans="1:7" s="97" customFormat="1" x14ac:dyDescent="0.2">
      <c r="A14441" s="96"/>
      <c r="B14441" s="96"/>
      <c r="E14441" s="98"/>
      <c r="G14441" s="98"/>
    </row>
    <row r="14442" spans="1:7" s="97" customFormat="1" x14ac:dyDescent="0.2">
      <c r="A14442" s="96"/>
      <c r="B14442" s="96"/>
      <c r="E14442" s="98"/>
      <c r="G14442" s="98"/>
    </row>
    <row r="14443" spans="1:7" s="97" customFormat="1" x14ac:dyDescent="0.2">
      <c r="A14443" s="96"/>
      <c r="B14443" s="96"/>
      <c r="E14443" s="98"/>
      <c r="G14443" s="98"/>
    </row>
    <row r="14444" spans="1:7" s="97" customFormat="1" x14ac:dyDescent="0.2">
      <c r="A14444" s="96"/>
      <c r="B14444" s="96"/>
      <c r="E14444" s="98"/>
      <c r="G14444" s="98"/>
    </row>
    <row r="14445" spans="1:7" s="97" customFormat="1" x14ac:dyDescent="0.2">
      <c r="A14445" s="96"/>
      <c r="B14445" s="96"/>
      <c r="E14445" s="98"/>
      <c r="G14445" s="98"/>
    </row>
    <row r="14446" spans="1:7" s="97" customFormat="1" x14ac:dyDescent="0.2">
      <c r="A14446" s="96"/>
      <c r="B14446" s="96"/>
      <c r="E14446" s="98"/>
      <c r="G14446" s="98"/>
    </row>
    <row r="14447" spans="1:7" s="97" customFormat="1" x14ac:dyDescent="0.2">
      <c r="A14447" s="96"/>
      <c r="B14447" s="96"/>
      <c r="E14447" s="98"/>
      <c r="G14447" s="98"/>
    </row>
    <row r="14448" spans="1:7" s="97" customFormat="1" x14ac:dyDescent="0.2">
      <c r="A14448" s="96"/>
      <c r="B14448" s="96"/>
      <c r="E14448" s="98"/>
      <c r="G14448" s="98"/>
    </row>
    <row r="14449" spans="1:7" s="97" customFormat="1" x14ac:dyDescent="0.2">
      <c r="A14449" s="96"/>
      <c r="B14449" s="96"/>
      <c r="E14449" s="98"/>
      <c r="G14449" s="98"/>
    </row>
    <row r="14450" spans="1:7" s="97" customFormat="1" x14ac:dyDescent="0.2">
      <c r="A14450" s="96"/>
      <c r="B14450" s="96"/>
      <c r="E14450" s="98"/>
      <c r="G14450" s="98"/>
    </row>
    <row r="14451" spans="1:7" s="97" customFormat="1" x14ac:dyDescent="0.2">
      <c r="A14451" s="96"/>
      <c r="B14451" s="96"/>
      <c r="E14451" s="98"/>
      <c r="G14451" s="98"/>
    </row>
    <row r="14452" spans="1:7" s="97" customFormat="1" x14ac:dyDescent="0.2">
      <c r="A14452" s="96"/>
      <c r="B14452" s="96"/>
      <c r="E14452" s="98"/>
      <c r="G14452" s="98"/>
    </row>
    <row r="14453" spans="1:7" s="97" customFormat="1" x14ac:dyDescent="0.2">
      <c r="A14453" s="96"/>
      <c r="B14453" s="96"/>
      <c r="E14453" s="98"/>
      <c r="G14453" s="98"/>
    </row>
    <row r="14454" spans="1:7" s="97" customFormat="1" x14ac:dyDescent="0.2">
      <c r="A14454" s="96"/>
      <c r="B14454" s="96"/>
      <c r="E14454" s="98"/>
      <c r="G14454" s="98"/>
    </row>
    <row r="14455" spans="1:7" s="97" customFormat="1" x14ac:dyDescent="0.2">
      <c r="A14455" s="96"/>
      <c r="B14455" s="96"/>
      <c r="E14455" s="98"/>
      <c r="G14455" s="98"/>
    </row>
    <row r="14456" spans="1:7" s="97" customFormat="1" x14ac:dyDescent="0.2">
      <c r="A14456" s="96"/>
      <c r="B14456" s="96"/>
      <c r="E14456" s="98"/>
      <c r="G14456" s="98"/>
    </row>
    <row r="14457" spans="1:7" s="97" customFormat="1" x14ac:dyDescent="0.2">
      <c r="A14457" s="96"/>
      <c r="B14457" s="96"/>
      <c r="E14457" s="98"/>
      <c r="G14457" s="98"/>
    </row>
    <row r="14458" spans="1:7" s="97" customFormat="1" x14ac:dyDescent="0.2">
      <c r="A14458" s="96"/>
      <c r="B14458" s="96"/>
      <c r="E14458" s="98"/>
      <c r="G14458" s="98"/>
    </row>
    <row r="14459" spans="1:7" s="97" customFormat="1" x14ac:dyDescent="0.2">
      <c r="A14459" s="96"/>
      <c r="B14459" s="96"/>
      <c r="E14459" s="98"/>
      <c r="G14459" s="98"/>
    </row>
    <row r="14460" spans="1:7" s="97" customFormat="1" x14ac:dyDescent="0.2">
      <c r="A14460" s="96"/>
      <c r="B14460" s="96"/>
      <c r="E14460" s="98"/>
      <c r="G14460" s="98"/>
    </row>
    <row r="14461" spans="1:7" s="97" customFormat="1" x14ac:dyDescent="0.2">
      <c r="A14461" s="96"/>
      <c r="B14461" s="96"/>
      <c r="E14461" s="98"/>
      <c r="G14461" s="98"/>
    </row>
    <row r="14462" spans="1:7" s="97" customFormat="1" x14ac:dyDescent="0.2">
      <c r="A14462" s="96"/>
      <c r="B14462" s="96"/>
      <c r="E14462" s="98"/>
      <c r="G14462" s="98"/>
    </row>
    <row r="14463" spans="1:7" s="97" customFormat="1" x14ac:dyDescent="0.2">
      <c r="A14463" s="96"/>
      <c r="B14463" s="96"/>
      <c r="E14463" s="98"/>
      <c r="G14463" s="98"/>
    </row>
    <row r="14464" spans="1:7" s="97" customFormat="1" x14ac:dyDescent="0.2">
      <c r="A14464" s="96"/>
      <c r="B14464" s="96"/>
      <c r="E14464" s="98"/>
      <c r="G14464" s="98"/>
    </row>
    <row r="14465" spans="1:7" s="97" customFormat="1" x14ac:dyDescent="0.2">
      <c r="A14465" s="96"/>
      <c r="B14465" s="96"/>
      <c r="E14465" s="98"/>
      <c r="G14465" s="98"/>
    </row>
    <row r="14466" spans="1:7" s="97" customFormat="1" x14ac:dyDescent="0.2">
      <c r="A14466" s="96"/>
      <c r="B14466" s="96"/>
      <c r="E14466" s="98"/>
      <c r="G14466" s="98"/>
    </row>
    <row r="14467" spans="1:7" s="97" customFormat="1" x14ac:dyDescent="0.2">
      <c r="A14467" s="96"/>
      <c r="B14467" s="96"/>
      <c r="E14467" s="98"/>
      <c r="G14467" s="98"/>
    </row>
    <row r="14468" spans="1:7" s="97" customFormat="1" x14ac:dyDescent="0.2">
      <c r="A14468" s="96"/>
      <c r="B14468" s="96"/>
      <c r="E14468" s="98"/>
      <c r="G14468" s="98"/>
    </row>
    <row r="14469" spans="1:7" s="97" customFormat="1" x14ac:dyDescent="0.2">
      <c r="A14469" s="96"/>
      <c r="B14469" s="96"/>
      <c r="E14469" s="98"/>
      <c r="G14469" s="98"/>
    </row>
    <row r="14470" spans="1:7" s="97" customFormat="1" x14ac:dyDescent="0.2">
      <c r="A14470" s="96"/>
      <c r="B14470" s="96"/>
      <c r="E14470" s="98"/>
      <c r="G14470" s="98"/>
    </row>
    <row r="14471" spans="1:7" s="97" customFormat="1" x14ac:dyDescent="0.2">
      <c r="A14471" s="96"/>
      <c r="B14471" s="96"/>
      <c r="E14471" s="98"/>
      <c r="G14471" s="98"/>
    </row>
    <row r="14472" spans="1:7" s="97" customFormat="1" x14ac:dyDescent="0.2">
      <c r="A14472" s="96"/>
      <c r="B14472" s="96"/>
      <c r="E14472" s="98"/>
      <c r="G14472" s="98"/>
    </row>
    <row r="14473" spans="1:7" s="97" customFormat="1" x14ac:dyDescent="0.2">
      <c r="A14473" s="96"/>
      <c r="B14473" s="96"/>
      <c r="E14473" s="98"/>
      <c r="G14473" s="98"/>
    </row>
    <row r="14474" spans="1:7" s="97" customFormat="1" x14ac:dyDescent="0.2">
      <c r="A14474" s="96"/>
      <c r="B14474" s="96"/>
      <c r="E14474" s="98"/>
      <c r="G14474" s="98"/>
    </row>
    <row r="14475" spans="1:7" s="97" customFormat="1" x14ac:dyDescent="0.2">
      <c r="A14475" s="96"/>
      <c r="B14475" s="96"/>
      <c r="E14475" s="98"/>
      <c r="G14475" s="98"/>
    </row>
    <row r="14476" spans="1:7" s="97" customFormat="1" x14ac:dyDescent="0.2">
      <c r="A14476" s="96"/>
      <c r="B14476" s="96"/>
      <c r="E14476" s="98"/>
      <c r="G14476" s="98"/>
    </row>
    <row r="14477" spans="1:7" s="97" customFormat="1" x14ac:dyDescent="0.2">
      <c r="A14477" s="96"/>
      <c r="B14477" s="96"/>
      <c r="E14477" s="98"/>
      <c r="G14477" s="98"/>
    </row>
    <row r="14478" spans="1:7" s="97" customFormat="1" x14ac:dyDescent="0.2">
      <c r="A14478" s="96"/>
      <c r="B14478" s="96"/>
      <c r="E14478" s="98"/>
      <c r="G14478" s="98"/>
    </row>
    <row r="14479" spans="1:7" s="97" customFormat="1" x14ac:dyDescent="0.2">
      <c r="A14479" s="96"/>
      <c r="B14479" s="96"/>
      <c r="E14479" s="98"/>
      <c r="G14479" s="98"/>
    </row>
    <row r="14480" spans="1:7" s="97" customFormat="1" x14ac:dyDescent="0.2">
      <c r="A14480" s="96"/>
      <c r="B14480" s="96"/>
      <c r="E14480" s="98"/>
      <c r="G14480" s="98"/>
    </row>
    <row r="14481" spans="1:7" s="97" customFormat="1" x14ac:dyDescent="0.2">
      <c r="A14481" s="96"/>
      <c r="B14481" s="96"/>
      <c r="E14481" s="98"/>
      <c r="G14481" s="98"/>
    </row>
    <row r="14482" spans="1:7" s="97" customFormat="1" x14ac:dyDescent="0.2">
      <c r="A14482" s="96"/>
      <c r="B14482" s="96"/>
      <c r="E14482" s="98"/>
      <c r="G14482" s="98"/>
    </row>
    <row r="14483" spans="1:7" s="97" customFormat="1" x14ac:dyDescent="0.2">
      <c r="A14483" s="96"/>
      <c r="B14483" s="96"/>
      <c r="E14483" s="98"/>
      <c r="G14483" s="98"/>
    </row>
    <row r="14484" spans="1:7" s="97" customFormat="1" x14ac:dyDescent="0.2">
      <c r="A14484" s="96"/>
      <c r="B14484" s="96"/>
      <c r="E14484" s="98"/>
      <c r="G14484" s="98"/>
    </row>
    <row r="14485" spans="1:7" s="97" customFormat="1" x14ac:dyDescent="0.2">
      <c r="A14485" s="96"/>
      <c r="B14485" s="96"/>
      <c r="E14485" s="98"/>
      <c r="G14485" s="98"/>
    </row>
    <row r="14486" spans="1:7" s="97" customFormat="1" x14ac:dyDescent="0.2">
      <c r="A14486" s="96"/>
      <c r="B14486" s="96"/>
      <c r="E14486" s="98"/>
      <c r="G14486" s="98"/>
    </row>
    <row r="14487" spans="1:7" s="97" customFormat="1" x14ac:dyDescent="0.2">
      <c r="A14487" s="96"/>
      <c r="B14487" s="96"/>
      <c r="E14487" s="98"/>
      <c r="G14487" s="98"/>
    </row>
    <row r="14488" spans="1:7" s="97" customFormat="1" x14ac:dyDescent="0.2">
      <c r="A14488" s="96"/>
      <c r="B14488" s="96"/>
      <c r="E14488" s="98"/>
      <c r="G14488" s="98"/>
    </row>
    <row r="14489" spans="1:7" s="97" customFormat="1" x14ac:dyDescent="0.2">
      <c r="A14489" s="96"/>
      <c r="B14489" s="96"/>
      <c r="E14489" s="98"/>
      <c r="G14489" s="98"/>
    </row>
    <row r="14490" spans="1:7" s="97" customFormat="1" x14ac:dyDescent="0.2">
      <c r="A14490" s="96"/>
      <c r="B14490" s="96"/>
      <c r="E14490" s="98"/>
      <c r="G14490" s="98"/>
    </row>
    <row r="14491" spans="1:7" s="97" customFormat="1" x14ac:dyDescent="0.2">
      <c r="A14491" s="96"/>
      <c r="B14491" s="96"/>
      <c r="E14491" s="98"/>
      <c r="G14491" s="98"/>
    </row>
    <row r="14492" spans="1:7" s="97" customFormat="1" x14ac:dyDescent="0.2">
      <c r="A14492" s="96"/>
      <c r="B14492" s="96"/>
      <c r="E14492" s="98"/>
      <c r="G14492" s="98"/>
    </row>
    <row r="14493" spans="1:7" s="97" customFormat="1" x14ac:dyDescent="0.2">
      <c r="A14493" s="96"/>
      <c r="B14493" s="96"/>
      <c r="E14493" s="98"/>
      <c r="G14493" s="98"/>
    </row>
    <row r="14494" spans="1:7" s="97" customFormat="1" x14ac:dyDescent="0.2">
      <c r="A14494" s="96"/>
      <c r="B14494" s="96"/>
      <c r="E14494" s="98"/>
      <c r="G14494" s="98"/>
    </row>
    <row r="14495" spans="1:7" s="97" customFormat="1" x14ac:dyDescent="0.2">
      <c r="A14495" s="96"/>
      <c r="B14495" s="96"/>
      <c r="E14495" s="98"/>
      <c r="G14495" s="98"/>
    </row>
    <row r="14496" spans="1:7" s="97" customFormat="1" x14ac:dyDescent="0.2">
      <c r="A14496" s="96"/>
      <c r="B14496" s="96"/>
      <c r="E14496" s="98"/>
      <c r="G14496" s="98"/>
    </row>
    <row r="14497" spans="1:7" s="97" customFormat="1" x14ac:dyDescent="0.2">
      <c r="A14497" s="96"/>
      <c r="B14497" s="96"/>
      <c r="E14497" s="98"/>
      <c r="G14497" s="98"/>
    </row>
    <row r="14498" spans="1:7" s="97" customFormat="1" x14ac:dyDescent="0.2">
      <c r="A14498" s="96"/>
      <c r="B14498" s="96"/>
      <c r="E14498" s="98"/>
      <c r="G14498" s="98"/>
    </row>
    <row r="14499" spans="1:7" s="97" customFormat="1" x14ac:dyDescent="0.2">
      <c r="A14499" s="96"/>
      <c r="B14499" s="96"/>
      <c r="E14499" s="98"/>
      <c r="G14499" s="98"/>
    </row>
    <row r="14500" spans="1:7" s="97" customFormat="1" x14ac:dyDescent="0.2">
      <c r="A14500" s="96"/>
      <c r="B14500" s="96"/>
      <c r="E14500" s="98"/>
      <c r="G14500" s="98"/>
    </row>
    <row r="14501" spans="1:7" s="97" customFormat="1" x14ac:dyDescent="0.2">
      <c r="A14501" s="96"/>
      <c r="B14501" s="96"/>
      <c r="E14501" s="98"/>
      <c r="G14501" s="98"/>
    </row>
    <row r="14502" spans="1:7" s="97" customFormat="1" x14ac:dyDescent="0.2">
      <c r="A14502" s="96"/>
      <c r="B14502" s="96"/>
      <c r="E14502" s="98"/>
      <c r="G14502" s="98"/>
    </row>
    <row r="14503" spans="1:7" s="97" customFormat="1" x14ac:dyDescent="0.2">
      <c r="A14503" s="96"/>
      <c r="B14503" s="96"/>
      <c r="E14503" s="98"/>
      <c r="G14503" s="98"/>
    </row>
    <row r="14504" spans="1:7" s="97" customFormat="1" x14ac:dyDescent="0.2">
      <c r="A14504" s="96"/>
      <c r="B14504" s="96"/>
      <c r="E14504" s="98"/>
      <c r="G14504" s="98"/>
    </row>
    <row r="14505" spans="1:7" s="97" customFormat="1" x14ac:dyDescent="0.2">
      <c r="A14505" s="96"/>
      <c r="B14505" s="96"/>
      <c r="E14505" s="98"/>
      <c r="G14505" s="98"/>
    </row>
    <row r="14506" spans="1:7" s="97" customFormat="1" x14ac:dyDescent="0.2">
      <c r="A14506" s="96"/>
      <c r="B14506" s="96"/>
      <c r="E14506" s="98"/>
      <c r="G14506" s="98"/>
    </row>
    <row r="14507" spans="1:7" s="97" customFormat="1" x14ac:dyDescent="0.2">
      <c r="A14507" s="96"/>
      <c r="B14507" s="96"/>
      <c r="E14507" s="98"/>
      <c r="G14507" s="98"/>
    </row>
    <row r="14508" spans="1:7" s="97" customFormat="1" x14ac:dyDescent="0.2">
      <c r="A14508" s="96"/>
      <c r="B14508" s="96"/>
      <c r="E14508" s="98"/>
      <c r="G14508" s="98"/>
    </row>
    <row r="14509" spans="1:7" s="97" customFormat="1" x14ac:dyDescent="0.2">
      <c r="A14509" s="96"/>
      <c r="B14509" s="96"/>
      <c r="E14509" s="98"/>
      <c r="G14509" s="98"/>
    </row>
    <row r="14510" spans="1:7" s="97" customFormat="1" x14ac:dyDescent="0.2">
      <c r="A14510" s="96"/>
      <c r="B14510" s="96"/>
      <c r="E14510" s="98"/>
      <c r="G14510" s="98"/>
    </row>
    <row r="14511" spans="1:7" s="97" customFormat="1" x14ac:dyDescent="0.2">
      <c r="A14511" s="96"/>
      <c r="B14511" s="96"/>
      <c r="E14511" s="98"/>
      <c r="G14511" s="98"/>
    </row>
    <row r="14512" spans="1:7" s="97" customFormat="1" x14ac:dyDescent="0.2">
      <c r="A14512" s="96"/>
      <c r="B14512" s="96"/>
      <c r="E14512" s="98"/>
      <c r="G14512" s="98"/>
    </row>
    <row r="14513" spans="1:7" s="97" customFormat="1" x14ac:dyDescent="0.2">
      <c r="A14513" s="96"/>
      <c r="B14513" s="96"/>
      <c r="E14513" s="98"/>
      <c r="G14513" s="98"/>
    </row>
    <row r="14514" spans="1:7" s="97" customFormat="1" x14ac:dyDescent="0.2">
      <c r="A14514" s="96"/>
      <c r="B14514" s="96"/>
      <c r="E14514" s="98"/>
      <c r="G14514" s="98"/>
    </row>
    <row r="14515" spans="1:7" s="97" customFormat="1" x14ac:dyDescent="0.2">
      <c r="A14515" s="96"/>
      <c r="B14515" s="96"/>
      <c r="E14515" s="98"/>
      <c r="G14515" s="98"/>
    </row>
    <row r="14516" spans="1:7" s="97" customFormat="1" x14ac:dyDescent="0.2">
      <c r="A14516" s="96"/>
      <c r="B14516" s="96"/>
      <c r="E14516" s="98"/>
      <c r="G14516" s="98"/>
    </row>
    <row r="14517" spans="1:7" s="97" customFormat="1" x14ac:dyDescent="0.2">
      <c r="A14517" s="96"/>
      <c r="B14517" s="96"/>
      <c r="E14517" s="98"/>
      <c r="G14517" s="98"/>
    </row>
    <row r="14518" spans="1:7" s="97" customFormat="1" x14ac:dyDescent="0.2">
      <c r="A14518" s="96"/>
      <c r="B14518" s="96"/>
      <c r="E14518" s="98"/>
      <c r="G14518" s="98"/>
    </row>
    <row r="14519" spans="1:7" s="97" customFormat="1" x14ac:dyDescent="0.2">
      <c r="A14519" s="96"/>
      <c r="B14519" s="96"/>
      <c r="E14519" s="98"/>
      <c r="G14519" s="98"/>
    </row>
    <row r="14520" spans="1:7" s="97" customFormat="1" x14ac:dyDescent="0.2">
      <c r="A14520" s="96"/>
      <c r="B14520" s="96"/>
      <c r="E14520" s="98"/>
      <c r="G14520" s="98"/>
    </row>
    <row r="14521" spans="1:7" s="97" customFormat="1" x14ac:dyDescent="0.2">
      <c r="A14521" s="96"/>
      <c r="B14521" s="96"/>
      <c r="E14521" s="98"/>
      <c r="G14521" s="98"/>
    </row>
    <row r="14522" spans="1:7" s="97" customFormat="1" x14ac:dyDescent="0.2">
      <c r="A14522" s="96"/>
      <c r="B14522" s="96"/>
      <c r="E14522" s="98"/>
      <c r="G14522" s="98"/>
    </row>
    <row r="14523" spans="1:7" s="97" customFormat="1" x14ac:dyDescent="0.2">
      <c r="A14523" s="96"/>
      <c r="B14523" s="96"/>
      <c r="E14523" s="98"/>
      <c r="G14523" s="98"/>
    </row>
    <row r="14524" spans="1:7" s="97" customFormat="1" x14ac:dyDescent="0.2">
      <c r="A14524" s="96"/>
      <c r="B14524" s="96"/>
      <c r="E14524" s="98"/>
      <c r="G14524" s="98"/>
    </row>
    <row r="14525" spans="1:7" s="97" customFormat="1" x14ac:dyDescent="0.2">
      <c r="A14525" s="96"/>
      <c r="B14525" s="96"/>
      <c r="E14525" s="98"/>
      <c r="G14525" s="98"/>
    </row>
    <row r="14526" spans="1:7" s="97" customFormat="1" x14ac:dyDescent="0.2">
      <c r="A14526" s="96"/>
      <c r="B14526" s="96"/>
      <c r="E14526" s="98"/>
      <c r="G14526" s="98"/>
    </row>
    <row r="14527" spans="1:7" s="97" customFormat="1" x14ac:dyDescent="0.2">
      <c r="A14527" s="96"/>
      <c r="B14527" s="96"/>
      <c r="E14527" s="98"/>
      <c r="G14527" s="98"/>
    </row>
    <row r="14528" spans="1:7" s="97" customFormat="1" x14ac:dyDescent="0.2">
      <c r="A14528" s="96"/>
      <c r="B14528" s="96"/>
      <c r="E14528" s="98"/>
      <c r="G14528" s="98"/>
    </row>
    <row r="14529" spans="1:7" s="97" customFormat="1" x14ac:dyDescent="0.2">
      <c r="A14529" s="96"/>
      <c r="B14529" s="96"/>
      <c r="E14529" s="98"/>
      <c r="G14529" s="98"/>
    </row>
    <row r="14530" spans="1:7" s="97" customFormat="1" x14ac:dyDescent="0.2">
      <c r="A14530" s="96"/>
      <c r="B14530" s="96"/>
      <c r="E14530" s="98"/>
      <c r="G14530" s="98"/>
    </row>
    <row r="14531" spans="1:7" s="97" customFormat="1" x14ac:dyDescent="0.2">
      <c r="A14531" s="96"/>
      <c r="B14531" s="96"/>
      <c r="E14531" s="98"/>
      <c r="G14531" s="98"/>
    </row>
    <row r="14532" spans="1:7" s="97" customFormat="1" x14ac:dyDescent="0.2">
      <c r="A14532" s="96"/>
      <c r="B14532" s="96"/>
      <c r="E14532" s="98"/>
      <c r="G14532" s="98"/>
    </row>
    <row r="14533" spans="1:7" s="97" customFormat="1" x14ac:dyDescent="0.2">
      <c r="A14533" s="96"/>
      <c r="B14533" s="96"/>
      <c r="E14533" s="98"/>
      <c r="G14533" s="98"/>
    </row>
    <row r="14534" spans="1:7" s="97" customFormat="1" x14ac:dyDescent="0.2">
      <c r="A14534" s="96"/>
      <c r="B14534" s="96"/>
      <c r="E14534" s="98"/>
      <c r="G14534" s="98"/>
    </row>
    <row r="14535" spans="1:7" s="97" customFormat="1" x14ac:dyDescent="0.2">
      <c r="A14535" s="96"/>
      <c r="B14535" s="96"/>
      <c r="E14535" s="98"/>
      <c r="G14535" s="98"/>
    </row>
    <row r="14536" spans="1:7" s="97" customFormat="1" x14ac:dyDescent="0.2">
      <c r="A14536" s="96"/>
      <c r="B14536" s="96"/>
      <c r="E14536" s="98"/>
      <c r="G14536" s="98"/>
    </row>
    <row r="14537" spans="1:7" s="97" customFormat="1" x14ac:dyDescent="0.2">
      <c r="A14537" s="96"/>
      <c r="B14537" s="96"/>
      <c r="E14537" s="98"/>
      <c r="G14537" s="98"/>
    </row>
    <row r="14538" spans="1:7" s="97" customFormat="1" x14ac:dyDescent="0.2">
      <c r="A14538" s="96"/>
      <c r="B14538" s="96"/>
      <c r="E14538" s="98"/>
      <c r="G14538" s="98"/>
    </row>
    <row r="14539" spans="1:7" s="97" customFormat="1" x14ac:dyDescent="0.2">
      <c r="A14539" s="96"/>
      <c r="B14539" s="96"/>
      <c r="E14539" s="98"/>
      <c r="G14539" s="98"/>
    </row>
    <row r="14540" spans="1:7" s="97" customFormat="1" x14ac:dyDescent="0.2">
      <c r="A14540" s="96"/>
      <c r="B14540" s="96"/>
      <c r="E14540" s="98"/>
      <c r="G14540" s="98"/>
    </row>
    <row r="14541" spans="1:7" s="97" customFormat="1" x14ac:dyDescent="0.2">
      <c r="A14541" s="96"/>
      <c r="B14541" s="96"/>
      <c r="E14541" s="98"/>
      <c r="G14541" s="98"/>
    </row>
    <row r="14542" spans="1:7" s="97" customFormat="1" x14ac:dyDescent="0.2">
      <c r="A14542" s="96"/>
      <c r="B14542" s="96"/>
      <c r="E14542" s="98"/>
      <c r="G14542" s="98"/>
    </row>
    <row r="14543" spans="1:7" s="97" customFormat="1" x14ac:dyDescent="0.2">
      <c r="A14543" s="96"/>
      <c r="B14543" s="96"/>
      <c r="E14543" s="98"/>
      <c r="G14543" s="98"/>
    </row>
    <row r="14544" spans="1:7" s="97" customFormat="1" x14ac:dyDescent="0.2">
      <c r="A14544" s="96"/>
      <c r="B14544" s="96"/>
      <c r="E14544" s="98"/>
      <c r="G14544" s="98"/>
    </row>
    <row r="14545" spans="1:7" s="97" customFormat="1" x14ac:dyDescent="0.2">
      <c r="A14545" s="96"/>
      <c r="B14545" s="96"/>
      <c r="E14545" s="98"/>
      <c r="G14545" s="98"/>
    </row>
    <row r="14546" spans="1:7" s="97" customFormat="1" x14ac:dyDescent="0.2">
      <c r="A14546" s="96"/>
      <c r="B14546" s="96"/>
      <c r="E14546" s="98"/>
      <c r="G14546" s="98"/>
    </row>
    <row r="14547" spans="1:7" s="97" customFormat="1" x14ac:dyDescent="0.2">
      <c r="A14547" s="96"/>
      <c r="B14547" s="96"/>
      <c r="E14547" s="98"/>
      <c r="G14547" s="98"/>
    </row>
    <row r="14548" spans="1:7" s="97" customFormat="1" x14ac:dyDescent="0.2">
      <c r="A14548" s="96"/>
      <c r="B14548" s="96"/>
      <c r="E14548" s="98"/>
      <c r="G14548" s="98"/>
    </row>
    <row r="14549" spans="1:7" s="97" customFormat="1" x14ac:dyDescent="0.2">
      <c r="A14549" s="96"/>
      <c r="B14549" s="96"/>
      <c r="E14549" s="98"/>
      <c r="G14549" s="98"/>
    </row>
    <row r="14550" spans="1:7" s="97" customFormat="1" x14ac:dyDescent="0.2">
      <c r="A14550" s="96"/>
      <c r="B14550" s="96"/>
      <c r="E14550" s="98"/>
      <c r="G14550" s="98"/>
    </row>
    <row r="14551" spans="1:7" s="97" customFormat="1" x14ac:dyDescent="0.2">
      <c r="A14551" s="96"/>
      <c r="B14551" s="96"/>
      <c r="E14551" s="98"/>
      <c r="G14551" s="98"/>
    </row>
    <row r="14552" spans="1:7" s="97" customFormat="1" x14ac:dyDescent="0.2">
      <c r="A14552" s="96"/>
      <c r="B14552" s="96"/>
      <c r="E14552" s="98"/>
      <c r="G14552" s="98"/>
    </row>
    <row r="14553" spans="1:7" s="97" customFormat="1" x14ac:dyDescent="0.2">
      <c r="A14553" s="96"/>
      <c r="B14553" s="96"/>
      <c r="E14553" s="98"/>
      <c r="G14553" s="98"/>
    </row>
    <row r="14554" spans="1:7" s="97" customFormat="1" x14ac:dyDescent="0.2">
      <c r="A14554" s="96"/>
      <c r="B14554" s="96"/>
      <c r="E14554" s="98"/>
      <c r="G14554" s="98"/>
    </row>
    <row r="14555" spans="1:7" s="97" customFormat="1" x14ac:dyDescent="0.2">
      <c r="A14555" s="96"/>
      <c r="B14555" s="96"/>
      <c r="E14555" s="98"/>
      <c r="G14555" s="98"/>
    </row>
    <row r="14556" spans="1:7" s="97" customFormat="1" x14ac:dyDescent="0.2">
      <c r="A14556" s="96"/>
      <c r="B14556" s="96"/>
      <c r="E14556" s="98"/>
      <c r="G14556" s="98"/>
    </row>
    <row r="14557" spans="1:7" s="97" customFormat="1" x14ac:dyDescent="0.2">
      <c r="A14557" s="96"/>
      <c r="B14557" s="96"/>
      <c r="E14557" s="98"/>
      <c r="G14557" s="98"/>
    </row>
    <row r="14558" spans="1:7" s="97" customFormat="1" x14ac:dyDescent="0.2">
      <c r="A14558" s="96"/>
      <c r="B14558" s="96"/>
      <c r="E14558" s="98"/>
      <c r="G14558" s="98"/>
    </row>
    <row r="14559" spans="1:7" s="97" customFormat="1" x14ac:dyDescent="0.2">
      <c r="A14559" s="96"/>
      <c r="B14559" s="96"/>
      <c r="E14559" s="98"/>
      <c r="G14559" s="98"/>
    </row>
    <row r="14560" spans="1:7" s="97" customFormat="1" x14ac:dyDescent="0.2">
      <c r="A14560" s="96"/>
      <c r="B14560" s="96"/>
      <c r="E14560" s="98"/>
      <c r="G14560" s="98"/>
    </row>
    <row r="14561" spans="1:7" s="97" customFormat="1" x14ac:dyDescent="0.2">
      <c r="A14561" s="96"/>
      <c r="B14561" s="96"/>
      <c r="E14561" s="98"/>
      <c r="G14561" s="98"/>
    </row>
    <row r="14562" spans="1:7" s="97" customFormat="1" x14ac:dyDescent="0.2">
      <c r="A14562" s="96"/>
      <c r="B14562" s="96"/>
      <c r="E14562" s="98"/>
      <c r="G14562" s="98"/>
    </row>
    <row r="14563" spans="1:7" s="97" customFormat="1" x14ac:dyDescent="0.2">
      <c r="A14563" s="96"/>
      <c r="B14563" s="96"/>
      <c r="E14563" s="98"/>
      <c r="G14563" s="98"/>
    </row>
    <row r="14564" spans="1:7" s="97" customFormat="1" x14ac:dyDescent="0.2">
      <c r="A14564" s="96"/>
      <c r="B14564" s="96"/>
      <c r="E14564" s="98"/>
      <c r="G14564" s="98"/>
    </row>
    <row r="14565" spans="1:7" s="97" customFormat="1" x14ac:dyDescent="0.2">
      <c r="A14565" s="96"/>
      <c r="B14565" s="96"/>
      <c r="E14565" s="98"/>
      <c r="G14565" s="98"/>
    </row>
    <row r="14566" spans="1:7" s="97" customFormat="1" x14ac:dyDescent="0.2">
      <c r="A14566" s="96"/>
      <c r="B14566" s="96"/>
      <c r="E14566" s="98"/>
      <c r="G14566" s="98"/>
    </row>
    <row r="14567" spans="1:7" s="97" customFormat="1" x14ac:dyDescent="0.2">
      <c r="A14567" s="96"/>
      <c r="B14567" s="96"/>
      <c r="E14567" s="98"/>
      <c r="G14567" s="98"/>
    </row>
    <row r="14568" spans="1:7" s="97" customFormat="1" x14ac:dyDescent="0.2">
      <c r="A14568" s="96"/>
      <c r="B14568" s="96"/>
      <c r="E14568" s="98"/>
      <c r="G14568" s="98"/>
    </row>
    <row r="14569" spans="1:7" s="97" customFormat="1" x14ac:dyDescent="0.2">
      <c r="A14569" s="96"/>
      <c r="B14569" s="96"/>
      <c r="E14569" s="98"/>
      <c r="G14569" s="98"/>
    </row>
    <row r="14570" spans="1:7" s="97" customFormat="1" x14ac:dyDescent="0.2">
      <c r="A14570" s="96"/>
      <c r="B14570" s="96"/>
      <c r="E14570" s="98"/>
      <c r="G14570" s="98"/>
    </row>
    <row r="14571" spans="1:7" s="97" customFormat="1" x14ac:dyDescent="0.2">
      <c r="A14571" s="96"/>
      <c r="B14571" s="96"/>
      <c r="E14571" s="98"/>
      <c r="G14571" s="98"/>
    </row>
    <row r="14572" spans="1:7" s="97" customFormat="1" x14ac:dyDescent="0.2">
      <c r="A14572" s="96"/>
      <c r="B14572" s="96"/>
      <c r="E14572" s="98"/>
      <c r="G14572" s="98"/>
    </row>
    <row r="14573" spans="1:7" s="97" customFormat="1" x14ac:dyDescent="0.2">
      <c r="A14573" s="96"/>
      <c r="B14573" s="96"/>
      <c r="E14573" s="98"/>
      <c r="G14573" s="98"/>
    </row>
    <row r="14574" spans="1:7" s="97" customFormat="1" x14ac:dyDescent="0.2">
      <c r="A14574" s="96"/>
      <c r="B14574" s="96"/>
      <c r="E14574" s="98"/>
      <c r="G14574" s="98"/>
    </row>
    <row r="14575" spans="1:7" s="97" customFormat="1" x14ac:dyDescent="0.2">
      <c r="A14575" s="96"/>
      <c r="B14575" s="96"/>
      <c r="E14575" s="98"/>
      <c r="G14575" s="98"/>
    </row>
    <row r="14576" spans="1:7" s="97" customFormat="1" x14ac:dyDescent="0.2">
      <c r="A14576" s="96"/>
      <c r="B14576" s="96"/>
      <c r="E14576" s="98"/>
      <c r="G14576" s="98"/>
    </row>
    <row r="14577" spans="1:7" s="97" customFormat="1" x14ac:dyDescent="0.2">
      <c r="A14577" s="96"/>
      <c r="B14577" s="96"/>
      <c r="E14577" s="98"/>
      <c r="G14577" s="98"/>
    </row>
    <row r="14578" spans="1:7" s="97" customFormat="1" x14ac:dyDescent="0.2">
      <c r="A14578" s="96"/>
      <c r="B14578" s="96"/>
      <c r="E14578" s="98"/>
      <c r="G14578" s="98"/>
    </row>
    <row r="14579" spans="1:7" s="97" customFormat="1" x14ac:dyDescent="0.2">
      <c r="A14579" s="96"/>
      <c r="B14579" s="96"/>
      <c r="E14579" s="98"/>
      <c r="G14579" s="98"/>
    </row>
    <row r="14580" spans="1:7" s="97" customFormat="1" x14ac:dyDescent="0.2">
      <c r="A14580" s="96"/>
      <c r="B14580" s="96"/>
      <c r="E14580" s="98"/>
      <c r="G14580" s="98"/>
    </row>
    <row r="14581" spans="1:7" s="97" customFormat="1" x14ac:dyDescent="0.2">
      <c r="A14581" s="96"/>
      <c r="B14581" s="96"/>
      <c r="E14581" s="98"/>
      <c r="G14581" s="98"/>
    </row>
    <row r="14582" spans="1:7" s="97" customFormat="1" x14ac:dyDescent="0.2">
      <c r="A14582" s="96"/>
      <c r="B14582" s="96"/>
      <c r="E14582" s="98"/>
      <c r="G14582" s="98"/>
    </row>
    <row r="14583" spans="1:7" s="97" customFormat="1" x14ac:dyDescent="0.2">
      <c r="A14583" s="96"/>
      <c r="B14583" s="96"/>
      <c r="E14583" s="98"/>
      <c r="G14583" s="98"/>
    </row>
    <row r="14584" spans="1:7" s="97" customFormat="1" x14ac:dyDescent="0.2">
      <c r="A14584" s="96"/>
      <c r="B14584" s="96"/>
      <c r="E14584" s="98"/>
      <c r="G14584" s="98"/>
    </row>
    <row r="14585" spans="1:7" s="97" customFormat="1" x14ac:dyDescent="0.2">
      <c r="A14585" s="96"/>
      <c r="B14585" s="96"/>
      <c r="E14585" s="98"/>
      <c r="G14585" s="98"/>
    </row>
    <row r="14586" spans="1:7" s="97" customFormat="1" x14ac:dyDescent="0.2">
      <c r="A14586" s="96"/>
      <c r="B14586" s="96"/>
      <c r="E14586" s="98"/>
      <c r="G14586" s="98"/>
    </row>
    <row r="14587" spans="1:7" s="97" customFormat="1" x14ac:dyDescent="0.2">
      <c r="A14587" s="96"/>
      <c r="B14587" s="96"/>
      <c r="E14587" s="98"/>
      <c r="G14587" s="98"/>
    </row>
    <row r="14588" spans="1:7" s="97" customFormat="1" x14ac:dyDescent="0.2">
      <c r="A14588" s="96"/>
      <c r="B14588" s="96"/>
      <c r="E14588" s="98"/>
      <c r="G14588" s="98"/>
    </row>
    <row r="14589" spans="1:7" s="97" customFormat="1" x14ac:dyDescent="0.2">
      <c r="A14589" s="96"/>
      <c r="B14589" s="96"/>
      <c r="E14589" s="98"/>
      <c r="G14589" s="98"/>
    </row>
    <row r="14590" spans="1:7" s="97" customFormat="1" x14ac:dyDescent="0.2">
      <c r="A14590" s="96"/>
      <c r="B14590" s="96"/>
      <c r="E14590" s="98"/>
      <c r="G14590" s="98"/>
    </row>
    <row r="14591" spans="1:7" s="97" customFormat="1" x14ac:dyDescent="0.2">
      <c r="A14591" s="96"/>
      <c r="B14591" s="96"/>
      <c r="E14591" s="98"/>
      <c r="G14591" s="98"/>
    </row>
    <row r="14592" spans="1:7" s="97" customFormat="1" x14ac:dyDescent="0.2">
      <c r="A14592" s="96"/>
      <c r="B14592" s="96"/>
      <c r="E14592" s="98"/>
      <c r="G14592" s="98"/>
    </row>
    <row r="14593" spans="1:7" s="97" customFormat="1" x14ac:dyDescent="0.2">
      <c r="A14593" s="96"/>
      <c r="B14593" s="96"/>
      <c r="E14593" s="98"/>
      <c r="G14593" s="98"/>
    </row>
    <row r="14594" spans="1:7" s="97" customFormat="1" x14ac:dyDescent="0.2">
      <c r="A14594" s="96"/>
      <c r="B14594" s="96"/>
      <c r="E14594" s="98"/>
      <c r="G14594" s="98"/>
    </row>
    <row r="14595" spans="1:7" s="97" customFormat="1" x14ac:dyDescent="0.2">
      <c r="A14595" s="96"/>
      <c r="B14595" s="96"/>
      <c r="E14595" s="98"/>
      <c r="G14595" s="98"/>
    </row>
    <row r="14596" spans="1:7" s="97" customFormat="1" x14ac:dyDescent="0.2">
      <c r="A14596" s="96"/>
      <c r="B14596" s="96"/>
      <c r="E14596" s="98"/>
      <c r="G14596" s="98"/>
    </row>
    <row r="14597" spans="1:7" s="97" customFormat="1" x14ac:dyDescent="0.2">
      <c r="A14597" s="96"/>
      <c r="B14597" s="96"/>
      <c r="E14597" s="98"/>
      <c r="G14597" s="98"/>
    </row>
    <row r="14598" spans="1:7" s="97" customFormat="1" x14ac:dyDescent="0.2">
      <c r="A14598" s="96"/>
      <c r="B14598" s="96"/>
      <c r="E14598" s="98"/>
      <c r="G14598" s="98"/>
    </row>
    <row r="14599" spans="1:7" s="97" customFormat="1" x14ac:dyDescent="0.2">
      <c r="A14599" s="96"/>
      <c r="B14599" s="96"/>
      <c r="E14599" s="98"/>
      <c r="G14599" s="98"/>
    </row>
    <row r="14600" spans="1:7" s="97" customFormat="1" x14ac:dyDescent="0.2">
      <c r="A14600" s="96"/>
      <c r="B14600" s="96"/>
      <c r="E14600" s="98"/>
      <c r="G14600" s="98"/>
    </row>
    <row r="14601" spans="1:7" s="97" customFormat="1" x14ac:dyDescent="0.2">
      <c r="A14601" s="96"/>
      <c r="B14601" s="96"/>
      <c r="E14601" s="98"/>
      <c r="G14601" s="98"/>
    </row>
    <row r="14602" spans="1:7" s="97" customFormat="1" x14ac:dyDescent="0.2">
      <c r="A14602" s="96"/>
      <c r="B14602" s="96"/>
      <c r="E14602" s="98"/>
      <c r="G14602" s="98"/>
    </row>
    <row r="14603" spans="1:7" s="97" customFormat="1" x14ac:dyDescent="0.2">
      <c r="A14603" s="96"/>
      <c r="B14603" s="96"/>
      <c r="E14603" s="98"/>
      <c r="G14603" s="98"/>
    </row>
    <row r="14604" spans="1:7" s="97" customFormat="1" x14ac:dyDescent="0.2">
      <c r="A14604" s="96"/>
      <c r="B14604" s="96"/>
      <c r="E14604" s="98"/>
      <c r="G14604" s="98"/>
    </row>
    <row r="14605" spans="1:7" s="97" customFormat="1" x14ac:dyDescent="0.2">
      <c r="A14605" s="96"/>
      <c r="B14605" s="96"/>
      <c r="E14605" s="98"/>
      <c r="G14605" s="98"/>
    </row>
    <row r="14606" spans="1:7" s="97" customFormat="1" x14ac:dyDescent="0.2">
      <c r="A14606" s="96"/>
      <c r="B14606" s="96"/>
      <c r="E14606" s="98"/>
      <c r="G14606" s="98"/>
    </row>
    <row r="14607" spans="1:7" s="97" customFormat="1" x14ac:dyDescent="0.2">
      <c r="A14607" s="96"/>
      <c r="B14607" s="96"/>
      <c r="E14607" s="98"/>
      <c r="G14607" s="98"/>
    </row>
    <row r="14608" spans="1:7" s="97" customFormat="1" x14ac:dyDescent="0.2">
      <c r="A14608" s="96"/>
      <c r="B14608" s="96"/>
      <c r="E14608" s="98"/>
      <c r="G14608" s="98"/>
    </row>
    <row r="14609" spans="1:7" s="97" customFormat="1" x14ac:dyDescent="0.2">
      <c r="A14609" s="96"/>
      <c r="B14609" s="96"/>
      <c r="E14609" s="98"/>
      <c r="G14609" s="98"/>
    </row>
    <row r="14610" spans="1:7" s="97" customFormat="1" x14ac:dyDescent="0.2">
      <c r="A14610" s="96"/>
      <c r="B14610" s="96"/>
      <c r="E14610" s="98"/>
      <c r="G14610" s="98"/>
    </row>
    <row r="14611" spans="1:7" s="97" customFormat="1" x14ac:dyDescent="0.2">
      <c r="A14611" s="96"/>
      <c r="B14611" s="96"/>
      <c r="E14611" s="98"/>
      <c r="G14611" s="98"/>
    </row>
    <row r="14612" spans="1:7" s="97" customFormat="1" x14ac:dyDescent="0.2">
      <c r="A14612" s="96"/>
      <c r="B14612" s="96"/>
      <c r="E14612" s="98"/>
      <c r="G14612" s="98"/>
    </row>
    <row r="14613" spans="1:7" s="97" customFormat="1" x14ac:dyDescent="0.2">
      <c r="A14613" s="96"/>
      <c r="B14613" s="96"/>
      <c r="E14613" s="98"/>
      <c r="G14613" s="98"/>
    </row>
    <row r="14614" spans="1:7" s="97" customFormat="1" x14ac:dyDescent="0.2">
      <c r="A14614" s="96"/>
      <c r="B14614" s="96"/>
      <c r="E14614" s="98"/>
      <c r="G14614" s="98"/>
    </row>
    <row r="14615" spans="1:7" s="97" customFormat="1" x14ac:dyDescent="0.2">
      <c r="A14615" s="96"/>
      <c r="B14615" s="96"/>
      <c r="E14615" s="98"/>
      <c r="G14615" s="98"/>
    </row>
    <row r="14616" spans="1:7" s="97" customFormat="1" x14ac:dyDescent="0.2">
      <c r="A14616" s="96"/>
      <c r="B14616" s="96"/>
      <c r="E14616" s="98"/>
      <c r="G14616" s="98"/>
    </row>
    <row r="14617" spans="1:7" s="97" customFormat="1" x14ac:dyDescent="0.2">
      <c r="A14617" s="96"/>
      <c r="B14617" s="96"/>
      <c r="E14617" s="98"/>
      <c r="G14617" s="98"/>
    </row>
    <row r="14618" spans="1:7" s="97" customFormat="1" x14ac:dyDescent="0.2">
      <c r="A14618" s="96"/>
      <c r="B14618" s="96"/>
      <c r="E14618" s="98"/>
      <c r="G14618" s="98"/>
    </row>
    <row r="14619" spans="1:7" s="97" customFormat="1" x14ac:dyDescent="0.2">
      <c r="A14619" s="96"/>
      <c r="B14619" s="96"/>
      <c r="E14619" s="98"/>
      <c r="G14619" s="98"/>
    </row>
    <row r="14620" spans="1:7" s="97" customFormat="1" x14ac:dyDescent="0.2">
      <c r="A14620" s="96"/>
      <c r="B14620" s="96"/>
      <c r="E14620" s="98"/>
      <c r="G14620" s="98"/>
    </row>
    <row r="14621" spans="1:7" s="97" customFormat="1" x14ac:dyDescent="0.2">
      <c r="A14621" s="96"/>
      <c r="B14621" s="96"/>
      <c r="E14621" s="98"/>
      <c r="G14621" s="98"/>
    </row>
    <row r="14622" spans="1:7" s="97" customFormat="1" x14ac:dyDescent="0.2">
      <c r="A14622" s="96"/>
      <c r="B14622" s="96"/>
      <c r="E14622" s="98"/>
      <c r="G14622" s="98"/>
    </row>
    <row r="14623" spans="1:7" s="97" customFormat="1" x14ac:dyDescent="0.2">
      <c r="A14623" s="96"/>
      <c r="B14623" s="96"/>
      <c r="E14623" s="98"/>
      <c r="G14623" s="98"/>
    </row>
    <row r="14624" spans="1:7" s="97" customFormat="1" x14ac:dyDescent="0.2">
      <c r="A14624" s="96"/>
      <c r="B14624" s="96"/>
      <c r="E14624" s="98"/>
      <c r="G14624" s="98"/>
    </row>
    <row r="14625" spans="1:7" s="97" customFormat="1" x14ac:dyDescent="0.2">
      <c r="A14625" s="96"/>
      <c r="B14625" s="96"/>
      <c r="E14625" s="98"/>
      <c r="G14625" s="98"/>
    </row>
    <row r="14626" spans="1:7" s="97" customFormat="1" x14ac:dyDescent="0.2">
      <c r="A14626" s="96"/>
      <c r="B14626" s="96"/>
      <c r="E14626" s="98"/>
      <c r="G14626" s="98"/>
    </row>
    <row r="14627" spans="1:7" s="97" customFormat="1" x14ac:dyDescent="0.2">
      <c r="A14627" s="96"/>
      <c r="B14627" s="96"/>
      <c r="E14627" s="98"/>
      <c r="G14627" s="98"/>
    </row>
    <row r="14628" spans="1:7" s="97" customFormat="1" x14ac:dyDescent="0.2">
      <c r="A14628" s="96"/>
      <c r="B14628" s="96"/>
      <c r="E14628" s="98"/>
      <c r="G14628" s="98"/>
    </row>
    <row r="14629" spans="1:7" s="97" customFormat="1" x14ac:dyDescent="0.2">
      <c r="A14629" s="96"/>
      <c r="B14629" s="96"/>
      <c r="E14629" s="98"/>
      <c r="G14629" s="98"/>
    </row>
    <row r="14630" spans="1:7" s="97" customFormat="1" x14ac:dyDescent="0.2">
      <c r="A14630" s="96"/>
      <c r="B14630" s="96"/>
      <c r="E14630" s="98"/>
      <c r="G14630" s="98"/>
    </row>
    <row r="14631" spans="1:7" s="97" customFormat="1" x14ac:dyDescent="0.2">
      <c r="A14631" s="96"/>
      <c r="B14631" s="96"/>
      <c r="E14631" s="98"/>
      <c r="G14631" s="98"/>
    </row>
    <row r="14632" spans="1:7" s="97" customFormat="1" x14ac:dyDescent="0.2">
      <c r="A14632" s="96"/>
      <c r="B14632" s="96"/>
      <c r="E14632" s="98"/>
      <c r="G14632" s="98"/>
    </row>
    <row r="14633" spans="1:7" s="97" customFormat="1" x14ac:dyDescent="0.2">
      <c r="A14633" s="96"/>
      <c r="B14633" s="96"/>
      <c r="E14633" s="98"/>
      <c r="G14633" s="98"/>
    </row>
    <row r="14634" spans="1:7" s="97" customFormat="1" x14ac:dyDescent="0.2">
      <c r="A14634" s="96"/>
      <c r="B14634" s="96"/>
      <c r="E14634" s="98"/>
      <c r="G14634" s="98"/>
    </row>
    <row r="14635" spans="1:7" s="97" customFormat="1" x14ac:dyDescent="0.2">
      <c r="A14635" s="96"/>
      <c r="B14635" s="96"/>
      <c r="E14635" s="98"/>
      <c r="G14635" s="98"/>
    </row>
    <row r="14636" spans="1:7" s="97" customFormat="1" x14ac:dyDescent="0.2">
      <c r="A14636" s="96"/>
      <c r="B14636" s="96"/>
      <c r="E14636" s="98"/>
      <c r="G14636" s="98"/>
    </row>
    <row r="14637" spans="1:7" s="97" customFormat="1" x14ac:dyDescent="0.2">
      <c r="A14637" s="96"/>
      <c r="B14637" s="96"/>
      <c r="E14637" s="98"/>
      <c r="G14637" s="98"/>
    </row>
    <row r="14638" spans="1:7" s="97" customFormat="1" x14ac:dyDescent="0.2">
      <c r="A14638" s="96"/>
      <c r="B14638" s="96"/>
      <c r="E14638" s="98"/>
      <c r="G14638" s="98"/>
    </row>
    <row r="14639" spans="1:7" s="97" customFormat="1" x14ac:dyDescent="0.2">
      <c r="A14639" s="96"/>
      <c r="B14639" s="96"/>
      <c r="E14639" s="98"/>
      <c r="G14639" s="98"/>
    </row>
    <row r="14640" spans="1:7" s="97" customFormat="1" x14ac:dyDescent="0.2">
      <c r="A14640" s="96"/>
      <c r="B14640" s="96"/>
      <c r="E14640" s="98"/>
      <c r="G14640" s="98"/>
    </row>
    <row r="14641" spans="1:7" s="97" customFormat="1" x14ac:dyDescent="0.2">
      <c r="A14641" s="96"/>
      <c r="B14641" s="96"/>
      <c r="E14641" s="98"/>
      <c r="G14641" s="98"/>
    </row>
    <row r="14642" spans="1:7" s="97" customFormat="1" x14ac:dyDescent="0.2">
      <c r="A14642" s="96"/>
      <c r="B14642" s="96"/>
      <c r="E14642" s="98"/>
      <c r="G14642" s="98"/>
    </row>
    <row r="14643" spans="1:7" s="97" customFormat="1" x14ac:dyDescent="0.2">
      <c r="A14643" s="96"/>
      <c r="B14643" s="96"/>
      <c r="E14643" s="98"/>
      <c r="G14643" s="98"/>
    </row>
    <row r="14644" spans="1:7" s="97" customFormat="1" x14ac:dyDescent="0.2">
      <c r="A14644" s="96"/>
      <c r="B14644" s="96"/>
      <c r="E14644" s="98"/>
      <c r="G14644" s="98"/>
    </row>
    <row r="14645" spans="1:7" s="97" customFormat="1" x14ac:dyDescent="0.2">
      <c r="A14645" s="96"/>
      <c r="B14645" s="96"/>
      <c r="E14645" s="98"/>
      <c r="G14645" s="98"/>
    </row>
    <row r="14646" spans="1:7" s="97" customFormat="1" x14ac:dyDescent="0.2">
      <c r="A14646" s="96"/>
      <c r="B14646" s="96"/>
      <c r="E14646" s="98"/>
      <c r="G14646" s="98"/>
    </row>
    <row r="14647" spans="1:7" s="97" customFormat="1" x14ac:dyDescent="0.2">
      <c r="A14647" s="96"/>
      <c r="B14647" s="96"/>
      <c r="E14647" s="98"/>
      <c r="G14647" s="98"/>
    </row>
    <row r="14648" spans="1:7" s="97" customFormat="1" x14ac:dyDescent="0.2">
      <c r="A14648" s="96"/>
      <c r="B14648" s="96"/>
      <c r="E14648" s="98"/>
      <c r="G14648" s="98"/>
    </row>
    <row r="14649" spans="1:7" s="97" customFormat="1" x14ac:dyDescent="0.2">
      <c r="A14649" s="96"/>
      <c r="B14649" s="96"/>
      <c r="E14649" s="98"/>
      <c r="G14649" s="98"/>
    </row>
    <row r="14650" spans="1:7" s="97" customFormat="1" x14ac:dyDescent="0.2">
      <c r="A14650" s="96"/>
      <c r="B14650" s="96"/>
      <c r="E14650" s="98"/>
      <c r="G14650" s="98"/>
    </row>
    <row r="14651" spans="1:7" s="97" customFormat="1" x14ac:dyDescent="0.2">
      <c r="A14651" s="96"/>
      <c r="B14651" s="96"/>
      <c r="E14651" s="98"/>
      <c r="G14651" s="98"/>
    </row>
    <row r="14652" spans="1:7" s="97" customFormat="1" x14ac:dyDescent="0.2">
      <c r="A14652" s="96"/>
      <c r="B14652" s="96"/>
      <c r="E14652" s="98"/>
      <c r="G14652" s="98"/>
    </row>
    <row r="14653" spans="1:7" s="97" customFormat="1" x14ac:dyDescent="0.2">
      <c r="A14653" s="96"/>
      <c r="B14653" s="96"/>
      <c r="E14653" s="98"/>
      <c r="G14653" s="98"/>
    </row>
    <row r="14654" spans="1:7" s="97" customFormat="1" x14ac:dyDescent="0.2">
      <c r="A14654" s="96"/>
      <c r="B14654" s="96"/>
      <c r="E14654" s="98"/>
      <c r="G14654" s="98"/>
    </row>
    <row r="14655" spans="1:7" s="97" customFormat="1" x14ac:dyDescent="0.2">
      <c r="A14655" s="96"/>
      <c r="B14655" s="96"/>
      <c r="E14655" s="98"/>
      <c r="G14655" s="98"/>
    </row>
    <row r="14656" spans="1:7" s="97" customFormat="1" x14ac:dyDescent="0.2">
      <c r="A14656" s="96"/>
      <c r="B14656" s="96"/>
      <c r="E14656" s="98"/>
      <c r="G14656" s="98"/>
    </row>
    <row r="14657" spans="1:7" s="97" customFormat="1" x14ac:dyDescent="0.2">
      <c r="A14657" s="96"/>
      <c r="B14657" s="96"/>
      <c r="E14657" s="98"/>
      <c r="G14657" s="98"/>
    </row>
    <row r="14658" spans="1:7" s="97" customFormat="1" x14ac:dyDescent="0.2">
      <c r="A14658" s="96"/>
      <c r="B14658" s="96"/>
      <c r="E14658" s="98"/>
      <c r="G14658" s="98"/>
    </row>
    <row r="14659" spans="1:7" s="97" customFormat="1" x14ac:dyDescent="0.2">
      <c r="A14659" s="96"/>
      <c r="B14659" s="96"/>
      <c r="E14659" s="98"/>
      <c r="G14659" s="98"/>
    </row>
    <row r="14660" spans="1:7" s="97" customFormat="1" x14ac:dyDescent="0.2">
      <c r="A14660" s="96"/>
      <c r="B14660" s="96"/>
      <c r="E14660" s="98"/>
      <c r="G14660" s="98"/>
    </row>
    <row r="14661" spans="1:7" s="97" customFormat="1" x14ac:dyDescent="0.2">
      <c r="A14661" s="96"/>
      <c r="B14661" s="96"/>
      <c r="E14661" s="98"/>
      <c r="G14661" s="98"/>
    </row>
    <row r="14662" spans="1:7" s="97" customFormat="1" x14ac:dyDescent="0.2">
      <c r="A14662" s="96"/>
      <c r="B14662" s="96"/>
      <c r="E14662" s="98"/>
      <c r="G14662" s="98"/>
    </row>
    <row r="14663" spans="1:7" s="97" customFormat="1" x14ac:dyDescent="0.2">
      <c r="A14663" s="96"/>
      <c r="B14663" s="96"/>
      <c r="E14663" s="98"/>
      <c r="G14663" s="98"/>
    </row>
    <row r="14664" spans="1:7" s="97" customFormat="1" x14ac:dyDescent="0.2">
      <c r="A14664" s="96"/>
      <c r="B14664" s="96"/>
      <c r="E14664" s="98"/>
      <c r="G14664" s="98"/>
    </row>
    <row r="14665" spans="1:7" s="97" customFormat="1" x14ac:dyDescent="0.2">
      <c r="A14665" s="96"/>
      <c r="B14665" s="96"/>
      <c r="E14665" s="98"/>
      <c r="G14665" s="98"/>
    </row>
    <row r="14666" spans="1:7" s="97" customFormat="1" x14ac:dyDescent="0.2">
      <c r="A14666" s="96"/>
      <c r="B14666" s="96"/>
      <c r="E14666" s="98"/>
      <c r="G14666" s="98"/>
    </row>
    <row r="14667" spans="1:7" s="97" customFormat="1" x14ac:dyDescent="0.2">
      <c r="A14667" s="96"/>
      <c r="B14667" s="96"/>
      <c r="E14667" s="98"/>
      <c r="G14667" s="98"/>
    </row>
    <row r="14668" spans="1:7" s="97" customFormat="1" x14ac:dyDescent="0.2">
      <c r="A14668" s="96"/>
      <c r="B14668" s="96"/>
      <c r="E14668" s="98"/>
      <c r="G14668" s="98"/>
    </row>
    <row r="14669" spans="1:7" s="97" customFormat="1" x14ac:dyDescent="0.2">
      <c r="A14669" s="96"/>
      <c r="B14669" s="96"/>
      <c r="E14669" s="98"/>
      <c r="G14669" s="98"/>
    </row>
    <row r="14670" spans="1:7" s="97" customFormat="1" x14ac:dyDescent="0.2">
      <c r="A14670" s="96"/>
      <c r="B14670" s="96"/>
      <c r="E14670" s="98"/>
      <c r="G14670" s="98"/>
    </row>
    <row r="14671" spans="1:7" s="97" customFormat="1" x14ac:dyDescent="0.2">
      <c r="A14671" s="96"/>
      <c r="B14671" s="96"/>
      <c r="E14671" s="98"/>
      <c r="G14671" s="98"/>
    </row>
    <row r="14672" spans="1:7" s="97" customFormat="1" x14ac:dyDescent="0.2">
      <c r="A14672" s="96"/>
      <c r="B14672" s="96"/>
      <c r="E14672" s="98"/>
      <c r="G14672" s="98"/>
    </row>
    <row r="14673" spans="1:7" s="97" customFormat="1" x14ac:dyDescent="0.2">
      <c r="A14673" s="96"/>
      <c r="B14673" s="96"/>
      <c r="E14673" s="98"/>
      <c r="G14673" s="98"/>
    </row>
    <row r="14674" spans="1:7" s="97" customFormat="1" x14ac:dyDescent="0.2">
      <c r="A14674" s="96"/>
      <c r="B14674" s="96"/>
      <c r="E14674" s="98"/>
      <c r="G14674" s="98"/>
    </row>
    <row r="14675" spans="1:7" s="97" customFormat="1" x14ac:dyDescent="0.2">
      <c r="A14675" s="96"/>
      <c r="B14675" s="96"/>
      <c r="E14675" s="98"/>
      <c r="G14675" s="98"/>
    </row>
    <row r="14676" spans="1:7" s="97" customFormat="1" x14ac:dyDescent="0.2">
      <c r="A14676" s="96"/>
      <c r="B14676" s="96"/>
      <c r="E14676" s="98"/>
      <c r="G14676" s="98"/>
    </row>
    <row r="14677" spans="1:7" s="97" customFormat="1" x14ac:dyDescent="0.2">
      <c r="A14677" s="96"/>
      <c r="B14677" s="96"/>
      <c r="E14677" s="98"/>
      <c r="G14677" s="98"/>
    </row>
    <row r="14678" spans="1:7" s="97" customFormat="1" x14ac:dyDescent="0.2">
      <c r="A14678" s="96"/>
      <c r="B14678" s="96"/>
      <c r="E14678" s="98"/>
      <c r="G14678" s="98"/>
    </row>
    <row r="14679" spans="1:7" s="97" customFormat="1" x14ac:dyDescent="0.2">
      <c r="A14679" s="96"/>
      <c r="B14679" s="96"/>
      <c r="E14679" s="98"/>
      <c r="G14679" s="98"/>
    </row>
    <row r="14680" spans="1:7" s="97" customFormat="1" x14ac:dyDescent="0.2">
      <c r="A14680" s="96"/>
      <c r="B14680" s="96"/>
      <c r="E14680" s="98"/>
      <c r="G14680" s="98"/>
    </row>
    <row r="14681" spans="1:7" s="97" customFormat="1" x14ac:dyDescent="0.2">
      <c r="A14681" s="96"/>
      <c r="B14681" s="96"/>
      <c r="E14681" s="98"/>
      <c r="G14681" s="98"/>
    </row>
    <row r="14682" spans="1:7" s="97" customFormat="1" x14ac:dyDescent="0.2">
      <c r="A14682" s="96"/>
      <c r="B14682" s="96"/>
      <c r="E14682" s="98"/>
      <c r="G14682" s="98"/>
    </row>
    <row r="14683" spans="1:7" s="97" customFormat="1" x14ac:dyDescent="0.2">
      <c r="A14683" s="96"/>
      <c r="B14683" s="96"/>
      <c r="E14683" s="98"/>
      <c r="G14683" s="98"/>
    </row>
    <row r="14684" spans="1:7" s="97" customFormat="1" x14ac:dyDescent="0.2">
      <c r="A14684" s="96"/>
      <c r="B14684" s="96"/>
      <c r="E14684" s="98"/>
      <c r="G14684" s="98"/>
    </row>
    <row r="14685" spans="1:7" s="97" customFormat="1" x14ac:dyDescent="0.2">
      <c r="A14685" s="96"/>
      <c r="B14685" s="96"/>
      <c r="E14685" s="98"/>
      <c r="G14685" s="98"/>
    </row>
    <row r="14686" spans="1:7" s="97" customFormat="1" x14ac:dyDescent="0.2">
      <c r="A14686" s="96"/>
      <c r="B14686" s="96"/>
      <c r="E14686" s="98"/>
      <c r="G14686" s="98"/>
    </row>
    <row r="14687" spans="1:7" s="97" customFormat="1" x14ac:dyDescent="0.2">
      <c r="A14687" s="96"/>
      <c r="B14687" s="96"/>
      <c r="E14687" s="98"/>
      <c r="G14687" s="98"/>
    </row>
    <row r="14688" spans="1:7" s="97" customFormat="1" x14ac:dyDescent="0.2">
      <c r="A14688" s="96"/>
      <c r="B14688" s="96"/>
      <c r="E14688" s="98"/>
      <c r="G14688" s="98"/>
    </row>
    <row r="14689" spans="1:7" s="97" customFormat="1" x14ac:dyDescent="0.2">
      <c r="A14689" s="96"/>
      <c r="B14689" s="96"/>
      <c r="E14689" s="98"/>
      <c r="G14689" s="98"/>
    </row>
    <row r="14690" spans="1:7" s="97" customFormat="1" x14ac:dyDescent="0.2">
      <c r="A14690" s="96"/>
      <c r="B14690" s="96"/>
      <c r="E14690" s="98"/>
      <c r="G14690" s="98"/>
    </row>
    <row r="14691" spans="1:7" s="97" customFormat="1" x14ac:dyDescent="0.2">
      <c r="A14691" s="96"/>
      <c r="B14691" s="96"/>
      <c r="E14691" s="98"/>
      <c r="G14691" s="98"/>
    </row>
    <row r="14692" spans="1:7" s="97" customFormat="1" x14ac:dyDescent="0.2">
      <c r="A14692" s="96"/>
      <c r="B14692" s="96"/>
      <c r="E14692" s="98"/>
      <c r="G14692" s="98"/>
    </row>
    <row r="14693" spans="1:7" s="97" customFormat="1" x14ac:dyDescent="0.2">
      <c r="A14693" s="96"/>
      <c r="B14693" s="96"/>
      <c r="E14693" s="98"/>
      <c r="G14693" s="98"/>
    </row>
    <row r="14694" spans="1:7" s="97" customFormat="1" x14ac:dyDescent="0.2">
      <c r="A14694" s="96"/>
      <c r="B14694" s="96"/>
      <c r="E14694" s="98"/>
      <c r="G14694" s="98"/>
    </row>
    <row r="14695" spans="1:7" s="97" customFormat="1" x14ac:dyDescent="0.2">
      <c r="A14695" s="96"/>
      <c r="B14695" s="96"/>
      <c r="E14695" s="98"/>
      <c r="G14695" s="98"/>
    </row>
    <row r="14696" spans="1:7" s="97" customFormat="1" x14ac:dyDescent="0.2">
      <c r="A14696" s="96"/>
      <c r="B14696" s="96"/>
      <c r="E14696" s="98"/>
      <c r="G14696" s="98"/>
    </row>
    <row r="14697" spans="1:7" s="97" customFormat="1" x14ac:dyDescent="0.2">
      <c r="A14697" s="96"/>
      <c r="B14697" s="96"/>
      <c r="E14697" s="98"/>
      <c r="G14697" s="98"/>
    </row>
    <row r="14698" spans="1:7" s="97" customFormat="1" x14ac:dyDescent="0.2">
      <c r="A14698" s="96"/>
      <c r="B14698" s="96"/>
      <c r="E14698" s="98"/>
      <c r="G14698" s="98"/>
    </row>
    <row r="14699" spans="1:7" s="97" customFormat="1" x14ac:dyDescent="0.2">
      <c r="A14699" s="96"/>
      <c r="B14699" s="96"/>
      <c r="E14699" s="98"/>
      <c r="G14699" s="98"/>
    </row>
    <row r="14700" spans="1:7" s="97" customFormat="1" x14ac:dyDescent="0.2">
      <c r="A14700" s="96"/>
      <c r="B14700" s="96"/>
      <c r="E14700" s="98"/>
      <c r="G14700" s="98"/>
    </row>
    <row r="14701" spans="1:7" s="97" customFormat="1" x14ac:dyDescent="0.2">
      <c r="A14701" s="96"/>
      <c r="B14701" s="96"/>
      <c r="E14701" s="98"/>
      <c r="G14701" s="98"/>
    </row>
    <row r="14702" spans="1:7" s="97" customFormat="1" x14ac:dyDescent="0.2">
      <c r="A14702" s="96"/>
      <c r="B14702" s="96"/>
      <c r="E14702" s="98"/>
      <c r="G14702" s="98"/>
    </row>
    <row r="14703" spans="1:7" s="97" customFormat="1" x14ac:dyDescent="0.2">
      <c r="A14703" s="96"/>
      <c r="B14703" s="96"/>
      <c r="E14703" s="98"/>
      <c r="G14703" s="98"/>
    </row>
    <row r="14704" spans="1:7" s="97" customFormat="1" x14ac:dyDescent="0.2">
      <c r="A14704" s="96"/>
      <c r="B14704" s="96"/>
      <c r="E14704" s="98"/>
      <c r="G14704" s="98"/>
    </row>
    <row r="14705" spans="1:7" s="97" customFormat="1" x14ac:dyDescent="0.2">
      <c r="A14705" s="96"/>
      <c r="B14705" s="96"/>
      <c r="E14705" s="98"/>
      <c r="G14705" s="98"/>
    </row>
    <row r="14706" spans="1:7" s="97" customFormat="1" x14ac:dyDescent="0.2">
      <c r="A14706" s="96"/>
      <c r="B14706" s="96"/>
      <c r="E14706" s="98"/>
      <c r="G14706" s="98"/>
    </row>
    <row r="14707" spans="1:7" s="97" customFormat="1" x14ac:dyDescent="0.2">
      <c r="A14707" s="96"/>
      <c r="B14707" s="96"/>
      <c r="E14707" s="98"/>
      <c r="G14707" s="98"/>
    </row>
    <row r="14708" spans="1:7" s="97" customFormat="1" x14ac:dyDescent="0.2">
      <c r="A14708" s="96"/>
      <c r="B14708" s="96"/>
      <c r="E14708" s="98"/>
      <c r="G14708" s="98"/>
    </row>
    <row r="14709" spans="1:7" s="97" customFormat="1" x14ac:dyDescent="0.2">
      <c r="A14709" s="96"/>
      <c r="B14709" s="96"/>
      <c r="E14709" s="98"/>
      <c r="G14709" s="98"/>
    </row>
    <row r="14710" spans="1:7" s="97" customFormat="1" x14ac:dyDescent="0.2">
      <c r="A14710" s="96"/>
      <c r="B14710" s="96"/>
      <c r="E14710" s="98"/>
      <c r="G14710" s="98"/>
    </row>
    <row r="14711" spans="1:7" s="97" customFormat="1" x14ac:dyDescent="0.2">
      <c r="A14711" s="96"/>
      <c r="B14711" s="96"/>
      <c r="E14711" s="98"/>
      <c r="G14711" s="98"/>
    </row>
    <row r="14712" spans="1:7" s="97" customFormat="1" x14ac:dyDescent="0.2">
      <c r="A14712" s="96"/>
      <c r="B14712" s="96"/>
      <c r="E14712" s="98"/>
      <c r="G14712" s="98"/>
    </row>
    <row r="14713" spans="1:7" s="97" customFormat="1" x14ac:dyDescent="0.2">
      <c r="A14713" s="96"/>
      <c r="B14713" s="96"/>
      <c r="E14713" s="98"/>
      <c r="G14713" s="98"/>
    </row>
    <row r="14714" spans="1:7" s="97" customFormat="1" x14ac:dyDescent="0.2">
      <c r="A14714" s="96"/>
      <c r="B14714" s="96"/>
      <c r="E14714" s="98"/>
      <c r="G14714" s="98"/>
    </row>
    <row r="14715" spans="1:7" s="97" customFormat="1" x14ac:dyDescent="0.2">
      <c r="A14715" s="96"/>
      <c r="B14715" s="96"/>
      <c r="E14715" s="98"/>
      <c r="G14715" s="98"/>
    </row>
    <row r="14716" spans="1:7" s="97" customFormat="1" x14ac:dyDescent="0.2">
      <c r="A14716" s="96"/>
      <c r="B14716" s="96"/>
      <c r="E14716" s="98"/>
      <c r="G14716" s="98"/>
    </row>
    <row r="14717" spans="1:7" s="97" customFormat="1" x14ac:dyDescent="0.2">
      <c r="A14717" s="96"/>
      <c r="B14717" s="96"/>
      <c r="E14717" s="98"/>
      <c r="G14717" s="98"/>
    </row>
    <row r="14718" spans="1:7" s="97" customFormat="1" x14ac:dyDescent="0.2">
      <c r="A14718" s="96"/>
      <c r="B14718" s="96"/>
      <c r="E14718" s="98"/>
      <c r="G14718" s="98"/>
    </row>
    <row r="14719" spans="1:7" s="97" customFormat="1" x14ac:dyDescent="0.2">
      <c r="A14719" s="96"/>
      <c r="B14719" s="96"/>
      <c r="E14719" s="98"/>
      <c r="G14719" s="98"/>
    </row>
    <row r="14720" spans="1:7" s="97" customFormat="1" x14ac:dyDescent="0.2">
      <c r="A14720" s="96"/>
      <c r="B14720" s="96"/>
      <c r="E14720" s="98"/>
      <c r="G14720" s="98"/>
    </row>
    <row r="14721" spans="1:7" s="97" customFormat="1" x14ac:dyDescent="0.2">
      <c r="A14721" s="96"/>
      <c r="B14721" s="96"/>
      <c r="E14721" s="98"/>
      <c r="G14721" s="98"/>
    </row>
    <row r="14722" spans="1:7" s="97" customFormat="1" x14ac:dyDescent="0.2">
      <c r="A14722" s="96"/>
      <c r="B14722" s="96"/>
      <c r="E14722" s="98"/>
      <c r="G14722" s="98"/>
    </row>
    <row r="14723" spans="1:7" s="97" customFormat="1" x14ac:dyDescent="0.2">
      <c r="A14723" s="96"/>
      <c r="B14723" s="96"/>
      <c r="E14723" s="98"/>
      <c r="G14723" s="98"/>
    </row>
    <row r="14724" spans="1:7" s="97" customFormat="1" x14ac:dyDescent="0.2">
      <c r="A14724" s="96"/>
      <c r="B14724" s="96"/>
      <c r="E14724" s="98"/>
      <c r="G14724" s="98"/>
    </row>
    <row r="14725" spans="1:7" s="97" customFormat="1" x14ac:dyDescent="0.2">
      <c r="A14725" s="96"/>
      <c r="B14725" s="96"/>
      <c r="E14725" s="98"/>
      <c r="G14725" s="98"/>
    </row>
    <row r="14726" spans="1:7" s="97" customFormat="1" x14ac:dyDescent="0.2">
      <c r="A14726" s="96"/>
      <c r="B14726" s="96"/>
      <c r="E14726" s="98"/>
      <c r="G14726" s="98"/>
    </row>
    <row r="14727" spans="1:7" s="97" customFormat="1" x14ac:dyDescent="0.2">
      <c r="A14727" s="96"/>
      <c r="B14727" s="96"/>
      <c r="E14727" s="98"/>
      <c r="G14727" s="98"/>
    </row>
    <row r="14728" spans="1:7" s="97" customFormat="1" x14ac:dyDescent="0.2">
      <c r="A14728" s="96"/>
      <c r="B14728" s="96"/>
      <c r="E14728" s="98"/>
      <c r="G14728" s="98"/>
    </row>
    <row r="14729" spans="1:7" s="97" customFormat="1" x14ac:dyDescent="0.2">
      <c r="A14729" s="96"/>
      <c r="B14729" s="96"/>
      <c r="E14729" s="98"/>
      <c r="G14729" s="98"/>
    </row>
    <row r="14730" spans="1:7" s="97" customFormat="1" x14ac:dyDescent="0.2">
      <c r="A14730" s="96"/>
      <c r="B14730" s="96"/>
      <c r="E14730" s="98"/>
      <c r="G14730" s="98"/>
    </row>
    <row r="14731" spans="1:7" s="97" customFormat="1" x14ac:dyDescent="0.2">
      <c r="A14731" s="96"/>
      <c r="B14731" s="96"/>
      <c r="E14731" s="98"/>
      <c r="G14731" s="98"/>
    </row>
    <row r="14732" spans="1:7" s="97" customFormat="1" x14ac:dyDescent="0.2">
      <c r="A14732" s="96"/>
      <c r="B14732" s="96"/>
      <c r="E14732" s="98"/>
      <c r="G14732" s="98"/>
    </row>
    <row r="14733" spans="1:7" s="97" customFormat="1" x14ac:dyDescent="0.2">
      <c r="A14733" s="96"/>
      <c r="B14733" s="96"/>
      <c r="E14733" s="98"/>
      <c r="G14733" s="98"/>
    </row>
    <row r="14734" spans="1:7" s="97" customFormat="1" x14ac:dyDescent="0.2">
      <c r="A14734" s="96"/>
      <c r="B14734" s="96"/>
      <c r="E14734" s="98"/>
      <c r="G14734" s="98"/>
    </row>
    <row r="14735" spans="1:7" s="97" customFormat="1" x14ac:dyDescent="0.2">
      <c r="A14735" s="96"/>
      <c r="B14735" s="96"/>
      <c r="E14735" s="98"/>
      <c r="G14735" s="98"/>
    </row>
    <row r="14736" spans="1:7" s="97" customFormat="1" x14ac:dyDescent="0.2">
      <c r="A14736" s="96"/>
      <c r="B14736" s="96"/>
      <c r="E14736" s="98"/>
      <c r="G14736" s="98"/>
    </row>
    <row r="14737" spans="1:7" s="97" customFormat="1" x14ac:dyDescent="0.2">
      <c r="A14737" s="96"/>
      <c r="B14737" s="96"/>
      <c r="E14737" s="98"/>
      <c r="G14737" s="98"/>
    </row>
    <row r="14738" spans="1:7" s="97" customFormat="1" x14ac:dyDescent="0.2">
      <c r="A14738" s="96"/>
      <c r="B14738" s="96"/>
      <c r="E14738" s="98"/>
      <c r="G14738" s="98"/>
    </row>
    <row r="14739" spans="1:7" s="97" customFormat="1" x14ac:dyDescent="0.2">
      <c r="A14739" s="96"/>
      <c r="B14739" s="96"/>
      <c r="E14739" s="98"/>
      <c r="G14739" s="98"/>
    </row>
    <row r="14740" spans="1:7" s="97" customFormat="1" x14ac:dyDescent="0.2">
      <c r="A14740" s="96"/>
      <c r="B14740" s="96"/>
      <c r="E14740" s="98"/>
      <c r="G14740" s="98"/>
    </row>
    <row r="14741" spans="1:7" s="97" customFormat="1" x14ac:dyDescent="0.2">
      <c r="A14741" s="96"/>
      <c r="B14741" s="96"/>
      <c r="E14741" s="98"/>
      <c r="G14741" s="98"/>
    </row>
    <row r="14742" spans="1:7" s="97" customFormat="1" x14ac:dyDescent="0.2">
      <c r="A14742" s="96"/>
      <c r="B14742" s="96"/>
      <c r="E14742" s="98"/>
      <c r="G14742" s="98"/>
    </row>
    <row r="14743" spans="1:7" s="97" customFormat="1" x14ac:dyDescent="0.2">
      <c r="A14743" s="96"/>
      <c r="B14743" s="96"/>
      <c r="E14743" s="98"/>
      <c r="G14743" s="98"/>
    </row>
    <row r="14744" spans="1:7" s="97" customFormat="1" x14ac:dyDescent="0.2">
      <c r="A14744" s="96"/>
      <c r="B14744" s="96"/>
      <c r="E14744" s="98"/>
      <c r="G14744" s="98"/>
    </row>
    <row r="14745" spans="1:7" s="97" customFormat="1" x14ac:dyDescent="0.2">
      <c r="A14745" s="96"/>
      <c r="B14745" s="96"/>
      <c r="E14745" s="98"/>
      <c r="G14745" s="98"/>
    </row>
    <row r="14746" spans="1:7" s="97" customFormat="1" x14ac:dyDescent="0.2">
      <c r="A14746" s="96"/>
      <c r="B14746" s="96"/>
      <c r="E14746" s="98"/>
      <c r="G14746" s="98"/>
    </row>
    <row r="14747" spans="1:7" s="97" customFormat="1" x14ac:dyDescent="0.2">
      <c r="A14747" s="96"/>
      <c r="B14747" s="96"/>
      <c r="E14747" s="98"/>
      <c r="G14747" s="98"/>
    </row>
    <row r="14748" spans="1:7" s="97" customFormat="1" x14ac:dyDescent="0.2">
      <c r="A14748" s="96"/>
      <c r="B14748" s="96"/>
      <c r="E14748" s="98"/>
      <c r="G14748" s="98"/>
    </row>
    <row r="14749" spans="1:7" s="97" customFormat="1" x14ac:dyDescent="0.2">
      <c r="A14749" s="96"/>
      <c r="B14749" s="96"/>
      <c r="E14749" s="98"/>
      <c r="G14749" s="98"/>
    </row>
    <row r="14750" spans="1:7" s="97" customFormat="1" x14ac:dyDescent="0.2">
      <c r="A14750" s="96"/>
      <c r="B14750" s="96"/>
      <c r="E14750" s="98"/>
      <c r="G14750" s="98"/>
    </row>
    <row r="14751" spans="1:7" s="97" customFormat="1" x14ac:dyDescent="0.2">
      <c r="A14751" s="96"/>
      <c r="B14751" s="96"/>
      <c r="E14751" s="98"/>
      <c r="G14751" s="98"/>
    </row>
    <row r="14752" spans="1:7" s="97" customFormat="1" x14ac:dyDescent="0.2">
      <c r="A14752" s="96"/>
      <c r="B14752" s="96"/>
      <c r="E14752" s="98"/>
      <c r="G14752" s="98"/>
    </row>
    <row r="14753" spans="1:7" s="97" customFormat="1" x14ac:dyDescent="0.2">
      <c r="A14753" s="96"/>
      <c r="B14753" s="96"/>
      <c r="E14753" s="98"/>
      <c r="G14753" s="98"/>
    </row>
    <row r="14754" spans="1:7" s="97" customFormat="1" x14ac:dyDescent="0.2">
      <c r="A14754" s="96"/>
      <c r="B14754" s="96"/>
      <c r="E14754" s="98"/>
      <c r="G14754" s="98"/>
    </row>
    <row r="14755" spans="1:7" s="97" customFormat="1" x14ac:dyDescent="0.2">
      <c r="A14755" s="96"/>
      <c r="B14755" s="96"/>
      <c r="E14755" s="98"/>
      <c r="G14755" s="98"/>
    </row>
    <row r="14756" spans="1:7" s="97" customFormat="1" x14ac:dyDescent="0.2">
      <c r="A14756" s="96"/>
      <c r="B14756" s="96"/>
      <c r="E14756" s="98"/>
      <c r="G14756" s="98"/>
    </row>
    <row r="14757" spans="1:7" s="97" customFormat="1" x14ac:dyDescent="0.2">
      <c r="A14757" s="96"/>
      <c r="B14757" s="96"/>
      <c r="E14757" s="98"/>
      <c r="G14757" s="98"/>
    </row>
    <row r="14758" spans="1:7" s="97" customFormat="1" x14ac:dyDescent="0.2">
      <c r="A14758" s="96"/>
      <c r="B14758" s="96"/>
      <c r="E14758" s="98"/>
      <c r="G14758" s="98"/>
    </row>
    <row r="14759" spans="1:7" s="97" customFormat="1" x14ac:dyDescent="0.2">
      <c r="A14759" s="96"/>
      <c r="B14759" s="96"/>
      <c r="E14759" s="98"/>
      <c r="G14759" s="98"/>
    </row>
    <row r="14760" spans="1:7" s="97" customFormat="1" x14ac:dyDescent="0.2">
      <c r="A14760" s="96"/>
      <c r="B14760" s="96"/>
      <c r="E14760" s="98"/>
      <c r="G14760" s="98"/>
    </row>
    <row r="14761" spans="1:7" s="97" customFormat="1" x14ac:dyDescent="0.2">
      <c r="A14761" s="96"/>
      <c r="B14761" s="96"/>
      <c r="E14761" s="98"/>
      <c r="G14761" s="98"/>
    </row>
    <row r="14762" spans="1:7" s="97" customFormat="1" x14ac:dyDescent="0.2">
      <c r="A14762" s="96"/>
      <c r="B14762" s="96"/>
      <c r="E14762" s="98"/>
      <c r="G14762" s="98"/>
    </row>
    <row r="14763" spans="1:7" s="97" customFormat="1" x14ac:dyDescent="0.2">
      <c r="A14763" s="96"/>
      <c r="B14763" s="96"/>
      <c r="E14763" s="98"/>
      <c r="G14763" s="98"/>
    </row>
    <row r="14764" spans="1:7" s="97" customFormat="1" x14ac:dyDescent="0.2">
      <c r="A14764" s="96"/>
      <c r="B14764" s="96"/>
      <c r="E14764" s="98"/>
      <c r="G14764" s="98"/>
    </row>
    <row r="14765" spans="1:7" s="97" customFormat="1" x14ac:dyDescent="0.2">
      <c r="A14765" s="96"/>
      <c r="B14765" s="96"/>
      <c r="E14765" s="98"/>
      <c r="G14765" s="98"/>
    </row>
    <row r="14766" spans="1:7" s="97" customFormat="1" x14ac:dyDescent="0.2">
      <c r="A14766" s="96"/>
      <c r="B14766" s="96"/>
      <c r="E14766" s="98"/>
      <c r="G14766" s="98"/>
    </row>
    <row r="14767" spans="1:7" s="97" customFormat="1" x14ac:dyDescent="0.2">
      <c r="A14767" s="96"/>
      <c r="B14767" s="96"/>
      <c r="E14767" s="98"/>
      <c r="G14767" s="98"/>
    </row>
    <row r="14768" spans="1:7" s="97" customFormat="1" x14ac:dyDescent="0.2">
      <c r="A14768" s="96"/>
      <c r="B14768" s="96"/>
      <c r="E14768" s="98"/>
      <c r="G14768" s="98"/>
    </row>
    <row r="14769" spans="1:7" s="97" customFormat="1" x14ac:dyDescent="0.2">
      <c r="A14769" s="96"/>
      <c r="B14769" s="96"/>
      <c r="E14769" s="98"/>
      <c r="G14769" s="98"/>
    </row>
    <row r="14770" spans="1:7" s="97" customFormat="1" x14ac:dyDescent="0.2">
      <c r="A14770" s="96"/>
      <c r="B14770" s="96"/>
      <c r="E14770" s="98"/>
      <c r="G14770" s="98"/>
    </row>
    <row r="14771" spans="1:7" s="97" customFormat="1" x14ac:dyDescent="0.2">
      <c r="A14771" s="96"/>
      <c r="B14771" s="96"/>
      <c r="E14771" s="98"/>
      <c r="G14771" s="98"/>
    </row>
    <row r="14772" spans="1:7" s="97" customFormat="1" x14ac:dyDescent="0.2">
      <c r="A14772" s="96"/>
      <c r="B14772" s="96"/>
      <c r="E14772" s="98"/>
      <c r="G14772" s="98"/>
    </row>
    <row r="14773" spans="1:7" s="97" customFormat="1" x14ac:dyDescent="0.2">
      <c r="A14773" s="96"/>
      <c r="B14773" s="96"/>
      <c r="E14773" s="98"/>
      <c r="G14773" s="98"/>
    </row>
    <row r="14774" spans="1:7" s="97" customFormat="1" x14ac:dyDescent="0.2">
      <c r="A14774" s="96"/>
      <c r="B14774" s="96"/>
      <c r="E14774" s="98"/>
      <c r="G14774" s="98"/>
    </row>
    <row r="14775" spans="1:7" s="97" customFormat="1" x14ac:dyDescent="0.2">
      <c r="A14775" s="96"/>
      <c r="B14775" s="96"/>
      <c r="E14775" s="98"/>
      <c r="G14775" s="98"/>
    </row>
    <row r="14776" spans="1:7" s="97" customFormat="1" x14ac:dyDescent="0.2">
      <c r="A14776" s="96"/>
      <c r="B14776" s="96"/>
      <c r="E14776" s="98"/>
      <c r="G14776" s="98"/>
    </row>
    <row r="14777" spans="1:7" s="97" customFormat="1" x14ac:dyDescent="0.2">
      <c r="A14777" s="96"/>
      <c r="B14777" s="96"/>
      <c r="E14777" s="98"/>
      <c r="G14777" s="98"/>
    </row>
    <row r="14778" spans="1:7" s="97" customFormat="1" x14ac:dyDescent="0.2">
      <c r="A14778" s="96"/>
      <c r="B14778" s="96"/>
      <c r="E14778" s="98"/>
      <c r="G14778" s="98"/>
    </row>
    <row r="14779" spans="1:7" s="97" customFormat="1" x14ac:dyDescent="0.2">
      <c r="A14779" s="96"/>
      <c r="B14779" s="96"/>
      <c r="E14779" s="98"/>
      <c r="G14779" s="98"/>
    </row>
    <row r="14780" spans="1:7" s="97" customFormat="1" x14ac:dyDescent="0.2">
      <c r="A14780" s="96"/>
      <c r="B14780" s="96"/>
      <c r="E14780" s="98"/>
      <c r="G14780" s="98"/>
    </row>
    <row r="14781" spans="1:7" s="97" customFormat="1" x14ac:dyDescent="0.2">
      <c r="A14781" s="96"/>
      <c r="B14781" s="96"/>
      <c r="E14781" s="98"/>
      <c r="G14781" s="98"/>
    </row>
    <row r="14782" spans="1:7" s="97" customFormat="1" x14ac:dyDescent="0.2">
      <c r="A14782" s="96"/>
      <c r="B14782" s="96"/>
      <c r="E14782" s="98"/>
      <c r="G14782" s="98"/>
    </row>
    <row r="14783" spans="1:7" s="97" customFormat="1" x14ac:dyDescent="0.2">
      <c r="A14783" s="96"/>
      <c r="B14783" s="96"/>
      <c r="E14783" s="98"/>
      <c r="G14783" s="98"/>
    </row>
    <row r="14784" spans="1:7" s="97" customFormat="1" x14ac:dyDescent="0.2">
      <c r="A14784" s="96"/>
      <c r="B14784" s="96"/>
      <c r="E14784" s="98"/>
      <c r="G14784" s="98"/>
    </row>
    <row r="14785" spans="1:7" s="97" customFormat="1" x14ac:dyDescent="0.2">
      <c r="A14785" s="96"/>
      <c r="B14785" s="96"/>
      <c r="E14785" s="98"/>
      <c r="G14785" s="98"/>
    </row>
    <row r="14786" spans="1:7" s="97" customFormat="1" x14ac:dyDescent="0.2">
      <c r="A14786" s="96"/>
      <c r="B14786" s="96"/>
      <c r="E14786" s="98"/>
      <c r="G14786" s="98"/>
    </row>
    <row r="14787" spans="1:7" s="97" customFormat="1" x14ac:dyDescent="0.2">
      <c r="A14787" s="96"/>
      <c r="B14787" s="96"/>
      <c r="E14787" s="98"/>
      <c r="G14787" s="98"/>
    </row>
    <row r="14788" spans="1:7" s="97" customFormat="1" x14ac:dyDescent="0.2">
      <c r="A14788" s="96"/>
      <c r="B14788" s="96"/>
      <c r="E14788" s="98"/>
      <c r="G14788" s="98"/>
    </row>
    <row r="14789" spans="1:7" s="97" customFormat="1" x14ac:dyDescent="0.2">
      <c r="A14789" s="96"/>
      <c r="B14789" s="96"/>
      <c r="E14789" s="98"/>
      <c r="G14789" s="98"/>
    </row>
    <row r="14790" spans="1:7" s="97" customFormat="1" x14ac:dyDescent="0.2">
      <c r="A14790" s="96"/>
      <c r="B14790" s="96"/>
      <c r="E14790" s="98"/>
      <c r="G14790" s="98"/>
    </row>
    <row r="14791" spans="1:7" s="97" customFormat="1" x14ac:dyDescent="0.2">
      <c r="A14791" s="96"/>
      <c r="B14791" s="96"/>
      <c r="E14791" s="98"/>
      <c r="G14791" s="98"/>
    </row>
    <row r="14792" spans="1:7" s="97" customFormat="1" x14ac:dyDescent="0.2">
      <c r="A14792" s="96"/>
      <c r="B14792" s="96"/>
      <c r="E14792" s="98"/>
      <c r="G14792" s="98"/>
    </row>
    <row r="14793" spans="1:7" s="97" customFormat="1" x14ac:dyDescent="0.2">
      <c r="A14793" s="96"/>
      <c r="B14793" s="96"/>
      <c r="E14793" s="98"/>
      <c r="G14793" s="98"/>
    </row>
    <row r="14794" spans="1:7" s="97" customFormat="1" x14ac:dyDescent="0.2">
      <c r="A14794" s="96"/>
      <c r="B14794" s="96"/>
      <c r="E14794" s="98"/>
      <c r="G14794" s="98"/>
    </row>
    <row r="14795" spans="1:7" s="97" customFormat="1" x14ac:dyDescent="0.2">
      <c r="A14795" s="96"/>
      <c r="B14795" s="96"/>
      <c r="E14795" s="98"/>
      <c r="G14795" s="98"/>
    </row>
    <row r="14796" spans="1:7" s="97" customFormat="1" x14ac:dyDescent="0.2">
      <c r="A14796" s="96"/>
      <c r="B14796" s="96"/>
      <c r="E14796" s="98"/>
      <c r="G14796" s="98"/>
    </row>
    <row r="14797" spans="1:7" s="97" customFormat="1" x14ac:dyDescent="0.2">
      <c r="A14797" s="96"/>
      <c r="B14797" s="96"/>
      <c r="E14797" s="98"/>
      <c r="G14797" s="98"/>
    </row>
    <row r="14798" spans="1:7" s="97" customFormat="1" x14ac:dyDescent="0.2">
      <c r="A14798" s="96"/>
      <c r="B14798" s="96"/>
      <c r="E14798" s="98"/>
      <c r="G14798" s="98"/>
    </row>
    <row r="14799" spans="1:7" s="97" customFormat="1" x14ac:dyDescent="0.2">
      <c r="A14799" s="96"/>
      <c r="B14799" s="96"/>
      <c r="E14799" s="98"/>
      <c r="G14799" s="98"/>
    </row>
    <row r="14800" spans="1:7" s="97" customFormat="1" x14ac:dyDescent="0.2">
      <c r="A14800" s="96"/>
      <c r="B14800" s="96"/>
      <c r="E14800" s="98"/>
      <c r="G14800" s="98"/>
    </row>
    <row r="14801" spans="1:7" s="97" customFormat="1" x14ac:dyDescent="0.2">
      <c r="A14801" s="96"/>
      <c r="B14801" s="96"/>
      <c r="E14801" s="98"/>
      <c r="G14801" s="98"/>
    </row>
    <row r="14802" spans="1:7" s="97" customFormat="1" x14ac:dyDescent="0.2">
      <c r="A14802" s="96"/>
      <c r="B14802" s="96"/>
      <c r="E14802" s="98"/>
      <c r="G14802" s="98"/>
    </row>
    <row r="14803" spans="1:7" s="97" customFormat="1" x14ac:dyDescent="0.2">
      <c r="A14803" s="96"/>
      <c r="B14803" s="96"/>
      <c r="E14803" s="98"/>
      <c r="G14803" s="98"/>
    </row>
    <row r="14804" spans="1:7" s="97" customFormat="1" x14ac:dyDescent="0.2">
      <c r="A14804" s="96"/>
      <c r="B14804" s="96"/>
      <c r="E14804" s="98"/>
      <c r="G14804" s="98"/>
    </row>
    <row r="14805" spans="1:7" s="97" customFormat="1" x14ac:dyDescent="0.2">
      <c r="A14805" s="96"/>
      <c r="B14805" s="96"/>
      <c r="E14805" s="98"/>
      <c r="G14805" s="98"/>
    </row>
    <row r="14806" spans="1:7" s="97" customFormat="1" x14ac:dyDescent="0.2">
      <c r="A14806" s="96"/>
      <c r="B14806" s="96"/>
      <c r="E14806" s="98"/>
      <c r="G14806" s="98"/>
    </row>
    <row r="14807" spans="1:7" s="97" customFormat="1" x14ac:dyDescent="0.2">
      <c r="A14807" s="96"/>
      <c r="B14807" s="96"/>
      <c r="E14807" s="98"/>
      <c r="G14807" s="98"/>
    </row>
    <row r="14808" spans="1:7" s="97" customFormat="1" x14ac:dyDescent="0.2">
      <c r="A14808" s="96"/>
      <c r="B14808" s="96"/>
      <c r="E14808" s="98"/>
      <c r="G14808" s="98"/>
    </row>
    <row r="14809" spans="1:7" s="97" customFormat="1" x14ac:dyDescent="0.2">
      <c r="A14809" s="96"/>
      <c r="B14809" s="96"/>
      <c r="E14809" s="98"/>
      <c r="G14809" s="98"/>
    </row>
    <row r="14810" spans="1:7" s="97" customFormat="1" x14ac:dyDescent="0.2">
      <c r="A14810" s="96"/>
      <c r="B14810" s="96"/>
      <c r="E14810" s="98"/>
      <c r="G14810" s="98"/>
    </row>
    <row r="14811" spans="1:7" s="97" customFormat="1" x14ac:dyDescent="0.2">
      <c r="A14811" s="96"/>
      <c r="B14811" s="96"/>
      <c r="E14811" s="98"/>
      <c r="G14811" s="98"/>
    </row>
    <row r="14812" spans="1:7" s="97" customFormat="1" x14ac:dyDescent="0.2">
      <c r="A14812" s="96"/>
      <c r="B14812" s="96"/>
      <c r="E14812" s="98"/>
      <c r="G14812" s="98"/>
    </row>
    <row r="14813" spans="1:7" s="97" customFormat="1" x14ac:dyDescent="0.2">
      <c r="A14813" s="96"/>
      <c r="B14813" s="96"/>
      <c r="E14813" s="98"/>
      <c r="G14813" s="98"/>
    </row>
    <row r="14814" spans="1:7" s="97" customFormat="1" x14ac:dyDescent="0.2">
      <c r="A14814" s="96"/>
      <c r="B14814" s="96"/>
      <c r="E14814" s="98"/>
      <c r="G14814" s="98"/>
    </row>
    <row r="14815" spans="1:7" s="97" customFormat="1" x14ac:dyDescent="0.2">
      <c r="A14815" s="96"/>
      <c r="B14815" s="96"/>
      <c r="E14815" s="98"/>
      <c r="G14815" s="98"/>
    </row>
    <row r="14816" spans="1:7" s="97" customFormat="1" x14ac:dyDescent="0.2">
      <c r="A14816" s="96"/>
      <c r="B14816" s="96"/>
      <c r="E14816" s="98"/>
      <c r="G14816" s="98"/>
    </row>
    <row r="14817" spans="1:7" s="97" customFormat="1" x14ac:dyDescent="0.2">
      <c r="A14817" s="96"/>
      <c r="B14817" s="96"/>
      <c r="E14817" s="98"/>
      <c r="G14817" s="98"/>
    </row>
    <row r="14818" spans="1:7" s="97" customFormat="1" x14ac:dyDescent="0.2">
      <c r="A14818" s="96"/>
      <c r="B14818" s="96"/>
      <c r="E14818" s="98"/>
      <c r="G14818" s="98"/>
    </row>
    <row r="14819" spans="1:7" s="97" customFormat="1" x14ac:dyDescent="0.2">
      <c r="A14819" s="96"/>
      <c r="B14819" s="96"/>
      <c r="E14819" s="98"/>
      <c r="G14819" s="98"/>
    </row>
    <row r="14820" spans="1:7" s="97" customFormat="1" x14ac:dyDescent="0.2">
      <c r="A14820" s="96"/>
      <c r="B14820" s="96"/>
      <c r="E14820" s="98"/>
      <c r="G14820" s="98"/>
    </row>
    <row r="14821" spans="1:7" s="97" customFormat="1" x14ac:dyDescent="0.2">
      <c r="A14821" s="96"/>
      <c r="B14821" s="96"/>
      <c r="E14821" s="98"/>
      <c r="G14821" s="98"/>
    </row>
    <row r="14822" spans="1:7" s="97" customFormat="1" x14ac:dyDescent="0.2">
      <c r="A14822" s="96"/>
      <c r="B14822" s="96"/>
      <c r="E14822" s="98"/>
      <c r="G14822" s="98"/>
    </row>
    <row r="14823" spans="1:7" s="97" customFormat="1" x14ac:dyDescent="0.2">
      <c r="A14823" s="96"/>
      <c r="B14823" s="96"/>
      <c r="E14823" s="98"/>
      <c r="G14823" s="98"/>
    </row>
    <row r="14824" spans="1:7" s="97" customFormat="1" x14ac:dyDescent="0.2">
      <c r="A14824" s="96"/>
      <c r="B14824" s="96"/>
      <c r="E14824" s="98"/>
      <c r="G14824" s="98"/>
    </row>
    <row r="14825" spans="1:7" s="97" customFormat="1" x14ac:dyDescent="0.2">
      <c r="A14825" s="96"/>
      <c r="B14825" s="96"/>
      <c r="E14825" s="98"/>
      <c r="G14825" s="98"/>
    </row>
    <row r="14826" spans="1:7" s="97" customFormat="1" x14ac:dyDescent="0.2">
      <c r="A14826" s="96"/>
      <c r="B14826" s="96"/>
      <c r="E14826" s="98"/>
      <c r="G14826" s="98"/>
    </row>
    <row r="14827" spans="1:7" s="97" customFormat="1" x14ac:dyDescent="0.2">
      <c r="A14827" s="96"/>
      <c r="B14827" s="96"/>
      <c r="E14827" s="98"/>
      <c r="G14827" s="98"/>
    </row>
    <row r="14828" spans="1:7" s="97" customFormat="1" x14ac:dyDescent="0.2">
      <c r="A14828" s="96"/>
      <c r="B14828" s="96"/>
      <c r="E14828" s="98"/>
      <c r="G14828" s="98"/>
    </row>
    <row r="14829" spans="1:7" s="97" customFormat="1" x14ac:dyDescent="0.2">
      <c r="A14829" s="96"/>
      <c r="B14829" s="96"/>
      <c r="E14829" s="98"/>
      <c r="G14829" s="98"/>
    </row>
    <row r="14830" spans="1:7" s="97" customFormat="1" x14ac:dyDescent="0.2">
      <c r="A14830" s="96"/>
      <c r="B14830" s="96"/>
      <c r="E14830" s="98"/>
      <c r="G14830" s="98"/>
    </row>
    <row r="14831" spans="1:7" s="97" customFormat="1" x14ac:dyDescent="0.2">
      <c r="A14831" s="96"/>
      <c r="B14831" s="96"/>
      <c r="E14831" s="98"/>
      <c r="G14831" s="98"/>
    </row>
    <row r="14832" spans="1:7" s="97" customFormat="1" x14ac:dyDescent="0.2">
      <c r="A14832" s="96"/>
      <c r="B14832" s="96"/>
      <c r="E14832" s="98"/>
      <c r="G14832" s="98"/>
    </row>
    <row r="14833" spans="1:7" s="97" customFormat="1" x14ac:dyDescent="0.2">
      <c r="A14833" s="96"/>
      <c r="B14833" s="96"/>
      <c r="E14833" s="98"/>
      <c r="G14833" s="98"/>
    </row>
    <row r="14834" spans="1:7" s="97" customFormat="1" x14ac:dyDescent="0.2">
      <c r="A14834" s="96"/>
      <c r="B14834" s="96"/>
      <c r="E14834" s="98"/>
      <c r="G14834" s="98"/>
    </row>
    <row r="14835" spans="1:7" s="97" customFormat="1" x14ac:dyDescent="0.2">
      <c r="A14835" s="96"/>
      <c r="B14835" s="96"/>
      <c r="E14835" s="98"/>
      <c r="G14835" s="98"/>
    </row>
    <row r="14836" spans="1:7" s="97" customFormat="1" x14ac:dyDescent="0.2">
      <c r="A14836" s="96"/>
      <c r="B14836" s="96"/>
      <c r="E14836" s="98"/>
      <c r="G14836" s="98"/>
    </row>
    <row r="14837" spans="1:7" s="97" customFormat="1" x14ac:dyDescent="0.2">
      <c r="A14837" s="96"/>
      <c r="B14837" s="96"/>
      <c r="E14837" s="98"/>
      <c r="G14837" s="98"/>
    </row>
    <row r="14838" spans="1:7" s="97" customFormat="1" x14ac:dyDescent="0.2">
      <c r="A14838" s="96"/>
      <c r="B14838" s="96"/>
      <c r="E14838" s="98"/>
      <c r="G14838" s="98"/>
    </row>
    <row r="14839" spans="1:7" s="97" customFormat="1" x14ac:dyDescent="0.2">
      <c r="A14839" s="96"/>
      <c r="B14839" s="96"/>
      <c r="E14839" s="98"/>
      <c r="G14839" s="98"/>
    </row>
    <row r="14840" spans="1:7" s="97" customFormat="1" x14ac:dyDescent="0.2">
      <c r="A14840" s="96"/>
      <c r="B14840" s="96"/>
      <c r="E14840" s="98"/>
      <c r="G14840" s="98"/>
    </row>
    <row r="14841" spans="1:7" s="97" customFormat="1" x14ac:dyDescent="0.2">
      <c r="A14841" s="96"/>
      <c r="B14841" s="96"/>
      <c r="E14841" s="98"/>
      <c r="G14841" s="98"/>
    </row>
    <row r="14842" spans="1:7" s="97" customFormat="1" x14ac:dyDescent="0.2">
      <c r="A14842" s="96"/>
      <c r="B14842" s="96"/>
      <c r="E14842" s="98"/>
      <c r="G14842" s="98"/>
    </row>
    <row r="14843" spans="1:7" s="97" customFormat="1" x14ac:dyDescent="0.2">
      <c r="A14843" s="96"/>
      <c r="B14843" s="96"/>
      <c r="E14843" s="98"/>
      <c r="G14843" s="98"/>
    </row>
    <row r="14844" spans="1:7" s="97" customFormat="1" x14ac:dyDescent="0.2">
      <c r="A14844" s="96"/>
      <c r="B14844" s="96"/>
      <c r="E14844" s="98"/>
      <c r="G14844" s="98"/>
    </row>
    <row r="14845" spans="1:7" s="97" customFormat="1" x14ac:dyDescent="0.2">
      <c r="A14845" s="96"/>
      <c r="B14845" s="96"/>
      <c r="E14845" s="98"/>
      <c r="G14845" s="98"/>
    </row>
    <row r="14846" spans="1:7" s="97" customFormat="1" x14ac:dyDescent="0.2">
      <c r="A14846" s="96"/>
      <c r="B14846" s="96"/>
      <c r="E14846" s="98"/>
      <c r="G14846" s="98"/>
    </row>
    <row r="14847" spans="1:7" s="97" customFormat="1" x14ac:dyDescent="0.2">
      <c r="A14847" s="96"/>
      <c r="B14847" s="96"/>
      <c r="E14847" s="98"/>
      <c r="G14847" s="98"/>
    </row>
    <row r="14848" spans="1:7" s="97" customFormat="1" x14ac:dyDescent="0.2">
      <c r="A14848" s="96"/>
      <c r="B14848" s="96"/>
      <c r="E14848" s="98"/>
      <c r="G14848" s="98"/>
    </row>
    <row r="14849" spans="1:7" s="97" customFormat="1" x14ac:dyDescent="0.2">
      <c r="A14849" s="96"/>
      <c r="B14849" s="96"/>
      <c r="E14849" s="98"/>
      <c r="G14849" s="98"/>
    </row>
    <row r="14850" spans="1:7" s="97" customFormat="1" x14ac:dyDescent="0.2">
      <c r="A14850" s="96"/>
      <c r="B14850" s="96"/>
      <c r="E14850" s="98"/>
      <c r="G14850" s="98"/>
    </row>
    <row r="14851" spans="1:7" s="97" customFormat="1" x14ac:dyDescent="0.2">
      <c r="A14851" s="96"/>
      <c r="B14851" s="96"/>
      <c r="E14851" s="98"/>
      <c r="G14851" s="98"/>
    </row>
    <row r="14852" spans="1:7" s="97" customFormat="1" x14ac:dyDescent="0.2">
      <c r="A14852" s="96"/>
      <c r="B14852" s="96"/>
      <c r="E14852" s="98"/>
      <c r="G14852" s="98"/>
    </row>
    <row r="14853" spans="1:7" s="97" customFormat="1" x14ac:dyDescent="0.2">
      <c r="A14853" s="96"/>
      <c r="B14853" s="96"/>
      <c r="E14853" s="98"/>
      <c r="G14853" s="98"/>
    </row>
    <row r="14854" spans="1:7" s="97" customFormat="1" x14ac:dyDescent="0.2">
      <c r="A14854" s="96"/>
      <c r="B14854" s="96"/>
      <c r="E14854" s="98"/>
      <c r="G14854" s="98"/>
    </row>
    <row r="14855" spans="1:7" s="97" customFormat="1" x14ac:dyDescent="0.2">
      <c r="A14855" s="96"/>
      <c r="B14855" s="96"/>
      <c r="E14855" s="98"/>
      <c r="G14855" s="98"/>
    </row>
    <row r="14856" spans="1:7" s="97" customFormat="1" x14ac:dyDescent="0.2">
      <c r="A14856" s="96"/>
      <c r="B14856" s="96"/>
      <c r="E14856" s="98"/>
      <c r="G14856" s="98"/>
    </row>
    <row r="14857" spans="1:7" s="97" customFormat="1" x14ac:dyDescent="0.2">
      <c r="A14857" s="96"/>
      <c r="B14857" s="96"/>
      <c r="E14857" s="98"/>
      <c r="G14857" s="98"/>
    </row>
    <row r="14858" spans="1:7" s="97" customFormat="1" x14ac:dyDescent="0.2">
      <c r="A14858" s="96"/>
      <c r="B14858" s="96"/>
      <c r="E14858" s="98"/>
      <c r="G14858" s="98"/>
    </row>
    <row r="14859" spans="1:7" s="97" customFormat="1" x14ac:dyDescent="0.2">
      <c r="A14859" s="96"/>
      <c r="B14859" s="96"/>
      <c r="E14859" s="98"/>
      <c r="G14859" s="98"/>
    </row>
    <row r="14860" spans="1:7" s="97" customFormat="1" x14ac:dyDescent="0.2">
      <c r="A14860" s="96"/>
      <c r="B14860" s="96"/>
      <c r="E14860" s="98"/>
      <c r="G14860" s="98"/>
    </row>
    <row r="14861" spans="1:7" s="97" customFormat="1" x14ac:dyDescent="0.2">
      <c r="A14861" s="96"/>
      <c r="B14861" s="96"/>
      <c r="E14861" s="98"/>
      <c r="G14861" s="98"/>
    </row>
    <row r="14862" spans="1:7" s="97" customFormat="1" x14ac:dyDescent="0.2">
      <c r="A14862" s="96"/>
      <c r="B14862" s="96"/>
      <c r="E14862" s="98"/>
      <c r="G14862" s="98"/>
    </row>
    <row r="14863" spans="1:7" s="97" customFormat="1" x14ac:dyDescent="0.2">
      <c r="A14863" s="96"/>
      <c r="B14863" s="96"/>
      <c r="E14863" s="98"/>
      <c r="G14863" s="98"/>
    </row>
    <row r="14864" spans="1:7" s="97" customFormat="1" x14ac:dyDescent="0.2">
      <c r="A14864" s="96"/>
      <c r="B14864" s="96"/>
      <c r="E14864" s="98"/>
      <c r="G14864" s="98"/>
    </row>
    <row r="14865" spans="1:7" s="97" customFormat="1" x14ac:dyDescent="0.2">
      <c r="A14865" s="96"/>
      <c r="B14865" s="96"/>
      <c r="E14865" s="98"/>
      <c r="G14865" s="98"/>
    </row>
    <row r="14866" spans="1:7" s="97" customFormat="1" x14ac:dyDescent="0.2">
      <c r="A14866" s="96"/>
      <c r="B14866" s="96"/>
      <c r="E14866" s="98"/>
      <c r="G14866" s="98"/>
    </row>
    <row r="14867" spans="1:7" s="97" customFormat="1" x14ac:dyDescent="0.2">
      <c r="A14867" s="96"/>
      <c r="B14867" s="96"/>
      <c r="E14867" s="98"/>
      <c r="G14867" s="98"/>
    </row>
    <row r="14868" spans="1:7" s="97" customFormat="1" x14ac:dyDescent="0.2">
      <c r="A14868" s="96"/>
      <c r="B14868" s="96"/>
      <c r="E14868" s="98"/>
      <c r="G14868" s="98"/>
    </row>
    <row r="14869" spans="1:7" s="97" customFormat="1" x14ac:dyDescent="0.2">
      <c r="A14869" s="96"/>
      <c r="B14869" s="96"/>
      <c r="E14869" s="98"/>
      <c r="G14869" s="98"/>
    </row>
    <row r="14870" spans="1:7" s="97" customFormat="1" x14ac:dyDescent="0.2">
      <c r="A14870" s="96"/>
      <c r="B14870" s="96"/>
      <c r="E14870" s="98"/>
      <c r="G14870" s="98"/>
    </row>
    <row r="14871" spans="1:7" s="97" customFormat="1" x14ac:dyDescent="0.2">
      <c r="A14871" s="96"/>
      <c r="B14871" s="96"/>
      <c r="E14871" s="98"/>
      <c r="G14871" s="98"/>
    </row>
    <row r="14872" spans="1:7" s="97" customFormat="1" x14ac:dyDescent="0.2">
      <c r="A14872" s="96"/>
      <c r="B14872" s="96"/>
      <c r="E14872" s="98"/>
      <c r="G14872" s="98"/>
    </row>
    <row r="14873" spans="1:7" s="97" customFormat="1" x14ac:dyDescent="0.2">
      <c r="A14873" s="96"/>
      <c r="B14873" s="96"/>
      <c r="E14873" s="98"/>
      <c r="G14873" s="98"/>
    </row>
    <row r="14874" spans="1:7" s="97" customFormat="1" x14ac:dyDescent="0.2">
      <c r="A14874" s="96"/>
      <c r="B14874" s="96"/>
      <c r="E14874" s="98"/>
      <c r="G14874" s="98"/>
    </row>
    <row r="14875" spans="1:7" s="97" customFormat="1" x14ac:dyDescent="0.2">
      <c r="A14875" s="96"/>
      <c r="B14875" s="96"/>
      <c r="E14875" s="98"/>
      <c r="G14875" s="98"/>
    </row>
    <row r="14876" spans="1:7" s="97" customFormat="1" x14ac:dyDescent="0.2">
      <c r="A14876" s="96"/>
      <c r="B14876" s="96"/>
      <c r="E14876" s="98"/>
      <c r="G14876" s="98"/>
    </row>
    <row r="14877" spans="1:7" s="97" customFormat="1" x14ac:dyDescent="0.2">
      <c r="A14877" s="96"/>
      <c r="B14877" s="96"/>
      <c r="E14877" s="98"/>
      <c r="G14877" s="98"/>
    </row>
    <row r="14878" spans="1:7" s="97" customFormat="1" x14ac:dyDescent="0.2">
      <c r="A14878" s="96"/>
      <c r="B14878" s="96"/>
      <c r="E14878" s="98"/>
      <c r="G14878" s="98"/>
    </row>
    <row r="14879" spans="1:7" s="97" customFormat="1" x14ac:dyDescent="0.2">
      <c r="A14879" s="96"/>
      <c r="B14879" s="96"/>
      <c r="E14879" s="98"/>
      <c r="G14879" s="98"/>
    </row>
    <row r="14880" spans="1:7" s="97" customFormat="1" x14ac:dyDescent="0.2">
      <c r="A14880" s="96"/>
      <c r="B14880" s="96"/>
      <c r="E14880" s="98"/>
      <c r="G14880" s="98"/>
    </row>
    <row r="14881" spans="1:7" s="97" customFormat="1" x14ac:dyDescent="0.2">
      <c r="A14881" s="96"/>
      <c r="B14881" s="96"/>
      <c r="E14881" s="98"/>
      <c r="G14881" s="98"/>
    </row>
    <row r="14882" spans="1:7" s="97" customFormat="1" x14ac:dyDescent="0.2">
      <c r="A14882" s="96"/>
      <c r="B14882" s="96"/>
      <c r="E14882" s="98"/>
      <c r="G14882" s="98"/>
    </row>
    <row r="14883" spans="1:7" s="97" customFormat="1" x14ac:dyDescent="0.2">
      <c r="A14883" s="96"/>
      <c r="B14883" s="96"/>
      <c r="E14883" s="98"/>
      <c r="G14883" s="98"/>
    </row>
    <row r="14884" spans="1:7" s="97" customFormat="1" x14ac:dyDescent="0.2">
      <c r="A14884" s="96"/>
      <c r="B14884" s="96"/>
      <c r="E14884" s="98"/>
      <c r="G14884" s="98"/>
    </row>
    <row r="14885" spans="1:7" s="97" customFormat="1" x14ac:dyDescent="0.2">
      <c r="A14885" s="96"/>
      <c r="B14885" s="96"/>
      <c r="E14885" s="98"/>
      <c r="G14885" s="98"/>
    </row>
    <row r="14886" spans="1:7" s="97" customFormat="1" x14ac:dyDescent="0.2">
      <c r="A14886" s="96"/>
      <c r="B14886" s="96"/>
      <c r="E14886" s="98"/>
      <c r="G14886" s="98"/>
    </row>
    <row r="14887" spans="1:7" s="97" customFormat="1" x14ac:dyDescent="0.2">
      <c r="A14887" s="96"/>
      <c r="B14887" s="96"/>
      <c r="E14887" s="98"/>
      <c r="G14887" s="98"/>
    </row>
    <row r="14888" spans="1:7" s="97" customFormat="1" x14ac:dyDescent="0.2">
      <c r="A14888" s="96"/>
      <c r="B14888" s="96"/>
      <c r="E14888" s="98"/>
      <c r="G14888" s="98"/>
    </row>
    <row r="14889" spans="1:7" s="97" customFormat="1" x14ac:dyDescent="0.2">
      <c r="A14889" s="96"/>
      <c r="B14889" s="96"/>
      <c r="E14889" s="98"/>
      <c r="G14889" s="98"/>
    </row>
    <row r="14890" spans="1:7" s="97" customFormat="1" x14ac:dyDescent="0.2">
      <c r="A14890" s="96"/>
      <c r="B14890" s="96"/>
      <c r="E14890" s="98"/>
      <c r="G14890" s="98"/>
    </row>
    <row r="14891" spans="1:7" s="97" customFormat="1" x14ac:dyDescent="0.2">
      <c r="A14891" s="96"/>
      <c r="B14891" s="96"/>
      <c r="E14891" s="98"/>
      <c r="G14891" s="98"/>
    </row>
    <row r="14892" spans="1:7" s="97" customFormat="1" x14ac:dyDescent="0.2">
      <c r="A14892" s="96"/>
      <c r="B14892" s="96"/>
      <c r="E14892" s="98"/>
      <c r="G14892" s="98"/>
    </row>
    <row r="14893" spans="1:7" s="97" customFormat="1" x14ac:dyDescent="0.2">
      <c r="A14893" s="96"/>
      <c r="B14893" s="96"/>
      <c r="E14893" s="98"/>
      <c r="G14893" s="98"/>
    </row>
    <row r="14894" spans="1:7" s="97" customFormat="1" x14ac:dyDescent="0.2">
      <c r="A14894" s="96"/>
      <c r="B14894" s="96"/>
      <c r="E14894" s="98"/>
      <c r="G14894" s="98"/>
    </row>
    <row r="14895" spans="1:7" s="97" customFormat="1" x14ac:dyDescent="0.2">
      <c r="A14895" s="96"/>
      <c r="B14895" s="96"/>
      <c r="E14895" s="98"/>
      <c r="G14895" s="98"/>
    </row>
    <row r="14896" spans="1:7" s="97" customFormat="1" x14ac:dyDescent="0.2">
      <c r="A14896" s="96"/>
      <c r="B14896" s="96"/>
      <c r="E14896" s="98"/>
      <c r="G14896" s="98"/>
    </row>
    <row r="14897" spans="1:7" s="97" customFormat="1" x14ac:dyDescent="0.2">
      <c r="A14897" s="96"/>
      <c r="B14897" s="96"/>
      <c r="E14897" s="98"/>
      <c r="G14897" s="98"/>
    </row>
    <row r="14898" spans="1:7" s="97" customFormat="1" x14ac:dyDescent="0.2">
      <c r="A14898" s="96"/>
      <c r="B14898" s="96"/>
      <c r="E14898" s="98"/>
      <c r="G14898" s="98"/>
    </row>
    <row r="14899" spans="1:7" s="97" customFormat="1" x14ac:dyDescent="0.2">
      <c r="A14899" s="96"/>
      <c r="B14899" s="96"/>
      <c r="E14899" s="98"/>
      <c r="G14899" s="98"/>
    </row>
    <row r="14900" spans="1:7" s="97" customFormat="1" x14ac:dyDescent="0.2">
      <c r="A14900" s="96"/>
      <c r="B14900" s="96"/>
      <c r="E14900" s="98"/>
      <c r="G14900" s="98"/>
    </row>
    <row r="14901" spans="1:7" s="97" customFormat="1" x14ac:dyDescent="0.2">
      <c r="A14901" s="96"/>
      <c r="B14901" s="96"/>
      <c r="E14901" s="98"/>
      <c r="G14901" s="98"/>
    </row>
    <row r="14902" spans="1:7" s="97" customFormat="1" x14ac:dyDescent="0.2">
      <c r="A14902" s="96"/>
      <c r="B14902" s="96"/>
      <c r="E14902" s="98"/>
      <c r="G14902" s="98"/>
    </row>
    <row r="14903" spans="1:7" s="97" customFormat="1" x14ac:dyDescent="0.2">
      <c r="A14903" s="96"/>
      <c r="B14903" s="96"/>
      <c r="E14903" s="98"/>
      <c r="G14903" s="98"/>
    </row>
    <row r="14904" spans="1:7" s="97" customFormat="1" x14ac:dyDescent="0.2">
      <c r="A14904" s="96"/>
      <c r="B14904" s="96"/>
      <c r="E14904" s="98"/>
      <c r="G14904" s="98"/>
    </row>
    <row r="14905" spans="1:7" s="97" customFormat="1" x14ac:dyDescent="0.2">
      <c r="A14905" s="96"/>
      <c r="B14905" s="96"/>
      <c r="E14905" s="98"/>
      <c r="G14905" s="98"/>
    </row>
    <row r="14906" spans="1:7" s="97" customFormat="1" x14ac:dyDescent="0.2">
      <c r="A14906" s="96"/>
      <c r="B14906" s="96"/>
      <c r="E14906" s="98"/>
      <c r="G14906" s="98"/>
    </row>
    <row r="14907" spans="1:7" s="97" customFormat="1" x14ac:dyDescent="0.2">
      <c r="A14907" s="96"/>
      <c r="B14907" s="96"/>
      <c r="E14907" s="98"/>
      <c r="G14907" s="98"/>
    </row>
    <row r="14908" spans="1:7" s="97" customFormat="1" x14ac:dyDescent="0.2">
      <c r="A14908" s="96"/>
      <c r="B14908" s="96"/>
      <c r="E14908" s="98"/>
      <c r="G14908" s="98"/>
    </row>
    <row r="14909" spans="1:7" s="97" customFormat="1" x14ac:dyDescent="0.2">
      <c r="A14909" s="96"/>
      <c r="B14909" s="96"/>
      <c r="E14909" s="98"/>
      <c r="G14909" s="98"/>
    </row>
    <row r="14910" spans="1:7" s="97" customFormat="1" x14ac:dyDescent="0.2">
      <c r="A14910" s="96"/>
      <c r="B14910" s="96"/>
      <c r="E14910" s="98"/>
      <c r="G14910" s="98"/>
    </row>
    <row r="14911" spans="1:7" s="97" customFormat="1" x14ac:dyDescent="0.2">
      <c r="A14911" s="96"/>
      <c r="B14911" s="96"/>
      <c r="E14911" s="98"/>
      <c r="G14911" s="98"/>
    </row>
    <row r="14912" spans="1:7" s="97" customFormat="1" x14ac:dyDescent="0.2">
      <c r="A14912" s="96"/>
      <c r="B14912" s="96"/>
      <c r="E14912" s="98"/>
      <c r="G14912" s="98"/>
    </row>
    <row r="14913" spans="1:7" s="97" customFormat="1" x14ac:dyDescent="0.2">
      <c r="A14913" s="96"/>
      <c r="B14913" s="96"/>
      <c r="E14913" s="98"/>
      <c r="G14913" s="98"/>
    </row>
    <row r="14914" spans="1:7" s="97" customFormat="1" x14ac:dyDescent="0.2">
      <c r="A14914" s="96"/>
      <c r="B14914" s="96"/>
      <c r="E14914" s="98"/>
      <c r="G14914" s="98"/>
    </row>
    <row r="14915" spans="1:7" s="97" customFormat="1" x14ac:dyDescent="0.2">
      <c r="A14915" s="96"/>
      <c r="B14915" s="96"/>
      <c r="E14915" s="98"/>
      <c r="G14915" s="98"/>
    </row>
    <row r="14916" spans="1:7" s="97" customFormat="1" x14ac:dyDescent="0.2">
      <c r="A14916" s="96"/>
      <c r="B14916" s="96"/>
      <c r="E14916" s="98"/>
      <c r="G14916" s="98"/>
    </row>
    <row r="14917" spans="1:7" s="97" customFormat="1" x14ac:dyDescent="0.2">
      <c r="A14917" s="96"/>
      <c r="B14917" s="96"/>
      <c r="E14917" s="98"/>
      <c r="G14917" s="98"/>
    </row>
    <row r="14918" spans="1:7" s="97" customFormat="1" x14ac:dyDescent="0.2">
      <c r="A14918" s="96"/>
      <c r="B14918" s="96"/>
      <c r="E14918" s="98"/>
      <c r="G14918" s="98"/>
    </row>
    <row r="14919" spans="1:7" s="97" customFormat="1" x14ac:dyDescent="0.2">
      <c r="A14919" s="96"/>
      <c r="B14919" s="96"/>
      <c r="E14919" s="98"/>
      <c r="G14919" s="98"/>
    </row>
    <row r="14920" spans="1:7" s="97" customFormat="1" x14ac:dyDescent="0.2">
      <c r="A14920" s="96"/>
      <c r="B14920" s="96"/>
      <c r="E14920" s="98"/>
      <c r="G14920" s="98"/>
    </row>
    <row r="14921" spans="1:7" s="97" customFormat="1" x14ac:dyDescent="0.2">
      <c r="A14921" s="96"/>
      <c r="B14921" s="96"/>
      <c r="E14921" s="98"/>
      <c r="G14921" s="98"/>
    </row>
    <row r="14922" spans="1:7" s="97" customFormat="1" x14ac:dyDescent="0.2">
      <c r="A14922" s="96"/>
      <c r="B14922" s="96"/>
      <c r="E14922" s="98"/>
      <c r="G14922" s="98"/>
    </row>
    <row r="14923" spans="1:7" s="97" customFormat="1" x14ac:dyDescent="0.2">
      <c r="A14923" s="96"/>
      <c r="B14923" s="96"/>
      <c r="E14923" s="98"/>
      <c r="G14923" s="98"/>
    </row>
    <row r="14924" spans="1:7" s="97" customFormat="1" x14ac:dyDescent="0.2">
      <c r="A14924" s="96"/>
      <c r="B14924" s="96"/>
      <c r="E14924" s="98"/>
      <c r="G14924" s="98"/>
    </row>
    <row r="14925" spans="1:7" s="97" customFormat="1" x14ac:dyDescent="0.2">
      <c r="A14925" s="96"/>
      <c r="B14925" s="96"/>
      <c r="E14925" s="98"/>
      <c r="G14925" s="98"/>
    </row>
    <row r="14926" spans="1:7" s="97" customFormat="1" x14ac:dyDescent="0.2">
      <c r="A14926" s="96"/>
      <c r="B14926" s="96"/>
      <c r="E14926" s="98"/>
      <c r="G14926" s="98"/>
    </row>
    <row r="14927" spans="1:7" s="97" customFormat="1" x14ac:dyDescent="0.2">
      <c r="A14927" s="96"/>
      <c r="B14927" s="96"/>
      <c r="E14927" s="98"/>
      <c r="G14927" s="98"/>
    </row>
    <row r="14928" spans="1:7" s="97" customFormat="1" x14ac:dyDescent="0.2">
      <c r="A14928" s="96"/>
      <c r="B14928" s="96"/>
      <c r="E14928" s="98"/>
      <c r="G14928" s="98"/>
    </row>
    <row r="14929" spans="1:7" s="97" customFormat="1" x14ac:dyDescent="0.2">
      <c r="A14929" s="96"/>
      <c r="B14929" s="96"/>
      <c r="E14929" s="98"/>
      <c r="G14929" s="98"/>
    </row>
    <row r="14930" spans="1:7" s="97" customFormat="1" x14ac:dyDescent="0.2">
      <c r="A14930" s="96"/>
      <c r="B14930" s="96"/>
      <c r="E14930" s="98"/>
      <c r="G14930" s="98"/>
    </row>
    <row r="14931" spans="1:7" s="97" customFormat="1" x14ac:dyDescent="0.2">
      <c r="A14931" s="96"/>
      <c r="B14931" s="96"/>
      <c r="E14931" s="98"/>
      <c r="G14931" s="98"/>
    </row>
    <row r="14932" spans="1:7" s="97" customFormat="1" x14ac:dyDescent="0.2">
      <c r="A14932" s="96"/>
      <c r="B14932" s="96"/>
      <c r="E14932" s="98"/>
      <c r="G14932" s="98"/>
    </row>
    <row r="14933" spans="1:7" s="97" customFormat="1" x14ac:dyDescent="0.2">
      <c r="A14933" s="96"/>
      <c r="B14933" s="96"/>
      <c r="E14933" s="98"/>
      <c r="G14933" s="98"/>
    </row>
    <row r="14934" spans="1:7" s="97" customFormat="1" x14ac:dyDescent="0.2">
      <c r="A14934" s="96"/>
      <c r="B14934" s="96"/>
      <c r="E14934" s="98"/>
      <c r="G14934" s="98"/>
    </row>
    <row r="14935" spans="1:7" s="97" customFormat="1" x14ac:dyDescent="0.2">
      <c r="A14935" s="96"/>
      <c r="B14935" s="96"/>
      <c r="E14935" s="98"/>
      <c r="G14935" s="98"/>
    </row>
    <row r="14936" spans="1:7" s="97" customFormat="1" x14ac:dyDescent="0.2">
      <c r="A14936" s="96"/>
      <c r="B14936" s="96"/>
      <c r="E14936" s="98"/>
      <c r="G14936" s="98"/>
    </row>
    <row r="14937" spans="1:7" s="97" customFormat="1" x14ac:dyDescent="0.2">
      <c r="A14937" s="96"/>
      <c r="B14937" s="96"/>
      <c r="E14937" s="98"/>
      <c r="G14937" s="98"/>
    </row>
    <row r="14938" spans="1:7" s="97" customFormat="1" x14ac:dyDescent="0.2">
      <c r="A14938" s="96"/>
      <c r="B14938" s="96"/>
      <c r="E14938" s="98"/>
      <c r="G14938" s="98"/>
    </row>
    <row r="14939" spans="1:7" s="97" customFormat="1" x14ac:dyDescent="0.2">
      <c r="A14939" s="96"/>
      <c r="B14939" s="96"/>
      <c r="E14939" s="98"/>
      <c r="G14939" s="98"/>
    </row>
    <row r="14940" spans="1:7" s="97" customFormat="1" x14ac:dyDescent="0.2">
      <c r="A14940" s="96"/>
      <c r="B14940" s="96"/>
      <c r="E14940" s="98"/>
      <c r="G14940" s="98"/>
    </row>
    <row r="14941" spans="1:7" s="97" customFormat="1" x14ac:dyDescent="0.2">
      <c r="A14941" s="96"/>
      <c r="B14941" s="96"/>
      <c r="E14941" s="98"/>
      <c r="G14941" s="98"/>
    </row>
    <row r="14942" spans="1:7" s="97" customFormat="1" x14ac:dyDescent="0.2">
      <c r="A14942" s="96"/>
      <c r="B14942" s="96"/>
      <c r="E14942" s="98"/>
      <c r="G14942" s="98"/>
    </row>
    <row r="14943" spans="1:7" s="97" customFormat="1" x14ac:dyDescent="0.2">
      <c r="A14943" s="96"/>
      <c r="B14943" s="96"/>
      <c r="E14943" s="98"/>
      <c r="G14943" s="98"/>
    </row>
    <row r="14944" spans="1:7" s="97" customFormat="1" x14ac:dyDescent="0.2">
      <c r="A14944" s="96"/>
      <c r="B14944" s="96"/>
      <c r="E14944" s="98"/>
      <c r="G14944" s="98"/>
    </row>
    <row r="14945" spans="1:7" s="97" customFormat="1" x14ac:dyDescent="0.2">
      <c r="A14945" s="96"/>
      <c r="B14945" s="96"/>
      <c r="E14945" s="98"/>
      <c r="G14945" s="98"/>
    </row>
    <row r="14946" spans="1:7" s="97" customFormat="1" x14ac:dyDescent="0.2">
      <c r="A14946" s="96"/>
      <c r="B14946" s="96"/>
      <c r="E14946" s="98"/>
      <c r="G14946" s="98"/>
    </row>
    <row r="14947" spans="1:7" s="97" customFormat="1" x14ac:dyDescent="0.2">
      <c r="A14947" s="96"/>
      <c r="B14947" s="96"/>
      <c r="E14947" s="98"/>
      <c r="G14947" s="98"/>
    </row>
    <row r="14948" spans="1:7" s="97" customFormat="1" x14ac:dyDescent="0.2">
      <c r="A14948" s="96"/>
      <c r="B14948" s="96"/>
      <c r="E14948" s="98"/>
      <c r="G14948" s="98"/>
    </row>
    <row r="14949" spans="1:7" s="97" customFormat="1" x14ac:dyDescent="0.2">
      <c r="A14949" s="96"/>
      <c r="B14949" s="96"/>
      <c r="E14949" s="98"/>
      <c r="G14949" s="98"/>
    </row>
    <row r="14950" spans="1:7" s="97" customFormat="1" x14ac:dyDescent="0.2">
      <c r="A14950" s="96"/>
      <c r="B14950" s="96"/>
      <c r="E14950" s="98"/>
      <c r="G14950" s="98"/>
    </row>
    <row r="14951" spans="1:7" s="97" customFormat="1" x14ac:dyDescent="0.2">
      <c r="A14951" s="96"/>
      <c r="B14951" s="96"/>
      <c r="E14951" s="98"/>
      <c r="G14951" s="98"/>
    </row>
    <row r="14952" spans="1:7" s="97" customFormat="1" x14ac:dyDescent="0.2">
      <c r="A14952" s="96"/>
      <c r="B14952" s="96"/>
      <c r="E14952" s="98"/>
      <c r="G14952" s="98"/>
    </row>
    <row r="14953" spans="1:7" s="97" customFormat="1" x14ac:dyDescent="0.2">
      <c r="A14953" s="96"/>
      <c r="B14953" s="96"/>
      <c r="E14953" s="98"/>
      <c r="G14953" s="98"/>
    </row>
    <row r="14954" spans="1:7" s="97" customFormat="1" x14ac:dyDescent="0.2">
      <c r="A14954" s="96"/>
      <c r="B14954" s="96"/>
      <c r="E14954" s="98"/>
      <c r="G14954" s="98"/>
    </row>
    <row r="14955" spans="1:7" s="97" customFormat="1" x14ac:dyDescent="0.2">
      <c r="A14955" s="96"/>
      <c r="B14955" s="96"/>
      <c r="E14955" s="98"/>
      <c r="G14955" s="98"/>
    </row>
    <row r="14956" spans="1:7" s="97" customFormat="1" x14ac:dyDescent="0.2">
      <c r="A14956" s="96"/>
      <c r="B14956" s="96"/>
      <c r="E14956" s="98"/>
      <c r="G14956" s="98"/>
    </row>
    <row r="14957" spans="1:7" s="97" customFormat="1" x14ac:dyDescent="0.2">
      <c r="A14957" s="96"/>
      <c r="B14957" s="96"/>
      <c r="E14957" s="98"/>
      <c r="G14957" s="98"/>
    </row>
    <row r="14958" spans="1:7" s="97" customFormat="1" x14ac:dyDescent="0.2">
      <c r="A14958" s="96"/>
      <c r="B14958" s="96"/>
      <c r="E14958" s="98"/>
      <c r="G14958" s="98"/>
    </row>
    <row r="14959" spans="1:7" s="97" customFormat="1" x14ac:dyDescent="0.2">
      <c r="A14959" s="96"/>
      <c r="B14959" s="96"/>
      <c r="E14959" s="98"/>
      <c r="G14959" s="98"/>
    </row>
    <row r="14960" spans="1:7" s="97" customFormat="1" x14ac:dyDescent="0.2">
      <c r="A14960" s="96"/>
      <c r="B14960" s="96"/>
      <c r="E14960" s="98"/>
      <c r="G14960" s="98"/>
    </row>
    <row r="14961" spans="1:7" s="97" customFormat="1" x14ac:dyDescent="0.2">
      <c r="A14961" s="96"/>
      <c r="B14961" s="96"/>
      <c r="E14961" s="98"/>
      <c r="G14961" s="98"/>
    </row>
    <row r="14962" spans="1:7" s="97" customFormat="1" x14ac:dyDescent="0.2">
      <c r="A14962" s="96"/>
      <c r="B14962" s="96"/>
      <c r="E14962" s="98"/>
      <c r="G14962" s="98"/>
    </row>
    <row r="14963" spans="1:7" s="97" customFormat="1" x14ac:dyDescent="0.2">
      <c r="A14963" s="96"/>
      <c r="B14963" s="96"/>
      <c r="E14963" s="98"/>
      <c r="G14963" s="98"/>
    </row>
    <row r="14964" spans="1:7" s="97" customFormat="1" x14ac:dyDescent="0.2">
      <c r="A14964" s="96"/>
      <c r="B14964" s="96"/>
      <c r="E14964" s="98"/>
      <c r="G14964" s="98"/>
    </row>
    <row r="14965" spans="1:7" s="97" customFormat="1" x14ac:dyDescent="0.2">
      <c r="A14965" s="96"/>
      <c r="B14965" s="96"/>
      <c r="E14965" s="98"/>
      <c r="G14965" s="98"/>
    </row>
    <row r="14966" spans="1:7" s="97" customFormat="1" x14ac:dyDescent="0.2">
      <c r="A14966" s="96"/>
      <c r="B14966" s="96"/>
      <c r="E14966" s="98"/>
      <c r="G14966" s="98"/>
    </row>
    <row r="14967" spans="1:7" s="97" customFormat="1" x14ac:dyDescent="0.2">
      <c r="A14967" s="96"/>
      <c r="B14967" s="96"/>
      <c r="E14967" s="98"/>
      <c r="G14967" s="98"/>
    </row>
    <row r="14968" spans="1:7" s="97" customFormat="1" x14ac:dyDescent="0.2">
      <c r="A14968" s="96"/>
      <c r="B14968" s="96"/>
      <c r="E14968" s="98"/>
      <c r="G14968" s="98"/>
    </row>
    <row r="14969" spans="1:7" s="97" customFormat="1" x14ac:dyDescent="0.2">
      <c r="A14969" s="96"/>
      <c r="B14969" s="96"/>
      <c r="E14969" s="98"/>
      <c r="G14969" s="98"/>
    </row>
    <row r="14970" spans="1:7" s="97" customFormat="1" x14ac:dyDescent="0.2">
      <c r="A14970" s="96"/>
      <c r="B14970" s="96"/>
      <c r="E14970" s="98"/>
      <c r="G14970" s="98"/>
    </row>
    <row r="14971" spans="1:7" s="97" customFormat="1" x14ac:dyDescent="0.2">
      <c r="A14971" s="96"/>
      <c r="B14971" s="96"/>
      <c r="E14971" s="98"/>
      <c r="G14971" s="98"/>
    </row>
    <row r="14972" spans="1:7" s="97" customFormat="1" x14ac:dyDescent="0.2">
      <c r="A14972" s="96"/>
      <c r="B14972" s="96"/>
      <c r="E14972" s="98"/>
      <c r="G14972" s="98"/>
    </row>
    <row r="14973" spans="1:7" s="97" customFormat="1" x14ac:dyDescent="0.2">
      <c r="A14973" s="96"/>
      <c r="B14973" s="96"/>
      <c r="E14973" s="98"/>
      <c r="G14973" s="98"/>
    </row>
    <row r="14974" spans="1:7" s="97" customFormat="1" x14ac:dyDescent="0.2">
      <c r="A14974" s="96"/>
      <c r="B14974" s="96"/>
      <c r="E14974" s="98"/>
      <c r="G14974" s="98"/>
    </row>
    <row r="14975" spans="1:7" s="97" customFormat="1" x14ac:dyDescent="0.2">
      <c r="A14975" s="96"/>
      <c r="B14975" s="96"/>
      <c r="E14975" s="98"/>
      <c r="G14975" s="98"/>
    </row>
    <row r="14976" spans="1:7" s="97" customFormat="1" x14ac:dyDescent="0.2">
      <c r="A14976" s="96"/>
      <c r="B14976" s="96"/>
      <c r="E14976" s="98"/>
      <c r="G14976" s="98"/>
    </row>
    <row r="14977" spans="1:7" s="97" customFormat="1" x14ac:dyDescent="0.2">
      <c r="A14977" s="96"/>
      <c r="B14977" s="96"/>
      <c r="E14977" s="98"/>
      <c r="G14977" s="98"/>
    </row>
    <row r="14978" spans="1:7" s="97" customFormat="1" x14ac:dyDescent="0.2">
      <c r="A14978" s="96"/>
      <c r="B14978" s="96"/>
      <c r="E14978" s="98"/>
      <c r="G14978" s="98"/>
    </row>
    <row r="14979" spans="1:7" s="97" customFormat="1" x14ac:dyDescent="0.2">
      <c r="A14979" s="96"/>
      <c r="B14979" s="96"/>
      <c r="E14979" s="98"/>
      <c r="G14979" s="98"/>
    </row>
    <row r="14980" spans="1:7" s="97" customFormat="1" x14ac:dyDescent="0.2">
      <c r="A14980" s="96"/>
      <c r="B14980" s="96"/>
      <c r="E14980" s="98"/>
      <c r="G14980" s="98"/>
    </row>
    <row r="14981" spans="1:7" s="97" customFormat="1" x14ac:dyDescent="0.2">
      <c r="A14981" s="96"/>
      <c r="B14981" s="96"/>
      <c r="E14981" s="98"/>
      <c r="G14981" s="98"/>
    </row>
    <row r="14982" spans="1:7" s="97" customFormat="1" x14ac:dyDescent="0.2">
      <c r="A14982" s="96"/>
      <c r="B14982" s="96"/>
      <c r="E14982" s="98"/>
      <c r="G14982" s="98"/>
    </row>
    <row r="14983" spans="1:7" s="97" customFormat="1" x14ac:dyDescent="0.2">
      <c r="A14983" s="96"/>
      <c r="B14983" s="96"/>
      <c r="E14983" s="98"/>
      <c r="G14983" s="98"/>
    </row>
    <row r="14984" spans="1:7" s="97" customFormat="1" x14ac:dyDescent="0.2">
      <c r="A14984" s="96"/>
      <c r="B14984" s="96"/>
      <c r="E14984" s="98"/>
      <c r="G14984" s="98"/>
    </row>
    <row r="14985" spans="1:7" s="97" customFormat="1" x14ac:dyDescent="0.2">
      <c r="A14985" s="96"/>
      <c r="B14985" s="96"/>
      <c r="E14985" s="98"/>
      <c r="G14985" s="98"/>
    </row>
    <row r="14986" spans="1:7" s="97" customFormat="1" x14ac:dyDescent="0.2">
      <c r="A14986" s="96"/>
      <c r="B14986" s="96"/>
      <c r="E14986" s="98"/>
      <c r="G14986" s="98"/>
    </row>
    <row r="14987" spans="1:7" s="97" customFormat="1" x14ac:dyDescent="0.2">
      <c r="A14987" s="96"/>
      <c r="B14987" s="96"/>
      <c r="E14987" s="98"/>
      <c r="G14987" s="98"/>
    </row>
    <row r="14988" spans="1:7" s="97" customFormat="1" x14ac:dyDescent="0.2">
      <c r="A14988" s="96"/>
      <c r="B14988" s="96"/>
      <c r="E14988" s="98"/>
      <c r="G14988" s="98"/>
    </row>
    <row r="14989" spans="1:7" s="97" customFormat="1" x14ac:dyDescent="0.2">
      <c r="A14989" s="96"/>
      <c r="B14989" s="96"/>
      <c r="E14989" s="98"/>
      <c r="G14989" s="98"/>
    </row>
    <row r="14990" spans="1:7" s="97" customFormat="1" x14ac:dyDescent="0.2">
      <c r="A14990" s="96"/>
      <c r="B14990" s="96"/>
      <c r="E14990" s="98"/>
      <c r="G14990" s="98"/>
    </row>
    <row r="14991" spans="1:7" s="97" customFormat="1" x14ac:dyDescent="0.2">
      <c r="A14991" s="96"/>
      <c r="B14991" s="96"/>
      <c r="E14991" s="98"/>
      <c r="G14991" s="98"/>
    </row>
    <row r="14992" spans="1:7" s="97" customFormat="1" x14ac:dyDescent="0.2">
      <c r="A14992" s="96"/>
      <c r="B14992" s="96"/>
      <c r="E14992" s="98"/>
      <c r="G14992" s="98"/>
    </row>
    <row r="14993" spans="1:7" s="97" customFormat="1" x14ac:dyDescent="0.2">
      <c r="A14993" s="96"/>
      <c r="B14993" s="96"/>
      <c r="E14993" s="98"/>
      <c r="G14993" s="98"/>
    </row>
    <row r="14994" spans="1:7" s="97" customFormat="1" x14ac:dyDescent="0.2">
      <c r="A14994" s="96"/>
      <c r="B14994" s="96"/>
      <c r="E14994" s="98"/>
      <c r="G14994" s="98"/>
    </row>
    <row r="14995" spans="1:7" s="97" customFormat="1" x14ac:dyDescent="0.2">
      <c r="A14995" s="96"/>
      <c r="B14995" s="96"/>
      <c r="E14995" s="98"/>
      <c r="G14995" s="98"/>
    </row>
    <row r="14996" spans="1:7" s="97" customFormat="1" x14ac:dyDescent="0.2">
      <c r="A14996" s="96"/>
      <c r="B14996" s="96"/>
      <c r="E14996" s="98"/>
      <c r="G14996" s="98"/>
    </row>
    <row r="14997" spans="1:7" s="97" customFormat="1" x14ac:dyDescent="0.2">
      <c r="A14997" s="96"/>
      <c r="B14997" s="96"/>
      <c r="E14997" s="98"/>
      <c r="G14997" s="98"/>
    </row>
    <row r="14998" spans="1:7" s="97" customFormat="1" x14ac:dyDescent="0.2">
      <c r="A14998" s="96"/>
      <c r="B14998" s="96"/>
      <c r="E14998" s="98"/>
      <c r="G14998" s="98"/>
    </row>
    <row r="14999" spans="1:7" s="97" customFormat="1" x14ac:dyDescent="0.2">
      <c r="A14999" s="96"/>
      <c r="B14999" s="96"/>
      <c r="E14999" s="98"/>
      <c r="G14999" s="98"/>
    </row>
    <row r="15000" spans="1:7" s="97" customFormat="1" x14ac:dyDescent="0.2">
      <c r="A15000" s="96"/>
      <c r="B15000" s="96"/>
      <c r="E15000" s="98"/>
      <c r="G15000" s="98"/>
    </row>
    <row r="15001" spans="1:7" s="97" customFormat="1" x14ac:dyDescent="0.2">
      <c r="A15001" s="96"/>
      <c r="B15001" s="96"/>
      <c r="E15001" s="98"/>
      <c r="G15001" s="98"/>
    </row>
    <row r="15002" spans="1:7" s="97" customFormat="1" x14ac:dyDescent="0.2">
      <c r="A15002" s="96"/>
      <c r="B15002" s="96"/>
      <c r="E15002" s="98"/>
      <c r="G15002" s="98"/>
    </row>
    <row r="15003" spans="1:7" s="97" customFormat="1" x14ac:dyDescent="0.2">
      <c r="A15003" s="96"/>
      <c r="B15003" s="96"/>
      <c r="E15003" s="98"/>
      <c r="G15003" s="98"/>
    </row>
    <row r="15004" spans="1:7" s="97" customFormat="1" x14ac:dyDescent="0.2">
      <c r="A15004" s="96"/>
      <c r="B15004" s="96"/>
      <c r="E15004" s="98"/>
      <c r="G15004" s="98"/>
    </row>
    <row r="15005" spans="1:7" s="97" customFormat="1" x14ac:dyDescent="0.2">
      <c r="A15005" s="96"/>
      <c r="B15005" s="96"/>
      <c r="E15005" s="98"/>
      <c r="G15005" s="98"/>
    </row>
    <row r="15006" spans="1:7" s="97" customFormat="1" x14ac:dyDescent="0.2">
      <c r="A15006" s="96"/>
      <c r="B15006" s="96"/>
      <c r="E15006" s="98"/>
      <c r="G15006" s="98"/>
    </row>
    <row r="15007" spans="1:7" s="97" customFormat="1" x14ac:dyDescent="0.2">
      <c r="A15007" s="96"/>
      <c r="B15007" s="96"/>
      <c r="E15007" s="98"/>
      <c r="G15007" s="98"/>
    </row>
    <row r="15008" spans="1:7" s="97" customFormat="1" x14ac:dyDescent="0.2">
      <c r="A15008" s="96"/>
      <c r="B15008" s="96"/>
      <c r="E15008" s="98"/>
      <c r="G15008" s="98"/>
    </row>
    <row r="15009" spans="1:7" s="97" customFormat="1" x14ac:dyDescent="0.2">
      <c r="A15009" s="96"/>
      <c r="B15009" s="96"/>
      <c r="E15009" s="98"/>
      <c r="G15009" s="98"/>
    </row>
    <row r="15010" spans="1:7" s="97" customFormat="1" x14ac:dyDescent="0.2">
      <c r="A15010" s="96"/>
      <c r="B15010" s="96"/>
      <c r="E15010" s="98"/>
      <c r="G15010" s="98"/>
    </row>
    <row r="15011" spans="1:7" s="97" customFormat="1" x14ac:dyDescent="0.2">
      <c r="A15011" s="96"/>
      <c r="B15011" s="96"/>
      <c r="E15011" s="98"/>
      <c r="G15011" s="98"/>
    </row>
    <row r="15012" spans="1:7" s="97" customFormat="1" x14ac:dyDescent="0.2">
      <c r="A15012" s="96"/>
      <c r="B15012" s="96"/>
      <c r="E15012" s="98"/>
      <c r="G15012" s="98"/>
    </row>
    <row r="15013" spans="1:7" s="97" customFormat="1" x14ac:dyDescent="0.2">
      <c r="A15013" s="96"/>
      <c r="B15013" s="96"/>
      <c r="E15013" s="98"/>
      <c r="G15013" s="98"/>
    </row>
    <row r="15014" spans="1:7" s="97" customFormat="1" x14ac:dyDescent="0.2">
      <c r="A15014" s="96"/>
      <c r="B15014" s="96"/>
      <c r="E15014" s="98"/>
      <c r="G15014" s="98"/>
    </row>
    <row r="15015" spans="1:7" s="97" customFormat="1" x14ac:dyDescent="0.2">
      <c r="A15015" s="96"/>
      <c r="B15015" s="96"/>
      <c r="E15015" s="98"/>
      <c r="G15015" s="98"/>
    </row>
    <row r="15016" spans="1:7" s="97" customFormat="1" x14ac:dyDescent="0.2">
      <c r="A15016" s="96"/>
      <c r="B15016" s="96"/>
      <c r="E15016" s="98"/>
      <c r="G15016" s="98"/>
    </row>
    <row r="15017" spans="1:7" s="97" customFormat="1" x14ac:dyDescent="0.2">
      <c r="A15017" s="96"/>
      <c r="B15017" s="96"/>
      <c r="E15017" s="98"/>
      <c r="G15017" s="98"/>
    </row>
    <row r="15018" spans="1:7" s="97" customFormat="1" x14ac:dyDescent="0.2">
      <c r="A15018" s="96"/>
      <c r="B15018" s="96"/>
      <c r="E15018" s="98"/>
      <c r="G15018" s="98"/>
    </row>
    <row r="15019" spans="1:7" s="97" customFormat="1" x14ac:dyDescent="0.2">
      <c r="A15019" s="96"/>
      <c r="B15019" s="96"/>
      <c r="E15019" s="98"/>
      <c r="G15019" s="98"/>
    </row>
    <row r="15020" spans="1:7" s="97" customFormat="1" x14ac:dyDescent="0.2">
      <c r="A15020" s="96"/>
      <c r="B15020" s="96"/>
      <c r="E15020" s="98"/>
      <c r="G15020" s="98"/>
    </row>
    <row r="15021" spans="1:7" s="97" customFormat="1" x14ac:dyDescent="0.2">
      <c r="A15021" s="96"/>
      <c r="B15021" s="96"/>
      <c r="E15021" s="98"/>
      <c r="G15021" s="98"/>
    </row>
    <row r="15022" spans="1:7" s="97" customFormat="1" x14ac:dyDescent="0.2">
      <c r="A15022" s="96"/>
      <c r="B15022" s="96"/>
      <c r="E15022" s="98"/>
      <c r="G15022" s="98"/>
    </row>
    <row r="15023" spans="1:7" s="97" customFormat="1" x14ac:dyDescent="0.2">
      <c r="A15023" s="96"/>
      <c r="B15023" s="96"/>
      <c r="E15023" s="98"/>
      <c r="G15023" s="98"/>
    </row>
    <row r="15024" spans="1:7" s="97" customFormat="1" x14ac:dyDescent="0.2">
      <c r="A15024" s="96"/>
      <c r="B15024" s="96"/>
      <c r="E15024" s="98"/>
      <c r="G15024" s="98"/>
    </row>
    <row r="15025" spans="1:7" s="97" customFormat="1" x14ac:dyDescent="0.2">
      <c r="A15025" s="96"/>
      <c r="B15025" s="96"/>
      <c r="E15025" s="98"/>
      <c r="G15025" s="98"/>
    </row>
    <row r="15026" spans="1:7" s="97" customFormat="1" x14ac:dyDescent="0.2">
      <c r="A15026" s="96"/>
      <c r="B15026" s="96"/>
      <c r="E15026" s="98"/>
      <c r="G15026" s="98"/>
    </row>
    <row r="15027" spans="1:7" s="97" customFormat="1" x14ac:dyDescent="0.2">
      <c r="A15027" s="96"/>
      <c r="B15027" s="96"/>
      <c r="E15027" s="98"/>
      <c r="G15027" s="98"/>
    </row>
    <row r="15028" spans="1:7" s="97" customFormat="1" x14ac:dyDescent="0.2">
      <c r="A15028" s="96"/>
      <c r="B15028" s="96"/>
      <c r="E15028" s="98"/>
      <c r="G15028" s="98"/>
    </row>
    <row r="15029" spans="1:7" s="97" customFormat="1" x14ac:dyDescent="0.2">
      <c r="A15029" s="96"/>
      <c r="B15029" s="96"/>
      <c r="E15029" s="98"/>
      <c r="G15029" s="98"/>
    </row>
    <row r="15030" spans="1:7" s="97" customFormat="1" x14ac:dyDescent="0.2">
      <c r="A15030" s="96"/>
      <c r="B15030" s="96"/>
      <c r="E15030" s="98"/>
      <c r="G15030" s="98"/>
    </row>
    <row r="15031" spans="1:7" s="97" customFormat="1" x14ac:dyDescent="0.2">
      <c r="A15031" s="96"/>
      <c r="B15031" s="96"/>
      <c r="E15031" s="98"/>
      <c r="G15031" s="98"/>
    </row>
    <row r="15032" spans="1:7" s="97" customFormat="1" x14ac:dyDescent="0.2">
      <c r="A15032" s="96"/>
      <c r="B15032" s="96"/>
      <c r="E15032" s="98"/>
      <c r="G15032" s="98"/>
    </row>
    <row r="15033" spans="1:7" s="97" customFormat="1" x14ac:dyDescent="0.2">
      <c r="A15033" s="96"/>
      <c r="B15033" s="96"/>
      <c r="E15033" s="98"/>
      <c r="G15033" s="98"/>
    </row>
    <row r="15034" spans="1:7" s="97" customFormat="1" x14ac:dyDescent="0.2">
      <c r="A15034" s="96"/>
      <c r="B15034" s="96"/>
      <c r="E15034" s="98"/>
      <c r="G15034" s="98"/>
    </row>
    <row r="15035" spans="1:7" s="97" customFormat="1" x14ac:dyDescent="0.2">
      <c r="A15035" s="96"/>
      <c r="B15035" s="96"/>
      <c r="E15035" s="98"/>
      <c r="G15035" s="98"/>
    </row>
    <row r="15036" spans="1:7" s="97" customFormat="1" x14ac:dyDescent="0.2">
      <c r="A15036" s="96"/>
      <c r="B15036" s="96"/>
      <c r="E15036" s="98"/>
      <c r="G15036" s="98"/>
    </row>
    <row r="15037" spans="1:7" s="97" customFormat="1" x14ac:dyDescent="0.2">
      <c r="A15037" s="96"/>
      <c r="B15037" s="96"/>
      <c r="E15037" s="98"/>
      <c r="G15037" s="98"/>
    </row>
    <row r="15038" spans="1:7" s="97" customFormat="1" x14ac:dyDescent="0.2">
      <c r="A15038" s="96"/>
      <c r="B15038" s="96"/>
      <c r="E15038" s="98"/>
      <c r="G15038" s="98"/>
    </row>
    <row r="15039" spans="1:7" s="97" customFormat="1" x14ac:dyDescent="0.2">
      <c r="A15039" s="96"/>
      <c r="B15039" s="96"/>
      <c r="E15039" s="98"/>
      <c r="G15039" s="98"/>
    </row>
    <row r="15040" spans="1:7" s="97" customFormat="1" x14ac:dyDescent="0.2">
      <c r="A15040" s="96"/>
      <c r="B15040" s="96"/>
      <c r="E15040" s="98"/>
      <c r="G15040" s="98"/>
    </row>
    <row r="15041" spans="1:7" s="97" customFormat="1" x14ac:dyDescent="0.2">
      <c r="A15041" s="96"/>
      <c r="B15041" s="96"/>
      <c r="E15041" s="98"/>
      <c r="G15041" s="98"/>
    </row>
    <row r="15042" spans="1:7" s="97" customFormat="1" x14ac:dyDescent="0.2">
      <c r="A15042" s="96"/>
      <c r="B15042" s="96"/>
      <c r="E15042" s="98"/>
      <c r="G15042" s="98"/>
    </row>
    <row r="15043" spans="1:7" s="97" customFormat="1" x14ac:dyDescent="0.2">
      <c r="A15043" s="96"/>
      <c r="B15043" s="96"/>
      <c r="E15043" s="98"/>
      <c r="G15043" s="98"/>
    </row>
    <row r="15044" spans="1:7" s="97" customFormat="1" x14ac:dyDescent="0.2">
      <c r="A15044" s="96"/>
      <c r="B15044" s="96"/>
      <c r="E15044" s="98"/>
      <c r="G15044" s="98"/>
    </row>
    <row r="15045" spans="1:7" s="97" customFormat="1" x14ac:dyDescent="0.2">
      <c r="A15045" s="96"/>
      <c r="B15045" s="96"/>
      <c r="E15045" s="98"/>
      <c r="G15045" s="98"/>
    </row>
    <row r="15046" spans="1:7" s="97" customFormat="1" x14ac:dyDescent="0.2">
      <c r="A15046" s="96"/>
      <c r="B15046" s="96"/>
      <c r="E15046" s="98"/>
      <c r="G15046" s="98"/>
    </row>
    <row r="15047" spans="1:7" s="97" customFormat="1" x14ac:dyDescent="0.2">
      <c r="A15047" s="96"/>
      <c r="B15047" s="96"/>
      <c r="E15047" s="98"/>
      <c r="G15047" s="98"/>
    </row>
    <row r="15048" spans="1:7" s="97" customFormat="1" x14ac:dyDescent="0.2">
      <c r="A15048" s="96"/>
      <c r="B15048" s="96"/>
      <c r="E15048" s="98"/>
      <c r="G15048" s="98"/>
    </row>
    <row r="15049" spans="1:7" s="97" customFormat="1" x14ac:dyDescent="0.2">
      <c r="A15049" s="96"/>
      <c r="B15049" s="96"/>
      <c r="E15049" s="98"/>
      <c r="G15049" s="98"/>
    </row>
    <row r="15050" spans="1:7" s="97" customFormat="1" x14ac:dyDescent="0.2">
      <c r="A15050" s="96"/>
      <c r="B15050" s="96"/>
      <c r="E15050" s="98"/>
      <c r="G15050" s="98"/>
    </row>
    <row r="15051" spans="1:7" s="97" customFormat="1" x14ac:dyDescent="0.2">
      <c r="A15051" s="96"/>
      <c r="B15051" s="96"/>
      <c r="E15051" s="98"/>
      <c r="G15051" s="98"/>
    </row>
    <row r="15052" spans="1:7" s="97" customFormat="1" x14ac:dyDescent="0.2">
      <c r="A15052" s="96"/>
      <c r="B15052" s="96"/>
      <c r="E15052" s="98"/>
      <c r="G15052" s="98"/>
    </row>
    <row r="15053" spans="1:7" s="97" customFormat="1" x14ac:dyDescent="0.2">
      <c r="A15053" s="96"/>
      <c r="B15053" s="96"/>
      <c r="E15053" s="98"/>
      <c r="G15053" s="98"/>
    </row>
    <row r="15054" spans="1:7" s="97" customFormat="1" x14ac:dyDescent="0.2">
      <c r="A15054" s="96"/>
      <c r="B15054" s="96"/>
      <c r="E15054" s="98"/>
      <c r="G15054" s="98"/>
    </row>
    <row r="15055" spans="1:7" s="97" customFormat="1" x14ac:dyDescent="0.2">
      <c r="A15055" s="96"/>
      <c r="B15055" s="96"/>
      <c r="E15055" s="98"/>
      <c r="G15055" s="98"/>
    </row>
    <row r="15056" spans="1:7" s="97" customFormat="1" x14ac:dyDescent="0.2">
      <c r="A15056" s="96"/>
      <c r="B15056" s="96"/>
      <c r="E15056" s="98"/>
      <c r="G15056" s="98"/>
    </row>
    <row r="15057" spans="1:7" s="97" customFormat="1" x14ac:dyDescent="0.2">
      <c r="A15057" s="96"/>
      <c r="B15057" s="96"/>
      <c r="E15057" s="98"/>
      <c r="G15057" s="98"/>
    </row>
    <row r="15058" spans="1:7" s="97" customFormat="1" x14ac:dyDescent="0.2">
      <c r="A15058" s="96"/>
      <c r="B15058" s="96"/>
      <c r="E15058" s="98"/>
      <c r="G15058" s="98"/>
    </row>
    <row r="15059" spans="1:7" s="97" customFormat="1" x14ac:dyDescent="0.2">
      <c r="A15059" s="96"/>
      <c r="B15059" s="96"/>
      <c r="E15059" s="98"/>
      <c r="G15059" s="98"/>
    </row>
    <row r="15060" spans="1:7" s="97" customFormat="1" x14ac:dyDescent="0.2">
      <c r="A15060" s="96"/>
      <c r="B15060" s="96"/>
      <c r="E15060" s="98"/>
      <c r="G15060" s="98"/>
    </row>
    <row r="15061" spans="1:7" s="97" customFormat="1" x14ac:dyDescent="0.2">
      <c r="A15061" s="96"/>
      <c r="B15061" s="96"/>
      <c r="E15061" s="98"/>
      <c r="G15061" s="98"/>
    </row>
    <row r="15062" spans="1:7" s="97" customFormat="1" x14ac:dyDescent="0.2">
      <c r="A15062" s="96"/>
      <c r="B15062" s="96"/>
      <c r="E15062" s="98"/>
      <c r="G15062" s="98"/>
    </row>
    <row r="15063" spans="1:7" s="97" customFormat="1" x14ac:dyDescent="0.2">
      <c r="A15063" s="96"/>
      <c r="B15063" s="96"/>
      <c r="E15063" s="98"/>
      <c r="G15063" s="98"/>
    </row>
    <row r="15064" spans="1:7" s="97" customFormat="1" x14ac:dyDescent="0.2">
      <c r="A15064" s="96"/>
      <c r="B15064" s="96"/>
      <c r="E15064" s="98"/>
      <c r="G15064" s="98"/>
    </row>
    <row r="15065" spans="1:7" s="97" customFormat="1" x14ac:dyDescent="0.2">
      <c r="A15065" s="96"/>
      <c r="B15065" s="96"/>
      <c r="E15065" s="98"/>
      <c r="G15065" s="98"/>
    </row>
    <row r="15066" spans="1:7" s="97" customFormat="1" x14ac:dyDescent="0.2">
      <c r="A15066" s="96"/>
      <c r="B15066" s="96"/>
      <c r="E15066" s="98"/>
      <c r="G15066" s="98"/>
    </row>
    <row r="15067" spans="1:7" s="97" customFormat="1" x14ac:dyDescent="0.2">
      <c r="A15067" s="96"/>
      <c r="B15067" s="96"/>
      <c r="E15067" s="98"/>
      <c r="G15067" s="98"/>
    </row>
    <row r="15068" spans="1:7" s="97" customFormat="1" x14ac:dyDescent="0.2">
      <c r="A15068" s="96"/>
      <c r="B15068" s="96"/>
      <c r="E15068" s="98"/>
      <c r="G15068" s="98"/>
    </row>
    <row r="15069" spans="1:7" s="97" customFormat="1" x14ac:dyDescent="0.2">
      <c r="A15069" s="96"/>
      <c r="B15069" s="96"/>
      <c r="E15069" s="98"/>
      <c r="G15069" s="98"/>
    </row>
    <row r="15070" spans="1:7" s="97" customFormat="1" x14ac:dyDescent="0.2">
      <c r="A15070" s="96"/>
      <c r="B15070" s="96"/>
      <c r="E15070" s="98"/>
      <c r="G15070" s="98"/>
    </row>
    <row r="15071" spans="1:7" s="97" customFormat="1" x14ac:dyDescent="0.2">
      <c r="A15071" s="96"/>
      <c r="B15071" s="96"/>
      <c r="E15071" s="98"/>
      <c r="G15071" s="98"/>
    </row>
    <row r="15072" spans="1:7" s="97" customFormat="1" x14ac:dyDescent="0.2">
      <c r="A15072" s="96"/>
      <c r="B15072" s="96"/>
      <c r="E15072" s="98"/>
      <c r="G15072" s="98"/>
    </row>
    <row r="15073" spans="1:7" s="97" customFormat="1" x14ac:dyDescent="0.2">
      <c r="A15073" s="96"/>
      <c r="B15073" s="96"/>
      <c r="E15073" s="98"/>
      <c r="G15073" s="98"/>
    </row>
    <row r="15074" spans="1:7" s="97" customFormat="1" x14ac:dyDescent="0.2">
      <c r="A15074" s="96"/>
      <c r="B15074" s="96"/>
      <c r="E15074" s="98"/>
      <c r="G15074" s="98"/>
    </row>
    <row r="15075" spans="1:7" s="97" customFormat="1" x14ac:dyDescent="0.2">
      <c r="A15075" s="96"/>
      <c r="B15075" s="96"/>
      <c r="E15075" s="98"/>
      <c r="G15075" s="98"/>
    </row>
    <row r="15076" spans="1:7" s="97" customFormat="1" x14ac:dyDescent="0.2">
      <c r="A15076" s="96"/>
      <c r="B15076" s="96"/>
      <c r="E15076" s="98"/>
      <c r="G15076" s="98"/>
    </row>
    <row r="15077" spans="1:7" s="97" customFormat="1" x14ac:dyDescent="0.2">
      <c r="A15077" s="96"/>
      <c r="B15077" s="96"/>
      <c r="E15077" s="98"/>
      <c r="G15077" s="98"/>
    </row>
    <row r="15078" spans="1:7" s="97" customFormat="1" x14ac:dyDescent="0.2">
      <c r="A15078" s="96"/>
      <c r="B15078" s="96"/>
      <c r="E15078" s="98"/>
      <c r="G15078" s="98"/>
    </row>
    <row r="15079" spans="1:7" s="97" customFormat="1" x14ac:dyDescent="0.2">
      <c r="A15079" s="96"/>
      <c r="B15079" s="96"/>
      <c r="E15079" s="98"/>
      <c r="G15079" s="98"/>
    </row>
    <row r="15080" spans="1:7" s="97" customFormat="1" x14ac:dyDescent="0.2">
      <c r="A15080" s="96"/>
      <c r="B15080" s="96"/>
      <c r="E15080" s="98"/>
      <c r="G15080" s="98"/>
    </row>
    <row r="15081" spans="1:7" s="97" customFormat="1" x14ac:dyDescent="0.2">
      <c r="A15081" s="96"/>
      <c r="B15081" s="96"/>
      <c r="E15081" s="98"/>
      <c r="G15081" s="98"/>
    </row>
    <row r="15082" spans="1:7" s="97" customFormat="1" x14ac:dyDescent="0.2">
      <c r="A15082" s="96"/>
      <c r="B15082" s="96"/>
      <c r="E15082" s="98"/>
      <c r="G15082" s="98"/>
    </row>
    <row r="15083" spans="1:7" s="97" customFormat="1" x14ac:dyDescent="0.2">
      <c r="A15083" s="96"/>
      <c r="B15083" s="96"/>
      <c r="E15083" s="98"/>
      <c r="G15083" s="98"/>
    </row>
    <row r="15084" spans="1:7" s="97" customFormat="1" x14ac:dyDescent="0.2">
      <c r="A15084" s="96"/>
      <c r="B15084" s="96"/>
      <c r="E15084" s="98"/>
      <c r="G15084" s="98"/>
    </row>
    <row r="15085" spans="1:7" s="97" customFormat="1" x14ac:dyDescent="0.2">
      <c r="A15085" s="96"/>
      <c r="B15085" s="96"/>
      <c r="E15085" s="98"/>
      <c r="G15085" s="98"/>
    </row>
    <row r="15086" spans="1:7" s="97" customFormat="1" x14ac:dyDescent="0.2">
      <c r="A15086" s="96"/>
      <c r="B15086" s="96"/>
      <c r="E15086" s="98"/>
      <c r="G15086" s="98"/>
    </row>
    <row r="15087" spans="1:7" s="97" customFormat="1" x14ac:dyDescent="0.2">
      <c r="A15087" s="96"/>
      <c r="B15087" s="96"/>
      <c r="E15087" s="98"/>
      <c r="G15087" s="98"/>
    </row>
    <row r="15088" spans="1:7" s="97" customFormat="1" x14ac:dyDescent="0.2">
      <c r="A15088" s="96"/>
      <c r="B15088" s="96"/>
      <c r="E15088" s="98"/>
      <c r="G15088" s="98"/>
    </row>
    <row r="15089" spans="1:7" s="97" customFormat="1" x14ac:dyDescent="0.2">
      <c r="A15089" s="96"/>
      <c r="B15089" s="96"/>
      <c r="E15089" s="98"/>
      <c r="G15089" s="98"/>
    </row>
    <row r="15090" spans="1:7" s="97" customFormat="1" x14ac:dyDescent="0.2">
      <c r="A15090" s="96"/>
      <c r="B15090" s="96"/>
      <c r="E15090" s="98"/>
      <c r="G15090" s="98"/>
    </row>
    <row r="15091" spans="1:7" s="97" customFormat="1" x14ac:dyDescent="0.2">
      <c r="A15091" s="96"/>
      <c r="B15091" s="96"/>
      <c r="E15091" s="98"/>
      <c r="G15091" s="98"/>
    </row>
    <row r="15092" spans="1:7" s="97" customFormat="1" x14ac:dyDescent="0.2">
      <c r="A15092" s="96"/>
      <c r="B15092" s="96"/>
      <c r="E15092" s="98"/>
      <c r="G15092" s="98"/>
    </row>
    <row r="15093" spans="1:7" s="97" customFormat="1" x14ac:dyDescent="0.2">
      <c r="A15093" s="96"/>
      <c r="B15093" s="96"/>
      <c r="E15093" s="98"/>
      <c r="G15093" s="98"/>
    </row>
    <row r="15094" spans="1:7" s="97" customFormat="1" x14ac:dyDescent="0.2">
      <c r="A15094" s="96"/>
      <c r="B15094" s="96"/>
      <c r="E15094" s="98"/>
      <c r="G15094" s="98"/>
    </row>
    <row r="15095" spans="1:7" s="97" customFormat="1" x14ac:dyDescent="0.2">
      <c r="A15095" s="96"/>
      <c r="B15095" s="96"/>
      <c r="E15095" s="98"/>
      <c r="G15095" s="98"/>
    </row>
    <row r="15096" spans="1:7" s="97" customFormat="1" x14ac:dyDescent="0.2">
      <c r="A15096" s="96"/>
      <c r="B15096" s="96"/>
      <c r="E15096" s="98"/>
      <c r="G15096" s="98"/>
    </row>
    <row r="15097" spans="1:7" s="97" customFormat="1" x14ac:dyDescent="0.2">
      <c r="A15097" s="96"/>
      <c r="B15097" s="96"/>
      <c r="E15097" s="98"/>
      <c r="G15097" s="98"/>
    </row>
    <row r="15098" spans="1:7" s="97" customFormat="1" x14ac:dyDescent="0.2">
      <c r="A15098" s="96"/>
      <c r="B15098" s="96"/>
      <c r="E15098" s="98"/>
      <c r="G15098" s="98"/>
    </row>
    <row r="15099" spans="1:7" s="97" customFormat="1" x14ac:dyDescent="0.2">
      <c r="A15099" s="96"/>
      <c r="B15099" s="96"/>
      <c r="E15099" s="98"/>
      <c r="G15099" s="98"/>
    </row>
    <row r="15100" spans="1:7" s="97" customFormat="1" x14ac:dyDescent="0.2">
      <c r="A15100" s="96"/>
      <c r="B15100" s="96"/>
      <c r="E15100" s="98"/>
      <c r="G15100" s="98"/>
    </row>
    <row r="15101" spans="1:7" s="97" customFormat="1" x14ac:dyDescent="0.2">
      <c r="A15101" s="96"/>
      <c r="B15101" s="96"/>
      <c r="E15101" s="98"/>
      <c r="G15101" s="98"/>
    </row>
    <row r="15102" spans="1:7" s="97" customFormat="1" x14ac:dyDescent="0.2">
      <c r="A15102" s="96"/>
      <c r="B15102" s="96"/>
      <c r="E15102" s="98"/>
      <c r="G15102" s="98"/>
    </row>
    <row r="15103" spans="1:7" s="97" customFormat="1" x14ac:dyDescent="0.2">
      <c r="A15103" s="96"/>
      <c r="B15103" s="96"/>
      <c r="E15103" s="98"/>
      <c r="G15103" s="98"/>
    </row>
    <row r="15104" spans="1:7" s="97" customFormat="1" x14ac:dyDescent="0.2">
      <c r="A15104" s="96"/>
      <c r="B15104" s="96"/>
      <c r="E15104" s="98"/>
      <c r="G15104" s="98"/>
    </row>
    <row r="15105" spans="1:7" s="97" customFormat="1" x14ac:dyDescent="0.2">
      <c r="A15105" s="96"/>
      <c r="B15105" s="96"/>
      <c r="E15105" s="98"/>
      <c r="G15105" s="98"/>
    </row>
    <row r="15106" spans="1:7" s="97" customFormat="1" x14ac:dyDescent="0.2">
      <c r="A15106" s="96"/>
      <c r="B15106" s="96"/>
      <c r="E15106" s="98"/>
      <c r="G15106" s="98"/>
    </row>
    <row r="15107" spans="1:7" s="97" customFormat="1" x14ac:dyDescent="0.2">
      <c r="A15107" s="96"/>
      <c r="B15107" s="96"/>
      <c r="E15107" s="98"/>
      <c r="G15107" s="98"/>
    </row>
    <row r="15108" spans="1:7" s="97" customFormat="1" x14ac:dyDescent="0.2">
      <c r="A15108" s="96"/>
      <c r="B15108" s="96"/>
      <c r="E15108" s="98"/>
      <c r="G15108" s="98"/>
    </row>
    <row r="15109" spans="1:7" s="97" customFormat="1" x14ac:dyDescent="0.2">
      <c r="A15109" s="96"/>
      <c r="B15109" s="96"/>
      <c r="E15109" s="98"/>
      <c r="G15109" s="98"/>
    </row>
    <row r="15110" spans="1:7" s="97" customFormat="1" x14ac:dyDescent="0.2">
      <c r="A15110" s="96"/>
      <c r="B15110" s="96"/>
      <c r="E15110" s="98"/>
      <c r="G15110" s="98"/>
    </row>
    <row r="15111" spans="1:7" s="97" customFormat="1" x14ac:dyDescent="0.2">
      <c r="A15111" s="96"/>
      <c r="B15111" s="96"/>
      <c r="E15111" s="98"/>
      <c r="G15111" s="98"/>
    </row>
    <row r="15112" spans="1:7" s="97" customFormat="1" x14ac:dyDescent="0.2">
      <c r="A15112" s="96"/>
      <c r="B15112" s="96"/>
      <c r="E15112" s="98"/>
      <c r="G15112" s="98"/>
    </row>
    <row r="15113" spans="1:7" s="97" customFormat="1" x14ac:dyDescent="0.2">
      <c r="A15113" s="96"/>
      <c r="B15113" s="96"/>
      <c r="E15113" s="98"/>
      <c r="G15113" s="98"/>
    </row>
    <row r="15114" spans="1:7" s="97" customFormat="1" x14ac:dyDescent="0.2">
      <c r="A15114" s="96"/>
      <c r="B15114" s="96"/>
      <c r="E15114" s="98"/>
      <c r="G15114" s="98"/>
    </row>
    <row r="15115" spans="1:7" s="97" customFormat="1" x14ac:dyDescent="0.2">
      <c r="A15115" s="96"/>
      <c r="B15115" s="96"/>
      <c r="E15115" s="98"/>
      <c r="G15115" s="98"/>
    </row>
    <row r="15116" spans="1:7" s="97" customFormat="1" x14ac:dyDescent="0.2">
      <c r="A15116" s="96"/>
      <c r="B15116" s="96"/>
      <c r="E15116" s="98"/>
      <c r="G15116" s="98"/>
    </row>
    <row r="15117" spans="1:7" s="97" customFormat="1" x14ac:dyDescent="0.2">
      <c r="A15117" s="96"/>
      <c r="B15117" s="96"/>
      <c r="E15117" s="98"/>
      <c r="G15117" s="98"/>
    </row>
    <row r="15118" spans="1:7" s="97" customFormat="1" x14ac:dyDescent="0.2">
      <c r="A15118" s="96"/>
      <c r="B15118" s="96"/>
      <c r="E15118" s="98"/>
      <c r="G15118" s="98"/>
    </row>
    <row r="15119" spans="1:7" s="97" customFormat="1" x14ac:dyDescent="0.2">
      <c r="A15119" s="96"/>
      <c r="B15119" s="96"/>
      <c r="E15119" s="98"/>
      <c r="G15119" s="98"/>
    </row>
    <row r="15120" spans="1:7" s="97" customFormat="1" x14ac:dyDescent="0.2">
      <c r="A15120" s="96"/>
      <c r="B15120" s="96"/>
      <c r="E15120" s="98"/>
      <c r="G15120" s="98"/>
    </row>
    <row r="15121" spans="1:7" s="97" customFormat="1" x14ac:dyDescent="0.2">
      <c r="A15121" s="96"/>
      <c r="B15121" s="96"/>
      <c r="E15121" s="98"/>
      <c r="G15121" s="98"/>
    </row>
    <row r="15122" spans="1:7" s="97" customFormat="1" x14ac:dyDescent="0.2">
      <c r="A15122" s="96"/>
      <c r="B15122" s="96"/>
      <c r="E15122" s="98"/>
      <c r="G15122" s="98"/>
    </row>
    <row r="15123" spans="1:7" s="97" customFormat="1" x14ac:dyDescent="0.2">
      <c r="A15123" s="96"/>
      <c r="B15123" s="96"/>
      <c r="E15123" s="98"/>
      <c r="G15123" s="98"/>
    </row>
    <row r="15124" spans="1:7" s="97" customFormat="1" x14ac:dyDescent="0.2">
      <c r="A15124" s="96"/>
      <c r="B15124" s="96"/>
      <c r="E15124" s="98"/>
      <c r="G15124" s="98"/>
    </row>
    <row r="15125" spans="1:7" s="97" customFormat="1" x14ac:dyDescent="0.2">
      <c r="A15125" s="96"/>
      <c r="B15125" s="96"/>
      <c r="E15125" s="98"/>
      <c r="G15125" s="98"/>
    </row>
    <row r="15126" spans="1:7" s="97" customFormat="1" x14ac:dyDescent="0.2">
      <c r="A15126" s="96"/>
      <c r="B15126" s="96"/>
      <c r="E15126" s="98"/>
      <c r="G15126" s="98"/>
    </row>
    <row r="15127" spans="1:7" s="97" customFormat="1" x14ac:dyDescent="0.2">
      <c r="A15127" s="96"/>
      <c r="B15127" s="96"/>
      <c r="E15127" s="98"/>
      <c r="G15127" s="98"/>
    </row>
    <row r="15128" spans="1:7" s="97" customFormat="1" x14ac:dyDescent="0.2">
      <c r="A15128" s="96"/>
      <c r="B15128" s="96"/>
      <c r="E15128" s="98"/>
      <c r="G15128" s="98"/>
    </row>
    <row r="15129" spans="1:7" s="97" customFormat="1" x14ac:dyDescent="0.2">
      <c r="A15129" s="96"/>
      <c r="B15129" s="96"/>
      <c r="E15129" s="98"/>
      <c r="G15129" s="98"/>
    </row>
    <row r="15130" spans="1:7" s="97" customFormat="1" x14ac:dyDescent="0.2">
      <c r="A15130" s="96"/>
      <c r="B15130" s="96"/>
      <c r="E15130" s="98"/>
      <c r="G15130" s="98"/>
    </row>
    <row r="15131" spans="1:7" s="97" customFormat="1" x14ac:dyDescent="0.2">
      <c r="A15131" s="96"/>
      <c r="B15131" s="96"/>
      <c r="E15131" s="98"/>
      <c r="G15131" s="98"/>
    </row>
    <row r="15132" spans="1:7" s="97" customFormat="1" x14ac:dyDescent="0.2">
      <c r="A15132" s="96"/>
      <c r="B15132" s="96"/>
      <c r="E15132" s="98"/>
      <c r="G15132" s="98"/>
    </row>
    <row r="15133" spans="1:7" s="97" customFormat="1" x14ac:dyDescent="0.2">
      <c r="A15133" s="96"/>
      <c r="B15133" s="96"/>
      <c r="E15133" s="98"/>
      <c r="G15133" s="98"/>
    </row>
    <row r="15134" spans="1:7" s="97" customFormat="1" x14ac:dyDescent="0.2">
      <c r="A15134" s="96"/>
      <c r="B15134" s="96"/>
      <c r="E15134" s="98"/>
      <c r="G15134" s="98"/>
    </row>
    <row r="15135" spans="1:7" s="97" customFormat="1" x14ac:dyDescent="0.2">
      <c r="A15135" s="96"/>
      <c r="B15135" s="96"/>
      <c r="E15135" s="98"/>
      <c r="G15135" s="98"/>
    </row>
    <row r="15136" spans="1:7" s="97" customFormat="1" x14ac:dyDescent="0.2">
      <c r="A15136" s="96"/>
      <c r="B15136" s="96"/>
      <c r="E15136" s="98"/>
      <c r="G15136" s="98"/>
    </row>
    <row r="15137" spans="1:7" s="97" customFormat="1" x14ac:dyDescent="0.2">
      <c r="A15137" s="96"/>
      <c r="B15137" s="96"/>
      <c r="E15137" s="98"/>
      <c r="G15137" s="98"/>
    </row>
    <row r="15138" spans="1:7" s="97" customFormat="1" x14ac:dyDescent="0.2">
      <c r="A15138" s="96"/>
      <c r="B15138" s="96"/>
      <c r="E15138" s="98"/>
      <c r="G15138" s="98"/>
    </row>
    <row r="15139" spans="1:7" s="97" customFormat="1" x14ac:dyDescent="0.2">
      <c r="A15139" s="96"/>
      <c r="B15139" s="96"/>
      <c r="E15139" s="98"/>
      <c r="G15139" s="98"/>
    </row>
    <row r="15140" spans="1:7" s="97" customFormat="1" x14ac:dyDescent="0.2">
      <c r="A15140" s="96"/>
      <c r="B15140" s="96"/>
      <c r="E15140" s="98"/>
      <c r="G15140" s="98"/>
    </row>
    <row r="15141" spans="1:7" s="97" customFormat="1" x14ac:dyDescent="0.2">
      <c r="A15141" s="96"/>
      <c r="B15141" s="96"/>
      <c r="E15141" s="98"/>
      <c r="G15141" s="98"/>
    </row>
    <row r="15142" spans="1:7" s="97" customFormat="1" x14ac:dyDescent="0.2">
      <c r="A15142" s="96"/>
      <c r="B15142" s="96"/>
      <c r="E15142" s="98"/>
      <c r="G15142" s="98"/>
    </row>
    <row r="15143" spans="1:7" s="97" customFormat="1" x14ac:dyDescent="0.2">
      <c r="A15143" s="96"/>
      <c r="B15143" s="96"/>
      <c r="E15143" s="98"/>
      <c r="G15143" s="98"/>
    </row>
    <row r="15144" spans="1:7" s="97" customFormat="1" x14ac:dyDescent="0.2">
      <c r="A15144" s="96"/>
      <c r="B15144" s="96"/>
      <c r="E15144" s="98"/>
      <c r="G15144" s="98"/>
    </row>
    <row r="15145" spans="1:7" s="97" customFormat="1" x14ac:dyDescent="0.2">
      <c r="A15145" s="96"/>
      <c r="B15145" s="96"/>
      <c r="E15145" s="98"/>
      <c r="G15145" s="98"/>
    </row>
    <row r="15146" spans="1:7" s="97" customFormat="1" x14ac:dyDescent="0.2">
      <c r="A15146" s="96"/>
      <c r="B15146" s="96"/>
      <c r="E15146" s="98"/>
      <c r="G15146" s="98"/>
    </row>
    <row r="15147" spans="1:7" s="97" customFormat="1" x14ac:dyDescent="0.2">
      <c r="A15147" s="96"/>
      <c r="B15147" s="96"/>
      <c r="E15147" s="98"/>
      <c r="G15147" s="98"/>
    </row>
    <row r="15148" spans="1:7" s="97" customFormat="1" x14ac:dyDescent="0.2">
      <c r="A15148" s="96"/>
      <c r="B15148" s="96"/>
      <c r="E15148" s="98"/>
      <c r="G15148" s="98"/>
    </row>
    <row r="15149" spans="1:7" s="97" customFormat="1" x14ac:dyDescent="0.2">
      <c r="A15149" s="96"/>
      <c r="B15149" s="96"/>
      <c r="E15149" s="98"/>
      <c r="G15149" s="98"/>
    </row>
    <row r="15150" spans="1:7" s="97" customFormat="1" x14ac:dyDescent="0.2">
      <c r="A15150" s="96"/>
      <c r="B15150" s="96"/>
      <c r="E15150" s="98"/>
      <c r="G15150" s="98"/>
    </row>
    <row r="15151" spans="1:7" s="97" customFormat="1" x14ac:dyDescent="0.2">
      <c r="A15151" s="96"/>
      <c r="B15151" s="96"/>
      <c r="E15151" s="98"/>
      <c r="G15151" s="98"/>
    </row>
    <row r="15152" spans="1:7" s="97" customFormat="1" x14ac:dyDescent="0.2">
      <c r="A15152" s="96"/>
      <c r="B15152" s="96"/>
      <c r="E15152" s="98"/>
      <c r="G15152" s="98"/>
    </row>
    <row r="15153" spans="1:7" s="97" customFormat="1" x14ac:dyDescent="0.2">
      <c r="A15153" s="96"/>
      <c r="B15153" s="96"/>
      <c r="E15153" s="98"/>
      <c r="G15153" s="98"/>
    </row>
    <row r="15154" spans="1:7" s="97" customFormat="1" x14ac:dyDescent="0.2">
      <c r="A15154" s="96"/>
      <c r="B15154" s="96"/>
      <c r="E15154" s="98"/>
      <c r="G15154" s="98"/>
    </row>
    <row r="15155" spans="1:7" s="97" customFormat="1" x14ac:dyDescent="0.2">
      <c r="A15155" s="96"/>
      <c r="B15155" s="96"/>
      <c r="E15155" s="98"/>
      <c r="G15155" s="98"/>
    </row>
    <row r="15156" spans="1:7" s="97" customFormat="1" x14ac:dyDescent="0.2">
      <c r="A15156" s="96"/>
      <c r="B15156" s="96"/>
      <c r="E15156" s="98"/>
      <c r="G15156" s="98"/>
    </row>
    <row r="15157" spans="1:7" s="97" customFormat="1" x14ac:dyDescent="0.2">
      <c r="A15157" s="96"/>
      <c r="B15157" s="96"/>
      <c r="E15157" s="98"/>
      <c r="G15157" s="98"/>
    </row>
    <row r="15158" spans="1:7" s="97" customFormat="1" x14ac:dyDescent="0.2">
      <c r="A15158" s="96"/>
      <c r="B15158" s="96"/>
      <c r="E15158" s="98"/>
      <c r="G15158" s="98"/>
    </row>
    <row r="15159" spans="1:7" s="97" customFormat="1" x14ac:dyDescent="0.2">
      <c r="A15159" s="96"/>
      <c r="B15159" s="96"/>
      <c r="E15159" s="98"/>
      <c r="G15159" s="98"/>
    </row>
    <row r="15160" spans="1:7" s="97" customFormat="1" x14ac:dyDescent="0.2">
      <c r="A15160" s="96"/>
      <c r="B15160" s="96"/>
      <c r="E15160" s="98"/>
      <c r="G15160" s="98"/>
    </row>
    <row r="15161" spans="1:7" s="97" customFormat="1" x14ac:dyDescent="0.2">
      <c r="A15161" s="96"/>
      <c r="B15161" s="96"/>
      <c r="E15161" s="98"/>
      <c r="G15161" s="98"/>
    </row>
    <row r="15162" spans="1:7" s="97" customFormat="1" x14ac:dyDescent="0.2">
      <c r="A15162" s="96"/>
      <c r="B15162" s="96"/>
      <c r="E15162" s="98"/>
      <c r="G15162" s="98"/>
    </row>
    <row r="15163" spans="1:7" s="97" customFormat="1" x14ac:dyDescent="0.2">
      <c r="A15163" s="96"/>
      <c r="B15163" s="96"/>
      <c r="E15163" s="98"/>
      <c r="G15163" s="98"/>
    </row>
    <row r="15164" spans="1:7" s="97" customFormat="1" x14ac:dyDescent="0.2">
      <c r="A15164" s="96"/>
      <c r="B15164" s="96"/>
      <c r="E15164" s="98"/>
      <c r="G15164" s="98"/>
    </row>
    <row r="15165" spans="1:7" s="97" customFormat="1" x14ac:dyDescent="0.2">
      <c r="A15165" s="96"/>
      <c r="B15165" s="96"/>
      <c r="E15165" s="98"/>
      <c r="G15165" s="98"/>
    </row>
    <row r="15166" spans="1:7" s="97" customFormat="1" x14ac:dyDescent="0.2">
      <c r="A15166" s="96"/>
      <c r="B15166" s="96"/>
      <c r="E15166" s="98"/>
      <c r="G15166" s="98"/>
    </row>
    <row r="15167" spans="1:7" s="97" customFormat="1" x14ac:dyDescent="0.2">
      <c r="A15167" s="96"/>
      <c r="B15167" s="96"/>
      <c r="E15167" s="98"/>
      <c r="G15167" s="98"/>
    </row>
    <row r="15168" spans="1:7" s="97" customFormat="1" x14ac:dyDescent="0.2">
      <c r="A15168" s="96"/>
      <c r="B15168" s="96"/>
      <c r="E15168" s="98"/>
      <c r="G15168" s="98"/>
    </row>
    <row r="15169" spans="1:7" s="97" customFormat="1" x14ac:dyDescent="0.2">
      <c r="A15169" s="96"/>
      <c r="B15169" s="96"/>
      <c r="E15169" s="98"/>
      <c r="G15169" s="98"/>
    </row>
    <row r="15170" spans="1:7" s="97" customFormat="1" x14ac:dyDescent="0.2">
      <c r="A15170" s="96"/>
      <c r="B15170" s="96"/>
      <c r="E15170" s="98"/>
      <c r="G15170" s="98"/>
    </row>
    <row r="15171" spans="1:7" s="97" customFormat="1" x14ac:dyDescent="0.2">
      <c r="A15171" s="96"/>
      <c r="B15171" s="96"/>
      <c r="E15171" s="98"/>
      <c r="G15171" s="98"/>
    </row>
    <row r="15172" spans="1:7" s="97" customFormat="1" x14ac:dyDescent="0.2">
      <c r="A15172" s="96"/>
      <c r="B15172" s="96"/>
      <c r="E15172" s="98"/>
      <c r="G15172" s="98"/>
    </row>
    <row r="15173" spans="1:7" s="97" customFormat="1" x14ac:dyDescent="0.2">
      <c r="A15173" s="96"/>
      <c r="B15173" s="96"/>
      <c r="E15173" s="98"/>
      <c r="G15173" s="98"/>
    </row>
    <row r="15174" spans="1:7" s="97" customFormat="1" x14ac:dyDescent="0.2">
      <c r="A15174" s="96"/>
      <c r="B15174" s="96"/>
      <c r="E15174" s="98"/>
      <c r="G15174" s="98"/>
    </row>
    <row r="15175" spans="1:7" s="97" customFormat="1" x14ac:dyDescent="0.2">
      <c r="A15175" s="96"/>
      <c r="B15175" s="96"/>
      <c r="E15175" s="98"/>
      <c r="G15175" s="98"/>
    </row>
    <row r="15176" spans="1:7" s="97" customFormat="1" x14ac:dyDescent="0.2">
      <c r="A15176" s="96"/>
      <c r="B15176" s="96"/>
      <c r="E15176" s="98"/>
      <c r="G15176" s="98"/>
    </row>
    <row r="15177" spans="1:7" s="97" customFormat="1" x14ac:dyDescent="0.2">
      <c r="A15177" s="96"/>
      <c r="B15177" s="96"/>
      <c r="E15177" s="98"/>
      <c r="G15177" s="98"/>
    </row>
    <row r="15178" spans="1:7" s="97" customFormat="1" x14ac:dyDescent="0.2">
      <c r="A15178" s="96"/>
      <c r="B15178" s="96"/>
      <c r="E15178" s="98"/>
      <c r="G15178" s="98"/>
    </row>
    <row r="15179" spans="1:7" s="97" customFormat="1" x14ac:dyDescent="0.2">
      <c r="A15179" s="96"/>
      <c r="B15179" s="96"/>
      <c r="E15179" s="98"/>
      <c r="G15179" s="98"/>
    </row>
    <row r="15180" spans="1:7" s="97" customFormat="1" x14ac:dyDescent="0.2">
      <c r="A15180" s="96"/>
      <c r="B15180" s="96"/>
      <c r="E15180" s="98"/>
      <c r="G15180" s="98"/>
    </row>
    <row r="15181" spans="1:7" s="97" customFormat="1" x14ac:dyDescent="0.2">
      <c r="A15181" s="96"/>
      <c r="B15181" s="96"/>
      <c r="E15181" s="98"/>
      <c r="G15181" s="98"/>
    </row>
    <row r="15182" spans="1:7" s="97" customFormat="1" x14ac:dyDescent="0.2">
      <c r="A15182" s="96"/>
      <c r="B15182" s="96"/>
      <c r="E15182" s="98"/>
      <c r="G15182" s="98"/>
    </row>
    <row r="15183" spans="1:7" s="97" customFormat="1" x14ac:dyDescent="0.2">
      <c r="A15183" s="96"/>
      <c r="B15183" s="96"/>
      <c r="E15183" s="98"/>
      <c r="G15183" s="98"/>
    </row>
    <row r="15184" spans="1:7" s="97" customFormat="1" x14ac:dyDescent="0.2">
      <c r="A15184" s="96"/>
      <c r="B15184" s="96"/>
      <c r="E15184" s="98"/>
      <c r="G15184" s="98"/>
    </row>
    <row r="15185" spans="1:7" s="97" customFormat="1" x14ac:dyDescent="0.2">
      <c r="A15185" s="96"/>
      <c r="B15185" s="96"/>
      <c r="E15185" s="98"/>
      <c r="G15185" s="98"/>
    </row>
    <row r="15186" spans="1:7" s="97" customFormat="1" x14ac:dyDescent="0.2">
      <c r="A15186" s="96"/>
      <c r="B15186" s="96"/>
      <c r="E15186" s="98"/>
      <c r="G15186" s="98"/>
    </row>
    <row r="15187" spans="1:7" s="97" customFormat="1" x14ac:dyDescent="0.2">
      <c r="A15187" s="96"/>
      <c r="B15187" s="96"/>
      <c r="E15187" s="98"/>
      <c r="G15187" s="98"/>
    </row>
    <row r="15188" spans="1:7" s="97" customFormat="1" x14ac:dyDescent="0.2">
      <c r="A15188" s="96"/>
      <c r="B15188" s="96"/>
      <c r="E15188" s="98"/>
      <c r="G15188" s="98"/>
    </row>
    <row r="15189" spans="1:7" s="97" customFormat="1" x14ac:dyDescent="0.2">
      <c r="A15189" s="96"/>
      <c r="B15189" s="96"/>
      <c r="E15189" s="98"/>
      <c r="G15189" s="98"/>
    </row>
    <row r="15190" spans="1:7" s="97" customFormat="1" x14ac:dyDescent="0.2">
      <c r="A15190" s="96"/>
      <c r="B15190" s="96"/>
      <c r="E15190" s="98"/>
      <c r="G15190" s="98"/>
    </row>
    <row r="15191" spans="1:7" s="97" customFormat="1" x14ac:dyDescent="0.2">
      <c r="A15191" s="96"/>
      <c r="B15191" s="96"/>
      <c r="E15191" s="98"/>
      <c r="G15191" s="98"/>
    </row>
    <row r="15192" spans="1:7" s="97" customFormat="1" x14ac:dyDescent="0.2">
      <c r="A15192" s="96"/>
      <c r="B15192" s="96"/>
      <c r="E15192" s="98"/>
      <c r="G15192" s="98"/>
    </row>
    <row r="15193" spans="1:7" s="97" customFormat="1" x14ac:dyDescent="0.2">
      <c r="A15193" s="96"/>
      <c r="B15193" s="96"/>
      <c r="E15193" s="98"/>
      <c r="G15193" s="98"/>
    </row>
    <row r="15194" spans="1:7" s="97" customFormat="1" x14ac:dyDescent="0.2">
      <c r="A15194" s="96"/>
      <c r="B15194" s="96"/>
      <c r="E15194" s="98"/>
      <c r="G15194" s="98"/>
    </row>
    <row r="15195" spans="1:7" s="97" customFormat="1" x14ac:dyDescent="0.2">
      <c r="A15195" s="96"/>
      <c r="B15195" s="96"/>
      <c r="E15195" s="98"/>
      <c r="G15195" s="98"/>
    </row>
    <row r="15196" spans="1:7" s="97" customFormat="1" x14ac:dyDescent="0.2">
      <c r="A15196" s="96"/>
      <c r="B15196" s="96"/>
      <c r="E15196" s="98"/>
      <c r="G15196" s="98"/>
    </row>
    <row r="15197" spans="1:7" s="97" customFormat="1" x14ac:dyDescent="0.2">
      <c r="A15197" s="96"/>
      <c r="B15197" s="96"/>
      <c r="E15197" s="98"/>
      <c r="G15197" s="98"/>
    </row>
    <row r="15198" spans="1:7" s="97" customFormat="1" x14ac:dyDescent="0.2">
      <c r="A15198" s="96"/>
      <c r="B15198" s="96"/>
      <c r="E15198" s="98"/>
      <c r="G15198" s="98"/>
    </row>
    <row r="15199" spans="1:7" s="97" customFormat="1" x14ac:dyDescent="0.2">
      <c r="A15199" s="96"/>
      <c r="B15199" s="96"/>
      <c r="E15199" s="98"/>
      <c r="G15199" s="98"/>
    </row>
    <row r="15200" spans="1:7" s="97" customFormat="1" x14ac:dyDescent="0.2">
      <c r="A15200" s="96"/>
      <c r="B15200" s="96"/>
      <c r="E15200" s="98"/>
      <c r="G15200" s="98"/>
    </row>
    <row r="15201" spans="1:7" s="97" customFormat="1" x14ac:dyDescent="0.2">
      <c r="A15201" s="96"/>
      <c r="B15201" s="96"/>
      <c r="E15201" s="98"/>
      <c r="G15201" s="98"/>
    </row>
    <row r="15202" spans="1:7" s="97" customFormat="1" x14ac:dyDescent="0.2">
      <c r="A15202" s="96"/>
      <c r="B15202" s="96"/>
      <c r="E15202" s="98"/>
      <c r="G15202" s="98"/>
    </row>
    <row r="15203" spans="1:7" s="97" customFormat="1" x14ac:dyDescent="0.2">
      <c r="A15203" s="96"/>
      <c r="B15203" s="96"/>
      <c r="E15203" s="98"/>
      <c r="G15203" s="98"/>
    </row>
    <row r="15204" spans="1:7" s="97" customFormat="1" x14ac:dyDescent="0.2">
      <c r="A15204" s="96"/>
      <c r="B15204" s="96"/>
      <c r="E15204" s="98"/>
      <c r="G15204" s="98"/>
    </row>
    <row r="15205" spans="1:7" s="97" customFormat="1" x14ac:dyDescent="0.2">
      <c r="A15205" s="96"/>
      <c r="B15205" s="96"/>
      <c r="E15205" s="98"/>
      <c r="G15205" s="98"/>
    </row>
    <row r="15206" spans="1:7" s="97" customFormat="1" x14ac:dyDescent="0.2">
      <c r="A15206" s="96"/>
      <c r="B15206" s="96"/>
      <c r="E15206" s="98"/>
      <c r="G15206" s="98"/>
    </row>
    <row r="15207" spans="1:7" s="97" customFormat="1" x14ac:dyDescent="0.2">
      <c r="A15207" s="96"/>
      <c r="B15207" s="96"/>
      <c r="E15207" s="98"/>
      <c r="G15207" s="98"/>
    </row>
    <row r="15208" spans="1:7" s="97" customFormat="1" x14ac:dyDescent="0.2">
      <c r="A15208" s="96"/>
      <c r="B15208" s="96"/>
      <c r="E15208" s="98"/>
      <c r="G15208" s="98"/>
    </row>
    <row r="15209" spans="1:7" s="97" customFormat="1" x14ac:dyDescent="0.2">
      <c r="A15209" s="96"/>
      <c r="B15209" s="96"/>
      <c r="E15209" s="98"/>
      <c r="G15209" s="98"/>
    </row>
    <row r="15210" spans="1:7" s="97" customFormat="1" x14ac:dyDescent="0.2">
      <c r="A15210" s="96"/>
      <c r="B15210" s="96"/>
      <c r="E15210" s="98"/>
      <c r="G15210" s="98"/>
    </row>
    <row r="15211" spans="1:7" s="97" customFormat="1" x14ac:dyDescent="0.2">
      <c r="A15211" s="96"/>
      <c r="B15211" s="96"/>
      <c r="E15211" s="98"/>
      <c r="G15211" s="98"/>
    </row>
    <row r="15212" spans="1:7" s="97" customFormat="1" x14ac:dyDescent="0.2">
      <c r="A15212" s="96"/>
      <c r="B15212" s="96"/>
      <c r="E15212" s="98"/>
      <c r="G15212" s="98"/>
    </row>
    <row r="15213" spans="1:7" s="97" customFormat="1" x14ac:dyDescent="0.2">
      <c r="A15213" s="96"/>
      <c r="B15213" s="96"/>
      <c r="E15213" s="98"/>
      <c r="G15213" s="98"/>
    </row>
    <row r="15214" spans="1:7" s="97" customFormat="1" x14ac:dyDescent="0.2">
      <c r="A15214" s="96"/>
      <c r="B15214" s="96"/>
      <c r="E15214" s="98"/>
      <c r="G15214" s="98"/>
    </row>
    <row r="15215" spans="1:7" s="97" customFormat="1" x14ac:dyDescent="0.2">
      <c r="A15215" s="96"/>
      <c r="B15215" s="96"/>
      <c r="E15215" s="98"/>
      <c r="G15215" s="98"/>
    </row>
    <row r="15216" spans="1:7" s="97" customFormat="1" x14ac:dyDescent="0.2">
      <c r="A15216" s="96"/>
      <c r="B15216" s="96"/>
      <c r="E15216" s="98"/>
      <c r="G15216" s="98"/>
    </row>
    <row r="15217" spans="1:7" s="97" customFormat="1" x14ac:dyDescent="0.2">
      <c r="A15217" s="96"/>
      <c r="B15217" s="96"/>
      <c r="E15217" s="98"/>
      <c r="G15217" s="98"/>
    </row>
    <row r="15218" spans="1:7" s="97" customFormat="1" x14ac:dyDescent="0.2">
      <c r="A15218" s="96"/>
      <c r="B15218" s="96"/>
      <c r="E15218" s="98"/>
      <c r="G15218" s="98"/>
    </row>
    <row r="15219" spans="1:7" s="97" customFormat="1" x14ac:dyDescent="0.2">
      <c r="A15219" s="96"/>
      <c r="B15219" s="96"/>
      <c r="E15219" s="98"/>
      <c r="G15219" s="98"/>
    </row>
    <row r="15220" spans="1:7" s="97" customFormat="1" x14ac:dyDescent="0.2">
      <c r="A15220" s="96"/>
      <c r="B15220" s="96"/>
      <c r="E15220" s="98"/>
      <c r="G15220" s="98"/>
    </row>
    <row r="15221" spans="1:7" s="97" customFormat="1" x14ac:dyDescent="0.2">
      <c r="A15221" s="96"/>
      <c r="B15221" s="96"/>
      <c r="E15221" s="98"/>
      <c r="G15221" s="98"/>
    </row>
    <row r="15222" spans="1:7" s="97" customFormat="1" x14ac:dyDescent="0.2">
      <c r="A15222" s="96"/>
      <c r="B15222" s="96"/>
      <c r="E15222" s="98"/>
      <c r="G15222" s="98"/>
    </row>
    <row r="15223" spans="1:7" s="97" customFormat="1" x14ac:dyDescent="0.2">
      <c r="A15223" s="96"/>
      <c r="B15223" s="96"/>
      <c r="E15223" s="98"/>
      <c r="G15223" s="98"/>
    </row>
    <row r="15224" spans="1:7" s="97" customFormat="1" x14ac:dyDescent="0.2">
      <c r="A15224" s="96"/>
      <c r="B15224" s="96"/>
      <c r="E15224" s="98"/>
      <c r="G15224" s="98"/>
    </row>
    <row r="15225" spans="1:7" s="97" customFormat="1" x14ac:dyDescent="0.2">
      <c r="A15225" s="96"/>
      <c r="B15225" s="96"/>
      <c r="E15225" s="98"/>
      <c r="G15225" s="98"/>
    </row>
    <row r="15226" spans="1:7" s="97" customFormat="1" x14ac:dyDescent="0.2">
      <c r="A15226" s="96"/>
      <c r="B15226" s="96"/>
      <c r="E15226" s="98"/>
      <c r="G15226" s="98"/>
    </row>
    <row r="15227" spans="1:7" s="97" customFormat="1" x14ac:dyDescent="0.2">
      <c r="A15227" s="96"/>
      <c r="B15227" s="96"/>
      <c r="E15227" s="98"/>
      <c r="G15227" s="98"/>
    </row>
    <row r="15228" spans="1:7" s="97" customFormat="1" x14ac:dyDescent="0.2">
      <c r="A15228" s="96"/>
      <c r="B15228" s="96"/>
      <c r="E15228" s="98"/>
      <c r="G15228" s="98"/>
    </row>
    <row r="15229" spans="1:7" s="97" customFormat="1" x14ac:dyDescent="0.2">
      <c r="A15229" s="96"/>
      <c r="B15229" s="96"/>
      <c r="E15229" s="98"/>
      <c r="G15229" s="98"/>
    </row>
    <row r="15230" spans="1:7" s="97" customFormat="1" x14ac:dyDescent="0.2">
      <c r="A15230" s="96"/>
      <c r="B15230" s="96"/>
      <c r="E15230" s="98"/>
      <c r="G15230" s="98"/>
    </row>
    <row r="15231" spans="1:7" s="97" customFormat="1" x14ac:dyDescent="0.2">
      <c r="A15231" s="96"/>
      <c r="B15231" s="96"/>
      <c r="E15231" s="98"/>
      <c r="G15231" s="98"/>
    </row>
    <row r="15232" spans="1:7" s="97" customFormat="1" x14ac:dyDescent="0.2">
      <c r="A15232" s="96"/>
      <c r="B15232" s="96"/>
      <c r="E15232" s="98"/>
      <c r="G15232" s="98"/>
    </row>
    <row r="15233" spans="1:7" s="97" customFormat="1" x14ac:dyDescent="0.2">
      <c r="A15233" s="96"/>
      <c r="B15233" s="96"/>
      <c r="E15233" s="98"/>
      <c r="G15233" s="98"/>
    </row>
    <row r="15234" spans="1:7" s="97" customFormat="1" x14ac:dyDescent="0.2">
      <c r="A15234" s="96"/>
      <c r="B15234" s="96"/>
      <c r="E15234" s="98"/>
      <c r="G15234" s="98"/>
    </row>
    <row r="15235" spans="1:7" s="97" customFormat="1" x14ac:dyDescent="0.2">
      <c r="A15235" s="96"/>
      <c r="B15235" s="96"/>
      <c r="E15235" s="98"/>
      <c r="G15235" s="98"/>
    </row>
    <row r="15236" spans="1:7" s="97" customFormat="1" x14ac:dyDescent="0.2">
      <c r="A15236" s="96"/>
      <c r="B15236" s="96"/>
      <c r="E15236" s="98"/>
      <c r="G15236" s="98"/>
    </row>
    <row r="15237" spans="1:7" s="97" customFormat="1" x14ac:dyDescent="0.2">
      <c r="A15237" s="96"/>
      <c r="B15237" s="96"/>
      <c r="E15237" s="98"/>
      <c r="G15237" s="98"/>
    </row>
    <row r="15238" spans="1:7" s="97" customFormat="1" x14ac:dyDescent="0.2">
      <c r="A15238" s="96"/>
      <c r="B15238" s="96"/>
      <c r="E15238" s="98"/>
      <c r="G15238" s="98"/>
    </row>
    <row r="15239" spans="1:7" s="97" customFormat="1" x14ac:dyDescent="0.2">
      <c r="A15239" s="96"/>
      <c r="B15239" s="96"/>
      <c r="E15239" s="98"/>
      <c r="G15239" s="98"/>
    </row>
    <row r="15240" spans="1:7" s="97" customFormat="1" x14ac:dyDescent="0.2">
      <c r="A15240" s="96"/>
      <c r="B15240" s="96"/>
      <c r="E15240" s="98"/>
      <c r="G15240" s="98"/>
    </row>
    <row r="15241" spans="1:7" s="97" customFormat="1" x14ac:dyDescent="0.2">
      <c r="A15241" s="96"/>
      <c r="B15241" s="96"/>
      <c r="E15241" s="98"/>
      <c r="G15241" s="98"/>
    </row>
    <row r="15242" spans="1:7" s="97" customFormat="1" x14ac:dyDescent="0.2">
      <c r="A15242" s="96"/>
      <c r="B15242" s="96"/>
      <c r="E15242" s="98"/>
      <c r="G15242" s="98"/>
    </row>
    <row r="15243" spans="1:7" s="97" customFormat="1" x14ac:dyDescent="0.2">
      <c r="A15243" s="96"/>
      <c r="B15243" s="96"/>
      <c r="E15243" s="98"/>
      <c r="G15243" s="98"/>
    </row>
    <row r="15244" spans="1:7" s="97" customFormat="1" x14ac:dyDescent="0.2">
      <c r="A15244" s="96"/>
      <c r="B15244" s="96"/>
      <c r="E15244" s="98"/>
      <c r="G15244" s="98"/>
    </row>
    <row r="15245" spans="1:7" s="97" customFormat="1" x14ac:dyDescent="0.2">
      <c r="A15245" s="96"/>
      <c r="B15245" s="96"/>
      <c r="E15245" s="98"/>
      <c r="G15245" s="98"/>
    </row>
    <row r="15246" spans="1:7" s="97" customFormat="1" x14ac:dyDescent="0.2">
      <c r="A15246" s="96"/>
      <c r="B15246" s="96"/>
      <c r="E15246" s="98"/>
      <c r="G15246" s="98"/>
    </row>
    <row r="15247" spans="1:7" s="97" customFormat="1" x14ac:dyDescent="0.2">
      <c r="A15247" s="96"/>
      <c r="B15247" s="96"/>
      <c r="E15247" s="98"/>
      <c r="G15247" s="98"/>
    </row>
    <row r="15248" spans="1:7" s="97" customFormat="1" x14ac:dyDescent="0.2">
      <c r="A15248" s="96"/>
      <c r="B15248" s="96"/>
      <c r="E15248" s="98"/>
      <c r="G15248" s="98"/>
    </row>
    <row r="15249" spans="1:7" s="97" customFormat="1" x14ac:dyDescent="0.2">
      <c r="A15249" s="96"/>
      <c r="B15249" s="96"/>
      <c r="E15249" s="98"/>
      <c r="G15249" s="98"/>
    </row>
    <row r="15250" spans="1:7" s="97" customFormat="1" x14ac:dyDescent="0.2">
      <c r="A15250" s="96"/>
      <c r="B15250" s="96"/>
      <c r="E15250" s="98"/>
      <c r="G15250" s="98"/>
    </row>
    <row r="15251" spans="1:7" s="97" customFormat="1" x14ac:dyDescent="0.2">
      <c r="A15251" s="96"/>
      <c r="B15251" s="96"/>
      <c r="E15251" s="98"/>
      <c r="G15251" s="98"/>
    </row>
    <row r="15252" spans="1:7" s="97" customFormat="1" x14ac:dyDescent="0.2">
      <c r="A15252" s="96"/>
      <c r="B15252" s="96"/>
      <c r="E15252" s="98"/>
      <c r="G15252" s="98"/>
    </row>
    <row r="15253" spans="1:7" s="97" customFormat="1" x14ac:dyDescent="0.2">
      <c r="A15253" s="96"/>
      <c r="B15253" s="96"/>
      <c r="E15253" s="98"/>
      <c r="G15253" s="98"/>
    </row>
    <row r="15254" spans="1:7" s="97" customFormat="1" x14ac:dyDescent="0.2">
      <c r="A15254" s="96"/>
      <c r="B15254" s="96"/>
      <c r="E15254" s="98"/>
      <c r="G15254" s="98"/>
    </row>
    <row r="15255" spans="1:7" s="97" customFormat="1" x14ac:dyDescent="0.2">
      <c r="A15255" s="96"/>
      <c r="B15255" s="96"/>
      <c r="E15255" s="98"/>
      <c r="G15255" s="98"/>
    </row>
    <row r="15256" spans="1:7" s="97" customFormat="1" x14ac:dyDescent="0.2">
      <c r="A15256" s="96"/>
      <c r="B15256" s="96"/>
      <c r="E15256" s="98"/>
      <c r="G15256" s="98"/>
    </row>
    <row r="15257" spans="1:7" s="97" customFormat="1" x14ac:dyDescent="0.2">
      <c r="A15257" s="96"/>
      <c r="B15257" s="96"/>
      <c r="E15257" s="98"/>
      <c r="G15257" s="98"/>
    </row>
    <row r="15258" spans="1:7" s="97" customFormat="1" x14ac:dyDescent="0.2">
      <c r="A15258" s="96"/>
      <c r="B15258" s="96"/>
      <c r="E15258" s="98"/>
      <c r="G15258" s="98"/>
    </row>
    <row r="15259" spans="1:7" s="97" customFormat="1" x14ac:dyDescent="0.2">
      <c r="A15259" s="96"/>
      <c r="B15259" s="96"/>
      <c r="E15259" s="98"/>
      <c r="G15259" s="98"/>
    </row>
    <row r="15260" spans="1:7" s="97" customFormat="1" x14ac:dyDescent="0.2">
      <c r="A15260" s="96"/>
      <c r="B15260" s="96"/>
      <c r="E15260" s="98"/>
      <c r="G15260" s="98"/>
    </row>
    <row r="15261" spans="1:7" s="97" customFormat="1" x14ac:dyDescent="0.2">
      <c r="A15261" s="96"/>
      <c r="B15261" s="96"/>
      <c r="E15261" s="98"/>
      <c r="G15261" s="98"/>
    </row>
    <row r="15262" spans="1:7" s="97" customFormat="1" x14ac:dyDescent="0.2">
      <c r="A15262" s="96"/>
      <c r="B15262" s="96"/>
      <c r="E15262" s="98"/>
      <c r="G15262" s="98"/>
    </row>
    <row r="15263" spans="1:7" s="97" customFormat="1" x14ac:dyDescent="0.2">
      <c r="A15263" s="96"/>
      <c r="B15263" s="96"/>
      <c r="E15263" s="98"/>
      <c r="G15263" s="98"/>
    </row>
    <row r="15264" spans="1:7" s="97" customFormat="1" x14ac:dyDescent="0.2">
      <c r="A15264" s="96"/>
      <c r="B15264" s="96"/>
      <c r="E15264" s="98"/>
      <c r="G15264" s="98"/>
    </row>
    <row r="15265" spans="1:7" s="97" customFormat="1" x14ac:dyDescent="0.2">
      <c r="A15265" s="96"/>
      <c r="B15265" s="96"/>
      <c r="E15265" s="98"/>
      <c r="G15265" s="98"/>
    </row>
    <row r="15266" spans="1:7" s="97" customFormat="1" x14ac:dyDescent="0.2">
      <c r="A15266" s="96"/>
      <c r="B15266" s="96"/>
      <c r="E15266" s="98"/>
      <c r="G15266" s="98"/>
    </row>
    <row r="15267" spans="1:7" s="97" customFormat="1" x14ac:dyDescent="0.2">
      <c r="A15267" s="96"/>
      <c r="B15267" s="96"/>
      <c r="E15267" s="98"/>
      <c r="G15267" s="98"/>
    </row>
    <row r="15268" spans="1:7" s="97" customFormat="1" x14ac:dyDescent="0.2">
      <c r="A15268" s="96"/>
      <c r="B15268" s="96"/>
      <c r="E15268" s="98"/>
      <c r="G15268" s="98"/>
    </row>
    <row r="15269" spans="1:7" s="97" customFormat="1" x14ac:dyDescent="0.2">
      <c r="A15269" s="96"/>
      <c r="B15269" s="96"/>
      <c r="E15269" s="98"/>
      <c r="G15269" s="98"/>
    </row>
    <row r="15270" spans="1:7" s="97" customFormat="1" x14ac:dyDescent="0.2">
      <c r="A15270" s="96"/>
      <c r="B15270" s="96"/>
      <c r="E15270" s="98"/>
      <c r="G15270" s="98"/>
    </row>
    <row r="15271" spans="1:7" s="97" customFormat="1" x14ac:dyDescent="0.2">
      <c r="A15271" s="96"/>
      <c r="B15271" s="96"/>
      <c r="E15271" s="98"/>
      <c r="G15271" s="98"/>
    </row>
    <row r="15272" spans="1:7" s="97" customFormat="1" x14ac:dyDescent="0.2">
      <c r="A15272" s="96"/>
      <c r="B15272" s="96"/>
      <c r="E15272" s="98"/>
      <c r="G15272" s="98"/>
    </row>
    <row r="15273" spans="1:7" s="97" customFormat="1" x14ac:dyDescent="0.2">
      <c r="A15273" s="96"/>
      <c r="B15273" s="96"/>
      <c r="E15273" s="98"/>
      <c r="G15273" s="98"/>
    </row>
    <row r="15274" spans="1:7" s="97" customFormat="1" x14ac:dyDescent="0.2">
      <c r="A15274" s="96"/>
      <c r="B15274" s="96"/>
      <c r="E15274" s="98"/>
      <c r="G15274" s="98"/>
    </row>
    <row r="15275" spans="1:7" s="97" customFormat="1" x14ac:dyDescent="0.2">
      <c r="A15275" s="96"/>
      <c r="B15275" s="96"/>
      <c r="E15275" s="98"/>
      <c r="G15275" s="98"/>
    </row>
    <row r="15276" spans="1:7" s="97" customFormat="1" x14ac:dyDescent="0.2">
      <c r="A15276" s="96"/>
      <c r="B15276" s="96"/>
      <c r="E15276" s="98"/>
      <c r="G15276" s="98"/>
    </row>
    <row r="15277" spans="1:7" s="97" customFormat="1" x14ac:dyDescent="0.2">
      <c r="A15277" s="96"/>
      <c r="B15277" s="96"/>
      <c r="E15277" s="98"/>
      <c r="G15277" s="98"/>
    </row>
    <row r="15278" spans="1:7" s="97" customFormat="1" x14ac:dyDescent="0.2">
      <c r="A15278" s="96"/>
      <c r="B15278" s="96"/>
      <c r="E15278" s="98"/>
      <c r="G15278" s="98"/>
    </row>
    <row r="15279" spans="1:7" s="97" customFormat="1" x14ac:dyDescent="0.2">
      <c r="A15279" s="96"/>
      <c r="B15279" s="96"/>
      <c r="E15279" s="98"/>
      <c r="G15279" s="98"/>
    </row>
    <row r="15280" spans="1:7" s="97" customFormat="1" x14ac:dyDescent="0.2">
      <c r="A15280" s="96"/>
      <c r="B15280" s="96"/>
      <c r="E15280" s="98"/>
      <c r="G15280" s="98"/>
    </row>
    <row r="15281" spans="1:7" s="97" customFormat="1" x14ac:dyDescent="0.2">
      <c r="A15281" s="96"/>
      <c r="B15281" s="96"/>
      <c r="E15281" s="98"/>
      <c r="G15281" s="98"/>
    </row>
    <row r="15282" spans="1:7" s="97" customFormat="1" x14ac:dyDescent="0.2">
      <c r="A15282" s="96"/>
      <c r="B15282" s="96"/>
      <c r="E15282" s="98"/>
      <c r="G15282" s="98"/>
    </row>
    <row r="15283" spans="1:7" s="97" customFormat="1" x14ac:dyDescent="0.2">
      <c r="A15283" s="96"/>
      <c r="B15283" s="96"/>
      <c r="E15283" s="98"/>
      <c r="G15283" s="98"/>
    </row>
    <row r="15284" spans="1:7" s="97" customFormat="1" x14ac:dyDescent="0.2">
      <c r="A15284" s="96"/>
      <c r="B15284" s="96"/>
      <c r="E15284" s="98"/>
      <c r="G15284" s="98"/>
    </row>
    <row r="15285" spans="1:7" s="97" customFormat="1" x14ac:dyDescent="0.2">
      <c r="A15285" s="96"/>
      <c r="B15285" s="96"/>
      <c r="E15285" s="98"/>
      <c r="G15285" s="98"/>
    </row>
    <row r="15286" spans="1:7" s="97" customFormat="1" x14ac:dyDescent="0.2">
      <c r="A15286" s="96"/>
      <c r="B15286" s="96"/>
      <c r="E15286" s="98"/>
      <c r="G15286" s="98"/>
    </row>
    <row r="15287" spans="1:7" s="97" customFormat="1" x14ac:dyDescent="0.2">
      <c r="A15287" s="96"/>
      <c r="B15287" s="96"/>
      <c r="E15287" s="98"/>
      <c r="G15287" s="98"/>
    </row>
    <row r="15288" spans="1:7" s="97" customFormat="1" x14ac:dyDescent="0.2">
      <c r="A15288" s="96"/>
      <c r="B15288" s="96"/>
      <c r="E15288" s="98"/>
      <c r="G15288" s="98"/>
    </row>
    <row r="15289" spans="1:7" s="97" customFormat="1" x14ac:dyDescent="0.2">
      <c r="A15289" s="96"/>
      <c r="B15289" s="96"/>
      <c r="E15289" s="98"/>
      <c r="G15289" s="98"/>
    </row>
    <row r="15290" spans="1:7" s="97" customFormat="1" x14ac:dyDescent="0.2">
      <c r="A15290" s="96"/>
      <c r="B15290" s="96"/>
      <c r="E15290" s="98"/>
      <c r="G15290" s="98"/>
    </row>
    <row r="15291" spans="1:7" s="97" customFormat="1" x14ac:dyDescent="0.2">
      <c r="A15291" s="96"/>
      <c r="B15291" s="96"/>
      <c r="E15291" s="98"/>
      <c r="G15291" s="98"/>
    </row>
    <row r="15292" spans="1:7" s="97" customFormat="1" x14ac:dyDescent="0.2">
      <c r="A15292" s="96"/>
      <c r="B15292" s="96"/>
      <c r="E15292" s="98"/>
      <c r="G15292" s="98"/>
    </row>
    <row r="15293" spans="1:7" s="97" customFormat="1" x14ac:dyDescent="0.2">
      <c r="A15293" s="96"/>
      <c r="B15293" s="96"/>
      <c r="E15293" s="98"/>
      <c r="G15293" s="98"/>
    </row>
    <row r="15294" spans="1:7" s="97" customFormat="1" x14ac:dyDescent="0.2">
      <c r="A15294" s="96"/>
      <c r="B15294" s="96"/>
      <c r="E15294" s="98"/>
      <c r="G15294" s="98"/>
    </row>
    <row r="15295" spans="1:7" s="97" customFormat="1" x14ac:dyDescent="0.2">
      <c r="A15295" s="96"/>
      <c r="B15295" s="96"/>
      <c r="E15295" s="98"/>
      <c r="G15295" s="98"/>
    </row>
    <row r="15296" spans="1:7" s="97" customFormat="1" x14ac:dyDescent="0.2">
      <c r="A15296" s="96"/>
      <c r="B15296" s="96"/>
      <c r="E15296" s="98"/>
      <c r="G15296" s="98"/>
    </row>
    <row r="15297" spans="1:7" s="97" customFormat="1" x14ac:dyDescent="0.2">
      <c r="A15297" s="96"/>
      <c r="B15297" s="96"/>
      <c r="E15297" s="98"/>
      <c r="G15297" s="98"/>
    </row>
    <row r="15298" spans="1:7" s="97" customFormat="1" x14ac:dyDescent="0.2">
      <c r="A15298" s="96"/>
      <c r="B15298" s="96"/>
      <c r="E15298" s="98"/>
      <c r="G15298" s="98"/>
    </row>
    <row r="15299" spans="1:7" s="97" customFormat="1" x14ac:dyDescent="0.2">
      <c r="A15299" s="96"/>
      <c r="B15299" s="96"/>
      <c r="E15299" s="98"/>
      <c r="G15299" s="98"/>
    </row>
    <row r="15300" spans="1:7" s="97" customFormat="1" x14ac:dyDescent="0.2">
      <c r="A15300" s="96"/>
      <c r="B15300" s="96"/>
      <c r="E15300" s="98"/>
      <c r="G15300" s="98"/>
    </row>
    <row r="15301" spans="1:7" s="97" customFormat="1" x14ac:dyDescent="0.2">
      <c r="A15301" s="96"/>
      <c r="B15301" s="96"/>
      <c r="E15301" s="98"/>
      <c r="G15301" s="98"/>
    </row>
    <row r="15302" spans="1:7" s="97" customFormat="1" x14ac:dyDescent="0.2">
      <c r="A15302" s="96"/>
      <c r="B15302" s="96"/>
      <c r="E15302" s="98"/>
      <c r="G15302" s="98"/>
    </row>
    <row r="15303" spans="1:7" s="97" customFormat="1" x14ac:dyDescent="0.2">
      <c r="A15303" s="96"/>
      <c r="B15303" s="96"/>
      <c r="E15303" s="98"/>
      <c r="G15303" s="98"/>
    </row>
    <row r="15304" spans="1:7" s="97" customFormat="1" x14ac:dyDescent="0.2">
      <c r="A15304" s="96"/>
      <c r="B15304" s="96"/>
      <c r="E15304" s="98"/>
      <c r="G15304" s="98"/>
    </row>
    <row r="15305" spans="1:7" s="97" customFormat="1" x14ac:dyDescent="0.2">
      <c r="A15305" s="96"/>
      <c r="B15305" s="96"/>
      <c r="E15305" s="98"/>
      <c r="G15305" s="98"/>
    </row>
    <row r="15306" spans="1:7" s="97" customFormat="1" x14ac:dyDescent="0.2">
      <c r="A15306" s="96"/>
      <c r="B15306" s="96"/>
      <c r="E15306" s="98"/>
      <c r="G15306" s="98"/>
    </row>
    <row r="15307" spans="1:7" s="97" customFormat="1" x14ac:dyDescent="0.2">
      <c r="A15307" s="96"/>
      <c r="B15307" s="96"/>
      <c r="E15307" s="98"/>
      <c r="G15307" s="98"/>
    </row>
    <row r="15308" spans="1:7" s="97" customFormat="1" x14ac:dyDescent="0.2">
      <c r="A15308" s="96"/>
      <c r="B15308" s="96"/>
      <c r="E15308" s="98"/>
      <c r="G15308" s="98"/>
    </row>
    <row r="15309" spans="1:7" s="97" customFormat="1" x14ac:dyDescent="0.2">
      <c r="A15309" s="96"/>
      <c r="B15309" s="96"/>
      <c r="E15309" s="98"/>
      <c r="G15309" s="98"/>
    </row>
    <row r="15310" spans="1:7" s="97" customFormat="1" x14ac:dyDescent="0.2">
      <c r="A15310" s="96"/>
      <c r="B15310" s="96"/>
      <c r="E15310" s="98"/>
      <c r="G15310" s="98"/>
    </row>
    <row r="15311" spans="1:7" s="97" customFormat="1" x14ac:dyDescent="0.2">
      <c r="A15311" s="96"/>
      <c r="B15311" s="96"/>
      <c r="E15311" s="98"/>
      <c r="G15311" s="98"/>
    </row>
    <row r="15312" spans="1:7" s="97" customFormat="1" x14ac:dyDescent="0.2">
      <c r="A15312" s="96"/>
      <c r="B15312" s="96"/>
      <c r="E15312" s="98"/>
      <c r="G15312" s="98"/>
    </row>
    <row r="15313" spans="1:7" s="97" customFormat="1" x14ac:dyDescent="0.2">
      <c r="A15313" s="96"/>
      <c r="B15313" s="96"/>
      <c r="E15313" s="98"/>
      <c r="G15313" s="98"/>
    </row>
    <row r="15314" spans="1:7" s="97" customFormat="1" x14ac:dyDescent="0.2">
      <c r="A15314" s="96"/>
      <c r="B15314" s="96"/>
      <c r="E15314" s="98"/>
      <c r="G15314" s="98"/>
    </row>
    <row r="15315" spans="1:7" s="97" customFormat="1" x14ac:dyDescent="0.2">
      <c r="A15315" s="96"/>
      <c r="B15315" s="96"/>
      <c r="E15315" s="98"/>
      <c r="G15315" s="98"/>
    </row>
    <row r="15316" spans="1:7" s="97" customFormat="1" x14ac:dyDescent="0.2">
      <c r="A15316" s="96"/>
      <c r="B15316" s="96"/>
      <c r="E15316" s="98"/>
      <c r="G15316" s="98"/>
    </row>
    <row r="15317" spans="1:7" s="97" customFormat="1" x14ac:dyDescent="0.2">
      <c r="A15317" s="96"/>
      <c r="B15317" s="96"/>
      <c r="E15317" s="98"/>
      <c r="G15317" s="98"/>
    </row>
    <row r="15318" spans="1:7" s="97" customFormat="1" x14ac:dyDescent="0.2">
      <c r="A15318" s="96"/>
      <c r="B15318" s="96"/>
      <c r="E15318" s="98"/>
      <c r="G15318" s="98"/>
    </row>
    <row r="15319" spans="1:7" s="97" customFormat="1" x14ac:dyDescent="0.2">
      <c r="A15319" s="96"/>
      <c r="B15319" s="96"/>
      <c r="E15319" s="98"/>
      <c r="G15319" s="98"/>
    </row>
    <row r="15320" spans="1:7" s="97" customFormat="1" x14ac:dyDescent="0.2">
      <c r="A15320" s="96"/>
      <c r="B15320" s="96"/>
      <c r="E15320" s="98"/>
      <c r="G15320" s="98"/>
    </row>
    <row r="15321" spans="1:7" s="97" customFormat="1" x14ac:dyDescent="0.2">
      <c r="A15321" s="96"/>
      <c r="B15321" s="96"/>
      <c r="E15321" s="98"/>
      <c r="G15321" s="98"/>
    </row>
    <row r="15322" spans="1:7" s="97" customFormat="1" x14ac:dyDescent="0.2">
      <c r="A15322" s="96"/>
      <c r="B15322" s="96"/>
      <c r="E15322" s="98"/>
      <c r="G15322" s="98"/>
    </row>
    <row r="15323" spans="1:7" s="97" customFormat="1" x14ac:dyDescent="0.2">
      <c r="A15323" s="96"/>
      <c r="B15323" s="96"/>
      <c r="E15323" s="98"/>
      <c r="G15323" s="98"/>
    </row>
    <row r="15324" spans="1:7" s="97" customFormat="1" x14ac:dyDescent="0.2">
      <c r="A15324" s="96"/>
      <c r="B15324" s="96"/>
      <c r="E15324" s="98"/>
      <c r="G15324" s="98"/>
    </row>
    <row r="15325" spans="1:7" s="97" customFormat="1" x14ac:dyDescent="0.2">
      <c r="A15325" s="96"/>
      <c r="B15325" s="96"/>
      <c r="E15325" s="98"/>
      <c r="G15325" s="98"/>
    </row>
    <row r="15326" spans="1:7" s="97" customFormat="1" x14ac:dyDescent="0.2">
      <c r="A15326" s="96"/>
      <c r="B15326" s="96"/>
      <c r="E15326" s="98"/>
      <c r="G15326" s="98"/>
    </row>
    <row r="15327" spans="1:7" s="97" customFormat="1" x14ac:dyDescent="0.2">
      <c r="A15327" s="96"/>
      <c r="B15327" s="96"/>
      <c r="E15327" s="98"/>
      <c r="G15327" s="98"/>
    </row>
    <row r="15328" spans="1:7" s="97" customFormat="1" x14ac:dyDescent="0.2">
      <c r="A15328" s="96"/>
      <c r="B15328" s="96"/>
      <c r="E15328" s="98"/>
      <c r="G15328" s="98"/>
    </row>
    <row r="15329" spans="1:7" s="97" customFormat="1" x14ac:dyDescent="0.2">
      <c r="A15329" s="96"/>
      <c r="B15329" s="96"/>
      <c r="E15329" s="98"/>
      <c r="G15329" s="98"/>
    </row>
    <row r="15330" spans="1:7" s="97" customFormat="1" x14ac:dyDescent="0.2">
      <c r="A15330" s="96"/>
      <c r="B15330" s="96"/>
      <c r="E15330" s="98"/>
      <c r="G15330" s="98"/>
    </row>
    <row r="15331" spans="1:7" s="97" customFormat="1" x14ac:dyDescent="0.2">
      <c r="A15331" s="96"/>
      <c r="B15331" s="96"/>
      <c r="E15331" s="98"/>
      <c r="G15331" s="98"/>
    </row>
    <row r="15332" spans="1:7" s="97" customFormat="1" x14ac:dyDescent="0.2">
      <c r="A15332" s="96"/>
      <c r="B15332" s="96"/>
      <c r="E15332" s="98"/>
      <c r="G15332" s="98"/>
    </row>
    <row r="15333" spans="1:7" s="97" customFormat="1" x14ac:dyDescent="0.2">
      <c r="A15333" s="96"/>
      <c r="B15333" s="96"/>
      <c r="E15333" s="98"/>
      <c r="G15333" s="98"/>
    </row>
    <row r="15334" spans="1:7" s="97" customFormat="1" x14ac:dyDescent="0.2">
      <c r="A15334" s="96"/>
      <c r="B15334" s="96"/>
      <c r="E15334" s="98"/>
      <c r="G15334" s="98"/>
    </row>
    <row r="15335" spans="1:7" s="97" customFormat="1" x14ac:dyDescent="0.2">
      <c r="A15335" s="96"/>
      <c r="B15335" s="96"/>
      <c r="E15335" s="98"/>
      <c r="G15335" s="98"/>
    </row>
    <row r="15336" spans="1:7" s="97" customFormat="1" x14ac:dyDescent="0.2">
      <c r="A15336" s="96"/>
      <c r="B15336" s="96"/>
      <c r="E15336" s="98"/>
      <c r="G15336" s="98"/>
    </row>
    <row r="15337" spans="1:7" s="97" customFormat="1" x14ac:dyDescent="0.2">
      <c r="A15337" s="96"/>
      <c r="B15337" s="96"/>
      <c r="E15337" s="98"/>
      <c r="G15337" s="98"/>
    </row>
    <row r="15338" spans="1:7" s="97" customFormat="1" x14ac:dyDescent="0.2">
      <c r="A15338" s="96"/>
      <c r="B15338" s="96"/>
      <c r="E15338" s="98"/>
      <c r="G15338" s="98"/>
    </row>
    <row r="15339" spans="1:7" s="97" customFormat="1" x14ac:dyDescent="0.2">
      <c r="A15339" s="96"/>
      <c r="B15339" s="96"/>
      <c r="E15339" s="98"/>
      <c r="G15339" s="98"/>
    </row>
    <row r="15340" spans="1:7" s="97" customFormat="1" x14ac:dyDescent="0.2">
      <c r="A15340" s="96"/>
      <c r="B15340" s="96"/>
      <c r="E15340" s="98"/>
      <c r="G15340" s="98"/>
    </row>
    <row r="15341" spans="1:7" s="97" customFormat="1" x14ac:dyDescent="0.2">
      <c r="A15341" s="96"/>
      <c r="B15341" s="96"/>
      <c r="E15341" s="98"/>
      <c r="G15341" s="98"/>
    </row>
    <row r="15342" spans="1:7" s="97" customFormat="1" x14ac:dyDescent="0.2">
      <c r="A15342" s="96"/>
      <c r="B15342" s="96"/>
      <c r="E15342" s="98"/>
      <c r="G15342" s="98"/>
    </row>
    <row r="15343" spans="1:7" s="97" customFormat="1" x14ac:dyDescent="0.2">
      <c r="A15343" s="96"/>
      <c r="B15343" s="96"/>
      <c r="E15343" s="98"/>
      <c r="G15343" s="98"/>
    </row>
    <row r="15344" spans="1:7" s="97" customFormat="1" x14ac:dyDescent="0.2">
      <c r="A15344" s="96"/>
      <c r="B15344" s="96"/>
      <c r="E15344" s="98"/>
      <c r="G15344" s="98"/>
    </row>
    <row r="15345" spans="1:7" s="97" customFormat="1" x14ac:dyDescent="0.2">
      <c r="A15345" s="96"/>
      <c r="B15345" s="96"/>
      <c r="E15345" s="98"/>
      <c r="G15345" s="98"/>
    </row>
    <row r="15346" spans="1:7" s="97" customFormat="1" x14ac:dyDescent="0.2">
      <c r="A15346" s="96"/>
      <c r="B15346" s="96"/>
      <c r="E15346" s="98"/>
      <c r="G15346" s="98"/>
    </row>
    <row r="15347" spans="1:7" s="97" customFormat="1" x14ac:dyDescent="0.2">
      <c r="A15347" s="96"/>
      <c r="B15347" s="96"/>
      <c r="E15347" s="98"/>
      <c r="G15347" s="98"/>
    </row>
    <row r="15348" spans="1:7" s="97" customFormat="1" x14ac:dyDescent="0.2">
      <c r="A15348" s="96"/>
      <c r="B15348" s="96"/>
      <c r="E15348" s="98"/>
      <c r="G15348" s="98"/>
    </row>
    <row r="15349" spans="1:7" s="97" customFormat="1" x14ac:dyDescent="0.2">
      <c r="A15349" s="96"/>
      <c r="B15349" s="96"/>
      <c r="E15349" s="98"/>
      <c r="G15349" s="98"/>
    </row>
    <row r="15350" spans="1:7" s="97" customFormat="1" x14ac:dyDescent="0.2">
      <c r="A15350" s="96"/>
      <c r="B15350" s="96"/>
      <c r="E15350" s="98"/>
      <c r="G15350" s="98"/>
    </row>
    <row r="15351" spans="1:7" s="97" customFormat="1" x14ac:dyDescent="0.2">
      <c r="A15351" s="96"/>
      <c r="B15351" s="96"/>
      <c r="E15351" s="98"/>
      <c r="G15351" s="98"/>
    </row>
    <row r="15352" spans="1:7" s="97" customFormat="1" x14ac:dyDescent="0.2">
      <c r="A15352" s="96"/>
      <c r="B15352" s="96"/>
      <c r="E15352" s="98"/>
      <c r="G15352" s="98"/>
    </row>
    <row r="15353" spans="1:7" s="97" customFormat="1" x14ac:dyDescent="0.2">
      <c r="A15353" s="96"/>
      <c r="B15353" s="96"/>
      <c r="E15353" s="98"/>
      <c r="G15353" s="98"/>
    </row>
    <row r="15354" spans="1:7" s="97" customFormat="1" x14ac:dyDescent="0.2">
      <c r="A15354" s="96"/>
      <c r="B15354" s="96"/>
      <c r="E15354" s="98"/>
      <c r="G15354" s="98"/>
    </row>
    <row r="15355" spans="1:7" s="97" customFormat="1" x14ac:dyDescent="0.2">
      <c r="A15355" s="96"/>
      <c r="B15355" s="96"/>
      <c r="E15355" s="98"/>
      <c r="G15355" s="98"/>
    </row>
    <row r="15356" spans="1:7" s="97" customFormat="1" x14ac:dyDescent="0.2">
      <c r="A15356" s="96"/>
      <c r="B15356" s="96"/>
      <c r="E15356" s="98"/>
      <c r="G15356" s="98"/>
    </row>
    <row r="15357" spans="1:7" s="97" customFormat="1" x14ac:dyDescent="0.2">
      <c r="A15357" s="96"/>
      <c r="B15357" s="96"/>
      <c r="E15357" s="98"/>
      <c r="G15357" s="98"/>
    </row>
    <row r="15358" spans="1:7" s="97" customFormat="1" x14ac:dyDescent="0.2">
      <c r="A15358" s="96"/>
      <c r="B15358" s="96"/>
      <c r="E15358" s="98"/>
      <c r="G15358" s="98"/>
    </row>
    <row r="15359" spans="1:7" s="97" customFormat="1" x14ac:dyDescent="0.2">
      <c r="A15359" s="96"/>
      <c r="B15359" s="96"/>
      <c r="E15359" s="98"/>
      <c r="G15359" s="98"/>
    </row>
    <row r="15360" spans="1:7" s="97" customFormat="1" x14ac:dyDescent="0.2">
      <c r="A15360" s="96"/>
      <c r="B15360" s="96"/>
      <c r="E15360" s="98"/>
      <c r="G15360" s="98"/>
    </row>
    <row r="15361" spans="1:7" s="97" customFormat="1" x14ac:dyDescent="0.2">
      <c r="A15361" s="96"/>
      <c r="B15361" s="96"/>
      <c r="E15361" s="98"/>
      <c r="G15361" s="98"/>
    </row>
    <row r="15362" spans="1:7" s="97" customFormat="1" x14ac:dyDescent="0.2">
      <c r="A15362" s="96"/>
      <c r="B15362" s="96"/>
      <c r="E15362" s="98"/>
      <c r="G15362" s="98"/>
    </row>
    <row r="15363" spans="1:7" s="97" customFormat="1" x14ac:dyDescent="0.2">
      <c r="A15363" s="96"/>
      <c r="B15363" s="96"/>
      <c r="E15363" s="98"/>
      <c r="G15363" s="98"/>
    </row>
    <row r="15364" spans="1:7" s="97" customFormat="1" x14ac:dyDescent="0.2">
      <c r="A15364" s="96"/>
      <c r="B15364" s="96"/>
      <c r="E15364" s="98"/>
      <c r="G15364" s="98"/>
    </row>
    <row r="15365" spans="1:7" s="97" customFormat="1" x14ac:dyDescent="0.2">
      <c r="A15365" s="96"/>
      <c r="B15365" s="96"/>
      <c r="E15365" s="98"/>
      <c r="G15365" s="98"/>
    </row>
    <row r="15366" spans="1:7" s="97" customFormat="1" x14ac:dyDescent="0.2">
      <c r="A15366" s="96"/>
      <c r="B15366" s="96"/>
      <c r="E15366" s="98"/>
      <c r="G15366" s="98"/>
    </row>
    <row r="15367" spans="1:7" s="97" customFormat="1" x14ac:dyDescent="0.2">
      <c r="A15367" s="96"/>
      <c r="B15367" s="96"/>
      <c r="E15367" s="98"/>
      <c r="G15367" s="98"/>
    </row>
    <row r="15368" spans="1:7" s="97" customFormat="1" x14ac:dyDescent="0.2">
      <c r="A15368" s="96"/>
      <c r="B15368" s="96"/>
      <c r="E15368" s="98"/>
      <c r="G15368" s="98"/>
    </row>
    <row r="15369" spans="1:7" s="97" customFormat="1" x14ac:dyDescent="0.2">
      <c r="A15369" s="96"/>
      <c r="B15369" s="96"/>
      <c r="E15369" s="98"/>
      <c r="G15369" s="98"/>
    </row>
    <row r="15370" spans="1:7" s="97" customFormat="1" x14ac:dyDescent="0.2">
      <c r="A15370" s="96"/>
      <c r="B15370" s="96"/>
      <c r="E15370" s="98"/>
      <c r="G15370" s="98"/>
    </row>
    <row r="15371" spans="1:7" s="97" customFormat="1" x14ac:dyDescent="0.2">
      <c r="A15371" s="96"/>
      <c r="B15371" s="96"/>
      <c r="E15371" s="98"/>
      <c r="G15371" s="98"/>
    </row>
    <row r="15372" spans="1:7" s="97" customFormat="1" x14ac:dyDescent="0.2">
      <c r="A15372" s="96"/>
      <c r="B15372" s="96"/>
      <c r="E15372" s="98"/>
      <c r="G15372" s="98"/>
    </row>
    <row r="15373" spans="1:7" s="97" customFormat="1" x14ac:dyDescent="0.2">
      <c r="A15373" s="96"/>
      <c r="B15373" s="96"/>
      <c r="E15373" s="98"/>
      <c r="G15373" s="98"/>
    </row>
    <row r="15374" spans="1:7" s="97" customFormat="1" x14ac:dyDescent="0.2">
      <c r="A15374" s="96"/>
      <c r="B15374" s="96"/>
      <c r="E15374" s="98"/>
      <c r="G15374" s="98"/>
    </row>
    <row r="15375" spans="1:7" s="97" customFormat="1" x14ac:dyDescent="0.2">
      <c r="A15375" s="96"/>
      <c r="B15375" s="96"/>
      <c r="E15375" s="98"/>
      <c r="G15375" s="98"/>
    </row>
    <row r="15376" spans="1:7" s="97" customFormat="1" x14ac:dyDescent="0.2">
      <c r="A15376" s="96"/>
      <c r="B15376" s="96"/>
      <c r="E15376" s="98"/>
      <c r="G15376" s="98"/>
    </row>
    <row r="15377" spans="1:7" s="97" customFormat="1" x14ac:dyDescent="0.2">
      <c r="A15377" s="96"/>
      <c r="B15377" s="96"/>
      <c r="E15377" s="98"/>
      <c r="G15377" s="98"/>
    </row>
    <row r="15378" spans="1:7" s="97" customFormat="1" x14ac:dyDescent="0.2">
      <c r="A15378" s="96"/>
      <c r="B15378" s="96"/>
      <c r="E15378" s="98"/>
      <c r="G15378" s="98"/>
    </row>
    <row r="15379" spans="1:7" s="97" customFormat="1" x14ac:dyDescent="0.2">
      <c r="A15379" s="96"/>
      <c r="B15379" s="96"/>
      <c r="E15379" s="98"/>
      <c r="G15379" s="98"/>
    </row>
    <row r="15380" spans="1:7" s="97" customFormat="1" x14ac:dyDescent="0.2">
      <c r="A15380" s="96"/>
      <c r="B15380" s="96"/>
      <c r="E15380" s="98"/>
      <c r="G15380" s="98"/>
    </row>
    <row r="15381" spans="1:7" s="97" customFormat="1" x14ac:dyDescent="0.2">
      <c r="A15381" s="96"/>
      <c r="B15381" s="96"/>
      <c r="E15381" s="98"/>
      <c r="G15381" s="98"/>
    </row>
    <row r="15382" spans="1:7" s="97" customFormat="1" x14ac:dyDescent="0.2">
      <c r="A15382" s="96"/>
      <c r="B15382" s="96"/>
      <c r="E15382" s="98"/>
      <c r="G15382" s="98"/>
    </row>
    <row r="15383" spans="1:7" s="97" customFormat="1" x14ac:dyDescent="0.2">
      <c r="A15383" s="96"/>
      <c r="B15383" s="96"/>
      <c r="E15383" s="98"/>
      <c r="G15383" s="98"/>
    </row>
    <row r="15384" spans="1:7" s="97" customFormat="1" x14ac:dyDescent="0.2">
      <c r="A15384" s="96"/>
      <c r="B15384" s="96"/>
      <c r="E15384" s="98"/>
      <c r="G15384" s="98"/>
    </row>
    <row r="15385" spans="1:7" s="97" customFormat="1" x14ac:dyDescent="0.2">
      <c r="A15385" s="96"/>
      <c r="B15385" s="96"/>
      <c r="E15385" s="98"/>
      <c r="G15385" s="98"/>
    </row>
    <row r="15386" spans="1:7" s="97" customFormat="1" x14ac:dyDescent="0.2">
      <c r="A15386" s="96"/>
      <c r="B15386" s="96"/>
      <c r="E15386" s="98"/>
      <c r="G15386" s="98"/>
    </row>
    <row r="15387" spans="1:7" s="97" customFormat="1" x14ac:dyDescent="0.2">
      <c r="A15387" s="96"/>
      <c r="B15387" s="96"/>
      <c r="E15387" s="98"/>
      <c r="G15387" s="98"/>
    </row>
    <row r="15388" spans="1:7" s="97" customFormat="1" x14ac:dyDescent="0.2">
      <c r="A15388" s="96"/>
      <c r="B15388" s="96"/>
      <c r="E15388" s="98"/>
      <c r="G15388" s="98"/>
    </row>
    <row r="15389" spans="1:7" s="97" customFormat="1" x14ac:dyDescent="0.2">
      <c r="A15389" s="96"/>
      <c r="B15389" s="96"/>
      <c r="E15389" s="98"/>
      <c r="G15389" s="98"/>
    </row>
    <row r="15390" spans="1:7" s="97" customFormat="1" x14ac:dyDescent="0.2">
      <c r="A15390" s="96"/>
      <c r="B15390" s="96"/>
      <c r="E15390" s="98"/>
      <c r="G15390" s="98"/>
    </row>
    <row r="15391" spans="1:7" s="97" customFormat="1" x14ac:dyDescent="0.2">
      <c r="A15391" s="96"/>
      <c r="B15391" s="96"/>
      <c r="E15391" s="98"/>
      <c r="G15391" s="98"/>
    </row>
    <row r="15392" spans="1:7" s="97" customFormat="1" x14ac:dyDescent="0.2">
      <c r="A15392" s="96"/>
      <c r="B15392" s="96"/>
      <c r="E15392" s="98"/>
      <c r="G15392" s="98"/>
    </row>
    <row r="15393" spans="1:7" s="97" customFormat="1" x14ac:dyDescent="0.2">
      <c r="A15393" s="96"/>
      <c r="B15393" s="96"/>
      <c r="E15393" s="98"/>
      <c r="G15393" s="98"/>
    </row>
    <row r="15394" spans="1:7" s="97" customFormat="1" x14ac:dyDescent="0.2">
      <c r="A15394" s="96"/>
      <c r="B15394" s="96"/>
      <c r="E15394" s="98"/>
      <c r="G15394" s="98"/>
    </row>
    <row r="15395" spans="1:7" s="97" customFormat="1" x14ac:dyDescent="0.2">
      <c r="A15395" s="96"/>
      <c r="B15395" s="96"/>
      <c r="E15395" s="98"/>
      <c r="G15395" s="98"/>
    </row>
    <row r="15396" spans="1:7" s="97" customFormat="1" x14ac:dyDescent="0.2">
      <c r="A15396" s="96"/>
      <c r="B15396" s="96"/>
      <c r="E15396" s="98"/>
      <c r="G15396" s="98"/>
    </row>
    <row r="15397" spans="1:7" s="97" customFormat="1" x14ac:dyDescent="0.2">
      <c r="A15397" s="96"/>
      <c r="B15397" s="96"/>
      <c r="E15397" s="98"/>
      <c r="G15397" s="98"/>
    </row>
    <row r="15398" spans="1:7" s="97" customFormat="1" x14ac:dyDescent="0.2">
      <c r="A15398" s="96"/>
      <c r="B15398" s="96"/>
      <c r="E15398" s="98"/>
      <c r="G15398" s="98"/>
    </row>
    <row r="15399" spans="1:7" s="97" customFormat="1" x14ac:dyDescent="0.2">
      <c r="A15399" s="96"/>
      <c r="B15399" s="96"/>
      <c r="E15399" s="98"/>
      <c r="G15399" s="98"/>
    </row>
    <row r="15400" spans="1:7" s="97" customFormat="1" x14ac:dyDescent="0.2">
      <c r="A15400" s="96"/>
      <c r="B15400" s="96"/>
      <c r="E15400" s="98"/>
      <c r="G15400" s="98"/>
    </row>
    <row r="15401" spans="1:7" s="97" customFormat="1" x14ac:dyDescent="0.2">
      <c r="A15401" s="96"/>
      <c r="B15401" s="96"/>
      <c r="E15401" s="98"/>
      <c r="G15401" s="98"/>
    </row>
    <row r="15402" spans="1:7" s="97" customFormat="1" x14ac:dyDescent="0.2">
      <c r="A15402" s="96"/>
      <c r="B15402" s="96"/>
      <c r="E15402" s="98"/>
      <c r="G15402" s="98"/>
    </row>
    <row r="15403" spans="1:7" s="97" customFormat="1" x14ac:dyDescent="0.2">
      <c r="A15403" s="96"/>
      <c r="B15403" s="96"/>
      <c r="E15403" s="98"/>
      <c r="G15403" s="98"/>
    </row>
    <row r="15404" spans="1:7" s="97" customFormat="1" x14ac:dyDescent="0.2">
      <c r="A15404" s="96"/>
      <c r="B15404" s="96"/>
      <c r="E15404" s="98"/>
      <c r="G15404" s="98"/>
    </row>
    <row r="15405" spans="1:7" s="97" customFormat="1" x14ac:dyDescent="0.2">
      <c r="A15405" s="96"/>
      <c r="B15405" s="96"/>
      <c r="E15405" s="98"/>
      <c r="G15405" s="98"/>
    </row>
    <row r="15406" spans="1:7" s="97" customFormat="1" x14ac:dyDescent="0.2">
      <c r="A15406" s="96"/>
      <c r="B15406" s="96"/>
      <c r="E15406" s="98"/>
      <c r="G15406" s="98"/>
    </row>
    <row r="15407" spans="1:7" s="97" customFormat="1" x14ac:dyDescent="0.2">
      <c r="A15407" s="96"/>
      <c r="B15407" s="96"/>
      <c r="E15407" s="98"/>
      <c r="G15407" s="98"/>
    </row>
    <row r="15408" spans="1:7" s="97" customFormat="1" x14ac:dyDescent="0.2">
      <c r="A15408" s="96"/>
      <c r="B15408" s="96"/>
      <c r="E15408" s="98"/>
      <c r="G15408" s="98"/>
    </row>
    <row r="15409" spans="1:7" s="97" customFormat="1" x14ac:dyDescent="0.2">
      <c r="A15409" s="96"/>
      <c r="B15409" s="96"/>
      <c r="E15409" s="98"/>
      <c r="G15409" s="98"/>
    </row>
    <row r="15410" spans="1:7" s="97" customFormat="1" x14ac:dyDescent="0.2">
      <c r="A15410" s="96"/>
      <c r="B15410" s="96"/>
      <c r="E15410" s="98"/>
      <c r="G15410" s="98"/>
    </row>
    <row r="15411" spans="1:7" s="97" customFormat="1" x14ac:dyDescent="0.2">
      <c r="A15411" s="96"/>
      <c r="B15411" s="96"/>
      <c r="E15411" s="98"/>
      <c r="G15411" s="98"/>
    </row>
    <row r="15412" spans="1:7" s="97" customFormat="1" x14ac:dyDescent="0.2">
      <c r="A15412" s="96"/>
      <c r="B15412" s="96"/>
      <c r="E15412" s="98"/>
      <c r="G15412" s="98"/>
    </row>
    <row r="15413" spans="1:7" s="97" customFormat="1" x14ac:dyDescent="0.2">
      <c r="A15413" s="96"/>
      <c r="B15413" s="96"/>
      <c r="E15413" s="98"/>
      <c r="G15413" s="98"/>
    </row>
    <row r="15414" spans="1:7" s="97" customFormat="1" x14ac:dyDescent="0.2">
      <c r="A15414" s="96"/>
      <c r="B15414" s="96"/>
      <c r="E15414" s="98"/>
      <c r="G15414" s="98"/>
    </row>
    <row r="15415" spans="1:7" s="97" customFormat="1" x14ac:dyDescent="0.2">
      <c r="A15415" s="96"/>
      <c r="B15415" s="96"/>
      <c r="E15415" s="98"/>
      <c r="G15415" s="98"/>
    </row>
    <row r="15416" spans="1:7" s="97" customFormat="1" x14ac:dyDescent="0.2">
      <c r="A15416" s="96"/>
      <c r="B15416" s="96"/>
      <c r="E15416" s="98"/>
      <c r="G15416" s="98"/>
    </row>
    <row r="15417" spans="1:7" s="97" customFormat="1" x14ac:dyDescent="0.2">
      <c r="A15417" s="96"/>
      <c r="B15417" s="96"/>
      <c r="E15417" s="98"/>
      <c r="G15417" s="98"/>
    </row>
    <row r="15418" spans="1:7" s="97" customFormat="1" x14ac:dyDescent="0.2">
      <c r="A15418" s="96"/>
      <c r="B15418" s="96"/>
      <c r="E15418" s="98"/>
      <c r="G15418" s="98"/>
    </row>
    <row r="15419" spans="1:7" s="97" customFormat="1" x14ac:dyDescent="0.2">
      <c r="A15419" s="96"/>
      <c r="B15419" s="96"/>
      <c r="E15419" s="98"/>
      <c r="G15419" s="98"/>
    </row>
    <row r="15420" spans="1:7" s="97" customFormat="1" x14ac:dyDescent="0.2">
      <c r="A15420" s="96"/>
      <c r="B15420" s="96"/>
      <c r="E15420" s="98"/>
      <c r="G15420" s="98"/>
    </row>
    <row r="15421" spans="1:7" s="97" customFormat="1" x14ac:dyDescent="0.2">
      <c r="A15421" s="96"/>
      <c r="B15421" s="96"/>
      <c r="E15421" s="98"/>
      <c r="G15421" s="98"/>
    </row>
    <row r="15422" spans="1:7" s="97" customFormat="1" x14ac:dyDescent="0.2">
      <c r="A15422" s="96"/>
      <c r="B15422" s="96"/>
      <c r="E15422" s="98"/>
      <c r="G15422" s="98"/>
    </row>
    <row r="15423" spans="1:7" s="97" customFormat="1" x14ac:dyDescent="0.2">
      <c r="A15423" s="96"/>
      <c r="B15423" s="96"/>
      <c r="E15423" s="98"/>
      <c r="G15423" s="98"/>
    </row>
    <row r="15424" spans="1:7" s="97" customFormat="1" x14ac:dyDescent="0.2">
      <c r="A15424" s="96"/>
      <c r="B15424" s="96"/>
      <c r="E15424" s="98"/>
      <c r="G15424" s="98"/>
    </row>
    <row r="15425" spans="1:7" s="97" customFormat="1" x14ac:dyDescent="0.2">
      <c r="A15425" s="96"/>
      <c r="B15425" s="96"/>
      <c r="E15425" s="98"/>
      <c r="G15425" s="98"/>
    </row>
    <row r="15426" spans="1:7" s="97" customFormat="1" x14ac:dyDescent="0.2">
      <c r="A15426" s="96"/>
      <c r="B15426" s="96"/>
      <c r="E15426" s="98"/>
      <c r="G15426" s="98"/>
    </row>
    <row r="15427" spans="1:7" s="97" customFormat="1" x14ac:dyDescent="0.2">
      <c r="A15427" s="96"/>
      <c r="B15427" s="96"/>
      <c r="E15427" s="98"/>
      <c r="G15427" s="98"/>
    </row>
    <row r="15428" spans="1:7" s="97" customFormat="1" x14ac:dyDescent="0.2">
      <c r="A15428" s="96"/>
      <c r="B15428" s="96"/>
      <c r="E15428" s="98"/>
      <c r="G15428" s="98"/>
    </row>
    <row r="15429" spans="1:7" s="97" customFormat="1" x14ac:dyDescent="0.2">
      <c r="A15429" s="96"/>
      <c r="B15429" s="96"/>
      <c r="E15429" s="98"/>
      <c r="G15429" s="98"/>
    </row>
    <row r="15430" spans="1:7" s="97" customFormat="1" x14ac:dyDescent="0.2">
      <c r="A15430" s="96"/>
      <c r="B15430" s="96"/>
      <c r="E15430" s="98"/>
      <c r="G15430" s="98"/>
    </row>
    <row r="15431" spans="1:7" s="97" customFormat="1" x14ac:dyDescent="0.2">
      <c r="A15431" s="96"/>
      <c r="B15431" s="96"/>
      <c r="E15431" s="98"/>
      <c r="G15431" s="98"/>
    </row>
    <row r="15432" spans="1:7" s="97" customFormat="1" x14ac:dyDescent="0.2">
      <c r="A15432" s="96"/>
      <c r="B15432" s="96"/>
      <c r="E15432" s="98"/>
      <c r="G15432" s="98"/>
    </row>
    <row r="15433" spans="1:7" s="97" customFormat="1" x14ac:dyDescent="0.2">
      <c r="A15433" s="96"/>
      <c r="B15433" s="96"/>
      <c r="E15433" s="98"/>
      <c r="G15433" s="98"/>
    </row>
    <row r="15434" spans="1:7" s="97" customFormat="1" x14ac:dyDescent="0.2">
      <c r="A15434" s="96"/>
      <c r="B15434" s="96"/>
      <c r="E15434" s="98"/>
      <c r="G15434" s="98"/>
    </row>
    <row r="15435" spans="1:7" s="97" customFormat="1" x14ac:dyDescent="0.2">
      <c r="A15435" s="96"/>
      <c r="B15435" s="96"/>
      <c r="E15435" s="98"/>
      <c r="G15435" s="98"/>
    </row>
    <row r="15436" spans="1:7" s="97" customFormat="1" x14ac:dyDescent="0.2">
      <c r="A15436" s="96"/>
      <c r="B15436" s="96"/>
      <c r="E15436" s="98"/>
      <c r="G15436" s="98"/>
    </row>
    <row r="15437" spans="1:7" s="97" customFormat="1" x14ac:dyDescent="0.2">
      <c r="A15437" s="96"/>
      <c r="B15437" s="96"/>
      <c r="E15437" s="98"/>
      <c r="G15437" s="98"/>
    </row>
    <row r="15438" spans="1:7" s="97" customFormat="1" x14ac:dyDescent="0.2">
      <c r="A15438" s="96"/>
      <c r="B15438" s="96"/>
      <c r="E15438" s="98"/>
      <c r="G15438" s="98"/>
    </row>
    <row r="15439" spans="1:7" s="97" customFormat="1" x14ac:dyDescent="0.2">
      <c r="A15439" s="96"/>
      <c r="B15439" s="96"/>
      <c r="E15439" s="98"/>
      <c r="G15439" s="98"/>
    </row>
    <row r="15440" spans="1:7" s="97" customFormat="1" x14ac:dyDescent="0.2">
      <c r="A15440" s="96"/>
      <c r="B15440" s="96"/>
      <c r="E15440" s="98"/>
      <c r="G15440" s="98"/>
    </row>
    <row r="15441" spans="1:7" s="97" customFormat="1" x14ac:dyDescent="0.2">
      <c r="A15441" s="96"/>
      <c r="B15441" s="96"/>
      <c r="E15441" s="98"/>
      <c r="G15441" s="98"/>
    </row>
    <row r="15442" spans="1:7" s="97" customFormat="1" x14ac:dyDescent="0.2">
      <c r="A15442" s="96"/>
      <c r="B15442" s="96"/>
      <c r="E15442" s="98"/>
      <c r="G15442" s="98"/>
    </row>
    <row r="15443" spans="1:7" s="97" customFormat="1" x14ac:dyDescent="0.2">
      <c r="A15443" s="96"/>
      <c r="B15443" s="96"/>
      <c r="E15443" s="98"/>
      <c r="G15443" s="98"/>
    </row>
    <row r="15444" spans="1:7" s="97" customFormat="1" x14ac:dyDescent="0.2">
      <c r="A15444" s="96"/>
      <c r="B15444" s="96"/>
      <c r="E15444" s="98"/>
      <c r="G15444" s="98"/>
    </row>
    <row r="15445" spans="1:7" s="97" customFormat="1" x14ac:dyDescent="0.2">
      <c r="A15445" s="96"/>
      <c r="B15445" s="96"/>
      <c r="E15445" s="98"/>
      <c r="G15445" s="98"/>
    </row>
    <row r="15446" spans="1:7" s="97" customFormat="1" x14ac:dyDescent="0.2">
      <c r="A15446" s="96"/>
      <c r="B15446" s="96"/>
      <c r="E15446" s="98"/>
      <c r="G15446" s="98"/>
    </row>
    <row r="15447" spans="1:7" s="97" customFormat="1" x14ac:dyDescent="0.2">
      <c r="A15447" s="96"/>
      <c r="B15447" s="96"/>
      <c r="E15447" s="98"/>
      <c r="G15447" s="98"/>
    </row>
    <row r="15448" spans="1:7" s="97" customFormat="1" x14ac:dyDescent="0.2">
      <c r="A15448" s="96"/>
      <c r="B15448" s="96"/>
      <c r="E15448" s="98"/>
      <c r="G15448" s="98"/>
    </row>
    <row r="15449" spans="1:7" s="97" customFormat="1" x14ac:dyDescent="0.2">
      <c r="A15449" s="96"/>
      <c r="B15449" s="96"/>
      <c r="E15449" s="98"/>
      <c r="G15449" s="98"/>
    </row>
    <row r="15450" spans="1:7" s="97" customFormat="1" x14ac:dyDescent="0.2">
      <c r="A15450" s="96"/>
      <c r="B15450" s="96"/>
      <c r="E15450" s="98"/>
      <c r="G15450" s="98"/>
    </row>
    <row r="15451" spans="1:7" s="97" customFormat="1" x14ac:dyDescent="0.2">
      <c r="A15451" s="96"/>
      <c r="B15451" s="96"/>
      <c r="E15451" s="98"/>
      <c r="G15451" s="98"/>
    </row>
    <row r="15452" spans="1:7" s="97" customFormat="1" x14ac:dyDescent="0.2">
      <c r="A15452" s="96"/>
      <c r="B15452" s="96"/>
      <c r="E15452" s="98"/>
      <c r="G15452" s="98"/>
    </row>
    <row r="15453" spans="1:7" s="97" customFormat="1" x14ac:dyDescent="0.2">
      <c r="A15453" s="96"/>
      <c r="B15453" s="96"/>
      <c r="E15453" s="98"/>
      <c r="G15453" s="98"/>
    </row>
    <row r="15454" spans="1:7" s="97" customFormat="1" x14ac:dyDescent="0.2">
      <c r="A15454" s="96"/>
      <c r="B15454" s="96"/>
      <c r="E15454" s="98"/>
      <c r="G15454" s="98"/>
    </row>
    <row r="15455" spans="1:7" s="97" customFormat="1" x14ac:dyDescent="0.2">
      <c r="A15455" s="96"/>
      <c r="B15455" s="96"/>
      <c r="E15455" s="98"/>
      <c r="G15455" s="98"/>
    </row>
    <row r="15456" spans="1:7" s="97" customFormat="1" x14ac:dyDescent="0.2">
      <c r="A15456" s="96"/>
      <c r="B15456" s="96"/>
      <c r="E15456" s="98"/>
      <c r="G15456" s="98"/>
    </row>
    <row r="15457" spans="1:7" s="97" customFormat="1" x14ac:dyDescent="0.2">
      <c r="A15457" s="96"/>
      <c r="B15457" s="96"/>
      <c r="E15457" s="98"/>
      <c r="G15457" s="98"/>
    </row>
    <row r="15458" spans="1:7" s="97" customFormat="1" x14ac:dyDescent="0.2">
      <c r="A15458" s="96"/>
      <c r="B15458" s="96"/>
      <c r="E15458" s="98"/>
      <c r="G15458" s="98"/>
    </row>
    <row r="15459" spans="1:7" s="97" customFormat="1" x14ac:dyDescent="0.2">
      <c r="A15459" s="96"/>
      <c r="B15459" s="96"/>
      <c r="E15459" s="98"/>
      <c r="G15459" s="98"/>
    </row>
    <row r="15460" spans="1:7" s="97" customFormat="1" x14ac:dyDescent="0.2">
      <c r="A15460" s="96"/>
      <c r="B15460" s="96"/>
      <c r="E15460" s="98"/>
      <c r="G15460" s="98"/>
    </row>
    <row r="15461" spans="1:7" s="97" customFormat="1" x14ac:dyDescent="0.2">
      <c r="A15461" s="96"/>
      <c r="B15461" s="96"/>
      <c r="E15461" s="98"/>
      <c r="G15461" s="98"/>
    </row>
    <row r="15462" spans="1:7" s="97" customFormat="1" x14ac:dyDescent="0.2">
      <c r="A15462" s="96"/>
      <c r="B15462" s="96"/>
      <c r="E15462" s="98"/>
      <c r="G15462" s="98"/>
    </row>
    <row r="15463" spans="1:7" s="97" customFormat="1" x14ac:dyDescent="0.2">
      <c r="A15463" s="96"/>
      <c r="B15463" s="96"/>
      <c r="E15463" s="98"/>
      <c r="G15463" s="98"/>
    </row>
    <row r="15464" spans="1:7" s="97" customFormat="1" x14ac:dyDescent="0.2">
      <c r="A15464" s="96"/>
      <c r="B15464" s="96"/>
      <c r="E15464" s="98"/>
      <c r="G15464" s="98"/>
    </row>
    <row r="15465" spans="1:7" s="97" customFormat="1" x14ac:dyDescent="0.2">
      <c r="A15465" s="96"/>
      <c r="B15465" s="96"/>
      <c r="E15465" s="98"/>
      <c r="G15465" s="98"/>
    </row>
    <row r="15466" spans="1:7" s="97" customFormat="1" x14ac:dyDescent="0.2">
      <c r="A15466" s="96"/>
      <c r="B15466" s="96"/>
      <c r="E15466" s="98"/>
      <c r="G15466" s="98"/>
    </row>
    <row r="15467" spans="1:7" s="97" customFormat="1" x14ac:dyDescent="0.2">
      <c r="A15467" s="96"/>
      <c r="B15467" s="96"/>
      <c r="E15467" s="98"/>
      <c r="G15467" s="98"/>
    </row>
    <row r="15468" spans="1:7" s="97" customFormat="1" x14ac:dyDescent="0.2">
      <c r="A15468" s="96"/>
      <c r="B15468" s="96"/>
      <c r="E15468" s="98"/>
      <c r="G15468" s="98"/>
    </row>
    <row r="15469" spans="1:7" s="97" customFormat="1" x14ac:dyDescent="0.2">
      <c r="A15469" s="96"/>
      <c r="B15469" s="96"/>
      <c r="E15469" s="98"/>
      <c r="G15469" s="98"/>
    </row>
    <row r="15470" spans="1:7" s="97" customFormat="1" x14ac:dyDescent="0.2">
      <c r="A15470" s="96"/>
      <c r="B15470" s="96"/>
      <c r="E15470" s="98"/>
      <c r="G15470" s="98"/>
    </row>
    <row r="15471" spans="1:7" s="97" customFormat="1" x14ac:dyDescent="0.2">
      <c r="A15471" s="96"/>
      <c r="B15471" s="96"/>
      <c r="E15471" s="98"/>
      <c r="G15471" s="98"/>
    </row>
    <row r="15472" spans="1:7" s="97" customFormat="1" x14ac:dyDescent="0.2">
      <c r="A15472" s="96"/>
      <c r="B15472" s="96"/>
      <c r="E15472" s="98"/>
      <c r="G15472" s="98"/>
    </row>
    <row r="15473" spans="1:7" s="97" customFormat="1" x14ac:dyDescent="0.2">
      <c r="A15473" s="96"/>
      <c r="B15473" s="96"/>
      <c r="E15473" s="98"/>
      <c r="G15473" s="98"/>
    </row>
    <row r="15474" spans="1:7" s="97" customFormat="1" x14ac:dyDescent="0.2">
      <c r="A15474" s="96"/>
      <c r="B15474" s="96"/>
      <c r="E15474" s="98"/>
      <c r="G15474" s="98"/>
    </row>
    <row r="15475" spans="1:7" s="97" customFormat="1" x14ac:dyDescent="0.2">
      <c r="A15475" s="96"/>
      <c r="B15475" s="96"/>
      <c r="E15475" s="98"/>
      <c r="G15475" s="98"/>
    </row>
    <row r="15476" spans="1:7" s="97" customFormat="1" x14ac:dyDescent="0.2">
      <c r="A15476" s="96"/>
      <c r="B15476" s="96"/>
      <c r="E15476" s="98"/>
      <c r="G15476" s="98"/>
    </row>
    <row r="15477" spans="1:7" s="97" customFormat="1" x14ac:dyDescent="0.2">
      <c r="A15477" s="96"/>
      <c r="B15477" s="96"/>
      <c r="E15477" s="98"/>
      <c r="G15477" s="98"/>
    </row>
    <row r="15478" spans="1:7" s="97" customFormat="1" x14ac:dyDescent="0.2">
      <c r="A15478" s="96"/>
      <c r="B15478" s="96"/>
      <c r="E15478" s="98"/>
      <c r="G15478" s="98"/>
    </row>
    <row r="15479" spans="1:7" s="97" customFormat="1" x14ac:dyDescent="0.2">
      <c r="A15479" s="96"/>
      <c r="B15479" s="96"/>
      <c r="E15479" s="98"/>
      <c r="G15479" s="98"/>
    </row>
    <row r="15480" spans="1:7" s="97" customFormat="1" x14ac:dyDescent="0.2">
      <c r="A15480" s="96"/>
      <c r="B15480" s="96"/>
      <c r="E15480" s="98"/>
      <c r="G15480" s="98"/>
    </row>
    <row r="15481" spans="1:7" s="97" customFormat="1" x14ac:dyDescent="0.2">
      <c r="A15481" s="96"/>
      <c r="B15481" s="96"/>
      <c r="E15481" s="98"/>
      <c r="G15481" s="98"/>
    </row>
    <row r="15482" spans="1:7" s="97" customFormat="1" x14ac:dyDescent="0.2">
      <c r="A15482" s="96"/>
      <c r="B15482" s="96"/>
      <c r="E15482" s="98"/>
      <c r="G15482" s="98"/>
    </row>
    <row r="15483" spans="1:7" s="97" customFormat="1" x14ac:dyDescent="0.2">
      <c r="A15483" s="96"/>
      <c r="B15483" s="96"/>
      <c r="E15483" s="98"/>
      <c r="G15483" s="98"/>
    </row>
    <row r="15484" spans="1:7" s="97" customFormat="1" x14ac:dyDescent="0.2">
      <c r="A15484" s="96"/>
      <c r="B15484" s="96"/>
      <c r="E15484" s="98"/>
      <c r="G15484" s="98"/>
    </row>
    <row r="15485" spans="1:7" s="97" customFormat="1" x14ac:dyDescent="0.2">
      <c r="A15485" s="96"/>
      <c r="B15485" s="96"/>
      <c r="E15485" s="98"/>
      <c r="G15485" s="98"/>
    </row>
    <row r="15486" spans="1:7" s="97" customFormat="1" x14ac:dyDescent="0.2">
      <c r="A15486" s="96"/>
      <c r="B15486" s="96"/>
      <c r="E15486" s="98"/>
      <c r="G15486" s="98"/>
    </row>
    <row r="15487" spans="1:7" s="97" customFormat="1" x14ac:dyDescent="0.2">
      <c r="A15487" s="96"/>
      <c r="B15487" s="96"/>
      <c r="E15487" s="98"/>
      <c r="G15487" s="98"/>
    </row>
    <row r="15488" spans="1:7" s="97" customFormat="1" x14ac:dyDescent="0.2">
      <c r="A15488" s="96"/>
      <c r="B15488" s="96"/>
      <c r="E15488" s="98"/>
      <c r="G15488" s="98"/>
    </row>
    <row r="15489" spans="1:7" s="97" customFormat="1" x14ac:dyDescent="0.2">
      <c r="A15489" s="96"/>
      <c r="B15489" s="96"/>
      <c r="E15489" s="98"/>
      <c r="G15489" s="98"/>
    </row>
    <row r="15490" spans="1:7" s="97" customFormat="1" x14ac:dyDescent="0.2">
      <c r="A15490" s="96"/>
      <c r="B15490" s="96"/>
      <c r="E15490" s="98"/>
      <c r="G15490" s="98"/>
    </row>
    <row r="15491" spans="1:7" s="97" customFormat="1" x14ac:dyDescent="0.2">
      <c r="A15491" s="96"/>
      <c r="B15491" s="96"/>
      <c r="E15491" s="98"/>
      <c r="G15491" s="98"/>
    </row>
    <row r="15492" spans="1:7" s="97" customFormat="1" x14ac:dyDescent="0.2">
      <c r="A15492" s="96"/>
      <c r="B15492" s="96"/>
      <c r="E15492" s="98"/>
      <c r="G15492" s="98"/>
    </row>
    <row r="15493" spans="1:7" s="97" customFormat="1" x14ac:dyDescent="0.2">
      <c r="A15493" s="96"/>
      <c r="B15493" s="96"/>
      <c r="E15493" s="98"/>
      <c r="G15493" s="98"/>
    </row>
    <row r="15494" spans="1:7" s="97" customFormat="1" x14ac:dyDescent="0.2">
      <c r="A15494" s="96"/>
      <c r="B15494" s="96"/>
      <c r="E15494" s="98"/>
      <c r="G15494" s="98"/>
    </row>
    <row r="15495" spans="1:7" s="97" customFormat="1" x14ac:dyDescent="0.2">
      <c r="A15495" s="96"/>
      <c r="B15495" s="96"/>
      <c r="E15495" s="98"/>
      <c r="G15495" s="98"/>
    </row>
    <row r="15496" spans="1:7" s="97" customFormat="1" x14ac:dyDescent="0.2">
      <c r="A15496" s="96"/>
      <c r="B15496" s="96"/>
      <c r="E15496" s="98"/>
      <c r="G15496" s="98"/>
    </row>
    <row r="15497" spans="1:7" s="97" customFormat="1" x14ac:dyDescent="0.2">
      <c r="A15497" s="96"/>
      <c r="B15497" s="96"/>
      <c r="E15497" s="98"/>
      <c r="G15497" s="98"/>
    </row>
    <row r="15498" spans="1:7" s="97" customFormat="1" x14ac:dyDescent="0.2">
      <c r="A15498" s="96"/>
      <c r="B15498" s="96"/>
      <c r="E15498" s="98"/>
      <c r="G15498" s="98"/>
    </row>
    <row r="15499" spans="1:7" s="97" customFormat="1" x14ac:dyDescent="0.2">
      <c r="A15499" s="96"/>
      <c r="B15499" s="96"/>
      <c r="E15499" s="98"/>
      <c r="G15499" s="98"/>
    </row>
    <row r="15500" spans="1:7" s="97" customFormat="1" x14ac:dyDescent="0.2">
      <c r="A15500" s="96"/>
      <c r="B15500" s="96"/>
      <c r="E15500" s="98"/>
      <c r="G15500" s="98"/>
    </row>
    <row r="15501" spans="1:7" s="97" customFormat="1" x14ac:dyDescent="0.2">
      <c r="A15501" s="96"/>
      <c r="B15501" s="96"/>
      <c r="E15501" s="98"/>
      <c r="G15501" s="98"/>
    </row>
    <row r="15502" spans="1:7" s="97" customFormat="1" x14ac:dyDescent="0.2">
      <c r="A15502" s="96"/>
      <c r="B15502" s="96"/>
      <c r="E15502" s="98"/>
      <c r="G15502" s="98"/>
    </row>
    <row r="15503" spans="1:7" s="97" customFormat="1" x14ac:dyDescent="0.2">
      <c r="A15503" s="96"/>
      <c r="B15503" s="96"/>
      <c r="E15503" s="98"/>
      <c r="G15503" s="98"/>
    </row>
    <row r="15504" spans="1:7" s="97" customFormat="1" x14ac:dyDescent="0.2">
      <c r="A15504" s="96"/>
      <c r="B15504" s="96"/>
      <c r="E15504" s="98"/>
      <c r="G15504" s="98"/>
    </row>
    <row r="15505" spans="1:7" s="97" customFormat="1" x14ac:dyDescent="0.2">
      <c r="A15505" s="96"/>
      <c r="B15505" s="96"/>
      <c r="E15505" s="98"/>
      <c r="G15505" s="98"/>
    </row>
    <row r="15506" spans="1:7" s="97" customFormat="1" x14ac:dyDescent="0.2">
      <c r="A15506" s="96"/>
      <c r="B15506" s="96"/>
      <c r="E15506" s="98"/>
      <c r="G15506" s="98"/>
    </row>
    <row r="15507" spans="1:7" s="97" customFormat="1" x14ac:dyDescent="0.2">
      <c r="A15507" s="96"/>
      <c r="B15507" s="96"/>
      <c r="E15507" s="98"/>
      <c r="G15507" s="98"/>
    </row>
    <row r="15508" spans="1:7" s="97" customFormat="1" x14ac:dyDescent="0.2">
      <c r="A15508" s="96"/>
      <c r="B15508" s="96"/>
      <c r="E15508" s="98"/>
      <c r="G15508" s="98"/>
    </row>
    <row r="15509" spans="1:7" s="97" customFormat="1" x14ac:dyDescent="0.2">
      <c r="A15509" s="96"/>
      <c r="B15509" s="96"/>
      <c r="E15509" s="98"/>
      <c r="G15509" s="98"/>
    </row>
    <row r="15510" spans="1:7" s="97" customFormat="1" x14ac:dyDescent="0.2">
      <c r="A15510" s="96"/>
      <c r="B15510" s="96"/>
      <c r="E15510" s="98"/>
      <c r="G15510" s="98"/>
    </row>
    <row r="15511" spans="1:7" s="97" customFormat="1" x14ac:dyDescent="0.2">
      <c r="A15511" s="96"/>
      <c r="B15511" s="96"/>
      <c r="E15511" s="98"/>
      <c r="G15511" s="98"/>
    </row>
    <row r="15512" spans="1:7" s="97" customFormat="1" x14ac:dyDescent="0.2">
      <c r="A15512" s="96"/>
      <c r="B15512" s="96"/>
      <c r="E15512" s="98"/>
      <c r="G15512" s="98"/>
    </row>
    <row r="15513" spans="1:7" s="97" customFormat="1" x14ac:dyDescent="0.2">
      <c r="A15513" s="96"/>
      <c r="B15513" s="96"/>
      <c r="E15513" s="98"/>
      <c r="G15513" s="98"/>
    </row>
    <row r="15514" spans="1:7" s="97" customFormat="1" x14ac:dyDescent="0.2">
      <c r="A15514" s="96"/>
      <c r="B15514" s="96"/>
      <c r="E15514" s="98"/>
      <c r="G15514" s="98"/>
    </row>
    <row r="15515" spans="1:7" s="97" customFormat="1" x14ac:dyDescent="0.2">
      <c r="A15515" s="96"/>
      <c r="B15515" s="96"/>
      <c r="E15515" s="98"/>
      <c r="G15515" s="98"/>
    </row>
    <row r="15516" spans="1:7" s="97" customFormat="1" x14ac:dyDescent="0.2">
      <c r="A15516" s="96"/>
      <c r="B15516" s="96"/>
      <c r="E15516" s="98"/>
      <c r="G15516" s="98"/>
    </row>
    <row r="15517" spans="1:7" s="97" customFormat="1" x14ac:dyDescent="0.2">
      <c r="A15517" s="96"/>
      <c r="B15517" s="96"/>
      <c r="E15517" s="98"/>
      <c r="G15517" s="98"/>
    </row>
    <row r="15518" spans="1:7" s="97" customFormat="1" x14ac:dyDescent="0.2">
      <c r="A15518" s="96"/>
      <c r="B15518" s="96"/>
      <c r="E15518" s="98"/>
      <c r="G15518" s="98"/>
    </row>
    <row r="15519" spans="1:7" s="97" customFormat="1" x14ac:dyDescent="0.2">
      <c r="A15519" s="96"/>
      <c r="B15519" s="96"/>
      <c r="E15519" s="98"/>
      <c r="G15519" s="98"/>
    </row>
    <row r="15520" spans="1:7" s="97" customFormat="1" x14ac:dyDescent="0.2">
      <c r="A15520" s="96"/>
      <c r="B15520" s="96"/>
      <c r="E15520" s="98"/>
      <c r="G15520" s="98"/>
    </row>
    <row r="15521" spans="1:7" s="97" customFormat="1" x14ac:dyDescent="0.2">
      <c r="A15521" s="96"/>
      <c r="B15521" s="96"/>
      <c r="E15521" s="98"/>
      <c r="G15521" s="98"/>
    </row>
    <row r="15522" spans="1:7" s="97" customFormat="1" x14ac:dyDescent="0.2">
      <c r="A15522" s="96"/>
      <c r="B15522" s="96"/>
      <c r="E15522" s="98"/>
      <c r="G15522" s="98"/>
    </row>
    <row r="15523" spans="1:7" s="97" customFormat="1" x14ac:dyDescent="0.2">
      <c r="A15523" s="96"/>
      <c r="B15523" s="96"/>
      <c r="E15523" s="98"/>
      <c r="G15523" s="98"/>
    </row>
    <row r="15524" spans="1:7" s="97" customFormat="1" x14ac:dyDescent="0.2">
      <c r="A15524" s="96"/>
      <c r="B15524" s="96"/>
      <c r="E15524" s="98"/>
      <c r="G15524" s="98"/>
    </row>
    <row r="15525" spans="1:7" s="97" customFormat="1" x14ac:dyDescent="0.2">
      <c r="A15525" s="96"/>
      <c r="B15525" s="96"/>
      <c r="E15525" s="98"/>
      <c r="G15525" s="98"/>
    </row>
    <row r="15526" spans="1:7" s="97" customFormat="1" x14ac:dyDescent="0.2">
      <c r="A15526" s="96"/>
      <c r="B15526" s="96"/>
      <c r="E15526" s="98"/>
      <c r="G15526" s="98"/>
    </row>
    <row r="15527" spans="1:7" s="97" customFormat="1" x14ac:dyDescent="0.2">
      <c r="A15527" s="96"/>
      <c r="B15527" s="96"/>
      <c r="E15527" s="98"/>
      <c r="G15527" s="98"/>
    </row>
    <row r="15528" spans="1:7" s="97" customFormat="1" x14ac:dyDescent="0.2">
      <c r="A15528" s="96"/>
      <c r="B15528" s="96"/>
      <c r="E15528" s="98"/>
      <c r="G15528" s="98"/>
    </row>
    <row r="15529" spans="1:7" s="97" customFormat="1" x14ac:dyDescent="0.2">
      <c r="A15529" s="96"/>
      <c r="B15529" s="96"/>
      <c r="E15529" s="98"/>
      <c r="G15529" s="98"/>
    </row>
    <row r="15530" spans="1:7" s="97" customFormat="1" x14ac:dyDescent="0.2">
      <c r="A15530" s="96"/>
      <c r="B15530" s="96"/>
      <c r="E15530" s="98"/>
      <c r="G15530" s="98"/>
    </row>
    <row r="15531" spans="1:7" s="97" customFormat="1" x14ac:dyDescent="0.2">
      <c r="A15531" s="96"/>
      <c r="B15531" s="96"/>
      <c r="E15531" s="98"/>
      <c r="G15531" s="98"/>
    </row>
    <row r="15532" spans="1:7" s="97" customFormat="1" x14ac:dyDescent="0.2">
      <c r="A15532" s="96"/>
      <c r="B15532" s="96"/>
      <c r="E15532" s="98"/>
      <c r="G15532" s="98"/>
    </row>
    <row r="15533" spans="1:7" s="97" customFormat="1" x14ac:dyDescent="0.2">
      <c r="A15533" s="96"/>
      <c r="B15533" s="96"/>
      <c r="E15533" s="98"/>
      <c r="G15533" s="98"/>
    </row>
    <row r="15534" spans="1:7" s="97" customFormat="1" x14ac:dyDescent="0.2">
      <c r="A15534" s="96"/>
      <c r="B15534" s="96"/>
      <c r="E15534" s="98"/>
      <c r="G15534" s="98"/>
    </row>
    <row r="15535" spans="1:7" s="97" customFormat="1" x14ac:dyDescent="0.2">
      <c r="A15535" s="96"/>
      <c r="B15535" s="96"/>
      <c r="E15535" s="98"/>
      <c r="G15535" s="98"/>
    </row>
    <row r="15536" spans="1:7" s="97" customFormat="1" x14ac:dyDescent="0.2">
      <c r="A15536" s="96"/>
      <c r="B15536" s="96"/>
      <c r="E15536" s="98"/>
      <c r="G15536" s="98"/>
    </row>
    <row r="15537" spans="1:7" s="97" customFormat="1" x14ac:dyDescent="0.2">
      <c r="A15537" s="96"/>
      <c r="B15537" s="96"/>
      <c r="E15537" s="98"/>
      <c r="G15537" s="98"/>
    </row>
    <row r="15538" spans="1:7" s="97" customFormat="1" x14ac:dyDescent="0.2">
      <c r="A15538" s="96"/>
      <c r="B15538" s="96"/>
      <c r="E15538" s="98"/>
      <c r="G15538" s="98"/>
    </row>
    <row r="15539" spans="1:7" s="97" customFormat="1" x14ac:dyDescent="0.2">
      <c r="A15539" s="96"/>
      <c r="B15539" s="96"/>
      <c r="E15539" s="98"/>
      <c r="G15539" s="98"/>
    </row>
    <row r="15540" spans="1:7" s="97" customFormat="1" x14ac:dyDescent="0.2">
      <c r="A15540" s="96"/>
      <c r="B15540" s="96"/>
      <c r="E15540" s="98"/>
      <c r="G15540" s="98"/>
    </row>
    <row r="15541" spans="1:7" s="97" customFormat="1" x14ac:dyDescent="0.2">
      <c r="A15541" s="96"/>
      <c r="B15541" s="96"/>
      <c r="E15541" s="98"/>
      <c r="G15541" s="98"/>
    </row>
    <row r="15542" spans="1:7" s="97" customFormat="1" x14ac:dyDescent="0.2">
      <c r="A15542" s="96"/>
      <c r="B15542" s="96"/>
      <c r="E15542" s="98"/>
      <c r="G15542" s="98"/>
    </row>
    <row r="15543" spans="1:7" s="97" customFormat="1" x14ac:dyDescent="0.2">
      <c r="A15543" s="96"/>
      <c r="B15543" s="96"/>
      <c r="E15543" s="98"/>
      <c r="G15543" s="98"/>
    </row>
    <row r="15544" spans="1:7" s="97" customFormat="1" x14ac:dyDescent="0.2">
      <c r="A15544" s="96"/>
      <c r="B15544" s="96"/>
      <c r="E15544" s="98"/>
      <c r="G15544" s="98"/>
    </row>
    <row r="15545" spans="1:7" s="97" customFormat="1" x14ac:dyDescent="0.2">
      <c r="A15545" s="96"/>
      <c r="B15545" s="96"/>
      <c r="E15545" s="98"/>
      <c r="G15545" s="98"/>
    </row>
    <row r="15546" spans="1:7" s="97" customFormat="1" x14ac:dyDescent="0.2">
      <c r="A15546" s="96"/>
      <c r="B15546" s="96"/>
      <c r="E15546" s="98"/>
      <c r="G15546" s="98"/>
    </row>
    <row r="15547" spans="1:7" s="97" customFormat="1" x14ac:dyDescent="0.2">
      <c r="A15547" s="96"/>
      <c r="B15547" s="96"/>
      <c r="E15547" s="98"/>
      <c r="G15547" s="98"/>
    </row>
    <row r="15548" spans="1:7" s="97" customFormat="1" x14ac:dyDescent="0.2">
      <c r="A15548" s="96"/>
      <c r="B15548" s="96"/>
      <c r="E15548" s="98"/>
      <c r="G15548" s="98"/>
    </row>
    <row r="15549" spans="1:7" s="97" customFormat="1" x14ac:dyDescent="0.2">
      <c r="A15549" s="96"/>
      <c r="B15549" s="96"/>
      <c r="E15549" s="98"/>
      <c r="G15549" s="98"/>
    </row>
    <row r="15550" spans="1:7" s="97" customFormat="1" x14ac:dyDescent="0.2">
      <c r="A15550" s="96"/>
      <c r="B15550" s="96"/>
      <c r="E15550" s="98"/>
      <c r="G15550" s="98"/>
    </row>
    <row r="15551" spans="1:7" s="97" customFormat="1" x14ac:dyDescent="0.2">
      <c r="A15551" s="96"/>
      <c r="B15551" s="96"/>
      <c r="E15551" s="98"/>
      <c r="G15551" s="98"/>
    </row>
    <row r="15552" spans="1:7" s="97" customFormat="1" x14ac:dyDescent="0.2">
      <c r="A15552" s="96"/>
      <c r="B15552" s="96"/>
      <c r="E15552" s="98"/>
      <c r="G15552" s="98"/>
    </row>
    <row r="15553" spans="1:7" s="97" customFormat="1" x14ac:dyDescent="0.2">
      <c r="A15553" s="96"/>
      <c r="B15553" s="96"/>
      <c r="E15553" s="98"/>
      <c r="G15553" s="98"/>
    </row>
    <row r="15554" spans="1:7" s="97" customFormat="1" x14ac:dyDescent="0.2">
      <c r="A15554" s="96"/>
      <c r="B15554" s="96"/>
      <c r="E15554" s="98"/>
      <c r="G15554" s="98"/>
    </row>
    <row r="15555" spans="1:7" s="97" customFormat="1" x14ac:dyDescent="0.2">
      <c r="A15555" s="96"/>
      <c r="B15555" s="96"/>
      <c r="E15555" s="98"/>
      <c r="G15555" s="98"/>
    </row>
    <row r="15556" spans="1:7" s="97" customFormat="1" x14ac:dyDescent="0.2">
      <c r="A15556" s="96"/>
      <c r="B15556" s="96"/>
      <c r="E15556" s="98"/>
      <c r="G15556" s="98"/>
    </row>
    <row r="15557" spans="1:7" s="97" customFormat="1" x14ac:dyDescent="0.2">
      <c r="A15557" s="96"/>
      <c r="B15557" s="96"/>
      <c r="E15557" s="98"/>
      <c r="G15557" s="98"/>
    </row>
    <row r="15558" spans="1:7" s="97" customFormat="1" x14ac:dyDescent="0.2">
      <c r="A15558" s="96"/>
      <c r="B15558" s="96"/>
      <c r="E15558" s="98"/>
      <c r="G15558" s="98"/>
    </row>
    <row r="15559" spans="1:7" s="97" customFormat="1" x14ac:dyDescent="0.2">
      <c r="A15559" s="96"/>
      <c r="B15559" s="96"/>
      <c r="E15559" s="98"/>
      <c r="G15559" s="98"/>
    </row>
    <row r="15560" spans="1:7" s="97" customFormat="1" x14ac:dyDescent="0.2">
      <c r="A15560" s="96"/>
      <c r="B15560" s="96"/>
      <c r="E15560" s="98"/>
      <c r="G15560" s="98"/>
    </row>
    <row r="15561" spans="1:7" s="97" customFormat="1" x14ac:dyDescent="0.2">
      <c r="A15561" s="96"/>
      <c r="B15561" s="96"/>
      <c r="E15561" s="98"/>
      <c r="G15561" s="98"/>
    </row>
    <row r="15562" spans="1:7" s="97" customFormat="1" x14ac:dyDescent="0.2">
      <c r="A15562" s="96"/>
      <c r="B15562" s="96"/>
      <c r="E15562" s="98"/>
      <c r="G15562" s="98"/>
    </row>
    <row r="15563" spans="1:7" s="97" customFormat="1" x14ac:dyDescent="0.2">
      <c r="A15563" s="96"/>
      <c r="B15563" s="96"/>
      <c r="E15563" s="98"/>
      <c r="G15563" s="98"/>
    </row>
    <row r="15564" spans="1:7" s="97" customFormat="1" x14ac:dyDescent="0.2">
      <c r="A15564" s="96"/>
      <c r="B15564" s="96"/>
      <c r="E15564" s="98"/>
      <c r="G15564" s="98"/>
    </row>
    <row r="15565" spans="1:7" s="97" customFormat="1" x14ac:dyDescent="0.2">
      <c r="A15565" s="96"/>
      <c r="B15565" s="96"/>
      <c r="E15565" s="98"/>
      <c r="G15565" s="98"/>
    </row>
    <row r="15566" spans="1:7" s="97" customFormat="1" x14ac:dyDescent="0.2">
      <c r="A15566" s="96"/>
      <c r="B15566" s="96"/>
      <c r="E15566" s="98"/>
      <c r="G15566" s="98"/>
    </row>
    <row r="15567" spans="1:7" s="97" customFormat="1" x14ac:dyDescent="0.2">
      <c r="A15567" s="96"/>
      <c r="B15567" s="96"/>
      <c r="E15567" s="98"/>
      <c r="G15567" s="98"/>
    </row>
    <row r="15568" spans="1:7" s="97" customFormat="1" x14ac:dyDescent="0.2">
      <c r="A15568" s="96"/>
      <c r="B15568" s="96"/>
      <c r="E15568" s="98"/>
      <c r="G15568" s="98"/>
    </row>
    <row r="15569" spans="1:7" s="97" customFormat="1" x14ac:dyDescent="0.2">
      <c r="A15569" s="96"/>
      <c r="B15569" s="96"/>
      <c r="E15569" s="98"/>
      <c r="G15569" s="98"/>
    </row>
    <row r="15570" spans="1:7" s="97" customFormat="1" x14ac:dyDescent="0.2">
      <c r="A15570" s="96"/>
      <c r="B15570" s="96"/>
      <c r="E15570" s="98"/>
      <c r="G15570" s="98"/>
    </row>
    <row r="15571" spans="1:7" s="97" customFormat="1" x14ac:dyDescent="0.2">
      <c r="A15571" s="96"/>
      <c r="B15571" s="96"/>
      <c r="E15571" s="98"/>
      <c r="G15571" s="98"/>
    </row>
    <row r="15572" spans="1:7" s="97" customFormat="1" x14ac:dyDescent="0.2">
      <c r="A15572" s="96"/>
      <c r="B15572" s="96"/>
      <c r="E15572" s="98"/>
      <c r="G15572" s="98"/>
    </row>
    <row r="15573" spans="1:7" s="97" customFormat="1" x14ac:dyDescent="0.2">
      <c r="A15573" s="96"/>
      <c r="B15573" s="96"/>
      <c r="E15573" s="98"/>
      <c r="G15573" s="98"/>
    </row>
    <row r="15574" spans="1:7" s="97" customFormat="1" x14ac:dyDescent="0.2">
      <c r="A15574" s="96"/>
      <c r="B15574" s="96"/>
      <c r="E15574" s="98"/>
      <c r="G15574" s="98"/>
    </row>
    <row r="15575" spans="1:7" s="97" customFormat="1" x14ac:dyDescent="0.2">
      <c r="A15575" s="96"/>
      <c r="B15575" s="96"/>
      <c r="E15575" s="98"/>
      <c r="G15575" s="98"/>
    </row>
    <row r="15576" spans="1:7" s="97" customFormat="1" x14ac:dyDescent="0.2">
      <c r="A15576" s="96"/>
      <c r="B15576" s="96"/>
      <c r="E15576" s="98"/>
      <c r="G15576" s="98"/>
    </row>
    <row r="15577" spans="1:7" s="97" customFormat="1" x14ac:dyDescent="0.2">
      <c r="A15577" s="96"/>
      <c r="B15577" s="96"/>
      <c r="E15577" s="98"/>
      <c r="G15577" s="98"/>
    </row>
    <row r="15578" spans="1:7" s="97" customFormat="1" x14ac:dyDescent="0.2">
      <c r="A15578" s="96"/>
      <c r="B15578" s="96"/>
      <c r="E15578" s="98"/>
      <c r="G15578" s="98"/>
    </row>
    <row r="15579" spans="1:7" s="97" customFormat="1" x14ac:dyDescent="0.2">
      <c r="A15579" s="96"/>
      <c r="B15579" s="96"/>
      <c r="E15579" s="98"/>
      <c r="G15579" s="98"/>
    </row>
    <row r="15580" spans="1:7" s="97" customFormat="1" x14ac:dyDescent="0.2">
      <c r="A15580" s="96"/>
      <c r="B15580" s="96"/>
      <c r="E15580" s="98"/>
      <c r="G15580" s="98"/>
    </row>
    <row r="15581" spans="1:7" s="97" customFormat="1" x14ac:dyDescent="0.2">
      <c r="A15581" s="96"/>
      <c r="B15581" s="96"/>
      <c r="E15581" s="98"/>
      <c r="G15581" s="98"/>
    </row>
    <row r="15582" spans="1:7" s="97" customFormat="1" x14ac:dyDescent="0.2">
      <c r="A15582" s="96"/>
      <c r="B15582" s="96"/>
      <c r="E15582" s="98"/>
      <c r="G15582" s="98"/>
    </row>
    <row r="15583" spans="1:7" s="97" customFormat="1" x14ac:dyDescent="0.2">
      <c r="A15583" s="96"/>
      <c r="B15583" s="96"/>
      <c r="E15583" s="98"/>
      <c r="G15583" s="98"/>
    </row>
    <row r="15584" spans="1:7" s="97" customFormat="1" x14ac:dyDescent="0.2">
      <c r="A15584" s="96"/>
      <c r="B15584" s="96"/>
      <c r="E15584" s="98"/>
      <c r="G15584" s="98"/>
    </row>
    <row r="15585" spans="1:7" s="97" customFormat="1" x14ac:dyDescent="0.2">
      <c r="A15585" s="96"/>
      <c r="B15585" s="96"/>
      <c r="E15585" s="98"/>
      <c r="G15585" s="98"/>
    </row>
    <row r="15586" spans="1:7" s="97" customFormat="1" x14ac:dyDescent="0.2">
      <c r="A15586" s="96"/>
      <c r="B15586" s="96"/>
      <c r="E15586" s="98"/>
      <c r="G15586" s="98"/>
    </row>
    <row r="15587" spans="1:7" s="97" customFormat="1" x14ac:dyDescent="0.2">
      <c r="A15587" s="96"/>
      <c r="B15587" s="96"/>
      <c r="E15587" s="98"/>
      <c r="G15587" s="98"/>
    </row>
    <row r="15588" spans="1:7" s="97" customFormat="1" x14ac:dyDescent="0.2">
      <c r="A15588" s="96"/>
      <c r="B15588" s="96"/>
      <c r="E15588" s="98"/>
      <c r="G15588" s="98"/>
    </row>
    <row r="15589" spans="1:7" s="97" customFormat="1" x14ac:dyDescent="0.2">
      <c r="A15589" s="96"/>
      <c r="B15589" s="96"/>
      <c r="E15589" s="98"/>
      <c r="G15589" s="98"/>
    </row>
    <row r="15590" spans="1:7" s="97" customFormat="1" x14ac:dyDescent="0.2">
      <c r="A15590" s="96"/>
      <c r="B15590" s="96"/>
      <c r="E15590" s="98"/>
      <c r="G15590" s="98"/>
    </row>
    <row r="15591" spans="1:7" s="97" customFormat="1" x14ac:dyDescent="0.2">
      <c r="A15591" s="96"/>
      <c r="B15591" s="96"/>
      <c r="E15591" s="98"/>
      <c r="G15591" s="98"/>
    </row>
    <row r="15592" spans="1:7" s="97" customFormat="1" x14ac:dyDescent="0.2">
      <c r="A15592" s="96"/>
      <c r="B15592" s="96"/>
      <c r="E15592" s="98"/>
      <c r="G15592" s="98"/>
    </row>
    <row r="15593" spans="1:7" s="97" customFormat="1" x14ac:dyDescent="0.2">
      <c r="A15593" s="96"/>
      <c r="B15593" s="96"/>
      <c r="E15593" s="98"/>
      <c r="G15593" s="98"/>
    </row>
    <row r="15594" spans="1:7" s="97" customFormat="1" x14ac:dyDescent="0.2">
      <c r="A15594" s="96"/>
      <c r="B15594" s="96"/>
      <c r="E15594" s="98"/>
      <c r="G15594" s="98"/>
    </row>
    <row r="15595" spans="1:7" s="97" customFormat="1" x14ac:dyDescent="0.2">
      <c r="A15595" s="96"/>
      <c r="B15595" s="96"/>
      <c r="E15595" s="98"/>
      <c r="G15595" s="98"/>
    </row>
    <row r="15596" spans="1:7" s="97" customFormat="1" x14ac:dyDescent="0.2">
      <c r="A15596" s="96"/>
      <c r="B15596" s="96"/>
      <c r="E15596" s="98"/>
      <c r="G15596" s="98"/>
    </row>
    <row r="15597" spans="1:7" s="97" customFormat="1" x14ac:dyDescent="0.2">
      <c r="A15597" s="96"/>
      <c r="B15597" s="96"/>
      <c r="E15597" s="98"/>
      <c r="G15597" s="98"/>
    </row>
    <row r="15598" spans="1:7" s="97" customFormat="1" x14ac:dyDescent="0.2">
      <c r="A15598" s="96"/>
      <c r="B15598" s="96"/>
      <c r="E15598" s="98"/>
      <c r="G15598" s="98"/>
    </row>
    <row r="15599" spans="1:7" s="97" customFormat="1" x14ac:dyDescent="0.2">
      <c r="A15599" s="96"/>
      <c r="B15599" s="96"/>
      <c r="E15599" s="98"/>
      <c r="G15599" s="98"/>
    </row>
    <row r="15600" spans="1:7" s="97" customFormat="1" x14ac:dyDescent="0.2">
      <c r="A15600" s="96"/>
      <c r="B15600" s="96"/>
      <c r="E15600" s="98"/>
      <c r="G15600" s="98"/>
    </row>
    <row r="15601" spans="1:7" s="97" customFormat="1" x14ac:dyDescent="0.2">
      <c r="A15601" s="96"/>
      <c r="B15601" s="96"/>
      <c r="E15601" s="98"/>
      <c r="G15601" s="98"/>
    </row>
    <row r="15602" spans="1:7" s="97" customFormat="1" x14ac:dyDescent="0.2">
      <c r="A15602" s="96"/>
      <c r="B15602" s="96"/>
      <c r="E15602" s="98"/>
      <c r="G15602" s="98"/>
    </row>
    <row r="15603" spans="1:7" s="97" customFormat="1" x14ac:dyDescent="0.2">
      <c r="A15603" s="96"/>
      <c r="B15603" s="96"/>
      <c r="E15603" s="98"/>
      <c r="G15603" s="98"/>
    </row>
    <row r="15604" spans="1:7" s="97" customFormat="1" x14ac:dyDescent="0.2">
      <c r="A15604" s="96"/>
      <c r="B15604" s="96"/>
      <c r="E15604" s="98"/>
      <c r="G15604" s="98"/>
    </row>
    <row r="15605" spans="1:7" s="97" customFormat="1" x14ac:dyDescent="0.2">
      <c r="A15605" s="96"/>
      <c r="B15605" s="96"/>
      <c r="E15605" s="98"/>
      <c r="G15605" s="98"/>
    </row>
    <row r="15606" spans="1:7" s="97" customFormat="1" x14ac:dyDescent="0.2">
      <c r="A15606" s="96"/>
      <c r="B15606" s="96"/>
      <c r="E15606" s="98"/>
      <c r="G15606" s="98"/>
    </row>
    <row r="15607" spans="1:7" s="97" customFormat="1" x14ac:dyDescent="0.2">
      <c r="A15607" s="96"/>
      <c r="B15607" s="96"/>
      <c r="E15607" s="98"/>
      <c r="G15607" s="98"/>
    </row>
    <row r="15608" spans="1:7" s="97" customFormat="1" x14ac:dyDescent="0.2">
      <c r="A15608" s="96"/>
      <c r="B15608" s="96"/>
      <c r="E15608" s="98"/>
      <c r="G15608" s="98"/>
    </row>
    <row r="15609" spans="1:7" s="97" customFormat="1" x14ac:dyDescent="0.2">
      <c r="A15609" s="96"/>
      <c r="B15609" s="96"/>
      <c r="E15609" s="98"/>
      <c r="G15609" s="98"/>
    </row>
    <row r="15610" spans="1:7" s="97" customFormat="1" x14ac:dyDescent="0.2">
      <c r="A15610" s="96"/>
      <c r="B15610" s="96"/>
      <c r="E15610" s="98"/>
      <c r="G15610" s="98"/>
    </row>
    <row r="15611" spans="1:7" s="97" customFormat="1" x14ac:dyDescent="0.2">
      <c r="A15611" s="96"/>
      <c r="B15611" s="96"/>
      <c r="E15611" s="98"/>
      <c r="G15611" s="98"/>
    </row>
    <row r="15612" spans="1:7" s="97" customFormat="1" x14ac:dyDescent="0.2">
      <c r="A15612" s="96"/>
      <c r="B15612" s="96"/>
      <c r="E15612" s="98"/>
      <c r="G15612" s="98"/>
    </row>
    <row r="15613" spans="1:7" s="97" customFormat="1" x14ac:dyDescent="0.2">
      <c r="A15613" s="96"/>
      <c r="B15613" s="96"/>
      <c r="E15613" s="98"/>
      <c r="G15613" s="98"/>
    </row>
    <row r="15614" spans="1:7" s="97" customFormat="1" x14ac:dyDescent="0.2">
      <c r="A15614" s="96"/>
      <c r="B15614" s="96"/>
      <c r="E15614" s="98"/>
      <c r="G15614" s="98"/>
    </row>
    <row r="15615" spans="1:7" s="97" customFormat="1" x14ac:dyDescent="0.2">
      <c r="A15615" s="96"/>
      <c r="B15615" s="96"/>
      <c r="E15615" s="98"/>
      <c r="G15615" s="98"/>
    </row>
    <row r="15616" spans="1:7" s="97" customFormat="1" x14ac:dyDescent="0.2">
      <c r="A15616" s="96"/>
      <c r="B15616" s="96"/>
      <c r="E15616" s="98"/>
      <c r="G15616" s="98"/>
    </row>
    <row r="15617" spans="1:7" s="97" customFormat="1" x14ac:dyDescent="0.2">
      <c r="A15617" s="96"/>
      <c r="B15617" s="96"/>
      <c r="E15617" s="98"/>
      <c r="G15617" s="98"/>
    </row>
    <row r="15618" spans="1:7" s="97" customFormat="1" x14ac:dyDescent="0.2">
      <c r="A15618" s="96"/>
      <c r="B15618" s="96"/>
      <c r="E15618" s="98"/>
      <c r="G15618" s="98"/>
    </row>
    <row r="15619" spans="1:7" s="97" customFormat="1" x14ac:dyDescent="0.2">
      <c r="A15619" s="96"/>
      <c r="B15619" s="96"/>
      <c r="E15619" s="98"/>
      <c r="G15619" s="98"/>
    </row>
    <row r="15620" spans="1:7" s="97" customFormat="1" x14ac:dyDescent="0.2">
      <c r="A15620" s="96"/>
      <c r="B15620" s="96"/>
      <c r="E15620" s="98"/>
      <c r="G15620" s="98"/>
    </row>
    <row r="15621" spans="1:7" s="97" customFormat="1" x14ac:dyDescent="0.2">
      <c r="A15621" s="96"/>
      <c r="B15621" s="96"/>
      <c r="E15621" s="98"/>
      <c r="G15621" s="98"/>
    </row>
    <row r="15622" spans="1:7" s="97" customFormat="1" x14ac:dyDescent="0.2">
      <c r="A15622" s="96"/>
      <c r="B15622" s="96"/>
      <c r="E15622" s="98"/>
      <c r="G15622" s="98"/>
    </row>
    <row r="15623" spans="1:7" s="97" customFormat="1" x14ac:dyDescent="0.2">
      <c r="A15623" s="96"/>
      <c r="B15623" s="96"/>
      <c r="E15623" s="98"/>
      <c r="G15623" s="98"/>
    </row>
    <row r="15624" spans="1:7" s="97" customFormat="1" x14ac:dyDescent="0.2">
      <c r="A15624" s="96"/>
      <c r="B15624" s="96"/>
      <c r="E15624" s="98"/>
      <c r="G15624" s="98"/>
    </row>
    <row r="15625" spans="1:7" s="97" customFormat="1" x14ac:dyDescent="0.2">
      <c r="A15625" s="96"/>
      <c r="B15625" s="96"/>
      <c r="E15625" s="98"/>
      <c r="G15625" s="98"/>
    </row>
    <row r="15626" spans="1:7" s="97" customFormat="1" x14ac:dyDescent="0.2">
      <c r="A15626" s="96"/>
      <c r="B15626" s="96"/>
      <c r="E15626" s="98"/>
      <c r="G15626" s="98"/>
    </row>
    <row r="15627" spans="1:7" s="97" customFormat="1" x14ac:dyDescent="0.2">
      <c r="A15627" s="96"/>
      <c r="B15627" s="96"/>
      <c r="E15627" s="98"/>
      <c r="G15627" s="98"/>
    </row>
    <row r="15628" spans="1:7" s="97" customFormat="1" x14ac:dyDescent="0.2">
      <c r="A15628" s="96"/>
      <c r="B15628" s="96"/>
      <c r="E15628" s="98"/>
      <c r="G15628" s="98"/>
    </row>
    <row r="15629" spans="1:7" s="97" customFormat="1" x14ac:dyDescent="0.2">
      <c r="A15629" s="96"/>
      <c r="B15629" s="96"/>
      <c r="E15629" s="98"/>
      <c r="G15629" s="98"/>
    </row>
    <row r="15630" spans="1:7" s="97" customFormat="1" x14ac:dyDescent="0.2">
      <c r="A15630" s="96"/>
      <c r="B15630" s="96"/>
      <c r="E15630" s="98"/>
      <c r="G15630" s="98"/>
    </row>
    <row r="15631" spans="1:7" s="97" customFormat="1" x14ac:dyDescent="0.2">
      <c r="A15631" s="96"/>
      <c r="B15631" s="96"/>
      <c r="E15631" s="98"/>
      <c r="G15631" s="98"/>
    </row>
    <row r="15632" spans="1:7" s="97" customFormat="1" x14ac:dyDescent="0.2">
      <c r="A15632" s="96"/>
      <c r="B15632" s="96"/>
      <c r="E15632" s="98"/>
      <c r="G15632" s="98"/>
    </row>
    <row r="15633" spans="1:7" s="97" customFormat="1" x14ac:dyDescent="0.2">
      <c r="A15633" s="96"/>
      <c r="B15633" s="96"/>
      <c r="E15633" s="98"/>
      <c r="G15633" s="98"/>
    </row>
    <row r="15634" spans="1:7" s="97" customFormat="1" x14ac:dyDescent="0.2">
      <c r="A15634" s="96"/>
      <c r="B15634" s="96"/>
      <c r="E15634" s="98"/>
      <c r="G15634" s="98"/>
    </row>
    <row r="15635" spans="1:7" s="97" customFormat="1" x14ac:dyDescent="0.2">
      <c r="A15635" s="96"/>
      <c r="B15635" s="96"/>
      <c r="E15635" s="98"/>
      <c r="G15635" s="98"/>
    </row>
    <row r="15636" spans="1:7" s="97" customFormat="1" x14ac:dyDescent="0.2">
      <c r="A15636" s="96"/>
      <c r="B15636" s="96"/>
      <c r="E15636" s="98"/>
      <c r="G15636" s="98"/>
    </row>
    <row r="15637" spans="1:7" s="97" customFormat="1" x14ac:dyDescent="0.2">
      <c r="A15637" s="96"/>
      <c r="B15637" s="96"/>
      <c r="E15637" s="98"/>
      <c r="G15637" s="98"/>
    </row>
    <row r="15638" spans="1:7" s="97" customFormat="1" x14ac:dyDescent="0.2">
      <c r="A15638" s="96"/>
      <c r="B15638" s="96"/>
      <c r="E15638" s="98"/>
      <c r="G15638" s="98"/>
    </row>
    <row r="15639" spans="1:7" s="97" customFormat="1" x14ac:dyDescent="0.2">
      <c r="A15639" s="96"/>
      <c r="B15639" s="96"/>
      <c r="E15639" s="98"/>
      <c r="G15639" s="98"/>
    </row>
    <row r="15640" spans="1:7" s="97" customFormat="1" x14ac:dyDescent="0.2">
      <c r="A15640" s="96"/>
      <c r="B15640" s="96"/>
      <c r="E15640" s="98"/>
      <c r="G15640" s="98"/>
    </row>
    <row r="15641" spans="1:7" s="97" customFormat="1" x14ac:dyDescent="0.2">
      <c r="A15641" s="96"/>
      <c r="B15641" s="96"/>
      <c r="E15641" s="98"/>
      <c r="G15641" s="98"/>
    </row>
    <row r="15642" spans="1:7" s="97" customFormat="1" x14ac:dyDescent="0.2">
      <c r="A15642" s="96"/>
      <c r="B15642" s="96"/>
      <c r="E15642" s="98"/>
      <c r="G15642" s="98"/>
    </row>
    <row r="15643" spans="1:7" s="97" customFormat="1" x14ac:dyDescent="0.2">
      <c r="A15643" s="96"/>
      <c r="B15643" s="96"/>
      <c r="E15643" s="98"/>
      <c r="G15643" s="98"/>
    </row>
    <row r="15644" spans="1:7" s="97" customFormat="1" x14ac:dyDescent="0.2">
      <c r="A15644" s="96"/>
      <c r="B15644" s="96"/>
      <c r="E15644" s="98"/>
      <c r="G15644" s="98"/>
    </row>
    <row r="15645" spans="1:7" s="97" customFormat="1" x14ac:dyDescent="0.2">
      <c r="A15645" s="96"/>
      <c r="B15645" s="96"/>
      <c r="E15645" s="98"/>
      <c r="G15645" s="98"/>
    </row>
    <row r="15646" spans="1:7" s="97" customFormat="1" x14ac:dyDescent="0.2">
      <c r="A15646" s="96"/>
      <c r="B15646" s="96"/>
      <c r="E15646" s="98"/>
      <c r="G15646" s="98"/>
    </row>
    <row r="15647" spans="1:7" s="97" customFormat="1" x14ac:dyDescent="0.2">
      <c r="A15647" s="96"/>
      <c r="B15647" s="96"/>
      <c r="E15647" s="98"/>
      <c r="G15647" s="98"/>
    </row>
    <row r="15648" spans="1:7" s="97" customFormat="1" x14ac:dyDescent="0.2">
      <c r="A15648" s="96"/>
      <c r="B15648" s="96"/>
      <c r="E15648" s="98"/>
      <c r="G15648" s="98"/>
    </row>
    <row r="15649" spans="1:7" s="97" customFormat="1" x14ac:dyDescent="0.2">
      <c r="A15649" s="96"/>
      <c r="B15649" s="96"/>
      <c r="E15649" s="98"/>
      <c r="G15649" s="98"/>
    </row>
    <row r="15650" spans="1:7" s="97" customFormat="1" x14ac:dyDescent="0.2">
      <c r="A15650" s="96"/>
      <c r="B15650" s="96"/>
      <c r="E15650" s="98"/>
      <c r="G15650" s="98"/>
    </row>
    <row r="15651" spans="1:7" s="97" customFormat="1" x14ac:dyDescent="0.2">
      <c r="A15651" s="96"/>
      <c r="B15651" s="96"/>
      <c r="E15651" s="98"/>
      <c r="G15651" s="98"/>
    </row>
    <row r="15652" spans="1:7" s="97" customFormat="1" x14ac:dyDescent="0.2">
      <c r="A15652" s="96"/>
      <c r="B15652" s="96"/>
      <c r="E15652" s="98"/>
      <c r="G15652" s="98"/>
    </row>
    <row r="15653" spans="1:7" s="97" customFormat="1" x14ac:dyDescent="0.2">
      <c r="A15653" s="96"/>
      <c r="B15653" s="96"/>
      <c r="E15653" s="98"/>
      <c r="G15653" s="98"/>
    </row>
    <row r="15654" spans="1:7" s="97" customFormat="1" x14ac:dyDescent="0.2">
      <c r="A15654" s="96"/>
      <c r="B15654" s="96"/>
      <c r="E15654" s="98"/>
      <c r="G15654" s="98"/>
    </row>
    <row r="15655" spans="1:7" s="97" customFormat="1" x14ac:dyDescent="0.2">
      <c r="A15655" s="96"/>
      <c r="B15655" s="96"/>
      <c r="E15655" s="98"/>
      <c r="G15655" s="98"/>
    </row>
    <row r="15656" spans="1:7" s="97" customFormat="1" x14ac:dyDescent="0.2">
      <c r="A15656" s="96"/>
      <c r="B15656" s="96"/>
      <c r="E15656" s="98"/>
      <c r="G15656" s="98"/>
    </row>
    <row r="15657" spans="1:7" s="97" customFormat="1" x14ac:dyDescent="0.2">
      <c r="A15657" s="96"/>
      <c r="B15657" s="96"/>
      <c r="E15657" s="98"/>
      <c r="G15657" s="98"/>
    </row>
    <row r="15658" spans="1:7" s="97" customFormat="1" x14ac:dyDescent="0.2">
      <c r="A15658" s="96"/>
      <c r="B15658" s="96"/>
      <c r="E15658" s="98"/>
      <c r="G15658" s="98"/>
    </row>
    <row r="15659" spans="1:7" s="97" customFormat="1" x14ac:dyDescent="0.2">
      <c r="A15659" s="96"/>
      <c r="B15659" s="96"/>
      <c r="E15659" s="98"/>
      <c r="G15659" s="98"/>
    </row>
    <row r="15660" spans="1:7" s="97" customFormat="1" x14ac:dyDescent="0.2">
      <c r="A15660" s="96"/>
      <c r="B15660" s="96"/>
      <c r="E15660" s="98"/>
      <c r="G15660" s="98"/>
    </row>
    <row r="15661" spans="1:7" s="97" customFormat="1" x14ac:dyDescent="0.2">
      <c r="A15661" s="96"/>
      <c r="B15661" s="96"/>
      <c r="E15661" s="98"/>
      <c r="G15661" s="98"/>
    </row>
    <row r="15662" spans="1:7" s="97" customFormat="1" x14ac:dyDescent="0.2">
      <c r="A15662" s="96"/>
      <c r="B15662" s="96"/>
      <c r="E15662" s="98"/>
      <c r="G15662" s="98"/>
    </row>
    <row r="15663" spans="1:7" s="97" customFormat="1" x14ac:dyDescent="0.2">
      <c r="A15663" s="96"/>
      <c r="B15663" s="96"/>
      <c r="E15663" s="98"/>
      <c r="G15663" s="98"/>
    </row>
    <row r="15664" spans="1:7" s="97" customFormat="1" x14ac:dyDescent="0.2">
      <c r="A15664" s="96"/>
      <c r="B15664" s="96"/>
      <c r="E15664" s="98"/>
      <c r="G15664" s="98"/>
    </row>
    <row r="15665" spans="1:7" s="97" customFormat="1" x14ac:dyDescent="0.2">
      <c r="A15665" s="96"/>
      <c r="B15665" s="96"/>
      <c r="E15665" s="98"/>
      <c r="G15665" s="98"/>
    </row>
    <row r="15666" spans="1:7" s="97" customFormat="1" x14ac:dyDescent="0.2">
      <c r="A15666" s="96"/>
      <c r="B15666" s="96"/>
      <c r="E15666" s="98"/>
      <c r="G15666" s="98"/>
    </row>
    <row r="15667" spans="1:7" s="97" customFormat="1" x14ac:dyDescent="0.2">
      <c r="A15667" s="96"/>
      <c r="B15667" s="96"/>
      <c r="E15667" s="98"/>
      <c r="G15667" s="98"/>
    </row>
    <row r="15668" spans="1:7" s="97" customFormat="1" x14ac:dyDescent="0.2">
      <c r="A15668" s="96"/>
      <c r="B15668" s="96"/>
      <c r="E15668" s="98"/>
      <c r="G15668" s="98"/>
    </row>
    <row r="15669" spans="1:7" s="97" customFormat="1" x14ac:dyDescent="0.2">
      <c r="A15669" s="96"/>
      <c r="B15669" s="96"/>
      <c r="E15669" s="98"/>
      <c r="G15669" s="98"/>
    </row>
    <row r="15670" spans="1:7" s="97" customFormat="1" x14ac:dyDescent="0.2">
      <c r="A15670" s="96"/>
      <c r="B15670" s="96"/>
      <c r="E15670" s="98"/>
      <c r="G15670" s="98"/>
    </row>
    <row r="15671" spans="1:7" s="97" customFormat="1" x14ac:dyDescent="0.2">
      <c r="A15671" s="96"/>
      <c r="B15671" s="96"/>
      <c r="E15671" s="98"/>
      <c r="G15671" s="98"/>
    </row>
    <row r="15672" spans="1:7" s="97" customFormat="1" x14ac:dyDescent="0.2">
      <c r="A15672" s="96"/>
      <c r="B15672" s="96"/>
      <c r="E15672" s="98"/>
      <c r="G15672" s="98"/>
    </row>
    <row r="15673" spans="1:7" s="97" customFormat="1" x14ac:dyDescent="0.2">
      <c r="A15673" s="96"/>
      <c r="B15673" s="96"/>
      <c r="E15673" s="98"/>
      <c r="G15673" s="98"/>
    </row>
    <row r="15674" spans="1:7" s="97" customFormat="1" x14ac:dyDescent="0.2">
      <c r="A15674" s="96"/>
      <c r="B15674" s="96"/>
      <c r="E15674" s="98"/>
      <c r="G15674" s="98"/>
    </row>
    <row r="15675" spans="1:7" s="97" customFormat="1" x14ac:dyDescent="0.2">
      <c r="A15675" s="96"/>
      <c r="B15675" s="96"/>
      <c r="E15675" s="98"/>
      <c r="G15675" s="98"/>
    </row>
    <row r="15676" spans="1:7" s="97" customFormat="1" x14ac:dyDescent="0.2">
      <c r="A15676" s="96"/>
      <c r="B15676" s="96"/>
      <c r="E15676" s="98"/>
      <c r="G15676" s="98"/>
    </row>
    <row r="15677" spans="1:7" s="97" customFormat="1" x14ac:dyDescent="0.2">
      <c r="A15677" s="96"/>
      <c r="B15677" s="96"/>
      <c r="E15677" s="98"/>
      <c r="G15677" s="98"/>
    </row>
    <row r="15678" spans="1:7" s="97" customFormat="1" x14ac:dyDescent="0.2">
      <c r="A15678" s="96"/>
      <c r="B15678" s="96"/>
      <c r="E15678" s="98"/>
      <c r="G15678" s="98"/>
    </row>
    <row r="15679" spans="1:7" s="97" customFormat="1" x14ac:dyDescent="0.2">
      <c r="A15679" s="96"/>
      <c r="B15679" s="96"/>
      <c r="E15679" s="98"/>
      <c r="G15679" s="98"/>
    </row>
    <row r="15680" spans="1:7" s="97" customFormat="1" x14ac:dyDescent="0.2">
      <c r="A15680" s="96"/>
      <c r="B15680" s="96"/>
      <c r="E15680" s="98"/>
      <c r="G15680" s="98"/>
    </row>
    <row r="15681" spans="1:7" s="97" customFormat="1" x14ac:dyDescent="0.2">
      <c r="A15681" s="96"/>
      <c r="B15681" s="96"/>
      <c r="E15681" s="98"/>
      <c r="G15681" s="98"/>
    </row>
    <row r="15682" spans="1:7" s="97" customFormat="1" x14ac:dyDescent="0.2">
      <c r="A15682" s="96"/>
      <c r="B15682" s="96"/>
      <c r="E15682" s="98"/>
      <c r="G15682" s="98"/>
    </row>
    <row r="15683" spans="1:7" s="97" customFormat="1" x14ac:dyDescent="0.2">
      <c r="A15683" s="96"/>
      <c r="B15683" s="96"/>
      <c r="E15683" s="98"/>
      <c r="G15683" s="98"/>
    </row>
    <row r="15684" spans="1:7" s="97" customFormat="1" x14ac:dyDescent="0.2">
      <c r="A15684" s="96"/>
      <c r="B15684" s="96"/>
      <c r="E15684" s="98"/>
      <c r="G15684" s="98"/>
    </row>
    <row r="15685" spans="1:7" s="97" customFormat="1" x14ac:dyDescent="0.2">
      <c r="A15685" s="96"/>
      <c r="B15685" s="96"/>
      <c r="E15685" s="98"/>
      <c r="G15685" s="98"/>
    </row>
    <row r="15686" spans="1:7" s="97" customFormat="1" x14ac:dyDescent="0.2">
      <c r="A15686" s="96"/>
      <c r="B15686" s="96"/>
      <c r="E15686" s="98"/>
      <c r="G15686" s="98"/>
    </row>
    <row r="15687" spans="1:7" s="97" customFormat="1" x14ac:dyDescent="0.2">
      <c r="A15687" s="96"/>
      <c r="B15687" s="96"/>
      <c r="E15687" s="98"/>
      <c r="G15687" s="98"/>
    </row>
    <row r="15688" spans="1:7" s="97" customFormat="1" x14ac:dyDescent="0.2">
      <c r="A15688" s="96"/>
      <c r="B15688" s="96"/>
      <c r="E15688" s="98"/>
      <c r="G15688" s="98"/>
    </row>
    <row r="15689" spans="1:7" s="97" customFormat="1" x14ac:dyDescent="0.2">
      <c r="A15689" s="96"/>
      <c r="B15689" s="96"/>
      <c r="E15689" s="98"/>
      <c r="G15689" s="98"/>
    </row>
    <row r="15690" spans="1:7" s="97" customFormat="1" x14ac:dyDescent="0.2">
      <c r="A15690" s="96"/>
      <c r="B15690" s="96"/>
      <c r="E15690" s="98"/>
      <c r="G15690" s="98"/>
    </row>
    <row r="15691" spans="1:7" s="97" customFormat="1" x14ac:dyDescent="0.2">
      <c r="A15691" s="96"/>
      <c r="B15691" s="96"/>
      <c r="E15691" s="98"/>
      <c r="G15691" s="98"/>
    </row>
    <row r="15692" spans="1:7" s="97" customFormat="1" x14ac:dyDescent="0.2">
      <c r="A15692" s="96"/>
      <c r="B15692" s="96"/>
      <c r="E15692" s="98"/>
      <c r="G15692" s="98"/>
    </row>
    <row r="15693" spans="1:7" s="97" customFormat="1" x14ac:dyDescent="0.2">
      <c r="A15693" s="96"/>
      <c r="B15693" s="96"/>
      <c r="E15693" s="98"/>
      <c r="G15693" s="98"/>
    </row>
    <row r="15694" spans="1:7" s="97" customFormat="1" x14ac:dyDescent="0.2">
      <c r="A15694" s="96"/>
      <c r="B15694" s="96"/>
      <c r="E15694" s="98"/>
      <c r="G15694" s="98"/>
    </row>
    <row r="15695" spans="1:7" s="97" customFormat="1" x14ac:dyDescent="0.2">
      <c r="A15695" s="96"/>
      <c r="B15695" s="96"/>
      <c r="E15695" s="98"/>
      <c r="G15695" s="98"/>
    </row>
    <row r="15696" spans="1:7" s="97" customFormat="1" x14ac:dyDescent="0.2">
      <c r="A15696" s="96"/>
      <c r="B15696" s="96"/>
      <c r="E15696" s="98"/>
      <c r="G15696" s="98"/>
    </row>
    <row r="15697" spans="1:7" s="97" customFormat="1" x14ac:dyDescent="0.2">
      <c r="A15697" s="96"/>
      <c r="B15697" s="96"/>
      <c r="E15697" s="98"/>
      <c r="G15697" s="98"/>
    </row>
    <row r="15698" spans="1:7" s="97" customFormat="1" x14ac:dyDescent="0.2">
      <c r="A15698" s="96"/>
      <c r="B15698" s="96"/>
      <c r="E15698" s="98"/>
      <c r="G15698" s="98"/>
    </row>
    <row r="15699" spans="1:7" s="97" customFormat="1" x14ac:dyDescent="0.2">
      <c r="A15699" s="96"/>
      <c r="B15699" s="96"/>
      <c r="E15699" s="98"/>
      <c r="G15699" s="98"/>
    </row>
    <row r="15700" spans="1:7" s="97" customFormat="1" x14ac:dyDescent="0.2">
      <c r="A15700" s="96"/>
      <c r="B15700" s="96"/>
      <c r="E15700" s="98"/>
      <c r="G15700" s="98"/>
    </row>
    <row r="15701" spans="1:7" s="97" customFormat="1" x14ac:dyDescent="0.2">
      <c r="A15701" s="96"/>
      <c r="B15701" s="96"/>
      <c r="E15701" s="98"/>
      <c r="G15701" s="98"/>
    </row>
    <row r="15702" spans="1:7" s="97" customFormat="1" x14ac:dyDescent="0.2">
      <c r="A15702" s="96"/>
      <c r="B15702" s="96"/>
      <c r="E15702" s="98"/>
      <c r="G15702" s="98"/>
    </row>
    <row r="15703" spans="1:7" s="97" customFormat="1" x14ac:dyDescent="0.2">
      <c r="A15703" s="96"/>
      <c r="B15703" s="96"/>
      <c r="E15703" s="98"/>
      <c r="G15703" s="98"/>
    </row>
    <row r="15704" spans="1:7" s="97" customFormat="1" x14ac:dyDescent="0.2">
      <c r="A15704" s="96"/>
      <c r="B15704" s="96"/>
      <c r="E15704" s="98"/>
      <c r="G15704" s="98"/>
    </row>
    <row r="15705" spans="1:7" s="97" customFormat="1" x14ac:dyDescent="0.2">
      <c r="A15705" s="96"/>
      <c r="B15705" s="96"/>
      <c r="E15705" s="98"/>
      <c r="G15705" s="98"/>
    </row>
    <row r="15706" spans="1:7" s="97" customFormat="1" x14ac:dyDescent="0.2">
      <c r="A15706" s="96"/>
      <c r="B15706" s="96"/>
      <c r="E15706" s="98"/>
      <c r="G15706" s="98"/>
    </row>
    <row r="15707" spans="1:7" s="97" customFormat="1" x14ac:dyDescent="0.2">
      <c r="A15707" s="96"/>
      <c r="B15707" s="96"/>
      <c r="E15707" s="98"/>
      <c r="G15707" s="98"/>
    </row>
    <row r="15708" spans="1:7" s="97" customFormat="1" x14ac:dyDescent="0.2">
      <c r="A15708" s="96"/>
      <c r="B15708" s="96"/>
      <c r="E15708" s="98"/>
      <c r="G15708" s="98"/>
    </row>
    <row r="15709" spans="1:7" s="97" customFormat="1" x14ac:dyDescent="0.2">
      <c r="A15709" s="96"/>
      <c r="B15709" s="96"/>
      <c r="E15709" s="98"/>
      <c r="G15709" s="98"/>
    </row>
    <row r="15710" spans="1:7" s="97" customFormat="1" x14ac:dyDescent="0.2">
      <c r="A15710" s="96"/>
      <c r="B15710" s="96"/>
      <c r="E15710" s="98"/>
      <c r="G15710" s="98"/>
    </row>
    <row r="15711" spans="1:7" s="97" customFormat="1" x14ac:dyDescent="0.2">
      <c r="A15711" s="96"/>
      <c r="B15711" s="96"/>
      <c r="E15711" s="98"/>
      <c r="G15711" s="98"/>
    </row>
    <row r="15712" spans="1:7" s="97" customFormat="1" x14ac:dyDescent="0.2">
      <c r="A15712" s="96"/>
      <c r="B15712" s="96"/>
      <c r="E15712" s="98"/>
      <c r="G15712" s="98"/>
    </row>
    <row r="15713" spans="1:7" s="97" customFormat="1" x14ac:dyDescent="0.2">
      <c r="A15713" s="96"/>
      <c r="B15713" s="96"/>
      <c r="E15713" s="98"/>
      <c r="G15713" s="98"/>
    </row>
    <row r="15714" spans="1:7" s="97" customFormat="1" x14ac:dyDescent="0.2">
      <c r="A15714" s="96"/>
      <c r="B15714" s="96"/>
      <c r="E15714" s="98"/>
      <c r="G15714" s="98"/>
    </row>
    <row r="15715" spans="1:7" s="97" customFormat="1" x14ac:dyDescent="0.2">
      <c r="A15715" s="96"/>
      <c r="B15715" s="96"/>
      <c r="E15715" s="98"/>
      <c r="G15715" s="98"/>
    </row>
    <row r="15716" spans="1:7" s="97" customFormat="1" x14ac:dyDescent="0.2">
      <c r="A15716" s="96"/>
      <c r="B15716" s="96"/>
      <c r="E15716" s="98"/>
      <c r="G15716" s="98"/>
    </row>
    <row r="15717" spans="1:7" s="97" customFormat="1" x14ac:dyDescent="0.2">
      <c r="A15717" s="96"/>
      <c r="B15717" s="96"/>
      <c r="E15717" s="98"/>
      <c r="G15717" s="98"/>
    </row>
    <row r="15718" spans="1:7" s="97" customFormat="1" x14ac:dyDescent="0.2">
      <c r="A15718" s="96"/>
      <c r="B15718" s="96"/>
      <c r="E15718" s="98"/>
      <c r="G15718" s="98"/>
    </row>
    <row r="15719" spans="1:7" s="97" customFormat="1" x14ac:dyDescent="0.2">
      <c r="A15719" s="96"/>
      <c r="B15719" s="96"/>
      <c r="E15719" s="98"/>
      <c r="G15719" s="98"/>
    </row>
    <row r="15720" spans="1:7" s="97" customFormat="1" x14ac:dyDescent="0.2">
      <c r="A15720" s="96"/>
      <c r="B15720" s="96"/>
      <c r="E15720" s="98"/>
      <c r="G15720" s="98"/>
    </row>
    <row r="15721" spans="1:7" s="97" customFormat="1" x14ac:dyDescent="0.2">
      <c r="A15721" s="96"/>
      <c r="B15721" s="96"/>
      <c r="E15721" s="98"/>
      <c r="G15721" s="98"/>
    </row>
    <row r="15722" spans="1:7" s="97" customFormat="1" x14ac:dyDescent="0.2">
      <c r="A15722" s="96"/>
      <c r="B15722" s="96"/>
      <c r="E15722" s="98"/>
      <c r="G15722" s="98"/>
    </row>
    <row r="15723" spans="1:7" s="97" customFormat="1" x14ac:dyDescent="0.2">
      <c r="A15723" s="96"/>
      <c r="B15723" s="96"/>
      <c r="E15723" s="98"/>
      <c r="G15723" s="98"/>
    </row>
    <row r="15724" spans="1:7" s="97" customFormat="1" x14ac:dyDescent="0.2">
      <c r="A15724" s="96"/>
      <c r="B15724" s="96"/>
      <c r="E15724" s="98"/>
      <c r="G15724" s="98"/>
    </row>
    <row r="15725" spans="1:7" s="97" customFormat="1" x14ac:dyDescent="0.2">
      <c r="A15725" s="96"/>
      <c r="B15725" s="96"/>
      <c r="E15725" s="98"/>
      <c r="G15725" s="98"/>
    </row>
    <row r="15726" spans="1:7" s="97" customFormat="1" x14ac:dyDescent="0.2">
      <c r="A15726" s="96"/>
      <c r="B15726" s="96"/>
      <c r="E15726" s="98"/>
      <c r="G15726" s="98"/>
    </row>
    <row r="15727" spans="1:7" s="97" customFormat="1" x14ac:dyDescent="0.2">
      <c r="A15727" s="96"/>
      <c r="B15727" s="96"/>
      <c r="E15727" s="98"/>
      <c r="G15727" s="98"/>
    </row>
    <row r="15728" spans="1:7" s="97" customFormat="1" x14ac:dyDescent="0.2">
      <c r="A15728" s="96"/>
      <c r="B15728" s="96"/>
      <c r="E15728" s="98"/>
      <c r="G15728" s="98"/>
    </row>
    <row r="15729" spans="1:7" s="97" customFormat="1" x14ac:dyDescent="0.2">
      <c r="A15729" s="96"/>
      <c r="B15729" s="96"/>
      <c r="E15729" s="98"/>
      <c r="G15729" s="98"/>
    </row>
    <row r="15730" spans="1:7" s="97" customFormat="1" x14ac:dyDescent="0.2">
      <c r="A15730" s="96"/>
      <c r="B15730" s="96"/>
      <c r="E15730" s="98"/>
      <c r="G15730" s="98"/>
    </row>
    <row r="15731" spans="1:7" s="97" customFormat="1" x14ac:dyDescent="0.2">
      <c r="A15731" s="96"/>
      <c r="B15731" s="96"/>
      <c r="E15731" s="98"/>
      <c r="G15731" s="98"/>
    </row>
    <row r="15732" spans="1:7" s="97" customFormat="1" x14ac:dyDescent="0.2">
      <c r="A15732" s="96"/>
      <c r="B15732" s="96"/>
      <c r="E15732" s="98"/>
      <c r="G15732" s="98"/>
    </row>
    <row r="15733" spans="1:7" s="97" customFormat="1" x14ac:dyDescent="0.2">
      <c r="A15733" s="96"/>
      <c r="B15733" s="96"/>
      <c r="E15733" s="98"/>
      <c r="G15733" s="98"/>
    </row>
    <row r="15734" spans="1:7" s="97" customFormat="1" x14ac:dyDescent="0.2">
      <c r="A15734" s="96"/>
      <c r="B15734" s="96"/>
      <c r="E15734" s="98"/>
      <c r="G15734" s="98"/>
    </row>
    <row r="15735" spans="1:7" s="97" customFormat="1" x14ac:dyDescent="0.2">
      <c r="A15735" s="96"/>
      <c r="B15735" s="96"/>
      <c r="E15735" s="98"/>
      <c r="G15735" s="98"/>
    </row>
    <row r="15736" spans="1:7" s="97" customFormat="1" x14ac:dyDescent="0.2">
      <c r="A15736" s="96"/>
      <c r="B15736" s="96"/>
      <c r="E15736" s="98"/>
      <c r="G15736" s="98"/>
    </row>
    <row r="15737" spans="1:7" s="97" customFormat="1" x14ac:dyDescent="0.2">
      <c r="A15737" s="96"/>
      <c r="B15737" s="96"/>
      <c r="E15737" s="98"/>
      <c r="G15737" s="98"/>
    </row>
    <row r="15738" spans="1:7" s="97" customFormat="1" x14ac:dyDescent="0.2">
      <c r="A15738" s="96"/>
      <c r="B15738" s="96"/>
      <c r="E15738" s="98"/>
      <c r="G15738" s="98"/>
    </row>
    <row r="15739" spans="1:7" s="97" customFormat="1" x14ac:dyDescent="0.2">
      <c r="A15739" s="96"/>
      <c r="B15739" s="96"/>
      <c r="E15739" s="98"/>
      <c r="G15739" s="98"/>
    </row>
    <row r="15740" spans="1:7" s="97" customFormat="1" x14ac:dyDescent="0.2">
      <c r="A15740" s="96"/>
      <c r="B15740" s="96"/>
      <c r="E15740" s="98"/>
      <c r="G15740" s="98"/>
    </row>
    <row r="15741" spans="1:7" s="97" customFormat="1" x14ac:dyDescent="0.2">
      <c r="A15741" s="96"/>
      <c r="B15741" s="96"/>
      <c r="E15741" s="98"/>
      <c r="G15741" s="98"/>
    </row>
    <row r="15742" spans="1:7" s="97" customFormat="1" x14ac:dyDescent="0.2">
      <c r="A15742" s="96"/>
      <c r="B15742" s="96"/>
      <c r="E15742" s="98"/>
      <c r="G15742" s="98"/>
    </row>
    <row r="15743" spans="1:7" s="97" customFormat="1" x14ac:dyDescent="0.2">
      <c r="A15743" s="96"/>
      <c r="B15743" s="96"/>
      <c r="E15743" s="98"/>
      <c r="G15743" s="98"/>
    </row>
    <row r="15744" spans="1:7" s="97" customFormat="1" x14ac:dyDescent="0.2">
      <c r="A15744" s="96"/>
      <c r="B15744" s="96"/>
      <c r="E15744" s="98"/>
      <c r="G15744" s="98"/>
    </row>
    <row r="15745" spans="1:7" s="97" customFormat="1" x14ac:dyDescent="0.2">
      <c r="A15745" s="96"/>
      <c r="B15745" s="96"/>
      <c r="E15745" s="98"/>
      <c r="G15745" s="98"/>
    </row>
    <row r="15746" spans="1:7" s="97" customFormat="1" x14ac:dyDescent="0.2">
      <c r="A15746" s="96"/>
      <c r="B15746" s="96"/>
      <c r="E15746" s="98"/>
      <c r="G15746" s="98"/>
    </row>
    <row r="15747" spans="1:7" s="97" customFormat="1" x14ac:dyDescent="0.2">
      <c r="A15747" s="96"/>
      <c r="B15747" s="96"/>
      <c r="E15747" s="98"/>
      <c r="G15747" s="98"/>
    </row>
    <row r="15748" spans="1:7" s="97" customFormat="1" x14ac:dyDescent="0.2">
      <c r="A15748" s="96"/>
      <c r="B15748" s="96"/>
      <c r="E15748" s="98"/>
      <c r="G15748" s="98"/>
    </row>
    <row r="15749" spans="1:7" s="97" customFormat="1" x14ac:dyDescent="0.2">
      <c r="A15749" s="96"/>
      <c r="B15749" s="96"/>
      <c r="E15749" s="98"/>
      <c r="G15749" s="98"/>
    </row>
    <row r="15750" spans="1:7" s="97" customFormat="1" x14ac:dyDescent="0.2">
      <c r="A15750" s="96"/>
      <c r="B15750" s="96"/>
      <c r="E15750" s="98"/>
      <c r="G15750" s="98"/>
    </row>
    <row r="15751" spans="1:7" s="97" customFormat="1" x14ac:dyDescent="0.2">
      <c r="A15751" s="96"/>
      <c r="B15751" s="96"/>
      <c r="E15751" s="98"/>
      <c r="G15751" s="98"/>
    </row>
    <row r="15752" spans="1:7" s="97" customFormat="1" x14ac:dyDescent="0.2">
      <c r="A15752" s="96"/>
      <c r="B15752" s="96"/>
      <c r="E15752" s="98"/>
      <c r="G15752" s="98"/>
    </row>
    <row r="15753" spans="1:7" s="97" customFormat="1" x14ac:dyDescent="0.2">
      <c r="A15753" s="96"/>
      <c r="B15753" s="96"/>
      <c r="E15753" s="98"/>
      <c r="G15753" s="98"/>
    </row>
    <row r="15754" spans="1:7" s="97" customFormat="1" x14ac:dyDescent="0.2">
      <c r="A15754" s="96"/>
      <c r="B15754" s="96"/>
      <c r="E15754" s="98"/>
      <c r="G15754" s="98"/>
    </row>
    <row r="15755" spans="1:7" s="97" customFormat="1" x14ac:dyDescent="0.2">
      <c r="A15755" s="96"/>
      <c r="B15755" s="96"/>
      <c r="E15755" s="98"/>
      <c r="G15755" s="98"/>
    </row>
    <row r="15756" spans="1:7" s="97" customFormat="1" x14ac:dyDescent="0.2">
      <c r="A15756" s="96"/>
      <c r="B15756" s="96"/>
      <c r="E15756" s="98"/>
      <c r="G15756" s="98"/>
    </row>
    <row r="15757" spans="1:7" s="97" customFormat="1" x14ac:dyDescent="0.2">
      <c r="A15757" s="96"/>
      <c r="B15757" s="96"/>
      <c r="E15757" s="98"/>
      <c r="G15757" s="98"/>
    </row>
    <row r="15758" spans="1:7" s="97" customFormat="1" x14ac:dyDescent="0.2">
      <c r="A15758" s="96"/>
      <c r="B15758" s="96"/>
      <c r="E15758" s="98"/>
      <c r="G15758" s="98"/>
    </row>
    <row r="15759" spans="1:7" s="97" customFormat="1" x14ac:dyDescent="0.2">
      <c r="A15759" s="96"/>
      <c r="B15759" s="96"/>
      <c r="E15759" s="98"/>
      <c r="G15759" s="98"/>
    </row>
    <row r="15760" spans="1:7" s="97" customFormat="1" x14ac:dyDescent="0.2">
      <c r="A15760" s="96"/>
      <c r="B15760" s="96"/>
      <c r="E15760" s="98"/>
      <c r="G15760" s="98"/>
    </row>
    <row r="15761" spans="1:7" s="97" customFormat="1" x14ac:dyDescent="0.2">
      <c r="A15761" s="96"/>
      <c r="B15761" s="96"/>
      <c r="E15761" s="98"/>
      <c r="G15761" s="98"/>
    </row>
    <row r="15762" spans="1:7" s="97" customFormat="1" x14ac:dyDescent="0.2">
      <c r="A15762" s="96"/>
      <c r="B15762" s="96"/>
      <c r="E15762" s="98"/>
      <c r="G15762" s="98"/>
    </row>
    <row r="15763" spans="1:7" s="97" customFormat="1" x14ac:dyDescent="0.2">
      <c r="A15763" s="96"/>
      <c r="B15763" s="96"/>
      <c r="E15763" s="98"/>
      <c r="G15763" s="98"/>
    </row>
    <row r="15764" spans="1:7" s="97" customFormat="1" x14ac:dyDescent="0.2">
      <c r="A15764" s="96"/>
      <c r="B15764" s="96"/>
      <c r="E15764" s="98"/>
      <c r="G15764" s="98"/>
    </row>
    <row r="15765" spans="1:7" s="97" customFormat="1" x14ac:dyDescent="0.2">
      <c r="A15765" s="96"/>
      <c r="B15765" s="96"/>
      <c r="E15765" s="98"/>
      <c r="G15765" s="98"/>
    </row>
    <row r="15766" spans="1:7" s="97" customFormat="1" x14ac:dyDescent="0.2">
      <c r="A15766" s="96"/>
      <c r="B15766" s="96"/>
      <c r="E15766" s="98"/>
      <c r="G15766" s="98"/>
    </row>
    <row r="15767" spans="1:7" s="97" customFormat="1" x14ac:dyDescent="0.2">
      <c r="A15767" s="96"/>
      <c r="B15767" s="96"/>
      <c r="E15767" s="98"/>
      <c r="G15767" s="98"/>
    </row>
    <row r="15768" spans="1:7" s="97" customFormat="1" x14ac:dyDescent="0.2">
      <c r="A15768" s="96"/>
      <c r="B15768" s="96"/>
      <c r="E15768" s="98"/>
      <c r="G15768" s="98"/>
    </row>
    <row r="15769" spans="1:7" s="97" customFormat="1" x14ac:dyDescent="0.2">
      <c r="A15769" s="96"/>
      <c r="B15769" s="96"/>
      <c r="E15769" s="98"/>
      <c r="G15769" s="98"/>
    </row>
    <row r="15770" spans="1:7" s="97" customFormat="1" x14ac:dyDescent="0.2">
      <c r="A15770" s="96"/>
      <c r="B15770" s="96"/>
      <c r="E15770" s="98"/>
      <c r="G15770" s="98"/>
    </row>
    <row r="15771" spans="1:7" s="97" customFormat="1" x14ac:dyDescent="0.2">
      <c r="A15771" s="96"/>
      <c r="B15771" s="96"/>
      <c r="E15771" s="98"/>
      <c r="G15771" s="98"/>
    </row>
    <row r="15772" spans="1:7" s="97" customFormat="1" x14ac:dyDescent="0.2">
      <c r="A15772" s="96"/>
      <c r="B15772" s="96"/>
      <c r="E15772" s="98"/>
      <c r="G15772" s="98"/>
    </row>
    <row r="15773" spans="1:7" s="97" customFormat="1" x14ac:dyDescent="0.2">
      <c r="A15773" s="96"/>
      <c r="B15773" s="96"/>
      <c r="E15773" s="98"/>
      <c r="G15773" s="98"/>
    </row>
    <row r="15774" spans="1:7" s="97" customFormat="1" x14ac:dyDescent="0.2">
      <c r="A15774" s="96"/>
      <c r="B15774" s="96"/>
      <c r="E15774" s="98"/>
      <c r="G15774" s="98"/>
    </row>
    <row r="15775" spans="1:7" s="97" customFormat="1" x14ac:dyDescent="0.2">
      <c r="A15775" s="96"/>
      <c r="B15775" s="96"/>
      <c r="E15775" s="98"/>
      <c r="G15775" s="98"/>
    </row>
    <row r="15776" spans="1:7" s="97" customFormat="1" x14ac:dyDescent="0.2">
      <c r="A15776" s="96"/>
      <c r="B15776" s="96"/>
      <c r="E15776" s="98"/>
      <c r="G15776" s="98"/>
    </row>
    <row r="15777" spans="1:7" s="97" customFormat="1" x14ac:dyDescent="0.2">
      <c r="A15777" s="96"/>
      <c r="B15777" s="96"/>
      <c r="E15777" s="98"/>
      <c r="G15777" s="98"/>
    </row>
    <row r="15778" spans="1:7" s="97" customFormat="1" x14ac:dyDescent="0.2">
      <c r="A15778" s="96"/>
      <c r="B15778" s="96"/>
      <c r="E15778" s="98"/>
      <c r="G15778" s="98"/>
    </row>
    <row r="15779" spans="1:7" s="97" customFormat="1" x14ac:dyDescent="0.2">
      <c r="A15779" s="96"/>
      <c r="B15779" s="96"/>
      <c r="E15779" s="98"/>
      <c r="G15779" s="98"/>
    </row>
    <row r="15780" spans="1:7" s="97" customFormat="1" x14ac:dyDescent="0.2">
      <c r="A15780" s="96"/>
      <c r="B15780" s="96"/>
      <c r="E15780" s="98"/>
      <c r="G15780" s="98"/>
    </row>
    <row r="15781" spans="1:7" s="97" customFormat="1" x14ac:dyDescent="0.2">
      <c r="A15781" s="96"/>
      <c r="B15781" s="96"/>
      <c r="E15781" s="98"/>
      <c r="G15781" s="98"/>
    </row>
    <row r="15782" spans="1:7" s="97" customFormat="1" x14ac:dyDescent="0.2">
      <c r="A15782" s="96"/>
      <c r="B15782" s="96"/>
      <c r="E15782" s="98"/>
      <c r="G15782" s="98"/>
    </row>
    <row r="15783" spans="1:7" s="97" customFormat="1" x14ac:dyDescent="0.2">
      <c r="A15783" s="96"/>
      <c r="B15783" s="96"/>
      <c r="E15783" s="98"/>
      <c r="G15783" s="98"/>
    </row>
    <row r="15784" spans="1:7" s="97" customFormat="1" x14ac:dyDescent="0.2">
      <c r="A15784" s="96"/>
      <c r="B15784" s="96"/>
      <c r="E15784" s="98"/>
      <c r="G15784" s="98"/>
    </row>
    <row r="15785" spans="1:7" s="97" customFormat="1" x14ac:dyDescent="0.2">
      <c r="A15785" s="96"/>
      <c r="B15785" s="96"/>
      <c r="E15785" s="98"/>
      <c r="G15785" s="98"/>
    </row>
    <row r="15786" spans="1:7" s="97" customFormat="1" x14ac:dyDescent="0.2">
      <c r="A15786" s="96"/>
      <c r="B15786" s="96"/>
      <c r="E15786" s="98"/>
      <c r="G15786" s="98"/>
    </row>
    <row r="15787" spans="1:7" s="97" customFormat="1" x14ac:dyDescent="0.2">
      <c r="A15787" s="96"/>
      <c r="B15787" s="96"/>
      <c r="E15787" s="98"/>
      <c r="G15787" s="98"/>
    </row>
    <row r="15788" spans="1:7" s="97" customFormat="1" x14ac:dyDescent="0.2">
      <c r="A15788" s="96"/>
      <c r="B15788" s="96"/>
      <c r="E15788" s="98"/>
      <c r="G15788" s="98"/>
    </row>
    <row r="15789" spans="1:7" s="97" customFormat="1" x14ac:dyDescent="0.2">
      <c r="A15789" s="96"/>
      <c r="B15789" s="96"/>
      <c r="E15789" s="98"/>
      <c r="G15789" s="98"/>
    </row>
    <row r="15790" spans="1:7" s="97" customFormat="1" x14ac:dyDescent="0.2">
      <c r="A15790" s="96"/>
      <c r="B15790" s="96"/>
      <c r="E15790" s="98"/>
      <c r="G15790" s="98"/>
    </row>
    <row r="15791" spans="1:7" s="97" customFormat="1" x14ac:dyDescent="0.2">
      <c r="A15791" s="96"/>
      <c r="B15791" s="96"/>
      <c r="E15791" s="98"/>
      <c r="G15791" s="98"/>
    </row>
    <row r="15792" spans="1:7" s="97" customFormat="1" x14ac:dyDescent="0.2">
      <c r="A15792" s="96"/>
      <c r="B15792" s="96"/>
      <c r="E15792" s="98"/>
      <c r="G15792" s="98"/>
    </row>
    <row r="15793" spans="1:7" s="97" customFormat="1" x14ac:dyDescent="0.2">
      <c r="A15793" s="96"/>
      <c r="B15793" s="96"/>
      <c r="E15793" s="98"/>
      <c r="G15793" s="98"/>
    </row>
    <row r="15794" spans="1:7" s="97" customFormat="1" x14ac:dyDescent="0.2">
      <c r="A15794" s="96"/>
      <c r="B15794" s="96"/>
      <c r="E15794" s="98"/>
      <c r="G15794" s="98"/>
    </row>
    <row r="15795" spans="1:7" s="97" customFormat="1" x14ac:dyDescent="0.2">
      <c r="A15795" s="96"/>
      <c r="B15795" s="96"/>
      <c r="E15795" s="98"/>
      <c r="G15795" s="98"/>
    </row>
    <row r="15796" spans="1:7" s="97" customFormat="1" x14ac:dyDescent="0.2">
      <c r="A15796" s="96"/>
      <c r="B15796" s="96"/>
      <c r="E15796" s="98"/>
      <c r="G15796" s="98"/>
    </row>
    <row r="15797" spans="1:7" s="97" customFormat="1" x14ac:dyDescent="0.2">
      <c r="A15797" s="96"/>
      <c r="B15797" s="96"/>
      <c r="E15797" s="98"/>
      <c r="G15797" s="98"/>
    </row>
    <row r="15798" spans="1:7" s="97" customFormat="1" x14ac:dyDescent="0.2">
      <c r="A15798" s="96"/>
      <c r="B15798" s="96"/>
      <c r="E15798" s="98"/>
      <c r="G15798" s="98"/>
    </row>
    <row r="15799" spans="1:7" s="97" customFormat="1" x14ac:dyDescent="0.2">
      <c r="A15799" s="96"/>
      <c r="B15799" s="96"/>
      <c r="E15799" s="98"/>
      <c r="G15799" s="98"/>
    </row>
    <row r="15800" spans="1:7" s="97" customFormat="1" x14ac:dyDescent="0.2">
      <c r="A15800" s="96"/>
      <c r="B15800" s="96"/>
      <c r="E15800" s="98"/>
      <c r="G15800" s="98"/>
    </row>
    <row r="15801" spans="1:7" s="97" customFormat="1" x14ac:dyDescent="0.2">
      <c r="A15801" s="96"/>
      <c r="B15801" s="96"/>
      <c r="E15801" s="98"/>
      <c r="G15801" s="98"/>
    </row>
    <row r="15802" spans="1:7" s="97" customFormat="1" x14ac:dyDescent="0.2">
      <c r="A15802" s="96"/>
      <c r="B15802" s="96"/>
      <c r="E15802" s="98"/>
      <c r="G15802" s="98"/>
    </row>
    <row r="15803" spans="1:7" s="97" customFormat="1" x14ac:dyDescent="0.2">
      <c r="A15803" s="96"/>
      <c r="B15803" s="96"/>
      <c r="E15803" s="98"/>
      <c r="G15803" s="98"/>
    </row>
    <row r="15804" spans="1:7" s="97" customFormat="1" x14ac:dyDescent="0.2">
      <c r="A15804" s="96"/>
      <c r="B15804" s="96"/>
      <c r="E15804" s="98"/>
      <c r="G15804" s="98"/>
    </row>
    <row r="15805" spans="1:7" s="97" customFormat="1" x14ac:dyDescent="0.2">
      <c r="A15805" s="96"/>
      <c r="B15805" s="96"/>
      <c r="E15805" s="98"/>
      <c r="G15805" s="98"/>
    </row>
    <row r="15806" spans="1:7" s="97" customFormat="1" x14ac:dyDescent="0.2">
      <c r="A15806" s="96"/>
      <c r="B15806" s="96"/>
      <c r="E15806" s="98"/>
      <c r="G15806" s="98"/>
    </row>
    <row r="15807" spans="1:7" s="97" customFormat="1" x14ac:dyDescent="0.2">
      <c r="A15807" s="96"/>
      <c r="B15807" s="96"/>
      <c r="E15807" s="98"/>
      <c r="G15807" s="98"/>
    </row>
    <row r="15808" spans="1:7" s="97" customFormat="1" x14ac:dyDescent="0.2">
      <c r="A15808" s="96"/>
      <c r="B15808" s="96"/>
      <c r="E15808" s="98"/>
      <c r="G15808" s="98"/>
    </row>
    <row r="15809" spans="1:7" s="97" customFormat="1" x14ac:dyDescent="0.2">
      <c r="A15809" s="96"/>
      <c r="B15809" s="96"/>
      <c r="E15809" s="98"/>
      <c r="G15809" s="98"/>
    </row>
    <row r="15810" spans="1:7" s="97" customFormat="1" x14ac:dyDescent="0.2">
      <c r="A15810" s="96"/>
      <c r="B15810" s="96"/>
      <c r="E15810" s="98"/>
      <c r="G15810" s="98"/>
    </row>
    <row r="15811" spans="1:7" s="97" customFormat="1" x14ac:dyDescent="0.2">
      <c r="A15811" s="96"/>
      <c r="B15811" s="96"/>
      <c r="E15811" s="98"/>
      <c r="G15811" s="98"/>
    </row>
    <row r="15812" spans="1:7" s="97" customFormat="1" x14ac:dyDescent="0.2">
      <c r="A15812" s="96"/>
      <c r="B15812" s="96"/>
      <c r="E15812" s="98"/>
      <c r="G15812" s="98"/>
    </row>
    <row r="15813" spans="1:7" s="97" customFormat="1" x14ac:dyDescent="0.2">
      <c r="A15813" s="96"/>
      <c r="B15813" s="96"/>
      <c r="E15813" s="98"/>
      <c r="G15813" s="98"/>
    </row>
    <row r="15814" spans="1:7" s="97" customFormat="1" x14ac:dyDescent="0.2">
      <c r="A15814" s="96"/>
      <c r="B15814" s="96"/>
      <c r="E15814" s="98"/>
      <c r="G15814" s="98"/>
    </row>
    <row r="15815" spans="1:7" s="97" customFormat="1" x14ac:dyDescent="0.2">
      <c r="A15815" s="96"/>
      <c r="B15815" s="96"/>
      <c r="E15815" s="98"/>
      <c r="G15815" s="98"/>
    </row>
    <row r="15816" spans="1:7" s="97" customFormat="1" x14ac:dyDescent="0.2">
      <c r="A15816" s="96"/>
      <c r="B15816" s="96"/>
      <c r="E15816" s="98"/>
      <c r="G15816" s="98"/>
    </row>
    <row r="15817" spans="1:7" s="97" customFormat="1" x14ac:dyDescent="0.2">
      <c r="A15817" s="96"/>
      <c r="B15817" s="96"/>
      <c r="E15817" s="98"/>
      <c r="G15817" s="98"/>
    </row>
    <row r="15818" spans="1:7" s="97" customFormat="1" x14ac:dyDescent="0.2">
      <c r="A15818" s="96"/>
      <c r="B15818" s="96"/>
      <c r="E15818" s="98"/>
      <c r="G15818" s="98"/>
    </row>
    <row r="15819" spans="1:7" s="97" customFormat="1" x14ac:dyDescent="0.2">
      <c r="A15819" s="96"/>
      <c r="B15819" s="96"/>
      <c r="E15819" s="98"/>
      <c r="G15819" s="98"/>
    </row>
    <row r="15820" spans="1:7" s="97" customFormat="1" x14ac:dyDescent="0.2">
      <c r="A15820" s="96"/>
      <c r="B15820" s="96"/>
      <c r="E15820" s="98"/>
      <c r="G15820" s="98"/>
    </row>
    <row r="15821" spans="1:7" s="97" customFormat="1" x14ac:dyDescent="0.2">
      <c r="A15821" s="96"/>
      <c r="B15821" s="96"/>
      <c r="E15821" s="98"/>
      <c r="G15821" s="98"/>
    </row>
    <row r="15822" spans="1:7" s="97" customFormat="1" x14ac:dyDescent="0.2">
      <c r="A15822" s="96"/>
      <c r="B15822" s="96"/>
      <c r="E15822" s="98"/>
      <c r="G15822" s="98"/>
    </row>
    <row r="15823" spans="1:7" s="97" customFormat="1" x14ac:dyDescent="0.2">
      <c r="A15823" s="96"/>
      <c r="B15823" s="96"/>
      <c r="E15823" s="98"/>
      <c r="G15823" s="98"/>
    </row>
    <row r="15824" spans="1:7" s="97" customFormat="1" x14ac:dyDescent="0.2">
      <c r="A15824" s="96"/>
      <c r="B15824" s="96"/>
      <c r="E15824" s="98"/>
      <c r="G15824" s="98"/>
    </row>
    <row r="15825" spans="1:7" s="97" customFormat="1" x14ac:dyDescent="0.2">
      <c r="A15825" s="96"/>
      <c r="B15825" s="96"/>
      <c r="E15825" s="98"/>
      <c r="G15825" s="98"/>
    </row>
    <row r="15826" spans="1:7" s="97" customFormat="1" x14ac:dyDescent="0.2">
      <c r="A15826" s="96"/>
      <c r="B15826" s="96"/>
      <c r="E15826" s="98"/>
      <c r="G15826" s="98"/>
    </row>
    <row r="15827" spans="1:7" s="97" customFormat="1" x14ac:dyDescent="0.2">
      <c r="A15827" s="96"/>
      <c r="B15827" s="96"/>
      <c r="E15827" s="98"/>
      <c r="G15827" s="98"/>
    </row>
    <row r="15828" spans="1:7" s="97" customFormat="1" x14ac:dyDescent="0.2">
      <c r="A15828" s="96"/>
      <c r="B15828" s="96"/>
      <c r="E15828" s="98"/>
      <c r="G15828" s="98"/>
    </row>
    <row r="15829" spans="1:7" s="97" customFormat="1" x14ac:dyDescent="0.2">
      <c r="A15829" s="96"/>
      <c r="B15829" s="96"/>
      <c r="E15829" s="98"/>
      <c r="G15829" s="98"/>
    </row>
    <row r="15830" spans="1:7" s="97" customFormat="1" x14ac:dyDescent="0.2">
      <c r="A15830" s="96"/>
      <c r="B15830" s="96"/>
      <c r="E15830" s="98"/>
      <c r="G15830" s="98"/>
    </row>
    <row r="15831" spans="1:7" s="97" customFormat="1" x14ac:dyDescent="0.2">
      <c r="A15831" s="96"/>
      <c r="B15831" s="96"/>
      <c r="E15831" s="98"/>
      <c r="G15831" s="98"/>
    </row>
    <row r="15832" spans="1:7" s="97" customFormat="1" x14ac:dyDescent="0.2">
      <c r="A15832" s="96"/>
      <c r="B15832" s="96"/>
      <c r="E15832" s="98"/>
      <c r="G15832" s="98"/>
    </row>
    <row r="15833" spans="1:7" s="97" customFormat="1" x14ac:dyDescent="0.2">
      <c r="A15833" s="96"/>
      <c r="B15833" s="96"/>
      <c r="E15833" s="98"/>
      <c r="G15833" s="98"/>
    </row>
    <row r="15834" spans="1:7" s="97" customFormat="1" x14ac:dyDescent="0.2">
      <c r="A15834" s="96"/>
      <c r="B15834" s="96"/>
      <c r="E15834" s="98"/>
      <c r="G15834" s="98"/>
    </row>
    <row r="15835" spans="1:7" s="97" customFormat="1" x14ac:dyDescent="0.2">
      <c r="A15835" s="96"/>
      <c r="B15835" s="96"/>
      <c r="E15835" s="98"/>
      <c r="G15835" s="98"/>
    </row>
    <row r="15836" spans="1:7" s="97" customFormat="1" x14ac:dyDescent="0.2">
      <c r="A15836" s="96"/>
      <c r="B15836" s="96"/>
      <c r="E15836" s="98"/>
      <c r="G15836" s="98"/>
    </row>
    <row r="15837" spans="1:7" s="97" customFormat="1" x14ac:dyDescent="0.2">
      <c r="A15837" s="96"/>
      <c r="B15837" s="96"/>
      <c r="E15837" s="98"/>
      <c r="G15837" s="98"/>
    </row>
    <row r="15838" spans="1:7" s="97" customFormat="1" x14ac:dyDescent="0.2">
      <c r="A15838" s="96"/>
      <c r="B15838" s="96"/>
      <c r="E15838" s="98"/>
      <c r="G15838" s="98"/>
    </row>
    <row r="15839" spans="1:7" s="97" customFormat="1" x14ac:dyDescent="0.2">
      <c r="A15839" s="96"/>
      <c r="B15839" s="96"/>
      <c r="E15839" s="98"/>
      <c r="G15839" s="98"/>
    </row>
    <row r="15840" spans="1:7" s="97" customFormat="1" x14ac:dyDescent="0.2">
      <c r="A15840" s="96"/>
      <c r="B15840" s="96"/>
      <c r="E15840" s="98"/>
      <c r="G15840" s="98"/>
    </row>
    <row r="15841" spans="1:7" s="97" customFormat="1" x14ac:dyDescent="0.2">
      <c r="A15841" s="96"/>
      <c r="B15841" s="96"/>
      <c r="E15841" s="98"/>
      <c r="G15841" s="98"/>
    </row>
    <row r="15842" spans="1:7" s="97" customFormat="1" x14ac:dyDescent="0.2">
      <c r="A15842" s="96"/>
      <c r="B15842" s="96"/>
      <c r="E15842" s="98"/>
      <c r="G15842" s="98"/>
    </row>
    <row r="15843" spans="1:7" s="97" customFormat="1" x14ac:dyDescent="0.2">
      <c r="A15843" s="96"/>
      <c r="B15843" s="96"/>
      <c r="E15843" s="98"/>
      <c r="G15843" s="98"/>
    </row>
    <row r="15844" spans="1:7" s="97" customFormat="1" x14ac:dyDescent="0.2">
      <c r="A15844" s="96"/>
      <c r="B15844" s="96"/>
      <c r="E15844" s="98"/>
      <c r="G15844" s="98"/>
    </row>
    <row r="15845" spans="1:7" s="97" customFormat="1" x14ac:dyDescent="0.2">
      <c r="A15845" s="96"/>
      <c r="B15845" s="96"/>
      <c r="E15845" s="98"/>
      <c r="G15845" s="98"/>
    </row>
    <row r="15846" spans="1:7" s="97" customFormat="1" x14ac:dyDescent="0.2">
      <c r="A15846" s="96"/>
      <c r="B15846" s="96"/>
      <c r="E15846" s="98"/>
      <c r="G15846" s="98"/>
    </row>
    <row r="15847" spans="1:7" s="97" customFormat="1" x14ac:dyDescent="0.2">
      <c r="A15847" s="96"/>
      <c r="B15847" s="96"/>
      <c r="E15847" s="98"/>
      <c r="G15847" s="98"/>
    </row>
    <row r="15848" spans="1:7" s="97" customFormat="1" x14ac:dyDescent="0.2">
      <c r="A15848" s="96"/>
      <c r="B15848" s="96"/>
      <c r="E15848" s="98"/>
      <c r="G15848" s="98"/>
    </row>
    <row r="15849" spans="1:7" s="97" customFormat="1" x14ac:dyDescent="0.2">
      <c r="A15849" s="96"/>
      <c r="B15849" s="96"/>
      <c r="E15849" s="98"/>
      <c r="G15849" s="98"/>
    </row>
    <row r="15850" spans="1:7" s="97" customFormat="1" x14ac:dyDescent="0.2">
      <c r="A15850" s="96"/>
      <c r="B15850" s="96"/>
      <c r="E15850" s="98"/>
      <c r="G15850" s="98"/>
    </row>
    <row r="15851" spans="1:7" s="97" customFormat="1" x14ac:dyDescent="0.2">
      <c r="A15851" s="96"/>
      <c r="B15851" s="96"/>
      <c r="E15851" s="98"/>
      <c r="G15851" s="98"/>
    </row>
    <row r="15852" spans="1:7" s="97" customFormat="1" x14ac:dyDescent="0.2">
      <c r="A15852" s="96"/>
      <c r="B15852" s="96"/>
      <c r="E15852" s="98"/>
      <c r="G15852" s="98"/>
    </row>
    <row r="15853" spans="1:7" s="97" customFormat="1" x14ac:dyDescent="0.2">
      <c r="A15853" s="96"/>
      <c r="B15853" s="96"/>
      <c r="E15853" s="98"/>
      <c r="G15853" s="98"/>
    </row>
    <row r="15854" spans="1:7" s="97" customFormat="1" x14ac:dyDescent="0.2">
      <c r="A15854" s="96"/>
      <c r="B15854" s="96"/>
      <c r="E15854" s="98"/>
      <c r="G15854" s="98"/>
    </row>
    <row r="15855" spans="1:7" s="97" customFormat="1" x14ac:dyDescent="0.2">
      <c r="A15855" s="96"/>
      <c r="B15855" s="96"/>
      <c r="E15855" s="98"/>
      <c r="G15855" s="98"/>
    </row>
    <row r="15856" spans="1:7" s="97" customFormat="1" x14ac:dyDescent="0.2">
      <c r="A15856" s="96"/>
      <c r="B15856" s="96"/>
      <c r="E15856" s="98"/>
      <c r="G15856" s="98"/>
    </row>
    <row r="15857" spans="1:7" s="97" customFormat="1" x14ac:dyDescent="0.2">
      <c r="A15857" s="96"/>
      <c r="B15857" s="96"/>
      <c r="E15857" s="98"/>
      <c r="G15857" s="98"/>
    </row>
    <row r="15858" spans="1:7" s="97" customFormat="1" x14ac:dyDescent="0.2">
      <c r="A15858" s="96"/>
      <c r="B15858" s="96"/>
      <c r="E15858" s="98"/>
      <c r="G15858" s="98"/>
    </row>
    <row r="15859" spans="1:7" s="97" customFormat="1" x14ac:dyDescent="0.2">
      <c r="A15859" s="96"/>
      <c r="B15859" s="96"/>
      <c r="E15859" s="98"/>
      <c r="G15859" s="98"/>
    </row>
    <row r="15860" spans="1:7" s="97" customFormat="1" x14ac:dyDescent="0.2">
      <c r="A15860" s="96"/>
      <c r="B15860" s="96"/>
      <c r="E15860" s="98"/>
      <c r="G15860" s="98"/>
    </row>
    <row r="15861" spans="1:7" s="97" customFormat="1" x14ac:dyDescent="0.2">
      <c r="A15861" s="96"/>
      <c r="B15861" s="96"/>
      <c r="E15861" s="98"/>
      <c r="G15861" s="98"/>
    </row>
    <row r="15862" spans="1:7" s="97" customFormat="1" x14ac:dyDescent="0.2">
      <c r="A15862" s="96"/>
      <c r="B15862" s="96"/>
      <c r="E15862" s="98"/>
      <c r="G15862" s="98"/>
    </row>
    <row r="15863" spans="1:7" s="97" customFormat="1" x14ac:dyDescent="0.2">
      <c r="A15863" s="96"/>
      <c r="B15863" s="96"/>
      <c r="E15863" s="98"/>
      <c r="G15863" s="98"/>
    </row>
    <row r="15864" spans="1:7" s="97" customFormat="1" x14ac:dyDescent="0.2">
      <c r="A15864" s="96"/>
      <c r="B15864" s="96"/>
      <c r="E15864" s="98"/>
      <c r="G15864" s="98"/>
    </row>
    <row r="15865" spans="1:7" s="97" customFormat="1" x14ac:dyDescent="0.2">
      <c r="A15865" s="96"/>
      <c r="B15865" s="96"/>
      <c r="E15865" s="98"/>
      <c r="G15865" s="98"/>
    </row>
    <row r="15866" spans="1:7" s="97" customFormat="1" x14ac:dyDescent="0.2">
      <c r="A15866" s="96"/>
      <c r="B15866" s="96"/>
      <c r="E15866" s="98"/>
      <c r="G15866" s="98"/>
    </row>
    <row r="15867" spans="1:7" s="97" customFormat="1" x14ac:dyDescent="0.2">
      <c r="A15867" s="96"/>
      <c r="B15867" s="96"/>
      <c r="E15867" s="98"/>
      <c r="G15867" s="98"/>
    </row>
    <row r="15868" spans="1:7" s="97" customFormat="1" x14ac:dyDescent="0.2">
      <c r="A15868" s="96"/>
      <c r="B15868" s="96"/>
      <c r="E15868" s="98"/>
      <c r="G15868" s="98"/>
    </row>
    <row r="15869" spans="1:7" s="97" customFormat="1" x14ac:dyDescent="0.2">
      <c r="A15869" s="96"/>
      <c r="B15869" s="96"/>
      <c r="E15869" s="98"/>
      <c r="G15869" s="98"/>
    </row>
    <row r="15870" spans="1:7" s="97" customFormat="1" x14ac:dyDescent="0.2">
      <c r="A15870" s="96"/>
      <c r="B15870" s="96"/>
      <c r="E15870" s="98"/>
      <c r="G15870" s="98"/>
    </row>
    <row r="15871" spans="1:7" s="97" customFormat="1" x14ac:dyDescent="0.2">
      <c r="A15871" s="96"/>
      <c r="B15871" s="96"/>
      <c r="E15871" s="98"/>
      <c r="G15871" s="98"/>
    </row>
    <row r="15872" spans="1:7" s="97" customFormat="1" x14ac:dyDescent="0.2">
      <c r="A15872" s="96"/>
      <c r="B15872" s="96"/>
      <c r="E15872" s="98"/>
      <c r="G15872" s="98"/>
    </row>
    <row r="15873" spans="1:7" s="97" customFormat="1" x14ac:dyDescent="0.2">
      <c r="A15873" s="96"/>
      <c r="B15873" s="96"/>
      <c r="E15873" s="98"/>
      <c r="G15873" s="98"/>
    </row>
    <row r="15874" spans="1:7" s="97" customFormat="1" x14ac:dyDescent="0.2">
      <c r="A15874" s="96"/>
      <c r="B15874" s="96"/>
      <c r="E15874" s="98"/>
      <c r="G15874" s="98"/>
    </row>
    <row r="15875" spans="1:7" s="97" customFormat="1" x14ac:dyDescent="0.2">
      <c r="A15875" s="96"/>
      <c r="B15875" s="96"/>
      <c r="E15875" s="98"/>
      <c r="G15875" s="98"/>
    </row>
    <row r="15876" spans="1:7" s="97" customFormat="1" x14ac:dyDescent="0.2">
      <c r="A15876" s="96"/>
      <c r="B15876" s="96"/>
      <c r="E15876" s="98"/>
      <c r="G15876" s="98"/>
    </row>
    <row r="15877" spans="1:7" s="97" customFormat="1" x14ac:dyDescent="0.2">
      <c r="A15877" s="96"/>
      <c r="B15877" s="96"/>
      <c r="E15877" s="98"/>
      <c r="G15877" s="98"/>
    </row>
    <row r="15878" spans="1:7" s="97" customFormat="1" x14ac:dyDescent="0.2">
      <c r="A15878" s="96"/>
      <c r="B15878" s="96"/>
      <c r="E15878" s="98"/>
      <c r="G15878" s="98"/>
    </row>
    <row r="15879" spans="1:7" s="97" customFormat="1" x14ac:dyDescent="0.2">
      <c r="A15879" s="96"/>
      <c r="B15879" s="96"/>
      <c r="E15879" s="98"/>
      <c r="G15879" s="98"/>
    </row>
    <row r="15880" spans="1:7" s="97" customFormat="1" x14ac:dyDescent="0.2">
      <c r="A15880" s="96"/>
      <c r="B15880" s="96"/>
      <c r="E15880" s="98"/>
      <c r="G15880" s="98"/>
    </row>
    <row r="15881" spans="1:7" s="97" customFormat="1" x14ac:dyDescent="0.2">
      <c r="A15881" s="96"/>
      <c r="B15881" s="96"/>
      <c r="E15881" s="98"/>
      <c r="G15881" s="98"/>
    </row>
    <row r="15882" spans="1:7" s="97" customFormat="1" x14ac:dyDescent="0.2">
      <c r="A15882" s="96"/>
      <c r="B15882" s="96"/>
      <c r="E15882" s="98"/>
      <c r="G15882" s="98"/>
    </row>
    <row r="15883" spans="1:7" s="97" customFormat="1" x14ac:dyDescent="0.2">
      <c r="A15883" s="96"/>
      <c r="B15883" s="96"/>
      <c r="E15883" s="98"/>
      <c r="G15883" s="98"/>
    </row>
    <row r="15884" spans="1:7" s="97" customFormat="1" x14ac:dyDescent="0.2">
      <c r="A15884" s="96"/>
      <c r="B15884" s="96"/>
      <c r="E15884" s="98"/>
      <c r="G15884" s="98"/>
    </row>
    <row r="15885" spans="1:7" s="97" customFormat="1" x14ac:dyDescent="0.2">
      <c r="A15885" s="96"/>
      <c r="B15885" s="96"/>
      <c r="E15885" s="98"/>
      <c r="G15885" s="98"/>
    </row>
    <row r="15886" spans="1:7" s="97" customFormat="1" x14ac:dyDescent="0.2">
      <c r="A15886" s="96"/>
      <c r="B15886" s="96"/>
      <c r="E15886" s="98"/>
      <c r="G15886" s="98"/>
    </row>
    <row r="15887" spans="1:7" s="97" customFormat="1" x14ac:dyDescent="0.2">
      <c r="A15887" s="96"/>
      <c r="B15887" s="96"/>
      <c r="E15887" s="98"/>
      <c r="G15887" s="98"/>
    </row>
    <row r="15888" spans="1:7" s="97" customFormat="1" x14ac:dyDescent="0.2">
      <c r="A15888" s="96"/>
      <c r="B15888" s="96"/>
      <c r="E15888" s="98"/>
      <c r="G15888" s="98"/>
    </row>
    <row r="15889" spans="1:7" s="97" customFormat="1" x14ac:dyDescent="0.2">
      <c r="A15889" s="96"/>
      <c r="B15889" s="96"/>
      <c r="E15889" s="98"/>
      <c r="G15889" s="98"/>
    </row>
    <row r="15890" spans="1:7" s="97" customFormat="1" x14ac:dyDescent="0.2">
      <c r="A15890" s="96"/>
      <c r="B15890" s="96"/>
      <c r="E15890" s="98"/>
      <c r="G15890" s="98"/>
    </row>
    <row r="15891" spans="1:7" s="97" customFormat="1" x14ac:dyDescent="0.2">
      <c r="A15891" s="96"/>
      <c r="B15891" s="96"/>
      <c r="E15891" s="98"/>
      <c r="G15891" s="98"/>
    </row>
    <row r="15892" spans="1:7" s="97" customFormat="1" x14ac:dyDescent="0.2">
      <c r="A15892" s="96"/>
      <c r="B15892" s="96"/>
      <c r="E15892" s="98"/>
      <c r="G15892" s="98"/>
    </row>
    <row r="15893" spans="1:7" s="97" customFormat="1" x14ac:dyDescent="0.2">
      <c r="A15893" s="96"/>
      <c r="B15893" s="96"/>
      <c r="E15893" s="98"/>
      <c r="G15893" s="98"/>
    </row>
    <row r="15894" spans="1:7" s="97" customFormat="1" x14ac:dyDescent="0.2">
      <c r="A15894" s="96"/>
      <c r="B15894" s="96"/>
      <c r="E15894" s="98"/>
      <c r="G15894" s="98"/>
    </row>
    <row r="15895" spans="1:7" s="97" customFormat="1" x14ac:dyDescent="0.2">
      <c r="A15895" s="96"/>
      <c r="B15895" s="96"/>
      <c r="E15895" s="98"/>
      <c r="G15895" s="98"/>
    </row>
    <row r="15896" spans="1:7" s="97" customFormat="1" x14ac:dyDescent="0.2">
      <c r="A15896" s="96"/>
      <c r="B15896" s="96"/>
      <c r="E15896" s="98"/>
      <c r="G15896" s="98"/>
    </row>
    <row r="15897" spans="1:7" s="97" customFormat="1" x14ac:dyDescent="0.2">
      <c r="A15897" s="96"/>
      <c r="B15897" s="96"/>
      <c r="E15897" s="98"/>
      <c r="G15897" s="98"/>
    </row>
    <row r="15898" spans="1:7" s="97" customFormat="1" x14ac:dyDescent="0.2">
      <c r="A15898" s="96"/>
      <c r="B15898" s="96"/>
      <c r="E15898" s="98"/>
      <c r="G15898" s="98"/>
    </row>
    <row r="15899" spans="1:7" s="97" customFormat="1" x14ac:dyDescent="0.2">
      <c r="A15899" s="96"/>
      <c r="B15899" s="96"/>
      <c r="E15899" s="98"/>
      <c r="G15899" s="98"/>
    </row>
    <row r="15900" spans="1:7" s="97" customFormat="1" x14ac:dyDescent="0.2">
      <c r="A15900" s="96"/>
      <c r="B15900" s="96"/>
      <c r="E15900" s="98"/>
      <c r="G15900" s="98"/>
    </row>
    <row r="15901" spans="1:7" s="97" customFormat="1" x14ac:dyDescent="0.2">
      <c r="A15901" s="96"/>
      <c r="B15901" s="96"/>
      <c r="E15901" s="98"/>
      <c r="G15901" s="98"/>
    </row>
    <row r="15902" spans="1:7" s="97" customFormat="1" x14ac:dyDescent="0.2">
      <c r="A15902" s="96"/>
      <c r="B15902" s="96"/>
      <c r="E15902" s="98"/>
      <c r="G15902" s="98"/>
    </row>
    <row r="15903" spans="1:7" s="97" customFormat="1" x14ac:dyDescent="0.2">
      <c r="A15903" s="96"/>
      <c r="B15903" s="96"/>
      <c r="E15903" s="98"/>
      <c r="G15903" s="98"/>
    </row>
    <row r="15904" spans="1:7" s="97" customFormat="1" x14ac:dyDescent="0.2">
      <c r="A15904" s="96"/>
      <c r="B15904" s="96"/>
      <c r="E15904" s="98"/>
      <c r="G15904" s="98"/>
    </row>
    <row r="15905" spans="1:7" s="97" customFormat="1" x14ac:dyDescent="0.2">
      <c r="A15905" s="96"/>
      <c r="B15905" s="96"/>
      <c r="E15905" s="98"/>
      <c r="G15905" s="98"/>
    </row>
    <row r="15906" spans="1:7" s="97" customFormat="1" x14ac:dyDescent="0.2">
      <c r="A15906" s="96"/>
      <c r="B15906" s="96"/>
      <c r="E15906" s="98"/>
      <c r="G15906" s="98"/>
    </row>
    <row r="15907" spans="1:7" s="97" customFormat="1" x14ac:dyDescent="0.2">
      <c r="A15907" s="96"/>
      <c r="B15907" s="96"/>
      <c r="E15907" s="98"/>
      <c r="G15907" s="98"/>
    </row>
    <row r="15908" spans="1:7" s="97" customFormat="1" x14ac:dyDescent="0.2">
      <c r="A15908" s="96"/>
      <c r="B15908" s="96"/>
      <c r="E15908" s="98"/>
      <c r="G15908" s="98"/>
    </row>
    <row r="15909" spans="1:7" s="97" customFormat="1" x14ac:dyDescent="0.2">
      <c r="A15909" s="96"/>
      <c r="B15909" s="96"/>
      <c r="E15909" s="98"/>
      <c r="G15909" s="98"/>
    </row>
    <row r="15910" spans="1:7" s="97" customFormat="1" x14ac:dyDescent="0.2">
      <c r="A15910" s="96"/>
      <c r="B15910" s="96"/>
      <c r="E15910" s="98"/>
      <c r="G15910" s="98"/>
    </row>
    <row r="15911" spans="1:7" s="97" customFormat="1" x14ac:dyDescent="0.2">
      <c r="A15911" s="96"/>
      <c r="B15911" s="96"/>
      <c r="E15911" s="98"/>
      <c r="G15911" s="98"/>
    </row>
    <row r="15912" spans="1:7" s="97" customFormat="1" x14ac:dyDescent="0.2">
      <c r="A15912" s="96"/>
      <c r="B15912" s="96"/>
      <c r="E15912" s="98"/>
      <c r="G15912" s="98"/>
    </row>
    <row r="15913" spans="1:7" s="97" customFormat="1" x14ac:dyDescent="0.2">
      <c r="A15913" s="96"/>
      <c r="B15913" s="96"/>
      <c r="E15913" s="98"/>
      <c r="G15913" s="98"/>
    </row>
    <row r="15914" spans="1:7" s="97" customFormat="1" x14ac:dyDescent="0.2">
      <c r="A15914" s="96"/>
      <c r="B15914" s="96"/>
      <c r="E15914" s="98"/>
      <c r="G15914" s="98"/>
    </row>
    <row r="15915" spans="1:7" s="97" customFormat="1" x14ac:dyDescent="0.2">
      <c r="A15915" s="96"/>
      <c r="B15915" s="96"/>
      <c r="E15915" s="98"/>
      <c r="G15915" s="98"/>
    </row>
    <row r="15916" spans="1:7" s="97" customFormat="1" x14ac:dyDescent="0.2">
      <c r="A15916" s="96"/>
      <c r="B15916" s="96"/>
      <c r="E15916" s="98"/>
      <c r="G15916" s="98"/>
    </row>
    <row r="15917" spans="1:7" s="97" customFormat="1" x14ac:dyDescent="0.2">
      <c r="A15917" s="96"/>
      <c r="B15917" s="96"/>
      <c r="E15917" s="98"/>
      <c r="G15917" s="98"/>
    </row>
    <row r="15918" spans="1:7" s="97" customFormat="1" x14ac:dyDescent="0.2">
      <c r="A15918" s="96"/>
      <c r="B15918" s="96"/>
      <c r="E15918" s="98"/>
      <c r="G15918" s="98"/>
    </row>
    <row r="15919" spans="1:7" s="97" customFormat="1" x14ac:dyDescent="0.2">
      <c r="A15919" s="96"/>
      <c r="B15919" s="96"/>
      <c r="E15919" s="98"/>
      <c r="G15919" s="98"/>
    </row>
    <row r="15920" spans="1:7" s="97" customFormat="1" x14ac:dyDescent="0.2">
      <c r="A15920" s="96"/>
      <c r="B15920" s="96"/>
      <c r="E15920" s="98"/>
      <c r="G15920" s="98"/>
    </row>
    <row r="15921" spans="1:7" s="97" customFormat="1" x14ac:dyDescent="0.2">
      <c r="A15921" s="96"/>
      <c r="B15921" s="96"/>
      <c r="E15921" s="98"/>
      <c r="G15921" s="98"/>
    </row>
    <row r="15922" spans="1:7" s="97" customFormat="1" x14ac:dyDescent="0.2">
      <c r="A15922" s="96"/>
      <c r="B15922" s="96"/>
      <c r="E15922" s="98"/>
      <c r="G15922" s="98"/>
    </row>
    <row r="15923" spans="1:7" s="97" customFormat="1" x14ac:dyDescent="0.2">
      <c r="A15923" s="96"/>
      <c r="B15923" s="96"/>
      <c r="E15923" s="98"/>
      <c r="G15923" s="98"/>
    </row>
    <row r="15924" spans="1:7" s="97" customFormat="1" x14ac:dyDescent="0.2">
      <c r="A15924" s="96"/>
      <c r="B15924" s="96"/>
      <c r="E15924" s="98"/>
      <c r="G15924" s="98"/>
    </row>
    <row r="15925" spans="1:7" s="97" customFormat="1" x14ac:dyDescent="0.2">
      <c r="A15925" s="96"/>
      <c r="B15925" s="96"/>
      <c r="E15925" s="98"/>
      <c r="G15925" s="98"/>
    </row>
    <row r="15926" spans="1:7" s="97" customFormat="1" x14ac:dyDescent="0.2">
      <c r="A15926" s="96"/>
      <c r="B15926" s="96"/>
      <c r="E15926" s="98"/>
      <c r="G15926" s="98"/>
    </row>
    <row r="15927" spans="1:7" s="97" customFormat="1" x14ac:dyDescent="0.2">
      <c r="A15927" s="96"/>
      <c r="B15927" s="96"/>
      <c r="E15927" s="98"/>
      <c r="G15927" s="98"/>
    </row>
    <row r="15928" spans="1:7" s="97" customFormat="1" x14ac:dyDescent="0.2">
      <c r="A15928" s="96"/>
      <c r="B15928" s="96"/>
      <c r="E15928" s="98"/>
      <c r="G15928" s="98"/>
    </row>
    <row r="15929" spans="1:7" s="97" customFormat="1" x14ac:dyDescent="0.2">
      <c r="A15929" s="96"/>
      <c r="B15929" s="96"/>
      <c r="E15929" s="98"/>
      <c r="G15929" s="98"/>
    </row>
    <row r="15930" spans="1:7" s="97" customFormat="1" x14ac:dyDescent="0.2">
      <c r="A15930" s="96"/>
      <c r="B15930" s="96"/>
      <c r="E15930" s="98"/>
      <c r="G15930" s="98"/>
    </row>
    <row r="15931" spans="1:7" s="97" customFormat="1" x14ac:dyDescent="0.2">
      <c r="A15931" s="96"/>
      <c r="B15931" s="96"/>
      <c r="E15931" s="98"/>
      <c r="G15931" s="98"/>
    </row>
    <row r="15932" spans="1:7" s="97" customFormat="1" x14ac:dyDescent="0.2">
      <c r="A15932" s="96"/>
      <c r="B15932" s="96"/>
      <c r="E15932" s="98"/>
      <c r="G15932" s="98"/>
    </row>
    <row r="15933" spans="1:7" s="97" customFormat="1" x14ac:dyDescent="0.2">
      <c r="A15933" s="96"/>
      <c r="B15933" s="96"/>
      <c r="E15933" s="98"/>
      <c r="G15933" s="98"/>
    </row>
    <row r="15934" spans="1:7" s="97" customFormat="1" x14ac:dyDescent="0.2">
      <c r="A15934" s="96"/>
      <c r="B15934" s="96"/>
      <c r="E15934" s="98"/>
      <c r="G15934" s="98"/>
    </row>
    <row r="15935" spans="1:7" s="97" customFormat="1" x14ac:dyDescent="0.2">
      <c r="A15935" s="96"/>
      <c r="B15935" s="96"/>
      <c r="E15935" s="98"/>
      <c r="G15935" s="98"/>
    </row>
    <row r="15936" spans="1:7" s="97" customFormat="1" x14ac:dyDescent="0.2">
      <c r="A15936" s="96"/>
      <c r="B15936" s="96"/>
      <c r="E15936" s="98"/>
      <c r="G15936" s="98"/>
    </row>
    <row r="15937" spans="1:7" s="97" customFormat="1" x14ac:dyDescent="0.2">
      <c r="A15937" s="96"/>
      <c r="B15937" s="96"/>
      <c r="E15937" s="98"/>
      <c r="G15937" s="98"/>
    </row>
    <row r="15938" spans="1:7" s="97" customFormat="1" x14ac:dyDescent="0.2">
      <c r="A15938" s="96"/>
      <c r="B15938" s="96"/>
      <c r="E15938" s="98"/>
      <c r="G15938" s="98"/>
    </row>
    <row r="15939" spans="1:7" s="97" customFormat="1" x14ac:dyDescent="0.2">
      <c r="A15939" s="96"/>
      <c r="B15939" s="96"/>
      <c r="E15939" s="98"/>
      <c r="G15939" s="98"/>
    </row>
    <row r="15940" spans="1:7" s="97" customFormat="1" x14ac:dyDescent="0.2">
      <c r="A15940" s="96"/>
      <c r="B15940" s="96"/>
      <c r="E15940" s="98"/>
      <c r="G15940" s="98"/>
    </row>
    <row r="15941" spans="1:7" s="97" customFormat="1" x14ac:dyDescent="0.2">
      <c r="A15941" s="96"/>
      <c r="B15941" s="96"/>
      <c r="E15941" s="98"/>
      <c r="G15941" s="98"/>
    </row>
    <row r="15942" spans="1:7" s="97" customFormat="1" x14ac:dyDescent="0.2">
      <c r="A15942" s="96"/>
      <c r="B15942" s="96"/>
      <c r="E15942" s="98"/>
      <c r="G15942" s="98"/>
    </row>
    <row r="15943" spans="1:7" s="97" customFormat="1" x14ac:dyDescent="0.2">
      <c r="A15943" s="96"/>
      <c r="B15943" s="96"/>
      <c r="E15943" s="98"/>
      <c r="G15943" s="98"/>
    </row>
    <row r="15944" spans="1:7" s="97" customFormat="1" x14ac:dyDescent="0.2">
      <c r="A15944" s="96"/>
      <c r="B15944" s="96"/>
      <c r="E15944" s="98"/>
      <c r="G15944" s="98"/>
    </row>
    <row r="15945" spans="1:7" s="97" customFormat="1" x14ac:dyDescent="0.2">
      <c r="A15945" s="96"/>
      <c r="B15945" s="96"/>
      <c r="E15945" s="98"/>
      <c r="G15945" s="98"/>
    </row>
    <row r="15946" spans="1:7" s="97" customFormat="1" x14ac:dyDescent="0.2">
      <c r="A15946" s="96"/>
      <c r="B15946" s="96"/>
      <c r="E15946" s="98"/>
      <c r="G15946" s="98"/>
    </row>
    <row r="15947" spans="1:7" s="97" customFormat="1" x14ac:dyDescent="0.2">
      <c r="A15947" s="96"/>
      <c r="B15947" s="96"/>
      <c r="E15947" s="98"/>
      <c r="G15947" s="98"/>
    </row>
    <row r="15948" spans="1:7" s="97" customFormat="1" x14ac:dyDescent="0.2">
      <c r="A15948" s="96"/>
      <c r="B15948" s="96"/>
      <c r="E15948" s="98"/>
      <c r="G15948" s="98"/>
    </row>
    <row r="15949" spans="1:7" s="97" customFormat="1" x14ac:dyDescent="0.2">
      <c r="A15949" s="96"/>
      <c r="B15949" s="96"/>
      <c r="E15949" s="98"/>
      <c r="G15949" s="98"/>
    </row>
    <row r="15950" spans="1:7" s="97" customFormat="1" x14ac:dyDescent="0.2">
      <c r="A15950" s="96"/>
      <c r="B15950" s="96"/>
      <c r="E15950" s="98"/>
      <c r="G15950" s="98"/>
    </row>
    <row r="15951" spans="1:7" s="97" customFormat="1" x14ac:dyDescent="0.2">
      <c r="A15951" s="96"/>
      <c r="B15951" s="96"/>
      <c r="E15951" s="98"/>
      <c r="G15951" s="98"/>
    </row>
    <row r="15952" spans="1:7" s="97" customFormat="1" x14ac:dyDescent="0.2">
      <c r="A15952" s="96"/>
      <c r="B15952" s="96"/>
      <c r="E15952" s="98"/>
      <c r="G15952" s="98"/>
    </row>
    <row r="15953" spans="1:7" s="97" customFormat="1" x14ac:dyDescent="0.2">
      <c r="A15953" s="96"/>
      <c r="B15953" s="96"/>
      <c r="E15953" s="98"/>
      <c r="G15953" s="98"/>
    </row>
    <row r="15954" spans="1:7" s="97" customFormat="1" x14ac:dyDescent="0.2">
      <c r="A15954" s="96"/>
      <c r="B15954" s="96"/>
      <c r="E15954" s="98"/>
      <c r="G15954" s="98"/>
    </row>
    <row r="15955" spans="1:7" s="97" customFormat="1" x14ac:dyDescent="0.2">
      <c r="A15955" s="96"/>
      <c r="B15955" s="96"/>
      <c r="E15955" s="98"/>
      <c r="G15955" s="98"/>
    </row>
    <row r="15956" spans="1:7" s="97" customFormat="1" x14ac:dyDescent="0.2">
      <c r="A15956" s="96"/>
      <c r="B15956" s="96"/>
      <c r="E15956" s="98"/>
      <c r="G15956" s="98"/>
    </row>
    <row r="15957" spans="1:7" s="97" customFormat="1" x14ac:dyDescent="0.2">
      <c r="A15957" s="96"/>
      <c r="B15957" s="96"/>
      <c r="E15957" s="98"/>
      <c r="G15957" s="98"/>
    </row>
    <row r="15958" spans="1:7" s="97" customFormat="1" x14ac:dyDescent="0.2">
      <c r="A15958" s="96"/>
      <c r="B15958" s="96"/>
      <c r="E15958" s="98"/>
      <c r="G15958" s="98"/>
    </row>
    <row r="15959" spans="1:7" s="97" customFormat="1" x14ac:dyDescent="0.2">
      <c r="A15959" s="96"/>
      <c r="B15959" s="96"/>
      <c r="E15959" s="98"/>
      <c r="G15959" s="98"/>
    </row>
    <row r="15960" spans="1:7" s="97" customFormat="1" x14ac:dyDescent="0.2">
      <c r="A15960" s="96"/>
      <c r="B15960" s="96"/>
      <c r="E15960" s="98"/>
      <c r="G15960" s="98"/>
    </row>
    <row r="15961" spans="1:7" s="97" customFormat="1" x14ac:dyDescent="0.2">
      <c r="A15961" s="96"/>
      <c r="B15961" s="96"/>
      <c r="E15961" s="98"/>
      <c r="G15961" s="98"/>
    </row>
    <row r="15962" spans="1:7" s="97" customFormat="1" x14ac:dyDescent="0.2">
      <c r="A15962" s="96"/>
      <c r="B15962" s="96"/>
      <c r="E15962" s="98"/>
      <c r="G15962" s="98"/>
    </row>
    <row r="15963" spans="1:7" s="97" customFormat="1" x14ac:dyDescent="0.2">
      <c r="A15963" s="96"/>
      <c r="B15963" s="96"/>
      <c r="E15963" s="98"/>
      <c r="G15963" s="98"/>
    </row>
    <row r="15964" spans="1:7" s="97" customFormat="1" x14ac:dyDescent="0.2">
      <c r="A15964" s="96"/>
      <c r="B15964" s="96"/>
      <c r="E15964" s="98"/>
      <c r="G15964" s="98"/>
    </row>
    <row r="15965" spans="1:7" s="97" customFormat="1" x14ac:dyDescent="0.2">
      <c r="A15965" s="96"/>
      <c r="B15965" s="96"/>
      <c r="E15965" s="98"/>
      <c r="G15965" s="98"/>
    </row>
    <row r="15966" spans="1:7" s="97" customFormat="1" x14ac:dyDescent="0.2">
      <c r="A15966" s="96"/>
      <c r="B15966" s="96"/>
      <c r="E15966" s="98"/>
      <c r="G15966" s="98"/>
    </row>
    <row r="15967" spans="1:7" s="97" customFormat="1" x14ac:dyDescent="0.2">
      <c r="A15967" s="96"/>
      <c r="B15967" s="96"/>
      <c r="E15967" s="98"/>
      <c r="G15967" s="98"/>
    </row>
    <row r="15968" spans="1:7" s="97" customFormat="1" x14ac:dyDescent="0.2">
      <c r="A15968" s="96"/>
      <c r="B15968" s="96"/>
      <c r="E15968" s="98"/>
      <c r="G15968" s="98"/>
    </row>
    <row r="15969" spans="1:7" s="97" customFormat="1" x14ac:dyDescent="0.2">
      <c r="A15969" s="96"/>
      <c r="B15969" s="96"/>
      <c r="E15969" s="98"/>
      <c r="G15969" s="98"/>
    </row>
    <row r="15970" spans="1:7" s="97" customFormat="1" x14ac:dyDescent="0.2">
      <c r="A15970" s="96"/>
      <c r="B15970" s="96"/>
      <c r="E15970" s="98"/>
      <c r="G15970" s="98"/>
    </row>
    <row r="15971" spans="1:7" s="97" customFormat="1" x14ac:dyDescent="0.2">
      <c r="A15971" s="96"/>
      <c r="B15971" s="96"/>
      <c r="E15971" s="98"/>
      <c r="G15971" s="98"/>
    </row>
    <row r="15972" spans="1:7" s="97" customFormat="1" x14ac:dyDescent="0.2">
      <c r="A15972" s="96"/>
      <c r="B15972" s="96"/>
      <c r="E15972" s="98"/>
      <c r="G15972" s="98"/>
    </row>
    <row r="15973" spans="1:7" s="97" customFormat="1" x14ac:dyDescent="0.2">
      <c r="A15973" s="96"/>
      <c r="B15973" s="96"/>
      <c r="E15973" s="98"/>
      <c r="G15973" s="98"/>
    </row>
    <row r="15974" spans="1:7" s="97" customFormat="1" x14ac:dyDescent="0.2">
      <c r="A15974" s="96"/>
      <c r="B15974" s="96"/>
      <c r="E15974" s="98"/>
      <c r="G15974" s="98"/>
    </row>
    <row r="15975" spans="1:7" s="97" customFormat="1" x14ac:dyDescent="0.2">
      <c r="A15975" s="96"/>
      <c r="B15975" s="96"/>
      <c r="E15975" s="98"/>
      <c r="G15975" s="98"/>
    </row>
    <row r="15976" spans="1:7" s="97" customFormat="1" x14ac:dyDescent="0.2">
      <c r="A15976" s="96"/>
      <c r="B15976" s="96"/>
      <c r="E15976" s="98"/>
      <c r="G15976" s="98"/>
    </row>
    <row r="15977" spans="1:7" s="97" customFormat="1" x14ac:dyDescent="0.2">
      <c r="A15977" s="96"/>
      <c r="B15977" s="96"/>
      <c r="E15977" s="98"/>
      <c r="G15977" s="98"/>
    </row>
    <row r="15978" spans="1:7" s="97" customFormat="1" x14ac:dyDescent="0.2">
      <c r="A15978" s="96"/>
      <c r="B15978" s="96"/>
      <c r="E15978" s="98"/>
      <c r="G15978" s="98"/>
    </row>
    <row r="15979" spans="1:7" s="97" customFormat="1" x14ac:dyDescent="0.2">
      <c r="A15979" s="96"/>
      <c r="B15979" s="96"/>
      <c r="E15979" s="98"/>
      <c r="G15979" s="98"/>
    </row>
    <row r="15980" spans="1:7" s="97" customFormat="1" x14ac:dyDescent="0.2">
      <c r="A15980" s="96"/>
      <c r="B15980" s="96"/>
      <c r="E15980" s="98"/>
      <c r="G15980" s="98"/>
    </row>
    <row r="15981" spans="1:7" s="97" customFormat="1" x14ac:dyDescent="0.2">
      <c r="A15981" s="96"/>
      <c r="B15981" s="96"/>
      <c r="E15981" s="98"/>
      <c r="G15981" s="98"/>
    </row>
    <row r="15982" spans="1:7" s="97" customFormat="1" x14ac:dyDescent="0.2">
      <c r="A15982" s="96"/>
      <c r="B15982" s="96"/>
      <c r="E15982" s="98"/>
      <c r="G15982" s="98"/>
    </row>
    <row r="15983" spans="1:7" s="97" customFormat="1" x14ac:dyDescent="0.2">
      <c r="A15983" s="96"/>
      <c r="B15983" s="96"/>
      <c r="E15983" s="98"/>
      <c r="G15983" s="98"/>
    </row>
    <row r="15984" spans="1:7" s="97" customFormat="1" x14ac:dyDescent="0.2">
      <c r="A15984" s="96"/>
      <c r="B15984" s="96"/>
      <c r="E15984" s="98"/>
      <c r="G15984" s="98"/>
    </row>
    <row r="15985" spans="1:7" s="97" customFormat="1" x14ac:dyDescent="0.2">
      <c r="A15985" s="96"/>
      <c r="B15985" s="96"/>
      <c r="E15985" s="98"/>
      <c r="G15985" s="98"/>
    </row>
    <row r="15986" spans="1:7" s="97" customFormat="1" x14ac:dyDescent="0.2">
      <c r="A15986" s="96"/>
      <c r="B15986" s="96"/>
      <c r="E15986" s="98"/>
      <c r="G15986" s="98"/>
    </row>
    <row r="15987" spans="1:7" s="97" customFormat="1" x14ac:dyDescent="0.2">
      <c r="A15987" s="96"/>
      <c r="B15987" s="96"/>
      <c r="E15987" s="98"/>
      <c r="G15987" s="98"/>
    </row>
    <row r="15988" spans="1:7" s="97" customFormat="1" x14ac:dyDescent="0.2">
      <c r="A15988" s="96"/>
      <c r="B15988" s="96"/>
      <c r="E15988" s="98"/>
      <c r="G15988" s="98"/>
    </row>
    <row r="15989" spans="1:7" s="97" customFormat="1" x14ac:dyDescent="0.2">
      <c r="A15989" s="96"/>
      <c r="B15989" s="96"/>
      <c r="E15989" s="98"/>
      <c r="G15989" s="98"/>
    </row>
    <row r="15990" spans="1:7" s="97" customFormat="1" x14ac:dyDescent="0.2">
      <c r="A15990" s="96"/>
      <c r="B15990" s="96"/>
      <c r="E15990" s="98"/>
      <c r="G15990" s="98"/>
    </row>
    <row r="15991" spans="1:7" s="97" customFormat="1" x14ac:dyDescent="0.2">
      <c r="A15991" s="96"/>
      <c r="B15991" s="96"/>
      <c r="E15991" s="98"/>
      <c r="G15991" s="98"/>
    </row>
    <row r="15992" spans="1:7" s="97" customFormat="1" x14ac:dyDescent="0.2">
      <c r="A15992" s="96"/>
      <c r="B15992" s="96"/>
      <c r="E15992" s="98"/>
      <c r="G15992" s="98"/>
    </row>
    <row r="15993" spans="1:7" s="97" customFormat="1" x14ac:dyDescent="0.2">
      <c r="A15993" s="96"/>
      <c r="B15993" s="96"/>
      <c r="E15993" s="98"/>
      <c r="G15993" s="98"/>
    </row>
    <row r="15994" spans="1:7" s="97" customFormat="1" x14ac:dyDescent="0.2">
      <c r="A15994" s="96"/>
      <c r="B15994" s="96"/>
      <c r="E15994" s="98"/>
      <c r="G15994" s="98"/>
    </row>
    <row r="15995" spans="1:7" s="97" customFormat="1" x14ac:dyDescent="0.2">
      <c r="A15995" s="96"/>
      <c r="B15995" s="96"/>
      <c r="E15995" s="98"/>
      <c r="G15995" s="98"/>
    </row>
    <row r="15996" spans="1:7" s="97" customFormat="1" x14ac:dyDescent="0.2">
      <c r="A15996" s="96"/>
      <c r="B15996" s="96"/>
      <c r="E15996" s="98"/>
      <c r="G15996" s="98"/>
    </row>
    <row r="15997" spans="1:7" s="97" customFormat="1" x14ac:dyDescent="0.2">
      <c r="A15997" s="96"/>
      <c r="B15997" s="96"/>
      <c r="E15997" s="98"/>
      <c r="G15997" s="98"/>
    </row>
    <row r="15998" spans="1:7" s="97" customFormat="1" x14ac:dyDescent="0.2">
      <c r="A15998" s="96"/>
      <c r="B15998" s="96"/>
      <c r="E15998" s="98"/>
      <c r="G15998" s="98"/>
    </row>
    <row r="15999" spans="1:7" s="97" customFormat="1" x14ac:dyDescent="0.2">
      <c r="A15999" s="96"/>
      <c r="B15999" s="96"/>
      <c r="E15999" s="98"/>
      <c r="G15999" s="98"/>
    </row>
    <row r="16000" spans="1:7" s="97" customFormat="1" x14ac:dyDescent="0.2">
      <c r="A16000" s="96"/>
      <c r="B16000" s="96"/>
      <c r="E16000" s="98"/>
      <c r="G16000" s="98"/>
    </row>
    <row r="16001" spans="1:7" s="97" customFormat="1" x14ac:dyDescent="0.2">
      <c r="A16001" s="96"/>
      <c r="B16001" s="96"/>
      <c r="E16001" s="98"/>
      <c r="G16001" s="98"/>
    </row>
    <row r="16002" spans="1:7" s="97" customFormat="1" x14ac:dyDescent="0.2">
      <c r="A16002" s="96"/>
      <c r="B16002" s="96"/>
      <c r="E16002" s="98"/>
      <c r="G16002" s="98"/>
    </row>
    <row r="16003" spans="1:7" s="97" customFormat="1" x14ac:dyDescent="0.2">
      <c r="A16003" s="96"/>
      <c r="B16003" s="96"/>
      <c r="E16003" s="98"/>
      <c r="G16003" s="98"/>
    </row>
    <row r="16004" spans="1:7" s="97" customFormat="1" x14ac:dyDescent="0.2">
      <c r="A16004" s="96"/>
      <c r="B16004" s="96"/>
      <c r="E16004" s="98"/>
      <c r="G16004" s="98"/>
    </row>
    <row r="16005" spans="1:7" s="97" customFormat="1" x14ac:dyDescent="0.2">
      <c r="A16005" s="96"/>
      <c r="B16005" s="96"/>
      <c r="E16005" s="98"/>
      <c r="G16005" s="98"/>
    </row>
    <row r="16006" spans="1:7" s="97" customFormat="1" x14ac:dyDescent="0.2">
      <c r="A16006" s="96"/>
      <c r="B16006" s="96"/>
      <c r="E16006" s="98"/>
      <c r="G16006" s="98"/>
    </row>
    <row r="16007" spans="1:7" s="97" customFormat="1" x14ac:dyDescent="0.2">
      <c r="A16007" s="96"/>
      <c r="B16007" s="96"/>
      <c r="E16007" s="98"/>
      <c r="G16007" s="98"/>
    </row>
    <row r="16008" spans="1:7" s="97" customFormat="1" x14ac:dyDescent="0.2">
      <c r="A16008" s="96"/>
      <c r="B16008" s="96"/>
      <c r="E16008" s="98"/>
      <c r="G16008" s="98"/>
    </row>
    <row r="16009" spans="1:7" s="97" customFormat="1" x14ac:dyDescent="0.2">
      <c r="A16009" s="96"/>
      <c r="B16009" s="96"/>
      <c r="E16009" s="98"/>
      <c r="G16009" s="98"/>
    </row>
    <row r="16010" spans="1:7" s="97" customFormat="1" x14ac:dyDescent="0.2">
      <c r="A16010" s="96"/>
      <c r="B16010" s="96"/>
      <c r="E16010" s="98"/>
      <c r="G16010" s="98"/>
    </row>
    <row r="16011" spans="1:7" s="97" customFormat="1" x14ac:dyDescent="0.2">
      <c r="A16011" s="96"/>
      <c r="B16011" s="96"/>
      <c r="E16011" s="98"/>
      <c r="G16011" s="98"/>
    </row>
    <row r="16012" spans="1:7" s="97" customFormat="1" x14ac:dyDescent="0.2">
      <c r="A16012" s="96"/>
      <c r="B16012" s="96"/>
      <c r="E16012" s="98"/>
      <c r="G16012" s="98"/>
    </row>
    <row r="16013" spans="1:7" s="97" customFormat="1" x14ac:dyDescent="0.2">
      <c r="A16013" s="96"/>
      <c r="B16013" s="96"/>
      <c r="E16013" s="98"/>
      <c r="G16013" s="98"/>
    </row>
    <row r="16014" spans="1:7" s="97" customFormat="1" x14ac:dyDescent="0.2">
      <c r="A16014" s="96"/>
      <c r="B16014" s="96"/>
      <c r="E16014" s="98"/>
      <c r="G16014" s="98"/>
    </row>
    <row r="16015" spans="1:7" s="97" customFormat="1" x14ac:dyDescent="0.2">
      <c r="A16015" s="96"/>
      <c r="B16015" s="96"/>
      <c r="E16015" s="98"/>
      <c r="G16015" s="98"/>
    </row>
    <row r="16016" spans="1:7" s="97" customFormat="1" x14ac:dyDescent="0.2">
      <c r="A16016" s="96"/>
      <c r="B16016" s="96"/>
      <c r="E16016" s="98"/>
      <c r="G16016" s="98"/>
    </row>
    <row r="16017" spans="1:7" s="97" customFormat="1" x14ac:dyDescent="0.2">
      <c r="A16017" s="96"/>
      <c r="B16017" s="96"/>
      <c r="E16017" s="98"/>
      <c r="G16017" s="98"/>
    </row>
    <row r="16018" spans="1:7" s="97" customFormat="1" x14ac:dyDescent="0.2">
      <c r="A16018" s="96"/>
      <c r="B16018" s="96"/>
      <c r="E16018" s="98"/>
      <c r="G16018" s="98"/>
    </row>
    <row r="16019" spans="1:7" s="97" customFormat="1" x14ac:dyDescent="0.2">
      <c r="A16019" s="96"/>
      <c r="B16019" s="96"/>
      <c r="E16019" s="98"/>
      <c r="G16019" s="98"/>
    </row>
    <row r="16020" spans="1:7" s="97" customFormat="1" x14ac:dyDescent="0.2">
      <c r="A16020" s="96"/>
      <c r="B16020" s="96"/>
      <c r="E16020" s="98"/>
      <c r="G16020" s="98"/>
    </row>
    <row r="16021" spans="1:7" s="97" customFormat="1" x14ac:dyDescent="0.2">
      <c r="A16021" s="96"/>
      <c r="B16021" s="96"/>
      <c r="E16021" s="98"/>
      <c r="G16021" s="98"/>
    </row>
    <row r="16022" spans="1:7" s="97" customFormat="1" x14ac:dyDescent="0.2">
      <c r="A16022" s="96"/>
      <c r="B16022" s="96"/>
      <c r="E16022" s="98"/>
      <c r="G16022" s="98"/>
    </row>
    <row r="16023" spans="1:7" s="97" customFormat="1" x14ac:dyDescent="0.2">
      <c r="A16023" s="96"/>
      <c r="B16023" s="96"/>
      <c r="E16023" s="98"/>
      <c r="G16023" s="98"/>
    </row>
    <row r="16024" spans="1:7" s="97" customFormat="1" x14ac:dyDescent="0.2">
      <c r="A16024" s="96"/>
      <c r="B16024" s="96"/>
      <c r="E16024" s="98"/>
      <c r="G16024" s="98"/>
    </row>
    <row r="16025" spans="1:7" s="97" customFormat="1" x14ac:dyDescent="0.2">
      <c r="A16025" s="96"/>
      <c r="B16025" s="96"/>
      <c r="E16025" s="98"/>
      <c r="G16025" s="98"/>
    </row>
    <row r="16026" spans="1:7" s="97" customFormat="1" x14ac:dyDescent="0.2">
      <c r="A16026" s="96"/>
      <c r="B16026" s="96"/>
      <c r="E16026" s="98"/>
      <c r="G16026" s="98"/>
    </row>
    <row r="16027" spans="1:7" s="97" customFormat="1" x14ac:dyDescent="0.2">
      <c r="A16027" s="96"/>
      <c r="B16027" s="96"/>
      <c r="E16027" s="98"/>
      <c r="G16027" s="98"/>
    </row>
    <row r="16028" spans="1:7" s="97" customFormat="1" x14ac:dyDescent="0.2">
      <c r="A16028" s="96"/>
      <c r="B16028" s="96"/>
      <c r="E16028" s="98"/>
      <c r="G16028" s="98"/>
    </row>
    <row r="16029" spans="1:7" s="97" customFormat="1" x14ac:dyDescent="0.2">
      <c r="A16029" s="96"/>
      <c r="B16029" s="96"/>
      <c r="E16029" s="98"/>
      <c r="G16029" s="98"/>
    </row>
    <row r="16030" spans="1:7" s="97" customFormat="1" x14ac:dyDescent="0.2">
      <c r="A16030" s="96"/>
      <c r="B16030" s="96"/>
      <c r="E16030" s="98"/>
      <c r="G16030" s="98"/>
    </row>
    <row r="16031" spans="1:7" s="97" customFormat="1" x14ac:dyDescent="0.2">
      <c r="A16031" s="96"/>
      <c r="B16031" s="96"/>
      <c r="E16031" s="98"/>
      <c r="G16031" s="98"/>
    </row>
    <row r="16032" spans="1:7" s="97" customFormat="1" x14ac:dyDescent="0.2">
      <c r="A16032" s="96"/>
      <c r="B16032" s="96"/>
      <c r="E16032" s="98"/>
      <c r="G16032" s="98"/>
    </row>
    <row r="16033" spans="1:7" s="97" customFormat="1" x14ac:dyDescent="0.2">
      <c r="A16033" s="96"/>
      <c r="B16033" s="96"/>
      <c r="E16033" s="98"/>
      <c r="G16033" s="98"/>
    </row>
    <row r="16034" spans="1:7" s="97" customFormat="1" x14ac:dyDescent="0.2">
      <c r="A16034" s="96"/>
      <c r="B16034" s="96"/>
      <c r="E16034" s="98"/>
      <c r="G16034" s="98"/>
    </row>
    <row r="16035" spans="1:7" s="97" customFormat="1" x14ac:dyDescent="0.2">
      <c r="A16035" s="96"/>
      <c r="B16035" s="96"/>
      <c r="E16035" s="98"/>
      <c r="G16035" s="98"/>
    </row>
    <row r="16036" spans="1:7" s="97" customFormat="1" x14ac:dyDescent="0.2">
      <c r="A16036" s="96"/>
      <c r="B16036" s="96"/>
      <c r="E16036" s="98"/>
      <c r="G16036" s="98"/>
    </row>
    <row r="16037" spans="1:7" s="97" customFormat="1" x14ac:dyDescent="0.2">
      <c r="A16037" s="96"/>
      <c r="B16037" s="96"/>
      <c r="E16037" s="98"/>
      <c r="G16037" s="98"/>
    </row>
    <row r="16038" spans="1:7" s="97" customFormat="1" x14ac:dyDescent="0.2">
      <c r="A16038" s="96"/>
      <c r="B16038" s="96"/>
      <c r="E16038" s="98"/>
      <c r="G16038" s="98"/>
    </row>
    <row r="16039" spans="1:7" s="97" customFormat="1" x14ac:dyDescent="0.2">
      <c r="A16039" s="96"/>
      <c r="B16039" s="96"/>
      <c r="E16039" s="98"/>
      <c r="G16039" s="98"/>
    </row>
    <row r="16040" spans="1:7" s="97" customFormat="1" x14ac:dyDescent="0.2">
      <c r="A16040" s="96"/>
      <c r="B16040" s="96"/>
      <c r="E16040" s="98"/>
      <c r="G16040" s="98"/>
    </row>
    <row r="16041" spans="1:7" s="97" customFormat="1" x14ac:dyDescent="0.2">
      <c r="A16041" s="96"/>
      <c r="B16041" s="96"/>
      <c r="E16041" s="98"/>
      <c r="G16041" s="98"/>
    </row>
    <row r="16042" spans="1:7" s="97" customFormat="1" x14ac:dyDescent="0.2">
      <c r="A16042" s="96"/>
      <c r="B16042" s="96"/>
      <c r="E16042" s="98"/>
      <c r="G16042" s="98"/>
    </row>
    <row r="16043" spans="1:7" s="97" customFormat="1" x14ac:dyDescent="0.2">
      <c r="A16043" s="96"/>
      <c r="B16043" s="96"/>
      <c r="E16043" s="98"/>
      <c r="G16043" s="98"/>
    </row>
    <row r="16044" spans="1:7" s="97" customFormat="1" x14ac:dyDescent="0.2">
      <c r="A16044" s="96"/>
      <c r="B16044" s="96"/>
      <c r="E16044" s="98"/>
      <c r="G16044" s="98"/>
    </row>
    <row r="16045" spans="1:7" s="97" customFormat="1" x14ac:dyDescent="0.2">
      <c r="A16045" s="96"/>
      <c r="B16045" s="96"/>
      <c r="E16045" s="98"/>
      <c r="G16045" s="98"/>
    </row>
    <row r="16046" spans="1:7" s="97" customFormat="1" x14ac:dyDescent="0.2">
      <c r="A16046" s="96"/>
      <c r="B16046" s="96"/>
      <c r="E16046" s="98"/>
      <c r="G16046" s="98"/>
    </row>
    <row r="16047" spans="1:7" s="97" customFormat="1" x14ac:dyDescent="0.2">
      <c r="A16047" s="96"/>
      <c r="B16047" s="96"/>
      <c r="E16047" s="98"/>
      <c r="G16047" s="98"/>
    </row>
    <row r="16048" spans="1:7" s="97" customFormat="1" x14ac:dyDescent="0.2">
      <c r="A16048" s="96"/>
      <c r="B16048" s="96"/>
      <c r="E16048" s="98"/>
      <c r="G16048" s="98"/>
    </row>
    <row r="16049" spans="1:7" s="97" customFormat="1" x14ac:dyDescent="0.2">
      <c r="A16049" s="96"/>
      <c r="B16049" s="96"/>
      <c r="E16049" s="98"/>
      <c r="G16049" s="98"/>
    </row>
    <row r="16050" spans="1:7" s="97" customFormat="1" x14ac:dyDescent="0.2">
      <c r="A16050" s="96"/>
      <c r="B16050" s="96"/>
      <c r="E16050" s="98"/>
      <c r="G16050" s="98"/>
    </row>
    <row r="16051" spans="1:7" s="97" customFormat="1" x14ac:dyDescent="0.2">
      <c r="A16051" s="96"/>
      <c r="B16051" s="96"/>
      <c r="E16051" s="98"/>
      <c r="G16051" s="98"/>
    </row>
    <row r="16052" spans="1:7" s="97" customFormat="1" x14ac:dyDescent="0.2">
      <c r="A16052" s="96"/>
      <c r="B16052" s="96"/>
      <c r="E16052" s="98"/>
      <c r="G16052" s="98"/>
    </row>
    <row r="16053" spans="1:7" s="97" customFormat="1" x14ac:dyDescent="0.2">
      <c r="A16053" s="96"/>
      <c r="B16053" s="96"/>
      <c r="E16053" s="98"/>
      <c r="G16053" s="98"/>
    </row>
    <row r="16054" spans="1:7" s="97" customFormat="1" x14ac:dyDescent="0.2">
      <c r="A16054" s="96"/>
      <c r="B16054" s="96"/>
      <c r="E16054" s="98"/>
      <c r="G16054" s="98"/>
    </row>
    <row r="16055" spans="1:7" s="97" customFormat="1" x14ac:dyDescent="0.2">
      <c r="A16055" s="96"/>
      <c r="B16055" s="96"/>
      <c r="E16055" s="98"/>
      <c r="G16055" s="98"/>
    </row>
    <row r="16056" spans="1:7" s="97" customFormat="1" x14ac:dyDescent="0.2">
      <c r="A16056" s="96"/>
      <c r="B16056" s="96"/>
      <c r="E16056" s="98"/>
      <c r="G16056" s="98"/>
    </row>
    <row r="16057" spans="1:7" s="97" customFormat="1" x14ac:dyDescent="0.2">
      <c r="A16057" s="96"/>
      <c r="B16057" s="96"/>
      <c r="E16057" s="98"/>
      <c r="G16057" s="98"/>
    </row>
    <row r="16058" spans="1:7" s="97" customFormat="1" x14ac:dyDescent="0.2">
      <c r="A16058" s="96"/>
      <c r="B16058" s="96"/>
      <c r="E16058" s="98"/>
      <c r="G16058" s="98"/>
    </row>
    <row r="16059" spans="1:7" s="97" customFormat="1" x14ac:dyDescent="0.2">
      <c r="A16059" s="96"/>
      <c r="B16059" s="96"/>
      <c r="E16059" s="98"/>
      <c r="G16059" s="98"/>
    </row>
    <row r="16060" spans="1:7" s="97" customFormat="1" x14ac:dyDescent="0.2">
      <c r="A16060" s="96"/>
      <c r="B16060" s="96"/>
      <c r="E16060" s="98"/>
      <c r="G16060" s="98"/>
    </row>
    <row r="16061" spans="1:7" s="97" customFormat="1" x14ac:dyDescent="0.2">
      <c r="A16061" s="96"/>
      <c r="B16061" s="96"/>
      <c r="E16061" s="98"/>
      <c r="G16061" s="98"/>
    </row>
    <row r="16062" spans="1:7" s="97" customFormat="1" x14ac:dyDescent="0.2">
      <c r="A16062" s="96"/>
      <c r="B16062" s="96"/>
      <c r="E16062" s="98"/>
      <c r="G16062" s="98"/>
    </row>
    <row r="16063" spans="1:7" s="97" customFormat="1" x14ac:dyDescent="0.2">
      <c r="A16063" s="96"/>
      <c r="B16063" s="96"/>
      <c r="E16063" s="98"/>
      <c r="G16063" s="98"/>
    </row>
    <row r="16064" spans="1:7" s="97" customFormat="1" x14ac:dyDescent="0.2">
      <c r="A16064" s="96"/>
      <c r="B16064" s="96"/>
      <c r="E16064" s="98"/>
      <c r="G16064" s="98"/>
    </row>
    <row r="16065" spans="1:7" s="97" customFormat="1" x14ac:dyDescent="0.2">
      <c r="A16065" s="96"/>
      <c r="B16065" s="96"/>
      <c r="E16065" s="98"/>
      <c r="G16065" s="98"/>
    </row>
    <row r="16066" spans="1:7" s="97" customFormat="1" x14ac:dyDescent="0.2">
      <c r="A16066" s="96"/>
      <c r="B16066" s="96"/>
      <c r="E16066" s="98"/>
      <c r="G16066" s="98"/>
    </row>
    <row r="16067" spans="1:7" s="97" customFormat="1" x14ac:dyDescent="0.2">
      <c r="A16067" s="96"/>
      <c r="B16067" s="96"/>
      <c r="E16067" s="98"/>
      <c r="G16067" s="98"/>
    </row>
    <row r="16068" spans="1:7" s="97" customFormat="1" x14ac:dyDescent="0.2">
      <c r="A16068" s="96"/>
      <c r="B16068" s="96"/>
      <c r="E16068" s="98"/>
      <c r="G16068" s="98"/>
    </row>
    <row r="16069" spans="1:7" s="97" customFormat="1" x14ac:dyDescent="0.2">
      <c r="A16069" s="96"/>
      <c r="B16069" s="96"/>
      <c r="E16069" s="98"/>
      <c r="G16069" s="98"/>
    </row>
    <row r="16070" spans="1:7" s="97" customFormat="1" x14ac:dyDescent="0.2">
      <c r="A16070" s="96"/>
      <c r="B16070" s="96"/>
      <c r="E16070" s="98"/>
      <c r="G16070" s="98"/>
    </row>
    <row r="16071" spans="1:7" s="97" customFormat="1" x14ac:dyDescent="0.2">
      <c r="A16071" s="96"/>
      <c r="B16071" s="96"/>
      <c r="E16071" s="98"/>
      <c r="G16071" s="98"/>
    </row>
    <row r="16072" spans="1:7" s="97" customFormat="1" x14ac:dyDescent="0.2">
      <c r="A16072" s="96"/>
      <c r="B16072" s="96"/>
      <c r="E16072" s="98"/>
      <c r="G16072" s="98"/>
    </row>
    <row r="16073" spans="1:7" s="97" customFormat="1" x14ac:dyDescent="0.2">
      <c r="A16073" s="96"/>
      <c r="B16073" s="96"/>
      <c r="E16073" s="98"/>
      <c r="G16073" s="98"/>
    </row>
    <row r="16074" spans="1:7" s="97" customFormat="1" x14ac:dyDescent="0.2">
      <c r="A16074" s="96"/>
      <c r="B16074" s="96"/>
      <c r="E16074" s="98"/>
      <c r="G16074" s="98"/>
    </row>
    <row r="16075" spans="1:7" s="97" customFormat="1" x14ac:dyDescent="0.2">
      <c r="A16075" s="96"/>
      <c r="B16075" s="96"/>
      <c r="E16075" s="98"/>
      <c r="G16075" s="98"/>
    </row>
    <row r="16076" spans="1:7" s="97" customFormat="1" x14ac:dyDescent="0.2">
      <c r="A16076" s="96"/>
      <c r="B16076" s="96"/>
      <c r="E16076" s="98"/>
      <c r="G16076" s="98"/>
    </row>
    <row r="16077" spans="1:7" s="97" customFormat="1" x14ac:dyDescent="0.2">
      <c r="A16077" s="96"/>
      <c r="B16077" s="96"/>
      <c r="E16077" s="98"/>
      <c r="G16077" s="98"/>
    </row>
    <row r="16078" spans="1:7" s="97" customFormat="1" x14ac:dyDescent="0.2">
      <c r="A16078" s="96"/>
      <c r="B16078" s="96"/>
      <c r="E16078" s="98"/>
      <c r="G16078" s="98"/>
    </row>
    <row r="16079" spans="1:7" s="97" customFormat="1" x14ac:dyDescent="0.2">
      <c r="A16079" s="96"/>
      <c r="B16079" s="96"/>
      <c r="E16079" s="98"/>
      <c r="G16079" s="98"/>
    </row>
    <row r="16080" spans="1:7" s="97" customFormat="1" x14ac:dyDescent="0.2">
      <c r="A16080" s="96"/>
      <c r="B16080" s="96"/>
      <c r="E16080" s="98"/>
      <c r="G16080" s="98"/>
    </row>
    <row r="16081" spans="1:7" s="97" customFormat="1" x14ac:dyDescent="0.2">
      <c r="A16081" s="96"/>
      <c r="B16081" s="96"/>
      <c r="E16081" s="98"/>
      <c r="G16081" s="98"/>
    </row>
    <row r="16082" spans="1:7" s="97" customFormat="1" x14ac:dyDescent="0.2">
      <c r="A16082" s="96"/>
      <c r="B16082" s="96"/>
      <c r="E16082" s="98"/>
      <c r="G16082" s="98"/>
    </row>
    <row r="16083" spans="1:7" s="97" customFormat="1" x14ac:dyDescent="0.2">
      <c r="A16083" s="96"/>
      <c r="B16083" s="96"/>
      <c r="E16083" s="98"/>
      <c r="G16083" s="98"/>
    </row>
    <row r="16084" spans="1:7" s="97" customFormat="1" x14ac:dyDescent="0.2">
      <c r="A16084" s="96"/>
      <c r="B16084" s="96"/>
      <c r="E16084" s="98"/>
      <c r="G16084" s="98"/>
    </row>
    <row r="16085" spans="1:7" s="97" customFormat="1" x14ac:dyDescent="0.2">
      <c r="A16085" s="96"/>
      <c r="B16085" s="96"/>
      <c r="E16085" s="98"/>
      <c r="G16085" s="98"/>
    </row>
    <row r="16086" spans="1:7" s="97" customFormat="1" x14ac:dyDescent="0.2">
      <c r="A16086" s="96"/>
      <c r="B16086" s="96"/>
      <c r="E16086" s="98"/>
      <c r="G16086" s="98"/>
    </row>
    <row r="16087" spans="1:7" s="97" customFormat="1" x14ac:dyDescent="0.2">
      <c r="A16087" s="96"/>
      <c r="B16087" s="96"/>
      <c r="E16087" s="98"/>
      <c r="G16087" s="98"/>
    </row>
    <row r="16088" spans="1:7" s="97" customFormat="1" x14ac:dyDescent="0.2">
      <c r="A16088" s="96"/>
      <c r="B16088" s="96"/>
      <c r="E16088" s="98"/>
      <c r="G16088" s="98"/>
    </row>
    <row r="16089" spans="1:7" s="97" customFormat="1" x14ac:dyDescent="0.2">
      <c r="A16089" s="96"/>
      <c r="B16089" s="96"/>
      <c r="E16089" s="98"/>
      <c r="G16089" s="98"/>
    </row>
    <row r="16090" spans="1:7" s="97" customFormat="1" x14ac:dyDescent="0.2">
      <c r="A16090" s="96"/>
      <c r="B16090" s="96"/>
      <c r="E16090" s="98"/>
      <c r="G16090" s="98"/>
    </row>
    <row r="16091" spans="1:7" s="97" customFormat="1" x14ac:dyDescent="0.2">
      <c r="A16091" s="96"/>
      <c r="B16091" s="96"/>
      <c r="E16091" s="98"/>
      <c r="G16091" s="98"/>
    </row>
    <row r="16092" spans="1:7" s="97" customFormat="1" x14ac:dyDescent="0.2">
      <c r="A16092" s="96"/>
      <c r="B16092" s="96"/>
      <c r="E16092" s="98"/>
      <c r="G16092" s="98"/>
    </row>
    <row r="16093" spans="1:7" s="97" customFormat="1" x14ac:dyDescent="0.2">
      <c r="A16093" s="96"/>
      <c r="B16093" s="96"/>
      <c r="E16093" s="98"/>
      <c r="G16093" s="98"/>
    </row>
    <row r="16094" spans="1:7" s="97" customFormat="1" x14ac:dyDescent="0.2">
      <c r="A16094" s="96"/>
      <c r="B16094" s="96"/>
      <c r="E16094" s="98"/>
      <c r="G16094" s="98"/>
    </row>
    <row r="16095" spans="1:7" s="97" customFormat="1" x14ac:dyDescent="0.2">
      <c r="A16095" s="96"/>
      <c r="B16095" s="96"/>
      <c r="E16095" s="98"/>
      <c r="G16095" s="98"/>
    </row>
    <row r="16096" spans="1:7" s="97" customFormat="1" x14ac:dyDescent="0.2">
      <c r="A16096" s="96"/>
      <c r="B16096" s="96"/>
      <c r="E16096" s="98"/>
      <c r="G16096" s="98"/>
    </row>
    <row r="16097" spans="1:7" s="97" customFormat="1" x14ac:dyDescent="0.2">
      <c r="A16097" s="96"/>
      <c r="B16097" s="96"/>
      <c r="E16097" s="98"/>
      <c r="G16097" s="98"/>
    </row>
    <row r="16098" spans="1:7" s="97" customFormat="1" x14ac:dyDescent="0.2">
      <c r="A16098" s="96"/>
      <c r="B16098" s="96"/>
      <c r="E16098" s="98"/>
      <c r="G16098" s="98"/>
    </row>
    <row r="16099" spans="1:7" s="97" customFormat="1" x14ac:dyDescent="0.2">
      <c r="A16099" s="96"/>
      <c r="B16099" s="96"/>
      <c r="E16099" s="98"/>
      <c r="G16099" s="98"/>
    </row>
    <row r="16100" spans="1:7" s="97" customFormat="1" x14ac:dyDescent="0.2">
      <c r="A16100" s="96"/>
      <c r="B16100" s="96"/>
      <c r="E16100" s="98"/>
      <c r="G16100" s="98"/>
    </row>
    <row r="16101" spans="1:7" s="97" customFormat="1" x14ac:dyDescent="0.2">
      <c r="A16101" s="96"/>
      <c r="B16101" s="96"/>
      <c r="E16101" s="98"/>
      <c r="G16101" s="98"/>
    </row>
    <row r="16102" spans="1:7" s="97" customFormat="1" x14ac:dyDescent="0.2">
      <c r="A16102" s="96"/>
      <c r="B16102" s="96"/>
      <c r="E16102" s="98"/>
      <c r="G16102" s="98"/>
    </row>
    <row r="16103" spans="1:7" s="97" customFormat="1" x14ac:dyDescent="0.2">
      <c r="A16103" s="96"/>
      <c r="B16103" s="96"/>
      <c r="E16103" s="98"/>
      <c r="G16103" s="98"/>
    </row>
    <row r="16104" spans="1:7" s="97" customFormat="1" x14ac:dyDescent="0.2">
      <c r="A16104" s="96"/>
      <c r="B16104" s="96"/>
      <c r="E16104" s="98"/>
      <c r="G16104" s="98"/>
    </row>
    <row r="16105" spans="1:7" s="97" customFormat="1" x14ac:dyDescent="0.2">
      <c r="A16105" s="96"/>
      <c r="B16105" s="96"/>
      <c r="E16105" s="98"/>
      <c r="G16105" s="98"/>
    </row>
    <row r="16106" spans="1:7" s="97" customFormat="1" x14ac:dyDescent="0.2">
      <c r="A16106" s="96"/>
      <c r="B16106" s="96"/>
      <c r="E16106" s="98"/>
      <c r="G16106" s="98"/>
    </row>
    <row r="16107" spans="1:7" s="97" customFormat="1" x14ac:dyDescent="0.2">
      <c r="A16107" s="96"/>
      <c r="B16107" s="96"/>
      <c r="E16107" s="98"/>
      <c r="G16107" s="98"/>
    </row>
    <row r="16108" spans="1:7" s="97" customFormat="1" x14ac:dyDescent="0.2">
      <c r="A16108" s="96"/>
      <c r="B16108" s="96"/>
      <c r="E16108" s="98"/>
      <c r="G16108" s="98"/>
    </row>
    <row r="16109" spans="1:7" s="97" customFormat="1" x14ac:dyDescent="0.2">
      <c r="A16109" s="96"/>
      <c r="B16109" s="96"/>
      <c r="E16109" s="98"/>
      <c r="G16109" s="98"/>
    </row>
    <row r="16110" spans="1:7" s="97" customFormat="1" x14ac:dyDescent="0.2">
      <c r="A16110" s="96"/>
      <c r="B16110" s="96"/>
      <c r="E16110" s="98"/>
      <c r="G16110" s="98"/>
    </row>
    <row r="16111" spans="1:7" s="97" customFormat="1" x14ac:dyDescent="0.2">
      <c r="A16111" s="96"/>
      <c r="B16111" s="96"/>
      <c r="E16111" s="98"/>
      <c r="G16111" s="98"/>
    </row>
    <row r="16112" spans="1:7" s="97" customFormat="1" x14ac:dyDescent="0.2">
      <c r="A16112" s="96"/>
      <c r="B16112" s="96"/>
      <c r="E16112" s="98"/>
      <c r="G16112" s="98"/>
    </row>
    <row r="16113" spans="1:7" s="97" customFormat="1" x14ac:dyDescent="0.2">
      <c r="A16113" s="96"/>
      <c r="B16113" s="96"/>
      <c r="E16113" s="98"/>
      <c r="G16113" s="98"/>
    </row>
    <row r="16114" spans="1:7" s="97" customFormat="1" x14ac:dyDescent="0.2">
      <c r="A16114" s="96"/>
      <c r="B16114" s="96"/>
      <c r="E16114" s="98"/>
      <c r="G16114" s="98"/>
    </row>
    <row r="16115" spans="1:7" s="97" customFormat="1" x14ac:dyDescent="0.2">
      <c r="A16115" s="96"/>
      <c r="B16115" s="96"/>
      <c r="E16115" s="98"/>
      <c r="G16115" s="98"/>
    </row>
    <row r="16116" spans="1:7" s="97" customFormat="1" x14ac:dyDescent="0.2">
      <c r="A16116" s="96"/>
      <c r="B16116" s="96"/>
      <c r="E16116" s="98"/>
      <c r="G16116" s="98"/>
    </row>
    <row r="16117" spans="1:7" s="97" customFormat="1" x14ac:dyDescent="0.2">
      <c r="A16117" s="96"/>
      <c r="B16117" s="96"/>
      <c r="E16117" s="98"/>
      <c r="G16117" s="98"/>
    </row>
    <row r="16118" spans="1:7" s="97" customFormat="1" x14ac:dyDescent="0.2">
      <c r="A16118" s="96"/>
      <c r="B16118" s="96"/>
      <c r="E16118" s="98"/>
      <c r="G16118" s="98"/>
    </row>
    <row r="16119" spans="1:7" s="97" customFormat="1" x14ac:dyDescent="0.2">
      <c r="A16119" s="96"/>
      <c r="B16119" s="96"/>
      <c r="E16119" s="98"/>
      <c r="G16119" s="98"/>
    </row>
    <row r="16120" spans="1:7" s="97" customFormat="1" x14ac:dyDescent="0.2">
      <c r="A16120" s="96"/>
      <c r="B16120" s="96"/>
      <c r="E16120" s="98"/>
      <c r="G16120" s="98"/>
    </row>
    <row r="16121" spans="1:7" s="97" customFormat="1" x14ac:dyDescent="0.2">
      <c r="A16121" s="96"/>
      <c r="B16121" s="96"/>
      <c r="E16121" s="98"/>
      <c r="G16121" s="98"/>
    </row>
    <row r="16122" spans="1:7" s="97" customFormat="1" x14ac:dyDescent="0.2">
      <c r="A16122" s="96"/>
      <c r="B16122" s="96"/>
      <c r="E16122" s="98"/>
      <c r="G16122" s="98"/>
    </row>
    <row r="16123" spans="1:7" s="97" customFormat="1" x14ac:dyDescent="0.2">
      <c r="A16123" s="96"/>
      <c r="B16123" s="96"/>
      <c r="E16123" s="98"/>
      <c r="G16123" s="98"/>
    </row>
    <row r="16124" spans="1:7" s="97" customFormat="1" x14ac:dyDescent="0.2">
      <c r="A16124" s="96"/>
      <c r="B16124" s="96"/>
      <c r="E16124" s="98"/>
      <c r="G16124" s="98"/>
    </row>
    <row r="16125" spans="1:7" s="97" customFormat="1" x14ac:dyDescent="0.2">
      <c r="A16125" s="96"/>
      <c r="B16125" s="96"/>
      <c r="E16125" s="98"/>
      <c r="G16125" s="98"/>
    </row>
    <row r="16126" spans="1:7" s="97" customFormat="1" x14ac:dyDescent="0.2">
      <c r="A16126" s="96"/>
      <c r="B16126" s="96"/>
      <c r="E16126" s="98"/>
      <c r="G16126" s="98"/>
    </row>
    <row r="16127" spans="1:7" s="97" customFormat="1" x14ac:dyDescent="0.2">
      <c r="A16127" s="96"/>
      <c r="B16127" s="96"/>
      <c r="E16127" s="98"/>
      <c r="G16127" s="98"/>
    </row>
    <row r="16128" spans="1:7" s="97" customFormat="1" x14ac:dyDescent="0.2">
      <c r="A16128" s="96"/>
      <c r="B16128" s="96"/>
      <c r="E16128" s="98"/>
      <c r="G16128" s="98"/>
    </row>
    <row r="16129" spans="1:7" s="97" customFormat="1" x14ac:dyDescent="0.2">
      <c r="A16129" s="96"/>
      <c r="B16129" s="96"/>
      <c r="E16129" s="98"/>
      <c r="G16129" s="98"/>
    </row>
    <row r="16130" spans="1:7" s="97" customFormat="1" x14ac:dyDescent="0.2">
      <c r="A16130" s="96"/>
      <c r="B16130" s="96"/>
      <c r="E16130" s="98"/>
      <c r="G16130" s="98"/>
    </row>
    <row r="16131" spans="1:7" s="97" customFormat="1" x14ac:dyDescent="0.2">
      <c r="A16131" s="96"/>
      <c r="B16131" s="96"/>
      <c r="E16131" s="98"/>
      <c r="G16131" s="98"/>
    </row>
    <row r="16132" spans="1:7" s="97" customFormat="1" x14ac:dyDescent="0.2">
      <c r="A16132" s="96"/>
      <c r="B16132" s="96"/>
      <c r="E16132" s="98"/>
      <c r="G16132" s="98"/>
    </row>
    <row r="16133" spans="1:7" s="97" customFormat="1" x14ac:dyDescent="0.2">
      <c r="A16133" s="96"/>
      <c r="B16133" s="96"/>
      <c r="E16133" s="98"/>
      <c r="G16133" s="98"/>
    </row>
    <row r="16134" spans="1:7" s="97" customFormat="1" x14ac:dyDescent="0.2">
      <c r="A16134" s="96"/>
      <c r="B16134" s="96"/>
      <c r="E16134" s="98"/>
      <c r="G16134" s="98"/>
    </row>
    <row r="16135" spans="1:7" s="97" customFormat="1" x14ac:dyDescent="0.2">
      <c r="A16135" s="96"/>
      <c r="B16135" s="96"/>
      <c r="E16135" s="98"/>
      <c r="G16135" s="98"/>
    </row>
    <row r="16136" spans="1:7" s="97" customFormat="1" x14ac:dyDescent="0.2">
      <c r="A16136" s="96"/>
      <c r="B16136" s="96"/>
      <c r="E16136" s="98"/>
      <c r="G16136" s="98"/>
    </row>
    <row r="16137" spans="1:7" s="97" customFormat="1" x14ac:dyDescent="0.2">
      <c r="A16137" s="96"/>
      <c r="B16137" s="96"/>
      <c r="E16137" s="98"/>
      <c r="G16137" s="98"/>
    </row>
    <row r="16138" spans="1:7" s="97" customFormat="1" x14ac:dyDescent="0.2">
      <c r="A16138" s="96"/>
      <c r="B16138" s="96"/>
      <c r="E16138" s="98"/>
      <c r="G16138" s="98"/>
    </row>
    <row r="16139" spans="1:7" s="97" customFormat="1" x14ac:dyDescent="0.2">
      <c r="A16139" s="96"/>
      <c r="B16139" s="96"/>
      <c r="E16139" s="98"/>
      <c r="G16139" s="98"/>
    </row>
    <row r="16140" spans="1:7" s="97" customFormat="1" x14ac:dyDescent="0.2">
      <c r="A16140" s="96"/>
      <c r="B16140" s="96"/>
      <c r="E16140" s="98"/>
      <c r="G16140" s="98"/>
    </row>
    <row r="16141" spans="1:7" s="97" customFormat="1" x14ac:dyDescent="0.2">
      <c r="A16141" s="96"/>
      <c r="B16141" s="96"/>
      <c r="E16141" s="98"/>
      <c r="G16141" s="98"/>
    </row>
    <row r="16142" spans="1:7" s="97" customFormat="1" x14ac:dyDescent="0.2">
      <c r="A16142" s="96"/>
      <c r="B16142" s="96"/>
      <c r="E16142" s="98"/>
      <c r="G16142" s="98"/>
    </row>
    <row r="16143" spans="1:7" s="97" customFormat="1" x14ac:dyDescent="0.2">
      <c r="A16143" s="96"/>
      <c r="B16143" s="96"/>
      <c r="E16143" s="98"/>
      <c r="G16143" s="98"/>
    </row>
    <row r="16144" spans="1:7" s="97" customFormat="1" x14ac:dyDescent="0.2">
      <c r="A16144" s="96"/>
      <c r="B16144" s="96"/>
      <c r="E16144" s="98"/>
      <c r="G16144" s="98"/>
    </row>
    <row r="16145" spans="1:7" s="97" customFormat="1" x14ac:dyDescent="0.2">
      <c r="A16145" s="96"/>
      <c r="B16145" s="96"/>
      <c r="E16145" s="98"/>
      <c r="G16145" s="98"/>
    </row>
    <row r="16146" spans="1:7" s="97" customFormat="1" x14ac:dyDescent="0.2">
      <c r="A16146" s="96"/>
      <c r="B16146" s="96"/>
      <c r="E16146" s="98"/>
      <c r="G16146" s="98"/>
    </row>
    <row r="16147" spans="1:7" s="97" customFormat="1" x14ac:dyDescent="0.2">
      <c r="A16147" s="96"/>
      <c r="B16147" s="96"/>
      <c r="E16147" s="98"/>
      <c r="G16147" s="98"/>
    </row>
    <row r="16148" spans="1:7" s="97" customFormat="1" x14ac:dyDescent="0.2">
      <c r="A16148" s="96"/>
      <c r="B16148" s="96"/>
      <c r="E16148" s="98"/>
      <c r="G16148" s="98"/>
    </row>
    <row r="16149" spans="1:7" s="97" customFormat="1" x14ac:dyDescent="0.2">
      <c r="A16149" s="96"/>
      <c r="B16149" s="96"/>
      <c r="E16149" s="98"/>
      <c r="G16149" s="98"/>
    </row>
    <row r="16150" spans="1:7" s="97" customFormat="1" x14ac:dyDescent="0.2">
      <c r="A16150" s="96"/>
      <c r="B16150" s="96"/>
      <c r="E16150" s="98"/>
      <c r="G16150" s="98"/>
    </row>
    <row r="16151" spans="1:7" s="97" customFormat="1" x14ac:dyDescent="0.2">
      <c r="A16151" s="96"/>
      <c r="B16151" s="96"/>
      <c r="E16151" s="98"/>
      <c r="G16151" s="98"/>
    </row>
    <row r="16152" spans="1:7" s="97" customFormat="1" x14ac:dyDescent="0.2">
      <c r="A16152" s="96"/>
      <c r="B16152" s="96"/>
      <c r="E16152" s="98"/>
      <c r="G16152" s="98"/>
    </row>
    <row r="16153" spans="1:7" s="97" customFormat="1" x14ac:dyDescent="0.2">
      <c r="A16153" s="96"/>
      <c r="B16153" s="96"/>
      <c r="E16153" s="98"/>
      <c r="G16153" s="98"/>
    </row>
    <row r="16154" spans="1:7" s="97" customFormat="1" x14ac:dyDescent="0.2">
      <c r="A16154" s="96"/>
      <c r="B16154" s="96"/>
      <c r="E16154" s="98"/>
      <c r="G16154" s="98"/>
    </row>
    <row r="16155" spans="1:7" s="97" customFormat="1" x14ac:dyDescent="0.2">
      <c r="A16155" s="96"/>
      <c r="B16155" s="96"/>
      <c r="E16155" s="98"/>
      <c r="G16155" s="98"/>
    </row>
    <row r="16156" spans="1:7" s="97" customFormat="1" x14ac:dyDescent="0.2">
      <c r="A16156" s="96"/>
      <c r="B16156" s="96"/>
      <c r="E16156" s="98"/>
      <c r="G16156" s="98"/>
    </row>
    <row r="16157" spans="1:7" s="97" customFormat="1" x14ac:dyDescent="0.2">
      <c r="A16157" s="96"/>
      <c r="B16157" s="96"/>
      <c r="E16157" s="98"/>
      <c r="G16157" s="98"/>
    </row>
    <row r="16158" spans="1:7" s="97" customFormat="1" x14ac:dyDescent="0.2">
      <c r="A16158" s="96"/>
      <c r="B16158" s="96"/>
      <c r="E16158" s="98"/>
      <c r="G16158" s="98"/>
    </row>
    <row r="16159" spans="1:7" s="97" customFormat="1" x14ac:dyDescent="0.2">
      <c r="A16159" s="96"/>
      <c r="B16159" s="96"/>
      <c r="E16159" s="98"/>
      <c r="G16159" s="98"/>
    </row>
    <row r="16160" spans="1:7" s="97" customFormat="1" x14ac:dyDescent="0.2">
      <c r="A16160" s="96"/>
      <c r="B16160" s="96"/>
      <c r="E16160" s="98"/>
      <c r="G16160" s="98"/>
    </row>
    <row r="16161" spans="1:7" s="97" customFormat="1" x14ac:dyDescent="0.2">
      <c r="A16161" s="96"/>
      <c r="B16161" s="96"/>
      <c r="E16161" s="98"/>
      <c r="G16161" s="98"/>
    </row>
    <row r="16162" spans="1:7" s="97" customFormat="1" x14ac:dyDescent="0.2">
      <c r="A16162" s="96"/>
      <c r="B16162" s="96"/>
      <c r="E16162" s="98"/>
      <c r="G16162" s="98"/>
    </row>
    <row r="16163" spans="1:7" s="97" customFormat="1" x14ac:dyDescent="0.2">
      <c r="A16163" s="96"/>
      <c r="B16163" s="96"/>
      <c r="E16163" s="98"/>
      <c r="G16163" s="98"/>
    </row>
    <row r="16164" spans="1:7" s="97" customFormat="1" x14ac:dyDescent="0.2">
      <c r="A16164" s="96"/>
      <c r="B16164" s="96"/>
      <c r="E16164" s="98"/>
      <c r="G16164" s="98"/>
    </row>
    <row r="16165" spans="1:7" s="97" customFormat="1" x14ac:dyDescent="0.2">
      <c r="A16165" s="96"/>
      <c r="B16165" s="96"/>
      <c r="E16165" s="98"/>
      <c r="G16165" s="98"/>
    </row>
    <row r="16166" spans="1:7" s="97" customFormat="1" x14ac:dyDescent="0.2">
      <c r="A16166" s="96"/>
      <c r="B16166" s="96"/>
      <c r="E16166" s="98"/>
      <c r="G16166" s="98"/>
    </row>
    <row r="16167" spans="1:7" s="97" customFormat="1" x14ac:dyDescent="0.2">
      <c r="A16167" s="96"/>
      <c r="B16167" s="96"/>
      <c r="E16167" s="98"/>
      <c r="G16167" s="98"/>
    </row>
    <row r="16168" spans="1:7" s="97" customFormat="1" x14ac:dyDescent="0.2">
      <c r="A16168" s="96"/>
      <c r="B16168" s="96"/>
      <c r="E16168" s="98"/>
      <c r="G16168" s="98"/>
    </row>
    <row r="16169" spans="1:7" s="97" customFormat="1" x14ac:dyDescent="0.2">
      <c r="A16169" s="96"/>
      <c r="B16169" s="96"/>
      <c r="E16169" s="98"/>
      <c r="G16169" s="98"/>
    </row>
    <row r="16170" spans="1:7" s="97" customFormat="1" x14ac:dyDescent="0.2">
      <c r="A16170" s="96"/>
      <c r="B16170" s="96"/>
      <c r="E16170" s="98"/>
      <c r="G16170" s="98"/>
    </row>
    <row r="16171" spans="1:7" s="97" customFormat="1" x14ac:dyDescent="0.2">
      <c r="A16171" s="96"/>
      <c r="B16171" s="96"/>
      <c r="E16171" s="98"/>
      <c r="G16171" s="98"/>
    </row>
    <row r="16172" spans="1:7" s="97" customFormat="1" x14ac:dyDescent="0.2">
      <c r="A16172" s="96"/>
      <c r="B16172" s="96"/>
      <c r="E16172" s="98"/>
      <c r="G16172" s="98"/>
    </row>
    <row r="16173" spans="1:7" s="97" customFormat="1" x14ac:dyDescent="0.2">
      <c r="A16173" s="96"/>
      <c r="B16173" s="96"/>
      <c r="E16173" s="98"/>
      <c r="G16173" s="98"/>
    </row>
    <row r="16174" spans="1:7" s="97" customFormat="1" x14ac:dyDescent="0.2">
      <c r="A16174" s="96"/>
      <c r="B16174" s="96"/>
      <c r="E16174" s="98"/>
      <c r="G16174" s="98"/>
    </row>
    <row r="16175" spans="1:7" s="97" customFormat="1" x14ac:dyDescent="0.2">
      <c r="A16175" s="96"/>
      <c r="B16175" s="96"/>
      <c r="E16175" s="98"/>
      <c r="G16175" s="98"/>
    </row>
    <row r="16176" spans="1:7" s="97" customFormat="1" x14ac:dyDescent="0.2">
      <c r="A16176" s="96"/>
      <c r="B16176" s="96"/>
      <c r="E16176" s="98"/>
      <c r="G16176" s="98"/>
    </row>
    <row r="16177" spans="1:7" s="97" customFormat="1" x14ac:dyDescent="0.2">
      <c r="A16177" s="96"/>
      <c r="B16177" s="96"/>
      <c r="E16177" s="98"/>
      <c r="G16177" s="98"/>
    </row>
    <row r="16178" spans="1:7" s="97" customFormat="1" x14ac:dyDescent="0.2">
      <c r="A16178" s="96"/>
      <c r="B16178" s="96"/>
      <c r="E16178" s="98"/>
      <c r="G16178" s="98"/>
    </row>
    <row r="16179" spans="1:7" s="97" customFormat="1" x14ac:dyDescent="0.2">
      <c r="A16179" s="96"/>
      <c r="B16179" s="96"/>
      <c r="E16179" s="98"/>
      <c r="G16179" s="98"/>
    </row>
    <row r="16180" spans="1:7" s="97" customFormat="1" x14ac:dyDescent="0.2">
      <c r="A16180" s="96"/>
      <c r="B16180" s="96"/>
      <c r="E16180" s="98"/>
      <c r="G16180" s="98"/>
    </row>
    <row r="16181" spans="1:7" s="97" customFormat="1" x14ac:dyDescent="0.2">
      <c r="A16181" s="96"/>
      <c r="B16181" s="96"/>
      <c r="E16181" s="98"/>
      <c r="G16181" s="98"/>
    </row>
    <row r="16182" spans="1:7" s="97" customFormat="1" x14ac:dyDescent="0.2">
      <c r="A16182" s="96"/>
      <c r="B16182" s="96"/>
      <c r="E16182" s="98"/>
      <c r="G16182" s="98"/>
    </row>
    <row r="16183" spans="1:7" s="97" customFormat="1" x14ac:dyDescent="0.2">
      <c r="A16183" s="96"/>
      <c r="B16183" s="96"/>
      <c r="E16183" s="98"/>
      <c r="G16183" s="98"/>
    </row>
    <row r="16184" spans="1:7" s="97" customFormat="1" x14ac:dyDescent="0.2">
      <c r="A16184" s="96"/>
      <c r="B16184" s="96"/>
      <c r="E16184" s="98"/>
      <c r="G16184" s="98"/>
    </row>
    <row r="16185" spans="1:7" s="97" customFormat="1" x14ac:dyDescent="0.2">
      <c r="A16185" s="96"/>
      <c r="B16185" s="96"/>
      <c r="E16185" s="98"/>
      <c r="G16185" s="98"/>
    </row>
    <row r="16186" spans="1:7" s="97" customFormat="1" x14ac:dyDescent="0.2">
      <c r="A16186" s="96"/>
      <c r="B16186" s="96"/>
      <c r="E16186" s="98"/>
      <c r="G16186" s="98"/>
    </row>
    <row r="16187" spans="1:7" s="97" customFormat="1" x14ac:dyDescent="0.2">
      <c r="A16187" s="96"/>
      <c r="B16187" s="96"/>
      <c r="E16187" s="98"/>
      <c r="G16187" s="98"/>
    </row>
    <row r="16188" spans="1:7" s="97" customFormat="1" x14ac:dyDescent="0.2">
      <c r="A16188" s="96"/>
      <c r="B16188" s="96"/>
      <c r="E16188" s="98"/>
      <c r="G16188" s="98"/>
    </row>
    <row r="16189" spans="1:7" s="97" customFormat="1" x14ac:dyDescent="0.2">
      <c r="A16189" s="96"/>
      <c r="B16189" s="96"/>
      <c r="E16189" s="98"/>
      <c r="G16189" s="98"/>
    </row>
    <row r="16190" spans="1:7" s="97" customFormat="1" x14ac:dyDescent="0.2">
      <c r="A16190" s="96"/>
      <c r="B16190" s="96"/>
      <c r="E16190" s="98"/>
      <c r="G16190" s="98"/>
    </row>
    <row r="16191" spans="1:7" s="97" customFormat="1" x14ac:dyDescent="0.2">
      <c r="A16191" s="96"/>
      <c r="B16191" s="96"/>
      <c r="E16191" s="98"/>
      <c r="G16191" s="98"/>
    </row>
    <row r="16192" spans="1:7" s="97" customFormat="1" x14ac:dyDescent="0.2">
      <c r="A16192" s="96"/>
      <c r="B16192" s="96"/>
      <c r="E16192" s="98"/>
      <c r="G16192" s="98"/>
    </row>
    <row r="16193" spans="1:7" s="97" customFormat="1" x14ac:dyDescent="0.2">
      <c r="A16193" s="96"/>
      <c r="B16193" s="96"/>
      <c r="E16193" s="98"/>
      <c r="G16193" s="98"/>
    </row>
    <row r="16194" spans="1:7" s="97" customFormat="1" x14ac:dyDescent="0.2">
      <c r="A16194" s="96"/>
      <c r="B16194" s="96"/>
      <c r="E16194" s="98"/>
      <c r="G16194" s="98"/>
    </row>
    <row r="16195" spans="1:7" s="97" customFormat="1" x14ac:dyDescent="0.2">
      <c r="A16195" s="96"/>
      <c r="B16195" s="96"/>
      <c r="E16195" s="98"/>
      <c r="G16195" s="98"/>
    </row>
    <row r="16196" spans="1:7" s="97" customFormat="1" x14ac:dyDescent="0.2">
      <c r="A16196" s="96"/>
      <c r="B16196" s="96"/>
      <c r="E16196" s="98"/>
      <c r="G16196" s="98"/>
    </row>
    <row r="16197" spans="1:7" s="97" customFormat="1" x14ac:dyDescent="0.2">
      <c r="A16197" s="96"/>
      <c r="B16197" s="96"/>
      <c r="E16197" s="98"/>
      <c r="G16197" s="98"/>
    </row>
    <row r="16198" spans="1:7" s="97" customFormat="1" x14ac:dyDescent="0.2">
      <c r="A16198" s="96"/>
      <c r="B16198" s="96"/>
      <c r="E16198" s="98"/>
      <c r="G16198" s="98"/>
    </row>
    <row r="16199" spans="1:7" s="97" customFormat="1" x14ac:dyDescent="0.2">
      <c r="A16199" s="96"/>
      <c r="B16199" s="96"/>
      <c r="E16199" s="98"/>
      <c r="G16199" s="98"/>
    </row>
    <row r="16200" spans="1:7" s="97" customFormat="1" x14ac:dyDescent="0.2">
      <c r="A16200" s="96"/>
      <c r="B16200" s="96"/>
      <c r="E16200" s="98"/>
      <c r="G16200" s="98"/>
    </row>
    <row r="16201" spans="1:7" s="97" customFormat="1" x14ac:dyDescent="0.2">
      <c r="A16201" s="96"/>
      <c r="B16201" s="96"/>
      <c r="E16201" s="98"/>
      <c r="G16201" s="98"/>
    </row>
    <row r="16202" spans="1:7" s="97" customFormat="1" x14ac:dyDescent="0.2">
      <c r="A16202" s="96"/>
      <c r="B16202" s="96"/>
      <c r="E16202" s="98"/>
      <c r="G16202" s="98"/>
    </row>
    <row r="16203" spans="1:7" s="97" customFormat="1" x14ac:dyDescent="0.2">
      <c r="A16203" s="96"/>
      <c r="B16203" s="96"/>
      <c r="E16203" s="98"/>
      <c r="G16203" s="98"/>
    </row>
    <row r="16204" spans="1:7" s="97" customFormat="1" x14ac:dyDescent="0.2">
      <c r="A16204" s="96"/>
      <c r="B16204" s="96"/>
      <c r="E16204" s="98"/>
      <c r="G16204" s="98"/>
    </row>
    <row r="16205" spans="1:7" s="97" customFormat="1" x14ac:dyDescent="0.2">
      <c r="A16205" s="96"/>
      <c r="B16205" s="96"/>
      <c r="E16205" s="98"/>
      <c r="G16205" s="98"/>
    </row>
    <row r="16206" spans="1:7" s="97" customFormat="1" x14ac:dyDescent="0.2">
      <c r="A16206" s="96"/>
      <c r="B16206" s="96"/>
      <c r="E16206" s="98"/>
      <c r="G16206" s="98"/>
    </row>
    <row r="16207" spans="1:7" s="97" customFormat="1" x14ac:dyDescent="0.2">
      <c r="A16207" s="96"/>
      <c r="B16207" s="96"/>
      <c r="E16207" s="98"/>
      <c r="G16207" s="98"/>
    </row>
    <row r="16208" spans="1:7" s="97" customFormat="1" x14ac:dyDescent="0.2">
      <c r="A16208" s="96"/>
      <c r="B16208" s="96"/>
      <c r="E16208" s="98"/>
      <c r="G16208" s="98"/>
    </row>
    <row r="16209" spans="1:7" s="97" customFormat="1" x14ac:dyDescent="0.2">
      <c r="A16209" s="96"/>
      <c r="B16209" s="96"/>
      <c r="E16209" s="98"/>
      <c r="G16209" s="98"/>
    </row>
    <row r="16210" spans="1:7" s="97" customFormat="1" x14ac:dyDescent="0.2">
      <c r="A16210" s="96"/>
      <c r="B16210" s="96"/>
      <c r="E16210" s="98"/>
      <c r="G16210" s="98"/>
    </row>
    <row r="16211" spans="1:7" s="97" customFormat="1" x14ac:dyDescent="0.2">
      <c r="A16211" s="96"/>
      <c r="B16211" s="96"/>
      <c r="E16211" s="98"/>
      <c r="G16211" s="98"/>
    </row>
    <row r="16212" spans="1:7" s="97" customFormat="1" x14ac:dyDescent="0.2">
      <c r="A16212" s="96"/>
      <c r="B16212" s="96"/>
      <c r="E16212" s="98"/>
      <c r="G16212" s="98"/>
    </row>
    <row r="16213" spans="1:7" s="97" customFormat="1" x14ac:dyDescent="0.2">
      <c r="A16213" s="96"/>
      <c r="B16213" s="96"/>
      <c r="E16213" s="98"/>
      <c r="G16213" s="98"/>
    </row>
    <row r="16214" spans="1:7" s="97" customFormat="1" x14ac:dyDescent="0.2">
      <c r="A16214" s="96"/>
      <c r="B16214" s="96"/>
      <c r="E16214" s="98"/>
      <c r="G16214" s="98"/>
    </row>
    <row r="16215" spans="1:7" s="97" customFormat="1" x14ac:dyDescent="0.2">
      <c r="A16215" s="96"/>
      <c r="B16215" s="96"/>
      <c r="E16215" s="98"/>
      <c r="G16215" s="98"/>
    </row>
    <row r="16216" spans="1:7" s="97" customFormat="1" x14ac:dyDescent="0.2">
      <c r="A16216" s="96"/>
      <c r="B16216" s="96"/>
      <c r="E16216" s="98"/>
      <c r="G16216" s="98"/>
    </row>
    <row r="16217" spans="1:7" s="97" customFormat="1" x14ac:dyDescent="0.2">
      <c r="A16217" s="96"/>
      <c r="B16217" s="96"/>
      <c r="E16217" s="98"/>
      <c r="G16217" s="98"/>
    </row>
    <row r="16218" spans="1:7" s="97" customFormat="1" x14ac:dyDescent="0.2">
      <c r="A16218" s="96"/>
      <c r="B16218" s="96"/>
      <c r="E16218" s="98"/>
      <c r="G16218" s="98"/>
    </row>
    <row r="16219" spans="1:7" s="97" customFormat="1" x14ac:dyDescent="0.2">
      <c r="A16219" s="96"/>
      <c r="B16219" s="96"/>
      <c r="E16219" s="98"/>
      <c r="G16219" s="98"/>
    </row>
    <row r="16220" spans="1:7" s="97" customFormat="1" x14ac:dyDescent="0.2">
      <c r="A16220" s="96"/>
      <c r="B16220" s="96"/>
      <c r="E16220" s="98"/>
      <c r="G16220" s="98"/>
    </row>
    <row r="16221" spans="1:7" s="97" customFormat="1" x14ac:dyDescent="0.2">
      <c r="A16221" s="96"/>
      <c r="B16221" s="96"/>
      <c r="E16221" s="98"/>
      <c r="G16221" s="98"/>
    </row>
    <row r="16222" spans="1:7" s="97" customFormat="1" x14ac:dyDescent="0.2">
      <c r="A16222" s="96"/>
      <c r="B16222" s="96"/>
      <c r="E16222" s="98"/>
      <c r="G16222" s="98"/>
    </row>
    <row r="16223" spans="1:7" s="97" customFormat="1" x14ac:dyDescent="0.2">
      <c r="A16223" s="96"/>
      <c r="B16223" s="96"/>
      <c r="E16223" s="98"/>
      <c r="G16223" s="98"/>
    </row>
    <row r="16224" spans="1:7" s="97" customFormat="1" x14ac:dyDescent="0.2">
      <c r="A16224" s="96"/>
      <c r="B16224" s="96"/>
      <c r="E16224" s="98"/>
      <c r="G16224" s="98"/>
    </row>
    <row r="16225" spans="1:7" s="97" customFormat="1" x14ac:dyDescent="0.2">
      <c r="A16225" s="96"/>
      <c r="B16225" s="96"/>
      <c r="E16225" s="98"/>
      <c r="G16225" s="98"/>
    </row>
    <row r="16226" spans="1:7" s="97" customFormat="1" x14ac:dyDescent="0.2">
      <c r="A16226" s="96"/>
      <c r="B16226" s="96"/>
      <c r="E16226" s="98"/>
      <c r="G16226" s="98"/>
    </row>
    <row r="16227" spans="1:7" s="97" customFormat="1" x14ac:dyDescent="0.2">
      <c r="A16227" s="96"/>
      <c r="B16227" s="96"/>
      <c r="E16227" s="98"/>
      <c r="G16227" s="98"/>
    </row>
    <row r="16228" spans="1:7" s="97" customFormat="1" x14ac:dyDescent="0.2">
      <c r="A16228" s="96"/>
      <c r="B16228" s="96"/>
      <c r="E16228" s="98"/>
      <c r="G16228" s="98"/>
    </row>
    <row r="16229" spans="1:7" s="97" customFormat="1" x14ac:dyDescent="0.2">
      <c r="A16229" s="96"/>
      <c r="B16229" s="96"/>
      <c r="E16229" s="98"/>
      <c r="G16229" s="98"/>
    </row>
    <row r="16230" spans="1:7" s="97" customFormat="1" x14ac:dyDescent="0.2">
      <c r="A16230" s="96"/>
      <c r="B16230" s="96"/>
      <c r="E16230" s="98"/>
      <c r="G16230" s="98"/>
    </row>
    <row r="16231" spans="1:7" s="97" customFormat="1" x14ac:dyDescent="0.2">
      <c r="A16231" s="96"/>
      <c r="B16231" s="96"/>
      <c r="E16231" s="98"/>
      <c r="G16231" s="98"/>
    </row>
    <row r="16232" spans="1:7" s="97" customFormat="1" x14ac:dyDescent="0.2">
      <c r="A16232" s="96"/>
      <c r="B16232" s="96"/>
      <c r="E16232" s="98"/>
      <c r="G16232" s="98"/>
    </row>
    <row r="16233" spans="1:7" s="97" customFormat="1" x14ac:dyDescent="0.2">
      <c r="A16233" s="96"/>
      <c r="B16233" s="96"/>
      <c r="E16233" s="98"/>
      <c r="G16233" s="98"/>
    </row>
    <row r="16234" spans="1:7" s="97" customFormat="1" x14ac:dyDescent="0.2">
      <c r="A16234" s="96"/>
      <c r="B16234" s="96"/>
      <c r="E16234" s="98"/>
      <c r="G16234" s="98"/>
    </row>
    <row r="16235" spans="1:7" s="97" customFormat="1" x14ac:dyDescent="0.2">
      <c r="A16235" s="96"/>
      <c r="B16235" s="96"/>
      <c r="E16235" s="98"/>
      <c r="G16235" s="98"/>
    </row>
    <row r="16236" spans="1:7" s="97" customFormat="1" x14ac:dyDescent="0.2">
      <c r="A16236" s="96"/>
      <c r="B16236" s="96"/>
      <c r="E16236" s="98"/>
      <c r="G16236" s="98"/>
    </row>
    <row r="16237" spans="1:7" s="97" customFormat="1" x14ac:dyDescent="0.2">
      <c r="A16237" s="96"/>
      <c r="B16237" s="96"/>
      <c r="E16237" s="98"/>
      <c r="G16237" s="98"/>
    </row>
    <row r="16238" spans="1:7" s="97" customFormat="1" x14ac:dyDescent="0.2">
      <c r="A16238" s="96"/>
      <c r="B16238" s="96"/>
      <c r="E16238" s="98"/>
      <c r="G16238" s="98"/>
    </row>
    <row r="16239" spans="1:7" s="97" customFormat="1" x14ac:dyDescent="0.2">
      <c r="A16239" s="96"/>
      <c r="B16239" s="96"/>
      <c r="E16239" s="98"/>
      <c r="G16239" s="98"/>
    </row>
    <row r="16240" spans="1:7" s="97" customFormat="1" x14ac:dyDescent="0.2">
      <c r="A16240" s="96"/>
      <c r="B16240" s="96"/>
      <c r="E16240" s="98"/>
      <c r="G16240" s="98"/>
    </row>
    <row r="16241" spans="1:7" s="97" customFormat="1" x14ac:dyDescent="0.2">
      <c r="A16241" s="96"/>
      <c r="B16241" s="96"/>
      <c r="E16241" s="98"/>
      <c r="G16241" s="98"/>
    </row>
    <row r="16242" spans="1:7" s="97" customFormat="1" x14ac:dyDescent="0.2">
      <c r="A16242" s="96"/>
      <c r="B16242" s="96"/>
      <c r="E16242" s="98"/>
      <c r="G16242" s="98"/>
    </row>
    <row r="16243" spans="1:7" s="97" customFormat="1" x14ac:dyDescent="0.2">
      <c r="A16243" s="96"/>
      <c r="B16243" s="96"/>
      <c r="E16243" s="98"/>
      <c r="G16243" s="98"/>
    </row>
    <row r="16244" spans="1:7" s="97" customFormat="1" x14ac:dyDescent="0.2">
      <c r="A16244" s="96"/>
      <c r="B16244" s="96"/>
      <c r="E16244" s="98"/>
      <c r="G16244" s="98"/>
    </row>
    <row r="16245" spans="1:7" s="97" customFormat="1" x14ac:dyDescent="0.2">
      <c r="A16245" s="96"/>
      <c r="B16245" s="96"/>
      <c r="E16245" s="98"/>
      <c r="G16245" s="98"/>
    </row>
    <row r="16246" spans="1:7" s="97" customFormat="1" x14ac:dyDescent="0.2">
      <c r="A16246" s="96"/>
      <c r="B16246" s="96"/>
      <c r="E16246" s="98"/>
      <c r="G16246" s="98"/>
    </row>
    <row r="16247" spans="1:7" s="97" customFormat="1" x14ac:dyDescent="0.2">
      <c r="A16247" s="96"/>
      <c r="B16247" s="96"/>
      <c r="E16247" s="98"/>
      <c r="G16247" s="98"/>
    </row>
    <row r="16248" spans="1:7" s="97" customFormat="1" x14ac:dyDescent="0.2">
      <c r="A16248" s="96"/>
      <c r="B16248" s="96"/>
      <c r="E16248" s="98"/>
      <c r="G16248" s="98"/>
    </row>
    <row r="16249" spans="1:7" s="97" customFormat="1" x14ac:dyDescent="0.2">
      <c r="A16249" s="96"/>
      <c r="B16249" s="96"/>
      <c r="E16249" s="98"/>
      <c r="G16249" s="98"/>
    </row>
    <row r="16250" spans="1:7" s="97" customFormat="1" x14ac:dyDescent="0.2">
      <c r="A16250" s="96"/>
      <c r="B16250" s="96"/>
      <c r="E16250" s="98"/>
      <c r="G16250" s="98"/>
    </row>
    <row r="16251" spans="1:7" s="97" customFormat="1" x14ac:dyDescent="0.2">
      <c r="A16251" s="96"/>
      <c r="B16251" s="96"/>
      <c r="E16251" s="98"/>
      <c r="G16251" s="98"/>
    </row>
    <row r="16252" spans="1:7" s="97" customFormat="1" x14ac:dyDescent="0.2">
      <c r="A16252" s="96"/>
      <c r="B16252" s="96"/>
      <c r="E16252" s="98"/>
      <c r="G16252" s="98"/>
    </row>
    <row r="16253" spans="1:7" s="97" customFormat="1" x14ac:dyDescent="0.2">
      <c r="A16253" s="96"/>
      <c r="B16253" s="96"/>
      <c r="E16253" s="98"/>
      <c r="G16253" s="98"/>
    </row>
    <row r="16254" spans="1:7" s="97" customFormat="1" x14ac:dyDescent="0.2">
      <c r="A16254" s="96"/>
      <c r="B16254" s="96"/>
      <c r="E16254" s="98"/>
      <c r="G16254" s="98"/>
    </row>
    <row r="16255" spans="1:7" s="97" customFormat="1" x14ac:dyDescent="0.2">
      <c r="A16255" s="96"/>
      <c r="B16255" s="96"/>
      <c r="E16255" s="98"/>
      <c r="G16255" s="98"/>
    </row>
    <row r="16256" spans="1:7" s="97" customFormat="1" x14ac:dyDescent="0.2">
      <c r="A16256" s="96"/>
      <c r="B16256" s="96"/>
      <c r="E16256" s="98"/>
      <c r="G16256" s="98"/>
    </row>
    <row r="16257" spans="1:7" s="97" customFormat="1" x14ac:dyDescent="0.2">
      <c r="A16257" s="96"/>
      <c r="B16257" s="96"/>
      <c r="E16257" s="98"/>
      <c r="G16257" s="98"/>
    </row>
    <row r="16258" spans="1:7" s="97" customFormat="1" x14ac:dyDescent="0.2">
      <c r="A16258" s="96"/>
      <c r="B16258" s="96"/>
      <c r="E16258" s="98"/>
      <c r="G16258" s="98"/>
    </row>
    <row r="16259" spans="1:7" s="97" customFormat="1" x14ac:dyDescent="0.2">
      <c r="A16259" s="96"/>
      <c r="B16259" s="96"/>
      <c r="E16259" s="98"/>
      <c r="G16259" s="98"/>
    </row>
    <row r="16260" spans="1:7" s="97" customFormat="1" x14ac:dyDescent="0.2">
      <c r="A16260" s="96"/>
      <c r="B16260" s="96"/>
      <c r="E16260" s="98"/>
      <c r="G16260" s="98"/>
    </row>
    <row r="16261" spans="1:7" s="97" customFormat="1" x14ac:dyDescent="0.2">
      <c r="A16261" s="96"/>
      <c r="B16261" s="96"/>
      <c r="E16261" s="98"/>
      <c r="G16261" s="98"/>
    </row>
    <row r="16262" spans="1:7" s="97" customFormat="1" x14ac:dyDescent="0.2">
      <c r="A16262" s="96"/>
      <c r="B16262" s="96"/>
      <c r="E16262" s="98"/>
      <c r="G16262" s="98"/>
    </row>
    <row r="16263" spans="1:7" s="97" customFormat="1" x14ac:dyDescent="0.2">
      <c r="A16263" s="96"/>
      <c r="B16263" s="96"/>
      <c r="E16263" s="98"/>
      <c r="G16263" s="98"/>
    </row>
    <row r="16264" spans="1:7" s="97" customFormat="1" x14ac:dyDescent="0.2">
      <c r="A16264" s="96"/>
      <c r="B16264" s="96"/>
      <c r="E16264" s="98"/>
      <c r="G16264" s="98"/>
    </row>
    <row r="16265" spans="1:7" s="97" customFormat="1" x14ac:dyDescent="0.2">
      <c r="A16265" s="96"/>
      <c r="B16265" s="96"/>
      <c r="E16265" s="98"/>
      <c r="G16265" s="98"/>
    </row>
    <row r="16266" spans="1:7" s="97" customFormat="1" x14ac:dyDescent="0.2">
      <c r="A16266" s="96"/>
      <c r="B16266" s="96"/>
      <c r="E16266" s="98"/>
      <c r="G16266" s="98"/>
    </row>
    <row r="16267" spans="1:7" s="97" customFormat="1" x14ac:dyDescent="0.2">
      <c r="A16267" s="96"/>
      <c r="B16267" s="96"/>
      <c r="E16267" s="98"/>
      <c r="G16267" s="98"/>
    </row>
    <row r="16268" spans="1:7" s="97" customFormat="1" x14ac:dyDescent="0.2">
      <c r="A16268" s="96"/>
      <c r="B16268" s="96"/>
      <c r="E16268" s="98"/>
      <c r="G16268" s="98"/>
    </row>
    <row r="16269" spans="1:7" s="97" customFormat="1" x14ac:dyDescent="0.2">
      <c r="A16269" s="96"/>
      <c r="B16269" s="96"/>
      <c r="E16269" s="98"/>
      <c r="G16269" s="98"/>
    </row>
    <row r="16270" spans="1:7" s="97" customFormat="1" x14ac:dyDescent="0.2">
      <c r="A16270" s="96"/>
      <c r="B16270" s="96"/>
      <c r="E16270" s="98"/>
      <c r="G16270" s="98"/>
    </row>
    <row r="16271" spans="1:7" s="97" customFormat="1" x14ac:dyDescent="0.2">
      <c r="A16271" s="96"/>
      <c r="B16271" s="96"/>
      <c r="E16271" s="98"/>
      <c r="G16271" s="98"/>
    </row>
    <row r="16272" spans="1:7" s="97" customFormat="1" x14ac:dyDescent="0.2">
      <c r="A16272" s="96"/>
      <c r="B16272" s="96"/>
      <c r="E16272" s="98"/>
      <c r="G16272" s="98"/>
    </row>
    <row r="16273" spans="1:7" s="97" customFormat="1" x14ac:dyDescent="0.2">
      <c r="A16273" s="96"/>
      <c r="B16273" s="96"/>
      <c r="E16273" s="98"/>
      <c r="G16273" s="98"/>
    </row>
    <row r="16274" spans="1:7" s="97" customFormat="1" x14ac:dyDescent="0.2">
      <c r="A16274" s="96"/>
      <c r="B16274" s="96"/>
      <c r="E16274" s="98"/>
      <c r="G16274" s="98"/>
    </row>
    <row r="16275" spans="1:7" s="97" customFormat="1" x14ac:dyDescent="0.2">
      <c r="A16275" s="96"/>
      <c r="B16275" s="96"/>
      <c r="E16275" s="98"/>
      <c r="G16275" s="98"/>
    </row>
    <row r="16276" spans="1:7" s="97" customFormat="1" x14ac:dyDescent="0.2">
      <c r="A16276" s="96"/>
      <c r="B16276" s="96"/>
      <c r="E16276" s="98"/>
      <c r="G16276" s="98"/>
    </row>
    <row r="16277" spans="1:7" s="97" customFormat="1" x14ac:dyDescent="0.2">
      <c r="A16277" s="96"/>
      <c r="B16277" s="96"/>
      <c r="E16277" s="98"/>
      <c r="G16277" s="98"/>
    </row>
    <row r="16278" spans="1:7" s="97" customFormat="1" x14ac:dyDescent="0.2">
      <c r="A16278" s="96"/>
      <c r="B16278" s="96"/>
      <c r="E16278" s="98"/>
      <c r="G16278" s="98"/>
    </row>
    <row r="16279" spans="1:7" s="97" customFormat="1" x14ac:dyDescent="0.2">
      <c r="A16279" s="96"/>
      <c r="B16279" s="96"/>
      <c r="E16279" s="98"/>
      <c r="G16279" s="98"/>
    </row>
    <row r="16280" spans="1:7" s="97" customFormat="1" x14ac:dyDescent="0.2">
      <c r="A16280" s="96"/>
      <c r="B16280" s="96"/>
      <c r="E16280" s="98"/>
      <c r="G16280" s="98"/>
    </row>
    <row r="16281" spans="1:7" s="97" customFormat="1" x14ac:dyDescent="0.2">
      <c r="A16281" s="96"/>
      <c r="B16281" s="96"/>
      <c r="E16281" s="98"/>
      <c r="G16281" s="98"/>
    </row>
    <row r="16282" spans="1:7" s="97" customFormat="1" x14ac:dyDescent="0.2">
      <c r="A16282" s="96"/>
      <c r="B16282" s="96"/>
      <c r="E16282" s="98"/>
      <c r="G16282" s="98"/>
    </row>
    <row r="16283" spans="1:7" s="97" customFormat="1" x14ac:dyDescent="0.2">
      <c r="A16283" s="96"/>
      <c r="B16283" s="96"/>
      <c r="E16283" s="98"/>
      <c r="G16283" s="98"/>
    </row>
    <row r="16284" spans="1:7" s="97" customFormat="1" x14ac:dyDescent="0.2">
      <c r="A16284" s="96"/>
      <c r="B16284" s="96"/>
      <c r="E16284" s="98"/>
      <c r="G16284" s="98"/>
    </row>
    <row r="16285" spans="1:7" s="97" customFormat="1" x14ac:dyDescent="0.2">
      <c r="A16285" s="96"/>
      <c r="B16285" s="96"/>
      <c r="E16285" s="98"/>
      <c r="G16285" s="98"/>
    </row>
    <row r="16286" spans="1:7" s="97" customFormat="1" x14ac:dyDescent="0.2">
      <c r="A16286" s="96"/>
      <c r="B16286" s="96"/>
      <c r="E16286" s="98"/>
      <c r="G16286" s="98"/>
    </row>
    <row r="16287" spans="1:7" s="97" customFormat="1" x14ac:dyDescent="0.2">
      <c r="A16287" s="96"/>
      <c r="B16287" s="96"/>
      <c r="E16287" s="98"/>
      <c r="G16287" s="98"/>
    </row>
    <row r="16288" spans="1:7" s="97" customFormat="1" x14ac:dyDescent="0.2">
      <c r="A16288" s="96"/>
      <c r="B16288" s="96"/>
      <c r="E16288" s="98"/>
      <c r="G16288" s="98"/>
    </row>
    <row r="16289" spans="1:7" s="97" customFormat="1" x14ac:dyDescent="0.2">
      <c r="A16289" s="96"/>
      <c r="B16289" s="96"/>
      <c r="E16289" s="98"/>
      <c r="G16289" s="98"/>
    </row>
    <row r="16290" spans="1:7" s="97" customFormat="1" x14ac:dyDescent="0.2">
      <c r="A16290" s="96"/>
      <c r="B16290" s="96"/>
      <c r="E16290" s="98"/>
      <c r="G16290" s="98"/>
    </row>
    <row r="16291" spans="1:7" s="97" customFormat="1" x14ac:dyDescent="0.2">
      <c r="A16291" s="96"/>
      <c r="B16291" s="96"/>
      <c r="E16291" s="98"/>
      <c r="G16291" s="98"/>
    </row>
    <row r="16292" spans="1:7" s="97" customFormat="1" x14ac:dyDescent="0.2">
      <c r="A16292" s="96"/>
      <c r="B16292" s="96"/>
      <c r="E16292" s="98"/>
      <c r="G16292" s="98"/>
    </row>
    <row r="16293" spans="1:7" s="97" customFormat="1" x14ac:dyDescent="0.2">
      <c r="A16293" s="96"/>
      <c r="B16293" s="96"/>
      <c r="E16293" s="98"/>
      <c r="G16293" s="98"/>
    </row>
    <row r="16294" spans="1:7" s="97" customFormat="1" x14ac:dyDescent="0.2">
      <c r="A16294" s="96"/>
      <c r="B16294" s="96"/>
      <c r="E16294" s="98"/>
      <c r="G16294" s="98"/>
    </row>
    <row r="16295" spans="1:7" s="97" customFormat="1" x14ac:dyDescent="0.2">
      <c r="A16295" s="96"/>
      <c r="B16295" s="96"/>
      <c r="E16295" s="98"/>
      <c r="G16295" s="98"/>
    </row>
    <row r="16296" spans="1:7" s="97" customFormat="1" x14ac:dyDescent="0.2">
      <c r="A16296" s="96"/>
      <c r="B16296" s="96"/>
      <c r="E16296" s="98"/>
      <c r="G16296" s="98"/>
    </row>
    <row r="16297" spans="1:7" s="97" customFormat="1" x14ac:dyDescent="0.2">
      <c r="A16297" s="96"/>
      <c r="B16297" s="96"/>
      <c r="E16297" s="98"/>
      <c r="G16297" s="98"/>
    </row>
    <row r="16298" spans="1:7" s="97" customFormat="1" x14ac:dyDescent="0.2">
      <c r="A16298" s="96"/>
      <c r="B16298" s="96"/>
      <c r="E16298" s="98"/>
      <c r="G16298" s="98"/>
    </row>
    <row r="16299" spans="1:7" s="97" customFormat="1" x14ac:dyDescent="0.2">
      <c r="A16299" s="96"/>
      <c r="B16299" s="96"/>
      <c r="E16299" s="98"/>
      <c r="G16299" s="98"/>
    </row>
    <row r="16300" spans="1:7" s="97" customFormat="1" x14ac:dyDescent="0.2">
      <c r="A16300" s="96"/>
      <c r="B16300" s="96"/>
      <c r="E16300" s="98"/>
      <c r="G16300" s="98"/>
    </row>
    <row r="16301" spans="1:7" s="97" customFormat="1" x14ac:dyDescent="0.2">
      <c r="A16301" s="96"/>
      <c r="B16301" s="96"/>
      <c r="E16301" s="98"/>
      <c r="G16301" s="98"/>
    </row>
    <row r="16302" spans="1:7" s="97" customFormat="1" x14ac:dyDescent="0.2">
      <c r="A16302" s="96"/>
      <c r="B16302" s="96"/>
      <c r="E16302" s="98"/>
      <c r="G16302" s="98"/>
    </row>
    <row r="16303" spans="1:7" s="97" customFormat="1" x14ac:dyDescent="0.2">
      <c r="A16303" s="96"/>
      <c r="B16303" s="96"/>
      <c r="E16303" s="98"/>
      <c r="G16303" s="98"/>
    </row>
    <row r="16304" spans="1:7" s="97" customFormat="1" x14ac:dyDescent="0.2">
      <c r="A16304" s="96"/>
      <c r="B16304" s="96"/>
      <c r="E16304" s="98"/>
      <c r="G16304" s="98"/>
    </row>
    <row r="16305" spans="1:7" s="97" customFormat="1" x14ac:dyDescent="0.2">
      <c r="A16305" s="96"/>
      <c r="B16305" s="96"/>
      <c r="E16305" s="98"/>
      <c r="G16305" s="98"/>
    </row>
    <row r="16306" spans="1:7" s="97" customFormat="1" x14ac:dyDescent="0.2">
      <c r="A16306" s="96"/>
      <c r="B16306" s="96"/>
      <c r="E16306" s="98"/>
      <c r="G16306" s="98"/>
    </row>
    <row r="16307" spans="1:7" s="97" customFormat="1" x14ac:dyDescent="0.2">
      <c r="A16307" s="96"/>
      <c r="B16307" s="96"/>
      <c r="E16307" s="98"/>
      <c r="G16307" s="98"/>
    </row>
    <row r="16308" spans="1:7" s="97" customFormat="1" x14ac:dyDescent="0.2">
      <c r="A16308" s="96"/>
      <c r="B16308" s="96"/>
      <c r="E16308" s="98"/>
      <c r="G16308" s="98"/>
    </row>
    <row r="16309" spans="1:7" s="97" customFormat="1" x14ac:dyDescent="0.2">
      <c r="A16309" s="96"/>
      <c r="B16309" s="96"/>
      <c r="E16309" s="98"/>
      <c r="G16309" s="98"/>
    </row>
    <row r="16310" spans="1:7" s="97" customFormat="1" x14ac:dyDescent="0.2">
      <c r="A16310" s="96"/>
      <c r="B16310" s="96"/>
      <c r="E16310" s="98"/>
      <c r="G16310" s="98"/>
    </row>
    <row r="16311" spans="1:7" s="97" customFormat="1" x14ac:dyDescent="0.2">
      <c r="A16311" s="96"/>
      <c r="B16311" s="96"/>
      <c r="E16311" s="98"/>
      <c r="G16311" s="98"/>
    </row>
    <row r="16312" spans="1:7" s="97" customFormat="1" x14ac:dyDescent="0.2">
      <c r="A16312" s="96"/>
      <c r="B16312" s="96"/>
      <c r="E16312" s="98"/>
      <c r="G16312" s="98"/>
    </row>
    <row r="16313" spans="1:7" s="97" customFormat="1" x14ac:dyDescent="0.2">
      <c r="A16313" s="96"/>
      <c r="B16313" s="96"/>
      <c r="E16313" s="98"/>
      <c r="G16313" s="98"/>
    </row>
    <row r="16314" spans="1:7" s="97" customFormat="1" x14ac:dyDescent="0.2">
      <c r="A16314" s="96"/>
      <c r="B16314" s="96"/>
      <c r="E16314" s="98"/>
      <c r="G16314" s="98"/>
    </row>
    <row r="16315" spans="1:7" s="97" customFormat="1" x14ac:dyDescent="0.2">
      <c r="A16315" s="96"/>
      <c r="B16315" s="96"/>
      <c r="E16315" s="98"/>
      <c r="G16315" s="98"/>
    </row>
    <row r="16316" spans="1:7" s="97" customFormat="1" x14ac:dyDescent="0.2">
      <c r="A16316" s="96"/>
      <c r="B16316" s="96"/>
      <c r="E16316" s="98"/>
      <c r="G16316" s="98"/>
    </row>
    <row r="16317" spans="1:7" s="97" customFormat="1" x14ac:dyDescent="0.2">
      <c r="A16317" s="96"/>
      <c r="B16317" s="96"/>
      <c r="E16317" s="98"/>
      <c r="G16317" s="98"/>
    </row>
    <row r="16318" spans="1:7" s="97" customFormat="1" x14ac:dyDescent="0.2">
      <c r="A16318" s="96"/>
      <c r="B16318" s="96"/>
      <c r="E16318" s="98"/>
      <c r="G16318" s="98"/>
    </row>
    <row r="16319" spans="1:7" s="97" customFormat="1" x14ac:dyDescent="0.2">
      <c r="A16319" s="96"/>
      <c r="B16319" s="96"/>
      <c r="E16319" s="98"/>
      <c r="G16319" s="98"/>
    </row>
    <row r="16320" spans="1:7" s="97" customFormat="1" x14ac:dyDescent="0.2">
      <c r="A16320" s="96"/>
      <c r="B16320" s="96"/>
      <c r="E16320" s="98"/>
      <c r="G16320" s="98"/>
    </row>
    <row r="16321" spans="1:7" s="97" customFormat="1" x14ac:dyDescent="0.2">
      <c r="A16321" s="96"/>
      <c r="B16321" s="96"/>
      <c r="E16321" s="98"/>
      <c r="G16321" s="98"/>
    </row>
    <row r="16322" spans="1:7" s="97" customFormat="1" x14ac:dyDescent="0.2">
      <c r="A16322" s="96"/>
      <c r="B16322" s="96"/>
      <c r="E16322" s="98"/>
      <c r="G16322" s="98"/>
    </row>
    <row r="16323" spans="1:7" s="97" customFormat="1" x14ac:dyDescent="0.2">
      <c r="A16323" s="96"/>
      <c r="B16323" s="96"/>
      <c r="E16323" s="98"/>
      <c r="G16323" s="98"/>
    </row>
    <row r="16324" spans="1:7" s="97" customFormat="1" x14ac:dyDescent="0.2">
      <c r="A16324" s="96"/>
      <c r="B16324" s="96"/>
      <c r="E16324" s="98"/>
      <c r="G16324" s="98"/>
    </row>
    <row r="16325" spans="1:7" s="97" customFormat="1" x14ac:dyDescent="0.2">
      <c r="A16325" s="96"/>
      <c r="B16325" s="96"/>
      <c r="E16325" s="98"/>
      <c r="G16325" s="98"/>
    </row>
    <row r="16326" spans="1:7" s="97" customFormat="1" x14ac:dyDescent="0.2">
      <c r="A16326" s="96"/>
      <c r="B16326" s="96"/>
      <c r="E16326" s="98"/>
      <c r="G16326" s="98"/>
    </row>
    <row r="16327" spans="1:7" s="97" customFormat="1" x14ac:dyDescent="0.2">
      <c r="A16327" s="96"/>
      <c r="B16327" s="96"/>
      <c r="E16327" s="98"/>
      <c r="G16327" s="98"/>
    </row>
    <row r="16328" spans="1:7" s="97" customFormat="1" x14ac:dyDescent="0.2">
      <c r="A16328" s="96"/>
      <c r="B16328" s="96"/>
      <c r="E16328" s="98"/>
      <c r="G16328" s="98"/>
    </row>
    <row r="16329" spans="1:7" s="97" customFormat="1" x14ac:dyDescent="0.2">
      <c r="A16329" s="96"/>
      <c r="B16329" s="96"/>
      <c r="E16329" s="98"/>
      <c r="G16329" s="98"/>
    </row>
    <row r="16330" spans="1:7" s="97" customFormat="1" x14ac:dyDescent="0.2">
      <c r="A16330" s="96"/>
      <c r="B16330" s="96"/>
      <c r="E16330" s="98"/>
      <c r="G16330" s="98"/>
    </row>
    <row r="16331" spans="1:7" s="97" customFormat="1" x14ac:dyDescent="0.2">
      <c r="A16331" s="96"/>
      <c r="B16331" s="96"/>
      <c r="E16331" s="98"/>
      <c r="G16331" s="98"/>
    </row>
    <row r="16332" spans="1:7" s="97" customFormat="1" x14ac:dyDescent="0.2">
      <c r="A16332" s="96"/>
      <c r="B16332" s="96"/>
      <c r="E16332" s="98"/>
      <c r="G16332" s="98"/>
    </row>
    <row r="16333" spans="1:7" s="97" customFormat="1" x14ac:dyDescent="0.2">
      <c r="A16333" s="96"/>
      <c r="B16333" s="96"/>
      <c r="E16333" s="98"/>
      <c r="G16333" s="98"/>
    </row>
    <row r="16334" spans="1:7" s="97" customFormat="1" x14ac:dyDescent="0.2">
      <c r="A16334" s="96"/>
      <c r="B16334" s="96"/>
      <c r="E16334" s="98"/>
      <c r="G16334" s="98"/>
    </row>
    <row r="16335" spans="1:7" s="97" customFormat="1" x14ac:dyDescent="0.2">
      <c r="A16335" s="96"/>
      <c r="B16335" s="96"/>
      <c r="E16335" s="98"/>
      <c r="G16335" s="98"/>
    </row>
    <row r="16336" spans="1:7" s="97" customFormat="1" x14ac:dyDescent="0.2">
      <c r="A16336" s="96"/>
      <c r="B16336" s="96"/>
      <c r="E16336" s="98"/>
      <c r="G16336" s="98"/>
    </row>
    <row r="16337" spans="1:7" s="97" customFormat="1" x14ac:dyDescent="0.2">
      <c r="A16337" s="96"/>
      <c r="B16337" s="96"/>
      <c r="E16337" s="98"/>
      <c r="G16337" s="98"/>
    </row>
    <row r="16338" spans="1:7" s="97" customFormat="1" x14ac:dyDescent="0.2">
      <c r="A16338" s="96"/>
      <c r="B16338" s="96"/>
      <c r="E16338" s="98"/>
      <c r="G16338" s="98"/>
    </row>
    <row r="16339" spans="1:7" s="97" customFormat="1" x14ac:dyDescent="0.2">
      <c r="A16339" s="96"/>
      <c r="B16339" s="96"/>
      <c r="E16339" s="98"/>
      <c r="G16339" s="98"/>
    </row>
    <row r="16340" spans="1:7" s="97" customFormat="1" x14ac:dyDescent="0.2">
      <c r="A16340" s="96"/>
      <c r="B16340" s="96"/>
      <c r="E16340" s="98"/>
      <c r="G16340" s="98"/>
    </row>
    <row r="16341" spans="1:7" s="97" customFormat="1" x14ac:dyDescent="0.2">
      <c r="A16341" s="96"/>
      <c r="B16341" s="96"/>
      <c r="E16341" s="98"/>
      <c r="G16341" s="98"/>
    </row>
    <row r="16342" spans="1:7" s="97" customFormat="1" x14ac:dyDescent="0.2">
      <c r="A16342" s="96"/>
      <c r="B16342" s="96"/>
      <c r="E16342" s="98"/>
      <c r="G16342" s="98"/>
    </row>
    <row r="16343" spans="1:7" s="97" customFormat="1" x14ac:dyDescent="0.2">
      <c r="A16343" s="96"/>
      <c r="B16343" s="96"/>
      <c r="E16343" s="98"/>
      <c r="G16343" s="98"/>
    </row>
    <row r="16344" spans="1:7" s="97" customFormat="1" x14ac:dyDescent="0.2">
      <c r="A16344" s="96"/>
      <c r="B16344" s="96"/>
      <c r="E16344" s="98"/>
      <c r="G16344" s="98"/>
    </row>
    <row r="16345" spans="1:7" s="97" customFormat="1" x14ac:dyDescent="0.2">
      <c r="A16345" s="96"/>
      <c r="B16345" s="96"/>
      <c r="E16345" s="98"/>
      <c r="G16345" s="98"/>
    </row>
    <row r="16346" spans="1:7" s="97" customFormat="1" x14ac:dyDescent="0.2">
      <c r="A16346" s="96"/>
      <c r="B16346" s="96"/>
      <c r="E16346" s="98"/>
      <c r="G16346" s="98"/>
    </row>
    <row r="16347" spans="1:7" s="97" customFormat="1" x14ac:dyDescent="0.2">
      <c r="A16347" s="96"/>
      <c r="B16347" s="96"/>
      <c r="E16347" s="98"/>
      <c r="G16347" s="98"/>
    </row>
    <row r="16348" spans="1:7" s="97" customFormat="1" x14ac:dyDescent="0.2">
      <c r="A16348" s="96"/>
      <c r="B16348" s="96"/>
      <c r="E16348" s="98"/>
      <c r="G16348" s="98"/>
    </row>
    <row r="16349" spans="1:7" s="97" customFormat="1" x14ac:dyDescent="0.2">
      <c r="A16349" s="96"/>
      <c r="B16349" s="96"/>
      <c r="E16349" s="98"/>
      <c r="G16349" s="98"/>
    </row>
    <row r="16350" spans="1:7" s="97" customFormat="1" x14ac:dyDescent="0.2">
      <c r="A16350" s="96"/>
      <c r="B16350" s="96"/>
      <c r="E16350" s="98"/>
      <c r="G16350" s="98"/>
    </row>
    <row r="16351" spans="1:7" s="97" customFormat="1" x14ac:dyDescent="0.2">
      <c r="A16351" s="96"/>
      <c r="B16351" s="96"/>
      <c r="E16351" s="98"/>
      <c r="G16351" s="98"/>
    </row>
    <row r="16352" spans="1:7" s="97" customFormat="1" x14ac:dyDescent="0.2">
      <c r="A16352" s="96"/>
      <c r="B16352" s="96"/>
      <c r="E16352" s="98"/>
      <c r="G16352" s="98"/>
    </row>
    <row r="16353" spans="1:7" s="97" customFormat="1" x14ac:dyDescent="0.2">
      <c r="A16353" s="96"/>
      <c r="B16353" s="96"/>
      <c r="E16353" s="98"/>
      <c r="G16353" s="98"/>
    </row>
    <row r="16354" spans="1:7" s="97" customFormat="1" x14ac:dyDescent="0.2">
      <c r="A16354" s="96"/>
      <c r="B16354" s="96"/>
      <c r="E16354" s="98"/>
      <c r="G16354" s="98"/>
    </row>
    <row r="16355" spans="1:7" s="97" customFormat="1" x14ac:dyDescent="0.2">
      <c r="A16355" s="96"/>
      <c r="B16355" s="96"/>
      <c r="E16355" s="98"/>
      <c r="G16355" s="98"/>
    </row>
    <row r="16356" spans="1:7" s="97" customFormat="1" x14ac:dyDescent="0.2">
      <c r="A16356" s="96"/>
      <c r="B16356" s="96"/>
      <c r="E16356" s="98"/>
      <c r="G16356" s="98"/>
    </row>
    <row r="16357" spans="1:7" s="97" customFormat="1" x14ac:dyDescent="0.2">
      <c r="A16357" s="96"/>
      <c r="B16357" s="96"/>
      <c r="E16357" s="98"/>
      <c r="G16357" s="98"/>
    </row>
    <row r="16358" spans="1:7" s="97" customFormat="1" x14ac:dyDescent="0.2">
      <c r="A16358" s="96"/>
      <c r="B16358" s="96"/>
      <c r="E16358" s="98"/>
      <c r="G16358" s="98"/>
    </row>
    <row r="16359" spans="1:7" s="97" customFormat="1" x14ac:dyDescent="0.2">
      <c r="A16359" s="96"/>
      <c r="B16359" s="96"/>
      <c r="E16359" s="98"/>
      <c r="G16359" s="98"/>
    </row>
    <row r="16360" spans="1:7" s="97" customFormat="1" x14ac:dyDescent="0.2">
      <c r="A16360" s="96"/>
      <c r="B16360" s="96"/>
      <c r="E16360" s="98"/>
      <c r="G16360" s="98"/>
    </row>
    <row r="16361" spans="1:7" s="97" customFormat="1" x14ac:dyDescent="0.2">
      <c r="A16361" s="96"/>
      <c r="B16361" s="96"/>
      <c r="E16361" s="98"/>
      <c r="G16361" s="98"/>
    </row>
    <row r="16362" spans="1:7" s="97" customFormat="1" x14ac:dyDescent="0.2">
      <c r="A16362" s="96"/>
      <c r="B16362" s="96"/>
      <c r="E16362" s="98"/>
      <c r="G16362" s="98"/>
    </row>
    <row r="16363" spans="1:7" s="97" customFormat="1" x14ac:dyDescent="0.2">
      <c r="A16363" s="96"/>
      <c r="B16363" s="96"/>
      <c r="E16363" s="98"/>
      <c r="G16363" s="98"/>
    </row>
    <row r="16364" spans="1:7" s="97" customFormat="1" x14ac:dyDescent="0.2">
      <c r="A16364" s="96"/>
      <c r="B16364" s="96"/>
      <c r="E16364" s="98"/>
      <c r="G16364" s="98"/>
    </row>
    <row r="16365" spans="1:7" s="97" customFormat="1" x14ac:dyDescent="0.2">
      <c r="A16365" s="96"/>
      <c r="B16365" s="96"/>
      <c r="E16365" s="98"/>
      <c r="G16365" s="98"/>
    </row>
    <row r="16366" spans="1:7" s="97" customFormat="1" x14ac:dyDescent="0.2">
      <c r="A16366" s="96"/>
      <c r="B16366" s="96"/>
      <c r="E16366" s="98"/>
      <c r="G16366" s="98"/>
    </row>
    <row r="16367" spans="1:7" s="97" customFormat="1" x14ac:dyDescent="0.2">
      <c r="A16367" s="96"/>
      <c r="B16367" s="96"/>
      <c r="E16367" s="98"/>
      <c r="G16367" s="98"/>
    </row>
    <row r="16368" spans="1:7" s="97" customFormat="1" x14ac:dyDescent="0.2">
      <c r="A16368" s="96"/>
      <c r="B16368" s="96"/>
      <c r="E16368" s="98"/>
      <c r="G16368" s="98"/>
    </row>
    <row r="16369" spans="1:7" s="97" customFormat="1" x14ac:dyDescent="0.2">
      <c r="A16369" s="96"/>
      <c r="B16369" s="96"/>
      <c r="E16369" s="98"/>
      <c r="G16369" s="98"/>
    </row>
    <row r="16370" spans="1:7" s="97" customFormat="1" x14ac:dyDescent="0.2">
      <c r="A16370" s="96"/>
      <c r="B16370" s="96"/>
      <c r="E16370" s="98"/>
      <c r="G16370" s="98"/>
    </row>
    <row r="16371" spans="1:7" s="97" customFormat="1" x14ac:dyDescent="0.2">
      <c r="A16371" s="96"/>
      <c r="B16371" s="96"/>
      <c r="E16371" s="98"/>
      <c r="G16371" s="98"/>
    </row>
    <row r="16372" spans="1:7" s="97" customFormat="1" x14ac:dyDescent="0.2">
      <c r="A16372" s="96"/>
      <c r="B16372" s="96"/>
      <c r="E16372" s="98"/>
      <c r="G16372" s="98"/>
    </row>
    <row r="16373" spans="1:7" s="97" customFormat="1" x14ac:dyDescent="0.2">
      <c r="A16373" s="96"/>
      <c r="B16373" s="96"/>
      <c r="E16373" s="98"/>
      <c r="G16373" s="98"/>
    </row>
    <row r="16374" spans="1:7" s="97" customFormat="1" x14ac:dyDescent="0.2">
      <c r="A16374" s="96"/>
      <c r="B16374" s="96"/>
      <c r="E16374" s="98"/>
      <c r="G16374" s="98"/>
    </row>
    <row r="16375" spans="1:7" s="97" customFormat="1" x14ac:dyDescent="0.2">
      <c r="A16375" s="96"/>
      <c r="B16375" s="96"/>
      <c r="E16375" s="98"/>
      <c r="G16375" s="98"/>
    </row>
    <row r="16376" spans="1:7" s="97" customFormat="1" x14ac:dyDescent="0.2">
      <c r="A16376" s="96"/>
      <c r="B16376" s="96"/>
      <c r="E16376" s="98"/>
      <c r="G16376" s="98"/>
    </row>
    <row r="16377" spans="1:7" s="97" customFormat="1" x14ac:dyDescent="0.2">
      <c r="A16377" s="96"/>
      <c r="B16377" s="96"/>
      <c r="E16377" s="98"/>
      <c r="G16377" s="98"/>
    </row>
    <row r="16378" spans="1:7" s="97" customFormat="1" x14ac:dyDescent="0.2">
      <c r="A16378" s="96"/>
      <c r="B16378" s="96"/>
      <c r="E16378" s="98"/>
      <c r="G16378" s="98"/>
    </row>
    <row r="16379" spans="1:7" s="97" customFormat="1" x14ac:dyDescent="0.2">
      <c r="A16379" s="96"/>
      <c r="B16379" s="96"/>
      <c r="E16379" s="98"/>
      <c r="G16379" s="98"/>
    </row>
    <row r="16380" spans="1:7" s="97" customFormat="1" x14ac:dyDescent="0.2">
      <c r="A16380" s="96"/>
      <c r="B16380" s="96"/>
      <c r="E16380" s="98"/>
      <c r="G16380" s="98"/>
    </row>
    <row r="16381" spans="1:7" s="97" customFormat="1" x14ac:dyDescent="0.2">
      <c r="A16381" s="96"/>
      <c r="B16381" s="96"/>
      <c r="E16381" s="98"/>
      <c r="G16381" s="98"/>
    </row>
    <row r="16382" spans="1:7" s="97" customFormat="1" x14ac:dyDescent="0.2">
      <c r="A16382" s="96"/>
      <c r="B16382" s="96"/>
      <c r="E16382" s="98"/>
      <c r="G16382" s="98"/>
    </row>
    <row r="16383" spans="1:7" s="97" customFormat="1" x14ac:dyDescent="0.2">
      <c r="A16383" s="96"/>
      <c r="B16383" s="96"/>
      <c r="E16383" s="98"/>
      <c r="G16383" s="98"/>
    </row>
    <row r="16384" spans="1:7" s="97" customFormat="1" x14ac:dyDescent="0.2">
      <c r="A16384" s="96"/>
      <c r="B16384" s="96"/>
      <c r="E16384" s="98"/>
      <c r="G16384" s="98"/>
    </row>
    <row r="16385" spans="1:7" s="97" customFormat="1" x14ac:dyDescent="0.2">
      <c r="A16385" s="96"/>
      <c r="B16385" s="96"/>
      <c r="E16385" s="98"/>
      <c r="G16385" s="98"/>
    </row>
    <row r="16386" spans="1:7" s="97" customFormat="1" x14ac:dyDescent="0.2">
      <c r="A16386" s="96"/>
      <c r="B16386" s="96"/>
      <c r="E16386" s="98"/>
      <c r="G16386" s="98"/>
    </row>
    <row r="16387" spans="1:7" s="97" customFormat="1" x14ac:dyDescent="0.2">
      <c r="A16387" s="96"/>
      <c r="B16387" s="96"/>
      <c r="E16387" s="98"/>
      <c r="G16387" s="98"/>
    </row>
    <row r="16388" spans="1:7" s="97" customFormat="1" x14ac:dyDescent="0.2">
      <c r="A16388" s="96"/>
      <c r="B16388" s="96"/>
      <c r="E16388" s="98"/>
      <c r="G16388" s="98"/>
    </row>
    <row r="16389" spans="1:7" s="97" customFormat="1" x14ac:dyDescent="0.2">
      <c r="A16389" s="96"/>
      <c r="B16389" s="96"/>
      <c r="E16389" s="98"/>
      <c r="G16389" s="98"/>
    </row>
    <row r="16390" spans="1:7" s="97" customFormat="1" x14ac:dyDescent="0.2">
      <c r="A16390" s="96"/>
      <c r="B16390" s="96"/>
      <c r="E16390" s="98"/>
      <c r="G16390" s="98"/>
    </row>
    <row r="16391" spans="1:7" s="97" customFormat="1" x14ac:dyDescent="0.2">
      <c r="A16391" s="96"/>
      <c r="B16391" s="96"/>
      <c r="E16391" s="98"/>
      <c r="G16391" s="98"/>
    </row>
    <row r="16392" spans="1:7" s="97" customFormat="1" x14ac:dyDescent="0.2">
      <c r="A16392" s="96"/>
      <c r="B16392" s="96"/>
      <c r="E16392" s="98"/>
      <c r="G16392" s="98"/>
    </row>
    <row r="16393" spans="1:7" s="97" customFormat="1" x14ac:dyDescent="0.2">
      <c r="A16393" s="96"/>
      <c r="B16393" s="96"/>
      <c r="E16393" s="98"/>
      <c r="G16393" s="98"/>
    </row>
    <row r="16394" spans="1:7" s="97" customFormat="1" x14ac:dyDescent="0.2">
      <c r="A16394" s="96"/>
      <c r="B16394" s="96"/>
      <c r="E16394" s="98"/>
      <c r="G16394" s="98"/>
    </row>
    <row r="16395" spans="1:7" s="97" customFormat="1" x14ac:dyDescent="0.2">
      <c r="A16395" s="96"/>
      <c r="B16395" s="96"/>
      <c r="E16395" s="98"/>
      <c r="G16395" s="98"/>
    </row>
    <row r="16396" spans="1:7" s="97" customFormat="1" x14ac:dyDescent="0.2">
      <c r="A16396" s="96"/>
      <c r="B16396" s="96"/>
      <c r="E16396" s="98"/>
      <c r="G16396" s="98"/>
    </row>
    <row r="16397" spans="1:7" s="97" customFormat="1" x14ac:dyDescent="0.2">
      <c r="A16397" s="96"/>
      <c r="B16397" s="96"/>
      <c r="E16397" s="98"/>
      <c r="G16397" s="98"/>
    </row>
    <row r="16398" spans="1:7" s="97" customFormat="1" x14ac:dyDescent="0.2">
      <c r="A16398" s="96"/>
      <c r="B16398" s="96"/>
      <c r="E16398" s="98"/>
      <c r="G16398" s="98"/>
    </row>
    <row r="16399" spans="1:7" s="97" customFormat="1" x14ac:dyDescent="0.2">
      <c r="A16399" s="96"/>
      <c r="B16399" s="96"/>
      <c r="E16399" s="98"/>
      <c r="G16399" s="98"/>
    </row>
    <row r="16400" spans="1:7" s="97" customFormat="1" x14ac:dyDescent="0.2">
      <c r="A16400" s="96"/>
      <c r="B16400" s="96"/>
      <c r="E16400" s="98"/>
      <c r="G16400" s="98"/>
    </row>
    <row r="16401" spans="1:7" s="97" customFormat="1" x14ac:dyDescent="0.2">
      <c r="A16401" s="96"/>
      <c r="B16401" s="96"/>
      <c r="E16401" s="98"/>
      <c r="G16401" s="98"/>
    </row>
    <row r="16402" spans="1:7" s="97" customFormat="1" x14ac:dyDescent="0.2">
      <c r="A16402" s="96"/>
      <c r="B16402" s="96"/>
      <c r="E16402" s="98"/>
      <c r="G16402" s="98"/>
    </row>
    <row r="16403" spans="1:7" s="97" customFormat="1" x14ac:dyDescent="0.2">
      <c r="A16403" s="96"/>
      <c r="B16403" s="96"/>
      <c r="E16403" s="98"/>
      <c r="G16403" s="98"/>
    </row>
    <row r="16404" spans="1:7" s="97" customFormat="1" x14ac:dyDescent="0.2">
      <c r="A16404" s="96"/>
      <c r="B16404" s="96"/>
      <c r="E16404" s="98"/>
      <c r="G16404" s="98"/>
    </row>
    <row r="16405" spans="1:7" s="97" customFormat="1" x14ac:dyDescent="0.2">
      <c r="A16405" s="96"/>
      <c r="B16405" s="96"/>
      <c r="E16405" s="98"/>
      <c r="G16405" s="98"/>
    </row>
    <row r="16406" spans="1:7" s="97" customFormat="1" x14ac:dyDescent="0.2">
      <c r="A16406" s="96"/>
      <c r="B16406" s="96"/>
      <c r="E16406" s="98"/>
      <c r="G16406" s="98"/>
    </row>
    <row r="16407" spans="1:7" s="97" customFormat="1" x14ac:dyDescent="0.2">
      <c r="A16407" s="96"/>
      <c r="B16407" s="96"/>
      <c r="E16407" s="98"/>
      <c r="G16407" s="98"/>
    </row>
    <row r="16408" spans="1:7" s="97" customFormat="1" x14ac:dyDescent="0.2">
      <c r="A16408" s="96"/>
      <c r="B16408" s="96"/>
      <c r="E16408" s="98"/>
      <c r="G16408" s="98"/>
    </row>
    <row r="16409" spans="1:7" s="97" customFormat="1" x14ac:dyDescent="0.2">
      <c r="A16409" s="96"/>
      <c r="B16409" s="96"/>
      <c r="E16409" s="98"/>
      <c r="G16409" s="98"/>
    </row>
    <row r="16410" spans="1:7" s="97" customFormat="1" x14ac:dyDescent="0.2">
      <c r="A16410" s="96"/>
      <c r="B16410" s="96"/>
      <c r="E16410" s="98"/>
      <c r="G16410" s="98"/>
    </row>
    <row r="16411" spans="1:7" s="97" customFormat="1" x14ac:dyDescent="0.2">
      <c r="A16411" s="96"/>
      <c r="B16411" s="96"/>
      <c r="E16411" s="98"/>
      <c r="G16411" s="98"/>
    </row>
    <row r="16412" spans="1:7" s="97" customFormat="1" x14ac:dyDescent="0.2">
      <c r="A16412" s="96"/>
      <c r="B16412" s="96"/>
      <c r="E16412" s="98"/>
      <c r="G16412" s="98"/>
    </row>
    <row r="16413" spans="1:7" s="97" customFormat="1" x14ac:dyDescent="0.2">
      <c r="A16413" s="96"/>
      <c r="B16413" s="96"/>
      <c r="E16413" s="98"/>
      <c r="G16413" s="98"/>
    </row>
    <row r="16414" spans="1:7" s="97" customFormat="1" x14ac:dyDescent="0.2">
      <c r="A16414" s="96"/>
      <c r="B16414" s="96"/>
      <c r="E16414" s="98"/>
      <c r="G16414" s="98"/>
    </row>
    <row r="16415" spans="1:7" s="97" customFormat="1" x14ac:dyDescent="0.2">
      <c r="A16415" s="96"/>
      <c r="B16415" s="96"/>
      <c r="E16415" s="98"/>
      <c r="G16415" s="98"/>
    </row>
    <row r="16416" spans="1:7" s="97" customFormat="1" x14ac:dyDescent="0.2">
      <c r="A16416" s="96"/>
      <c r="B16416" s="96"/>
      <c r="E16416" s="98"/>
      <c r="G16416" s="98"/>
    </row>
    <row r="16417" spans="1:7" s="97" customFormat="1" x14ac:dyDescent="0.2">
      <c r="A16417" s="96"/>
      <c r="B16417" s="96"/>
      <c r="E16417" s="98"/>
      <c r="G16417" s="98"/>
    </row>
    <row r="16418" spans="1:7" s="97" customFormat="1" x14ac:dyDescent="0.2">
      <c r="A16418" s="96"/>
      <c r="B16418" s="96"/>
      <c r="E16418" s="98"/>
      <c r="G16418" s="98"/>
    </row>
    <row r="16419" spans="1:7" s="97" customFormat="1" x14ac:dyDescent="0.2">
      <c r="A16419" s="96"/>
      <c r="B16419" s="96"/>
      <c r="E16419" s="98"/>
      <c r="G16419" s="98"/>
    </row>
    <row r="16420" spans="1:7" s="97" customFormat="1" x14ac:dyDescent="0.2">
      <c r="A16420" s="96"/>
      <c r="B16420" s="96"/>
      <c r="E16420" s="98"/>
      <c r="G16420" s="98"/>
    </row>
    <row r="16421" spans="1:7" s="97" customFormat="1" x14ac:dyDescent="0.2">
      <c r="A16421" s="96"/>
      <c r="B16421" s="96"/>
      <c r="E16421" s="98"/>
      <c r="G16421" s="98"/>
    </row>
    <row r="16422" spans="1:7" s="97" customFormat="1" x14ac:dyDescent="0.2">
      <c r="A16422" s="96"/>
      <c r="B16422" s="96"/>
      <c r="E16422" s="98"/>
      <c r="G16422" s="98"/>
    </row>
    <row r="16423" spans="1:7" s="97" customFormat="1" x14ac:dyDescent="0.2">
      <c r="A16423" s="96"/>
      <c r="B16423" s="96"/>
      <c r="E16423" s="98"/>
      <c r="G16423" s="98"/>
    </row>
    <row r="16424" spans="1:7" s="97" customFormat="1" x14ac:dyDescent="0.2">
      <c r="A16424" s="96"/>
      <c r="B16424" s="96"/>
      <c r="E16424" s="98"/>
      <c r="G16424" s="98"/>
    </row>
    <row r="16425" spans="1:7" s="97" customFormat="1" x14ac:dyDescent="0.2">
      <c r="A16425" s="96"/>
      <c r="B16425" s="96"/>
      <c r="E16425" s="98"/>
      <c r="G16425" s="98"/>
    </row>
    <row r="16426" spans="1:7" s="97" customFormat="1" x14ac:dyDescent="0.2">
      <c r="A16426" s="96"/>
      <c r="B16426" s="96"/>
      <c r="E16426" s="98"/>
      <c r="G16426" s="98"/>
    </row>
    <row r="16427" spans="1:7" s="97" customFormat="1" x14ac:dyDescent="0.2">
      <c r="A16427" s="96"/>
      <c r="B16427" s="96"/>
      <c r="E16427" s="98"/>
      <c r="G16427" s="98"/>
    </row>
    <row r="16428" spans="1:7" s="97" customFormat="1" x14ac:dyDescent="0.2">
      <c r="A16428" s="96"/>
      <c r="B16428" s="96"/>
      <c r="E16428" s="98"/>
      <c r="G16428" s="98"/>
    </row>
    <row r="16429" spans="1:7" s="97" customFormat="1" x14ac:dyDescent="0.2">
      <c r="A16429" s="96"/>
      <c r="B16429" s="96"/>
      <c r="E16429" s="98"/>
      <c r="G16429" s="98"/>
    </row>
    <row r="16430" spans="1:7" s="97" customFormat="1" x14ac:dyDescent="0.2">
      <c r="A16430" s="96"/>
      <c r="B16430" s="96"/>
      <c r="E16430" s="98"/>
      <c r="G16430" s="98"/>
    </row>
    <row r="16431" spans="1:7" s="97" customFormat="1" x14ac:dyDescent="0.2">
      <c r="A16431" s="96"/>
      <c r="B16431" s="96"/>
      <c r="E16431" s="98"/>
      <c r="G16431" s="98"/>
    </row>
    <row r="16432" spans="1:7" s="97" customFormat="1" x14ac:dyDescent="0.2">
      <c r="A16432" s="96"/>
      <c r="B16432" s="96"/>
      <c r="E16432" s="98"/>
      <c r="G16432" s="98"/>
    </row>
    <row r="16433" spans="1:7" s="97" customFormat="1" x14ac:dyDescent="0.2">
      <c r="A16433" s="96"/>
      <c r="B16433" s="96"/>
      <c r="E16433" s="98"/>
      <c r="G16433" s="98"/>
    </row>
    <row r="16434" spans="1:7" s="97" customFormat="1" x14ac:dyDescent="0.2">
      <c r="A16434" s="96"/>
      <c r="B16434" s="96"/>
      <c r="E16434" s="98"/>
      <c r="G16434" s="98"/>
    </row>
    <row r="16435" spans="1:7" s="97" customFormat="1" x14ac:dyDescent="0.2">
      <c r="A16435" s="96"/>
      <c r="B16435" s="96"/>
      <c r="E16435" s="98"/>
      <c r="G16435" s="98"/>
    </row>
    <row r="16436" spans="1:7" s="97" customFormat="1" x14ac:dyDescent="0.2">
      <c r="A16436" s="96"/>
      <c r="B16436" s="96"/>
      <c r="E16436" s="98"/>
      <c r="G16436" s="98"/>
    </row>
    <row r="16437" spans="1:7" s="97" customFormat="1" x14ac:dyDescent="0.2">
      <c r="A16437" s="96"/>
      <c r="B16437" s="96"/>
      <c r="E16437" s="98"/>
      <c r="G16437" s="98"/>
    </row>
    <row r="16438" spans="1:7" s="97" customFormat="1" x14ac:dyDescent="0.2">
      <c r="A16438" s="96"/>
      <c r="B16438" s="96"/>
      <c r="E16438" s="98"/>
      <c r="G16438" s="98"/>
    </row>
    <row r="16439" spans="1:7" s="97" customFormat="1" x14ac:dyDescent="0.2">
      <c r="A16439" s="96"/>
      <c r="B16439" s="96"/>
      <c r="E16439" s="98"/>
      <c r="G16439" s="98"/>
    </row>
    <row r="16440" spans="1:7" s="97" customFormat="1" x14ac:dyDescent="0.2">
      <c r="A16440" s="96"/>
      <c r="B16440" s="96"/>
      <c r="E16440" s="98"/>
      <c r="G16440" s="98"/>
    </row>
    <row r="16441" spans="1:7" s="97" customFormat="1" x14ac:dyDescent="0.2">
      <c r="A16441" s="96"/>
      <c r="B16441" s="96"/>
      <c r="E16441" s="98"/>
      <c r="G16441" s="98"/>
    </row>
    <row r="16442" spans="1:7" s="97" customFormat="1" x14ac:dyDescent="0.2">
      <c r="A16442" s="96"/>
      <c r="B16442" s="96"/>
      <c r="E16442" s="98"/>
      <c r="G16442" s="98"/>
    </row>
    <row r="16443" spans="1:7" s="97" customFormat="1" x14ac:dyDescent="0.2">
      <c r="A16443" s="96"/>
      <c r="B16443" s="96"/>
      <c r="E16443" s="98"/>
      <c r="G16443" s="98"/>
    </row>
    <row r="16444" spans="1:7" s="97" customFormat="1" x14ac:dyDescent="0.2">
      <c r="A16444" s="96"/>
      <c r="B16444" s="96"/>
      <c r="E16444" s="98"/>
      <c r="G16444" s="98"/>
    </row>
    <row r="16445" spans="1:7" s="97" customFormat="1" x14ac:dyDescent="0.2">
      <c r="A16445" s="96"/>
      <c r="B16445" s="96"/>
      <c r="E16445" s="98"/>
      <c r="G16445" s="98"/>
    </row>
    <row r="16446" spans="1:7" s="97" customFormat="1" x14ac:dyDescent="0.2">
      <c r="A16446" s="96"/>
      <c r="B16446" s="96"/>
      <c r="E16446" s="98"/>
      <c r="G16446" s="98"/>
    </row>
    <row r="16447" spans="1:7" s="97" customFormat="1" x14ac:dyDescent="0.2">
      <c r="A16447" s="96"/>
      <c r="B16447" s="96"/>
      <c r="E16447" s="98"/>
      <c r="G16447" s="98"/>
    </row>
    <row r="16448" spans="1:7" s="97" customFormat="1" x14ac:dyDescent="0.2">
      <c r="A16448" s="96"/>
      <c r="B16448" s="96"/>
      <c r="E16448" s="98"/>
      <c r="G16448" s="98"/>
    </row>
    <row r="16449" spans="1:7" s="97" customFormat="1" x14ac:dyDescent="0.2">
      <c r="A16449" s="96"/>
      <c r="B16449" s="96"/>
      <c r="E16449" s="98"/>
      <c r="G16449" s="98"/>
    </row>
    <row r="16450" spans="1:7" s="97" customFormat="1" x14ac:dyDescent="0.2">
      <c r="A16450" s="96"/>
      <c r="B16450" s="96"/>
      <c r="E16450" s="98"/>
      <c r="G16450" s="98"/>
    </row>
    <row r="16451" spans="1:7" s="97" customFormat="1" x14ac:dyDescent="0.2">
      <c r="A16451" s="96"/>
      <c r="B16451" s="96"/>
      <c r="E16451" s="98"/>
      <c r="G16451" s="98"/>
    </row>
    <row r="16452" spans="1:7" s="97" customFormat="1" x14ac:dyDescent="0.2">
      <c r="A16452" s="96"/>
      <c r="B16452" s="96"/>
      <c r="E16452" s="98"/>
      <c r="G16452" s="98"/>
    </row>
    <row r="16453" spans="1:7" s="97" customFormat="1" x14ac:dyDescent="0.2">
      <c r="A16453" s="96"/>
      <c r="B16453" s="96"/>
      <c r="E16453" s="98"/>
      <c r="G16453" s="98"/>
    </row>
    <row r="16454" spans="1:7" s="97" customFormat="1" x14ac:dyDescent="0.2">
      <c r="A16454" s="96"/>
      <c r="B16454" s="96"/>
      <c r="E16454" s="98"/>
      <c r="G16454" s="98"/>
    </row>
    <row r="16455" spans="1:7" s="97" customFormat="1" x14ac:dyDescent="0.2">
      <c r="A16455" s="96"/>
      <c r="B16455" s="96"/>
      <c r="E16455" s="98"/>
      <c r="G16455" s="98"/>
    </row>
    <row r="16456" spans="1:7" s="97" customFormat="1" x14ac:dyDescent="0.2">
      <c r="A16456" s="96"/>
      <c r="B16456" s="96"/>
      <c r="E16456" s="98"/>
      <c r="G16456" s="98"/>
    </row>
    <row r="16457" spans="1:7" s="97" customFormat="1" x14ac:dyDescent="0.2">
      <c r="A16457" s="96"/>
      <c r="B16457" s="96"/>
      <c r="E16457" s="98"/>
      <c r="G16457" s="98"/>
    </row>
    <row r="16458" spans="1:7" s="97" customFormat="1" x14ac:dyDescent="0.2">
      <c r="A16458" s="96"/>
      <c r="B16458" s="96"/>
      <c r="E16458" s="98"/>
      <c r="G16458" s="98"/>
    </row>
    <row r="16459" spans="1:7" s="97" customFormat="1" x14ac:dyDescent="0.2">
      <c r="A16459" s="96"/>
      <c r="B16459" s="96"/>
      <c r="E16459" s="98"/>
      <c r="G16459" s="98"/>
    </row>
    <row r="16460" spans="1:7" s="97" customFormat="1" x14ac:dyDescent="0.2">
      <c r="A16460" s="96"/>
      <c r="B16460" s="96"/>
      <c r="E16460" s="98"/>
      <c r="G16460" s="98"/>
    </row>
    <row r="16461" spans="1:7" s="97" customFormat="1" x14ac:dyDescent="0.2">
      <c r="A16461" s="96"/>
      <c r="B16461" s="96"/>
      <c r="E16461" s="98"/>
      <c r="G16461" s="98"/>
    </row>
    <row r="16462" spans="1:7" s="97" customFormat="1" x14ac:dyDescent="0.2">
      <c r="A16462" s="96"/>
      <c r="B16462" s="96"/>
      <c r="E16462" s="98"/>
      <c r="G16462" s="98"/>
    </row>
    <row r="16463" spans="1:7" s="97" customFormat="1" x14ac:dyDescent="0.2">
      <c r="A16463" s="96"/>
      <c r="B16463" s="96"/>
      <c r="E16463" s="98"/>
      <c r="G16463" s="98"/>
    </row>
    <row r="16464" spans="1:7" s="97" customFormat="1" x14ac:dyDescent="0.2">
      <c r="A16464" s="96"/>
      <c r="B16464" s="96"/>
      <c r="E16464" s="98"/>
      <c r="G16464" s="98"/>
    </row>
    <row r="16465" spans="1:7" s="97" customFormat="1" x14ac:dyDescent="0.2">
      <c r="A16465" s="96"/>
      <c r="B16465" s="96"/>
      <c r="E16465" s="98"/>
      <c r="G16465" s="98"/>
    </row>
    <row r="16466" spans="1:7" s="97" customFormat="1" x14ac:dyDescent="0.2">
      <c r="A16466" s="96"/>
      <c r="B16466" s="96"/>
      <c r="E16466" s="98"/>
      <c r="G16466" s="98"/>
    </row>
    <row r="16467" spans="1:7" s="97" customFormat="1" x14ac:dyDescent="0.2">
      <c r="A16467" s="96"/>
      <c r="B16467" s="96"/>
      <c r="E16467" s="98"/>
      <c r="G16467" s="98"/>
    </row>
    <row r="16468" spans="1:7" s="97" customFormat="1" x14ac:dyDescent="0.2">
      <c r="A16468" s="96"/>
      <c r="B16468" s="96"/>
      <c r="E16468" s="98"/>
      <c r="G16468" s="98"/>
    </row>
    <row r="16469" spans="1:7" s="97" customFormat="1" x14ac:dyDescent="0.2">
      <c r="A16469" s="96"/>
      <c r="B16469" s="96"/>
      <c r="E16469" s="98"/>
      <c r="G16469" s="98"/>
    </row>
    <row r="16470" spans="1:7" s="97" customFormat="1" x14ac:dyDescent="0.2">
      <c r="A16470" s="96"/>
      <c r="B16470" s="96"/>
      <c r="E16470" s="98"/>
      <c r="G16470" s="98"/>
    </row>
    <row r="16471" spans="1:7" s="97" customFormat="1" x14ac:dyDescent="0.2">
      <c r="A16471" s="96"/>
      <c r="B16471" s="96"/>
      <c r="E16471" s="98"/>
      <c r="G16471" s="98"/>
    </row>
    <row r="16472" spans="1:7" s="97" customFormat="1" x14ac:dyDescent="0.2">
      <c r="A16472" s="96"/>
      <c r="B16472" s="96"/>
      <c r="E16472" s="98"/>
      <c r="G16472" s="98"/>
    </row>
    <row r="16473" spans="1:7" s="97" customFormat="1" x14ac:dyDescent="0.2">
      <c r="A16473" s="96"/>
      <c r="B16473" s="96"/>
      <c r="E16473" s="98"/>
      <c r="G16473" s="98"/>
    </row>
    <row r="16474" spans="1:7" s="97" customFormat="1" x14ac:dyDescent="0.2">
      <c r="A16474" s="96"/>
      <c r="B16474" s="96"/>
      <c r="E16474" s="98"/>
      <c r="G16474" s="98"/>
    </row>
    <row r="16475" spans="1:7" s="97" customFormat="1" x14ac:dyDescent="0.2">
      <c r="A16475" s="96"/>
      <c r="B16475" s="96"/>
      <c r="E16475" s="98"/>
      <c r="G16475" s="98"/>
    </row>
    <row r="16476" spans="1:7" s="97" customFormat="1" x14ac:dyDescent="0.2">
      <c r="A16476" s="96"/>
      <c r="B16476" s="96"/>
      <c r="E16476" s="98"/>
      <c r="G16476" s="98"/>
    </row>
    <row r="16477" spans="1:7" s="97" customFormat="1" x14ac:dyDescent="0.2">
      <c r="A16477" s="96"/>
      <c r="B16477" s="96"/>
      <c r="E16477" s="98"/>
      <c r="G16477" s="98"/>
    </row>
    <row r="16478" spans="1:7" s="97" customFormat="1" x14ac:dyDescent="0.2">
      <c r="A16478" s="96"/>
      <c r="B16478" s="96"/>
      <c r="E16478" s="98"/>
      <c r="G16478" s="98"/>
    </row>
    <row r="16479" spans="1:7" s="97" customFormat="1" x14ac:dyDescent="0.2">
      <c r="A16479" s="96"/>
      <c r="B16479" s="96"/>
      <c r="E16479" s="98"/>
      <c r="G16479" s="98"/>
    </row>
    <row r="16480" spans="1:7" s="97" customFormat="1" x14ac:dyDescent="0.2">
      <c r="A16480" s="96"/>
      <c r="B16480" s="96"/>
      <c r="E16480" s="98"/>
      <c r="G16480" s="98"/>
    </row>
    <row r="16481" spans="1:7" s="97" customFormat="1" x14ac:dyDescent="0.2">
      <c r="A16481" s="96"/>
      <c r="B16481" s="96"/>
      <c r="E16481" s="98"/>
      <c r="G16481" s="98"/>
    </row>
    <row r="16482" spans="1:7" s="97" customFormat="1" x14ac:dyDescent="0.2">
      <c r="A16482" s="96"/>
      <c r="B16482" s="96"/>
      <c r="E16482" s="98"/>
      <c r="G16482" s="98"/>
    </row>
    <row r="16483" spans="1:7" s="97" customFormat="1" x14ac:dyDescent="0.2">
      <c r="A16483" s="96"/>
      <c r="B16483" s="96"/>
      <c r="E16483" s="98"/>
      <c r="G16483" s="98"/>
    </row>
    <row r="16484" spans="1:7" s="97" customFormat="1" x14ac:dyDescent="0.2">
      <c r="A16484" s="96"/>
      <c r="B16484" s="96"/>
      <c r="E16484" s="98"/>
      <c r="G16484" s="98"/>
    </row>
    <row r="16485" spans="1:7" s="97" customFormat="1" x14ac:dyDescent="0.2">
      <c r="A16485" s="96"/>
      <c r="B16485" s="96"/>
      <c r="E16485" s="98"/>
      <c r="G16485" s="98"/>
    </row>
    <row r="16486" spans="1:7" s="97" customFormat="1" x14ac:dyDescent="0.2">
      <c r="A16486" s="96"/>
      <c r="B16486" s="96"/>
      <c r="E16486" s="98"/>
      <c r="G16486" s="98"/>
    </row>
    <row r="16487" spans="1:7" s="97" customFormat="1" x14ac:dyDescent="0.2">
      <c r="A16487" s="96"/>
      <c r="B16487" s="96"/>
      <c r="E16487" s="98"/>
      <c r="G16487" s="98"/>
    </row>
    <row r="16488" spans="1:7" s="97" customFormat="1" x14ac:dyDescent="0.2">
      <c r="A16488" s="96"/>
      <c r="B16488" s="96"/>
      <c r="E16488" s="98"/>
      <c r="G16488" s="98"/>
    </row>
    <row r="16489" spans="1:7" s="97" customFormat="1" x14ac:dyDescent="0.2">
      <c r="A16489" s="96"/>
      <c r="B16489" s="96"/>
      <c r="E16489" s="98"/>
      <c r="G16489" s="98"/>
    </row>
    <row r="16490" spans="1:7" s="97" customFormat="1" x14ac:dyDescent="0.2">
      <c r="A16490" s="96"/>
      <c r="B16490" s="96"/>
      <c r="E16490" s="98"/>
      <c r="G16490" s="98"/>
    </row>
    <row r="16491" spans="1:7" s="97" customFormat="1" x14ac:dyDescent="0.2">
      <c r="A16491" s="96"/>
      <c r="B16491" s="96"/>
      <c r="E16491" s="98"/>
      <c r="G16491" s="98"/>
    </row>
    <row r="16492" spans="1:7" s="97" customFormat="1" x14ac:dyDescent="0.2">
      <c r="A16492" s="96"/>
      <c r="B16492" s="96"/>
      <c r="E16492" s="98"/>
      <c r="G16492" s="98"/>
    </row>
    <row r="16493" spans="1:7" s="97" customFormat="1" x14ac:dyDescent="0.2">
      <c r="A16493" s="96"/>
      <c r="B16493" s="96"/>
      <c r="E16493" s="98"/>
      <c r="G16493" s="98"/>
    </row>
    <row r="16494" spans="1:7" s="97" customFormat="1" x14ac:dyDescent="0.2">
      <c r="A16494" s="96"/>
      <c r="B16494" s="96"/>
      <c r="E16494" s="98"/>
      <c r="G16494" s="98"/>
    </row>
    <row r="16495" spans="1:7" s="97" customFormat="1" x14ac:dyDescent="0.2">
      <c r="A16495" s="96"/>
      <c r="B16495" s="96"/>
      <c r="E16495" s="98"/>
      <c r="G16495" s="98"/>
    </row>
    <row r="16496" spans="1:7" s="97" customFormat="1" x14ac:dyDescent="0.2">
      <c r="A16496" s="96"/>
      <c r="B16496" s="96"/>
      <c r="E16496" s="98"/>
      <c r="G16496" s="98"/>
    </row>
    <row r="16497" spans="1:7" s="97" customFormat="1" x14ac:dyDescent="0.2">
      <c r="A16497" s="96"/>
      <c r="B16497" s="96"/>
      <c r="E16497" s="98"/>
      <c r="G16497" s="98"/>
    </row>
    <row r="16498" spans="1:7" s="97" customFormat="1" x14ac:dyDescent="0.2">
      <c r="A16498" s="96"/>
      <c r="B16498" s="96"/>
      <c r="E16498" s="98"/>
      <c r="G16498" s="98"/>
    </row>
    <row r="16499" spans="1:7" s="97" customFormat="1" x14ac:dyDescent="0.2">
      <c r="A16499" s="96"/>
      <c r="B16499" s="96"/>
      <c r="E16499" s="98"/>
      <c r="G16499" s="98"/>
    </row>
    <row r="16500" spans="1:7" s="97" customFormat="1" x14ac:dyDescent="0.2">
      <c r="A16500" s="96"/>
      <c r="B16500" s="96"/>
      <c r="E16500" s="98"/>
      <c r="G16500" s="98"/>
    </row>
    <row r="16501" spans="1:7" s="97" customFormat="1" x14ac:dyDescent="0.2">
      <c r="A16501" s="96"/>
      <c r="B16501" s="96"/>
      <c r="E16501" s="98"/>
      <c r="G16501" s="98"/>
    </row>
    <row r="16502" spans="1:7" s="97" customFormat="1" x14ac:dyDescent="0.2">
      <c r="A16502" s="96"/>
      <c r="B16502" s="96"/>
      <c r="E16502" s="98"/>
      <c r="G16502" s="98"/>
    </row>
    <row r="16503" spans="1:7" s="97" customFormat="1" x14ac:dyDescent="0.2">
      <c r="A16503" s="96"/>
      <c r="B16503" s="96"/>
      <c r="E16503" s="98"/>
      <c r="G16503" s="98"/>
    </row>
    <row r="16504" spans="1:7" s="97" customFormat="1" x14ac:dyDescent="0.2">
      <c r="A16504" s="96"/>
      <c r="B16504" s="96"/>
      <c r="E16504" s="98"/>
      <c r="G16504" s="98"/>
    </row>
    <row r="16505" spans="1:7" s="97" customFormat="1" x14ac:dyDescent="0.2">
      <c r="A16505" s="96"/>
      <c r="B16505" s="96"/>
      <c r="E16505" s="98"/>
      <c r="G16505" s="98"/>
    </row>
    <row r="16506" spans="1:7" s="97" customFormat="1" x14ac:dyDescent="0.2">
      <c r="A16506" s="96"/>
      <c r="B16506" s="96"/>
      <c r="E16506" s="98"/>
      <c r="G16506" s="98"/>
    </row>
    <row r="16507" spans="1:7" s="97" customFormat="1" x14ac:dyDescent="0.2">
      <c r="A16507" s="96"/>
      <c r="B16507" s="96"/>
      <c r="E16507" s="98"/>
      <c r="G16507" s="98"/>
    </row>
    <row r="16508" spans="1:7" s="97" customFormat="1" x14ac:dyDescent="0.2">
      <c r="A16508" s="96"/>
      <c r="B16508" s="96"/>
      <c r="E16508" s="98"/>
      <c r="G16508" s="98"/>
    </row>
    <row r="16509" spans="1:7" s="97" customFormat="1" x14ac:dyDescent="0.2">
      <c r="A16509" s="96"/>
      <c r="B16509" s="96"/>
      <c r="E16509" s="98"/>
      <c r="G16509" s="98"/>
    </row>
    <row r="16510" spans="1:7" s="97" customFormat="1" x14ac:dyDescent="0.2">
      <c r="A16510" s="96"/>
      <c r="B16510" s="96"/>
      <c r="E16510" s="98"/>
      <c r="G16510" s="98"/>
    </row>
    <row r="16511" spans="1:7" s="97" customFormat="1" x14ac:dyDescent="0.2">
      <c r="A16511" s="96"/>
      <c r="B16511" s="96"/>
      <c r="E16511" s="98"/>
      <c r="G16511" s="98"/>
    </row>
    <row r="16512" spans="1:7" s="97" customFormat="1" x14ac:dyDescent="0.2">
      <c r="A16512" s="96"/>
      <c r="B16512" s="96"/>
      <c r="E16512" s="98"/>
      <c r="G16512" s="98"/>
    </row>
    <row r="16513" spans="1:7" s="97" customFormat="1" x14ac:dyDescent="0.2">
      <c r="A16513" s="96"/>
      <c r="B16513" s="96"/>
      <c r="E16513" s="98"/>
      <c r="G16513" s="98"/>
    </row>
    <row r="16514" spans="1:7" s="97" customFormat="1" x14ac:dyDescent="0.2">
      <c r="A16514" s="96"/>
      <c r="B16514" s="96"/>
      <c r="E16514" s="98"/>
      <c r="G16514" s="98"/>
    </row>
    <row r="16515" spans="1:7" s="97" customFormat="1" x14ac:dyDescent="0.2">
      <c r="A16515" s="96"/>
      <c r="B16515" s="96"/>
      <c r="E16515" s="98"/>
      <c r="G16515" s="98"/>
    </row>
    <row r="16516" spans="1:7" s="97" customFormat="1" x14ac:dyDescent="0.2">
      <c r="A16516" s="96"/>
      <c r="B16516" s="96"/>
      <c r="E16516" s="98"/>
      <c r="G16516" s="98"/>
    </row>
    <row r="16517" spans="1:7" s="97" customFormat="1" x14ac:dyDescent="0.2">
      <c r="A16517" s="96"/>
      <c r="B16517" s="96"/>
      <c r="E16517" s="98"/>
      <c r="G16517" s="98"/>
    </row>
    <row r="16518" spans="1:7" s="97" customFormat="1" x14ac:dyDescent="0.2">
      <c r="A16518" s="96"/>
      <c r="B16518" s="96"/>
      <c r="E16518" s="98"/>
      <c r="G16518" s="98"/>
    </row>
    <row r="16519" spans="1:7" s="97" customFormat="1" x14ac:dyDescent="0.2">
      <c r="A16519" s="96"/>
      <c r="B16519" s="96"/>
      <c r="E16519" s="98"/>
      <c r="G16519" s="98"/>
    </row>
    <row r="16520" spans="1:7" s="97" customFormat="1" x14ac:dyDescent="0.2">
      <c r="A16520" s="96"/>
      <c r="B16520" s="96"/>
      <c r="E16520" s="98"/>
      <c r="G16520" s="98"/>
    </row>
    <row r="16521" spans="1:7" s="97" customFormat="1" x14ac:dyDescent="0.2">
      <c r="A16521" s="96"/>
      <c r="B16521" s="96"/>
      <c r="E16521" s="98"/>
      <c r="G16521" s="98"/>
    </row>
    <row r="16522" spans="1:7" s="97" customFormat="1" x14ac:dyDescent="0.2">
      <c r="A16522" s="96"/>
      <c r="B16522" s="96"/>
      <c r="E16522" s="98"/>
      <c r="G16522" s="98"/>
    </row>
    <row r="16523" spans="1:7" s="97" customFormat="1" x14ac:dyDescent="0.2">
      <c r="A16523" s="96"/>
      <c r="B16523" s="96"/>
      <c r="E16523" s="98"/>
      <c r="G16523" s="98"/>
    </row>
    <row r="16524" spans="1:7" s="97" customFormat="1" x14ac:dyDescent="0.2">
      <c r="A16524" s="96"/>
      <c r="B16524" s="96"/>
      <c r="E16524" s="98"/>
      <c r="G16524" s="98"/>
    </row>
    <row r="16525" spans="1:7" s="97" customFormat="1" x14ac:dyDescent="0.2">
      <c r="A16525" s="96"/>
      <c r="B16525" s="96"/>
      <c r="E16525" s="98"/>
      <c r="G16525" s="98"/>
    </row>
    <row r="16526" spans="1:7" s="97" customFormat="1" x14ac:dyDescent="0.2">
      <c r="A16526" s="96"/>
      <c r="B16526" s="96"/>
      <c r="E16526" s="98"/>
      <c r="G16526" s="98"/>
    </row>
    <row r="16527" spans="1:7" s="97" customFormat="1" x14ac:dyDescent="0.2">
      <c r="A16527" s="96"/>
      <c r="B16527" s="96"/>
      <c r="E16527" s="98"/>
      <c r="G16527" s="98"/>
    </row>
    <row r="16528" spans="1:7" s="97" customFormat="1" x14ac:dyDescent="0.2">
      <c r="A16528" s="96"/>
      <c r="B16528" s="96"/>
      <c r="E16528" s="98"/>
      <c r="G16528" s="98"/>
    </row>
    <row r="16529" spans="1:7" s="97" customFormat="1" x14ac:dyDescent="0.2">
      <c r="A16529" s="96"/>
      <c r="B16529" s="96"/>
      <c r="E16529" s="98"/>
      <c r="G16529" s="98"/>
    </row>
    <row r="16530" spans="1:7" s="97" customFormat="1" x14ac:dyDescent="0.2">
      <c r="A16530" s="96"/>
      <c r="B16530" s="96"/>
      <c r="E16530" s="98"/>
      <c r="G16530" s="98"/>
    </row>
    <row r="16531" spans="1:7" s="97" customFormat="1" x14ac:dyDescent="0.2">
      <c r="A16531" s="96"/>
      <c r="B16531" s="96"/>
      <c r="E16531" s="98"/>
      <c r="G16531" s="98"/>
    </row>
    <row r="16532" spans="1:7" s="97" customFormat="1" x14ac:dyDescent="0.2">
      <c r="A16532" s="96"/>
      <c r="B16532" s="96"/>
      <c r="E16532" s="98"/>
      <c r="G16532" s="98"/>
    </row>
    <row r="16533" spans="1:7" s="97" customFormat="1" x14ac:dyDescent="0.2">
      <c r="A16533" s="96"/>
      <c r="B16533" s="96"/>
      <c r="E16533" s="98"/>
      <c r="G16533" s="98"/>
    </row>
    <row r="16534" spans="1:7" s="97" customFormat="1" x14ac:dyDescent="0.2">
      <c r="A16534" s="96"/>
      <c r="B16534" s="96"/>
      <c r="E16534" s="98"/>
      <c r="G16534" s="98"/>
    </row>
    <row r="16535" spans="1:7" s="97" customFormat="1" x14ac:dyDescent="0.2">
      <c r="A16535" s="96"/>
      <c r="B16535" s="96"/>
      <c r="E16535" s="98"/>
      <c r="G16535" s="98"/>
    </row>
    <row r="16536" spans="1:7" s="97" customFormat="1" x14ac:dyDescent="0.2">
      <c r="A16536" s="96"/>
      <c r="B16536" s="96"/>
      <c r="E16536" s="98"/>
      <c r="G16536" s="98"/>
    </row>
    <row r="16537" spans="1:7" s="97" customFormat="1" x14ac:dyDescent="0.2">
      <c r="A16537" s="96"/>
      <c r="B16537" s="96"/>
      <c r="E16537" s="98"/>
      <c r="G16537" s="98"/>
    </row>
    <row r="16538" spans="1:7" s="97" customFormat="1" x14ac:dyDescent="0.2">
      <c r="A16538" s="96"/>
      <c r="B16538" s="96"/>
      <c r="E16538" s="98"/>
      <c r="G16538" s="98"/>
    </row>
    <row r="16539" spans="1:7" s="97" customFormat="1" x14ac:dyDescent="0.2">
      <c r="A16539" s="96"/>
      <c r="B16539" s="96"/>
      <c r="E16539" s="98"/>
      <c r="G16539" s="98"/>
    </row>
    <row r="16540" spans="1:7" s="97" customFormat="1" x14ac:dyDescent="0.2">
      <c r="A16540" s="96"/>
      <c r="B16540" s="96"/>
      <c r="E16540" s="98"/>
      <c r="G16540" s="98"/>
    </row>
    <row r="16541" spans="1:7" s="97" customFormat="1" x14ac:dyDescent="0.2">
      <c r="A16541" s="96"/>
      <c r="B16541" s="96"/>
      <c r="E16541" s="98"/>
      <c r="G16541" s="98"/>
    </row>
    <row r="16542" spans="1:7" s="97" customFormat="1" x14ac:dyDescent="0.2">
      <c r="A16542" s="96"/>
      <c r="B16542" s="96"/>
      <c r="E16542" s="98"/>
      <c r="G16542" s="98"/>
    </row>
    <row r="16543" spans="1:7" s="97" customFormat="1" x14ac:dyDescent="0.2">
      <c r="A16543" s="96"/>
      <c r="B16543" s="96"/>
      <c r="E16543" s="98"/>
      <c r="G16543" s="98"/>
    </row>
    <row r="16544" spans="1:7" s="97" customFormat="1" x14ac:dyDescent="0.2">
      <c r="A16544" s="96"/>
      <c r="B16544" s="96"/>
      <c r="E16544" s="98"/>
      <c r="G16544" s="98"/>
    </row>
    <row r="16545" spans="1:7" s="97" customFormat="1" x14ac:dyDescent="0.2">
      <c r="A16545" s="96"/>
      <c r="B16545" s="96"/>
      <c r="E16545" s="98"/>
      <c r="G16545" s="98"/>
    </row>
    <row r="16546" spans="1:7" s="97" customFormat="1" x14ac:dyDescent="0.2">
      <c r="A16546" s="96"/>
      <c r="B16546" s="96"/>
      <c r="E16546" s="98"/>
      <c r="G16546" s="98"/>
    </row>
    <row r="16547" spans="1:7" s="97" customFormat="1" x14ac:dyDescent="0.2">
      <c r="A16547" s="96"/>
      <c r="B16547" s="96"/>
      <c r="E16547" s="98"/>
      <c r="G16547" s="98"/>
    </row>
    <row r="16548" spans="1:7" s="97" customFormat="1" x14ac:dyDescent="0.2">
      <c r="A16548" s="96"/>
      <c r="B16548" s="96"/>
      <c r="E16548" s="98"/>
      <c r="G16548" s="98"/>
    </row>
    <row r="16549" spans="1:7" s="97" customFormat="1" x14ac:dyDescent="0.2">
      <c r="A16549" s="96"/>
      <c r="B16549" s="96"/>
      <c r="E16549" s="98"/>
      <c r="G16549" s="98"/>
    </row>
    <row r="16550" spans="1:7" s="97" customFormat="1" x14ac:dyDescent="0.2">
      <c r="A16550" s="96"/>
      <c r="B16550" s="96"/>
      <c r="E16550" s="98"/>
      <c r="G16550" s="98"/>
    </row>
    <row r="16551" spans="1:7" s="97" customFormat="1" x14ac:dyDescent="0.2">
      <c r="A16551" s="96"/>
      <c r="B16551" s="96"/>
      <c r="E16551" s="98"/>
      <c r="G16551" s="98"/>
    </row>
    <row r="16552" spans="1:7" s="97" customFormat="1" x14ac:dyDescent="0.2">
      <c r="A16552" s="96"/>
      <c r="B16552" s="96"/>
      <c r="E16552" s="98"/>
      <c r="G16552" s="98"/>
    </row>
    <row r="16553" spans="1:7" s="97" customFormat="1" x14ac:dyDescent="0.2">
      <c r="A16553" s="96"/>
      <c r="B16553" s="96"/>
      <c r="E16553" s="98"/>
      <c r="G16553" s="98"/>
    </row>
    <row r="16554" spans="1:7" s="97" customFormat="1" x14ac:dyDescent="0.2">
      <c r="A16554" s="96"/>
      <c r="B16554" s="96"/>
      <c r="E16554" s="98"/>
      <c r="G16554" s="98"/>
    </row>
    <row r="16555" spans="1:7" s="97" customFormat="1" x14ac:dyDescent="0.2">
      <c r="A16555" s="96"/>
      <c r="B16555" s="96"/>
      <c r="E16555" s="98"/>
      <c r="G16555" s="98"/>
    </row>
    <row r="16556" spans="1:7" s="97" customFormat="1" x14ac:dyDescent="0.2">
      <c r="A16556" s="96"/>
      <c r="B16556" s="96"/>
      <c r="E16556" s="98"/>
      <c r="G16556" s="98"/>
    </row>
    <row r="16557" spans="1:7" s="97" customFormat="1" x14ac:dyDescent="0.2">
      <c r="A16557" s="96"/>
      <c r="B16557" s="96"/>
      <c r="E16557" s="98"/>
      <c r="G16557" s="98"/>
    </row>
    <row r="16558" spans="1:7" s="97" customFormat="1" x14ac:dyDescent="0.2">
      <c r="A16558" s="96"/>
      <c r="B16558" s="96"/>
      <c r="E16558" s="98"/>
      <c r="G16558" s="98"/>
    </row>
    <row r="16559" spans="1:7" s="97" customFormat="1" x14ac:dyDescent="0.2">
      <c r="A16559" s="96"/>
      <c r="B16559" s="96"/>
      <c r="E16559" s="98"/>
      <c r="G16559" s="98"/>
    </row>
    <row r="16560" spans="1:7" s="97" customFormat="1" x14ac:dyDescent="0.2">
      <c r="A16560" s="96"/>
      <c r="B16560" s="96"/>
      <c r="E16560" s="98"/>
      <c r="G16560" s="98"/>
    </row>
    <row r="16561" spans="1:7" s="97" customFormat="1" x14ac:dyDescent="0.2">
      <c r="A16561" s="96"/>
      <c r="B16561" s="96"/>
      <c r="E16561" s="98"/>
      <c r="G16561" s="98"/>
    </row>
    <row r="16562" spans="1:7" s="97" customFormat="1" x14ac:dyDescent="0.2">
      <c r="A16562" s="96"/>
      <c r="B16562" s="96"/>
      <c r="E16562" s="98"/>
      <c r="G16562" s="98"/>
    </row>
    <row r="16563" spans="1:7" s="97" customFormat="1" x14ac:dyDescent="0.2">
      <c r="A16563" s="96"/>
      <c r="B16563" s="96"/>
      <c r="E16563" s="98"/>
      <c r="G16563" s="98"/>
    </row>
    <row r="16564" spans="1:7" s="97" customFormat="1" x14ac:dyDescent="0.2">
      <c r="A16564" s="96"/>
      <c r="B16564" s="96"/>
      <c r="E16564" s="98"/>
      <c r="G16564" s="98"/>
    </row>
    <row r="16565" spans="1:7" s="97" customFormat="1" x14ac:dyDescent="0.2">
      <c r="A16565" s="96"/>
      <c r="B16565" s="96"/>
      <c r="E16565" s="98"/>
      <c r="G16565" s="98"/>
    </row>
    <row r="16566" spans="1:7" s="97" customFormat="1" x14ac:dyDescent="0.2">
      <c r="A16566" s="96"/>
      <c r="B16566" s="96"/>
      <c r="E16566" s="98"/>
      <c r="G16566" s="98"/>
    </row>
    <row r="16567" spans="1:7" s="97" customFormat="1" x14ac:dyDescent="0.2">
      <c r="A16567" s="96"/>
      <c r="B16567" s="96"/>
      <c r="E16567" s="98"/>
      <c r="G16567" s="98"/>
    </row>
    <row r="16568" spans="1:7" s="97" customFormat="1" x14ac:dyDescent="0.2">
      <c r="A16568" s="96"/>
      <c r="B16568" s="96"/>
      <c r="E16568" s="98"/>
      <c r="G16568" s="98"/>
    </row>
    <row r="16569" spans="1:7" s="97" customFormat="1" x14ac:dyDescent="0.2">
      <c r="A16569" s="96"/>
      <c r="B16569" s="96"/>
      <c r="E16569" s="98"/>
      <c r="G16569" s="98"/>
    </row>
    <row r="16570" spans="1:7" s="97" customFormat="1" x14ac:dyDescent="0.2">
      <c r="A16570" s="96"/>
      <c r="B16570" s="96"/>
      <c r="E16570" s="98"/>
      <c r="G16570" s="98"/>
    </row>
    <row r="16571" spans="1:7" s="97" customFormat="1" x14ac:dyDescent="0.2">
      <c r="A16571" s="96"/>
      <c r="B16571" s="96"/>
      <c r="E16571" s="98"/>
      <c r="G16571" s="98"/>
    </row>
    <row r="16572" spans="1:7" s="97" customFormat="1" x14ac:dyDescent="0.2">
      <c r="A16572" s="96"/>
      <c r="B16572" s="96"/>
      <c r="E16572" s="98"/>
      <c r="G16572" s="98"/>
    </row>
    <row r="16573" spans="1:7" s="97" customFormat="1" x14ac:dyDescent="0.2">
      <c r="A16573" s="96"/>
      <c r="B16573" s="96"/>
      <c r="E16573" s="98"/>
      <c r="G16573" s="98"/>
    </row>
    <row r="16574" spans="1:7" s="97" customFormat="1" x14ac:dyDescent="0.2">
      <c r="A16574" s="96"/>
      <c r="B16574" s="96"/>
      <c r="E16574" s="98"/>
      <c r="G16574" s="98"/>
    </row>
    <row r="16575" spans="1:7" s="97" customFormat="1" x14ac:dyDescent="0.2">
      <c r="A16575" s="96"/>
      <c r="B16575" s="96"/>
      <c r="E16575" s="98"/>
      <c r="G16575" s="98"/>
    </row>
    <row r="16576" spans="1:7" s="97" customFormat="1" x14ac:dyDescent="0.2">
      <c r="A16576" s="96"/>
      <c r="B16576" s="96"/>
      <c r="E16576" s="98"/>
      <c r="G16576" s="98"/>
    </row>
    <row r="16577" spans="1:7" s="97" customFormat="1" x14ac:dyDescent="0.2">
      <c r="A16577" s="96"/>
      <c r="B16577" s="96"/>
      <c r="E16577" s="98"/>
      <c r="G16577" s="98"/>
    </row>
    <row r="16578" spans="1:7" s="97" customFormat="1" x14ac:dyDescent="0.2">
      <c r="A16578" s="96"/>
      <c r="B16578" s="96"/>
      <c r="E16578" s="98"/>
      <c r="G16578" s="98"/>
    </row>
    <row r="16579" spans="1:7" s="97" customFormat="1" x14ac:dyDescent="0.2">
      <c r="A16579" s="96"/>
      <c r="B16579" s="96"/>
      <c r="E16579" s="98"/>
      <c r="G16579" s="98"/>
    </row>
    <row r="16580" spans="1:7" s="97" customFormat="1" x14ac:dyDescent="0.2">
      <c r="A16580" s="96"/>
      <c r="B16580" s="96"/>
      <c r="E16580" s="98"/>
      <c r="G16580" s="98"/>
    </row>
    <row r="16581" spans="1:7" s="97" customFormat="1" x14ac:dyDescent="0.2">
      <c r="A16581" s="96"/>
      <c r="B16581" s="96"/>
      <c r="E16581" s="98"/>
      <c r="G16581" s="98"/>
    </row>
    <row r="16582" spans="1:7" s="97" customFormat="1" x14ac:dyDescent="0.2">
      <c r="A16582" s="96"/>
      <c r="B16582" s="96"/>
      <c r="E16582" s="98"/>
      <c r="G16582" s="98"/>
    </row>
    <row r="16583" spans="1:7" s="97" customFormat="1" x14ac:dyDescent="0.2">
      <c r="A16583" s="96"/>
      <c r="B16583" s="96"/>
      <c r="E16583" s="98"/>
      <c r="G16583" s="98"/>
    </row>
    <row r="16584" spans="1:7" s="97" customFormat="1" x14ac:dyDescent="0.2">
      <c r="A16584" s="96"/>
      <c r="B16584" s="96"/>
      <c r="E16584" s="98"/>
      <c r="G16584" s="98"/>
    </row>
    <row r="16585" spans="1:7" s="97" customFormat="1" x14ac:dyDescent="0.2">
      <c r="A16585" s="96"/>
      <c r="B16585" s="96"/>
      <c r="E16585" s="98"/>
      <c r="G16585" s="98"/>
    </row>
    <row r="16586" spans="1:7" s="97" customFormat="1" x14ac:dyDescent="0.2">
      <c r="A16586" s="96"/>
      <c r="B16586" s="96"/>
      <c r="E16586" s="98"/>
      <c r="G16586" s="98"/>
    </row>
    <row r="16587" spans="1:7" s="97" customFormat="1" x14ac:dyDescent="0.2">
      <c r="A16587" s="96"/>
      <c r="B16587" s="96"/>
      <c r="E16587" s="98"/>
      <c r="G16587" s="98"/>
    </row>
    <row r="16588" spans="1:7" s="97" customFormat="1" x14ac:dyDescent="0.2">
      <c r="A16588" s="96"/>
      <c r="B16588" s="96"/>
      <c r="E16588" s="98"/>
      <c r="G16588" s="98"/>
    </row>
    <row r="16589" spans="1:7" s="97" customFormat="1" x14ac:dyDescent="0.2">
      <c r="A16589" s="96"/>
      <c r="B16589" s="96"/>
      <c r="E16589" s="98"/>
      <c r="G16589" s="98"/>
    </row>
    <row r="16590" spans="1:7" s="97" customFormat="1" x14ac:dyDescent="0.2">
      <c r="A16590" s="96"/>
      <c r="B16590" s="96"/>
      <c r="E16590" s="98"/>
      <c r="G16590" s="98"/>
    </row>
    <row r="16591" spans="1:7" s="97" customFormat="1" x14ac:dyDescent="0.2">
      <c r="A16591" s="96"/>
      <c r="B16591" s="96"/>
      <c r="E16591" s="98"/>
      <c r="G16591" s="98"/>
    </row>
    <row r="16592" spans="1:7" s="97" customFormat="1" x14ac:dyDescent="0.2">
      <c r="A16592" s="96"/>
      <c r="B16592" s="96"/>
      <c r="E16592" s="98"/>
      <c r="G16592" s="98"/>
    </row>
    <row r="16593" spans="1:7" s="97" customFormat="1" x14ac:dyDescent="0.2">
      <c r="A16593" s="96"/>
      <c r="B16593" s="96"/>
      <c r="E16593" s="98"/>
      <c r="G16593" s="98"/>
    </row>
    <row r="16594" spans="1:7" s="97" customFormat="1" x14ac:dyDescent="0.2">
      <c r="A16594" s="96"/>
      <c r="B16594" s="96"/>
      <c r="E16594" s="98"/>
      <c r="G16594" s="98"/>
    </row>
    <row r="16595" spans="1:7" s="97" customFormat="1" x14ac:dyDescent="0.2">
      <c r="A16595" s="96"/>
      <c r="B16595" s="96"/>
      <c r="E16595" s="98"/>
      <c r="G16595" s="98"/>
    </row>
    <row r="16596" spans="1:7" s="97" customFormat="1" x14ac:dyDescent="0.2">
      <c r="A16596" s="96"/>
      <c r="B16596" s="96"/>
      <c r="E16596" s="98"/>
      <c r="G16596" s="98"/>
    </row>
    <row r="16597" spans="1:7" s="97" customFormat="1" x14ac:dyDescent="0.2">
      <c r="A16597" s="96"/>
      <c r="B16597" s="96"/>
      <c r="E16597" s="98"/>
      <c r="G16597" s="98"/>
    </row>
    <row r="16598" spans="1:7" s="97" customFormat="1" x14ac:dyDescent="0.2">
      <c r="A16598" s="96"/>
      <c r="B16598" s="96"/>
      <c r="E16598" s="98"/>
      <c r="G16598" s="98"/>
    </row>
    <row r="16599" spans="1:7" s="97" customFormat="1" x14ac:dyDescent="0.2">
      <c r="A16599" s="96"/>
      <c r="B16599" s="96"/>
      <c r="E16599" s="98"/>
      <c r="G16599" s="98"/>
    </row>
    <row r="16600" spans="1:7" s="97" customFormat="1" x14ac:dyDescent="0.2">
      <c r="A16600" s="96"/>
      <c r="B16600" s="96"/>
      <c r="E16600" s="98"/>
      <c r="G16600" s="98"/>
    </row>
    <row r="16601" spans="1:7" s="97" customFormat="1" x14ac:dyDescent="0.2">
      <c r="A16601" s="96"/>
      <c r="B16601" s="96"/>
      <c r="E16601" s="98"/>
      <c r="G16601" s="98"/>
    </row>
    <row r="16602" spans="1:7" s="97" customFormat="1" x14ac:dyDescent="0.2">
      <c r="A16602" s="96"/>
      <c r="B16602" s="96"/>
      <c r="E16602" s="98"/>
      <c r="G16602" s="98"/>
    </row>
    <row r="16603" spans="1:7" s="97" customFormat="1" x14ac:dyDescent="0.2">
      <c r="A16603" s="96"/>
      <c r="B16603" s="96"/>
      <c r="E16603" s="98"/>
      <c r="G16603" s="98"/>
    </row>
    <row r="16604" spans="1:7" s="97" customFormat="1" x14ac:dyDescent="0.2">
      <c r="A16604" s="96"/>
      <c r="B16604" s="96"/>
      <c r="E16604" s="98"/>
      <c r="G16604" s="98"/>
    </row>
    <row r="16605" spans="1:7" s="97" customFormat="1" x14ac:dyDescent="0.2">
      <c r="A16605" s="96"/>
      <c r="B16605" s="96"/>
      <c r="E16605" s="98"/>
      <c r="G16605" s="98"/>
    </row>
    <row r="16606" spans="1:7" s="97" customFormat="1" x14ac:dyDescent="0.2">
      <c r="A16606" s="96"/>
      <c r="B16606" s="96"/>
      <c r="E16606" s="98"/>
      <c r="G16606" s="98"/>
    </row>
    <row r="16607" spans="1:7" s="97" customFormat="1" x14ac:dyDescent="0.2">
      <c r="A16607" s="96"/>
      <c r="B16607" s="96"/>
      <c r="E16607" s="98"/>
      <c r="G16607" s="98"/>
    </row>
    <row r="16608" spans="1:7" s="97" customFormat="1" x14ac:dyDescent="0.2">
      <c r="A16608" s="96"/>
      <c r="B16608" s="96"/>
      <c r="E16608" s="98"/>
      <c r="G16608" s="98"/>
    </row>
    <row r="16609" spans="1:7" s="97" customFormat="1" x14ac:dyDescent="0.2">
      <c r="A16609" s="96"/>
      <c r="B16609" s="96"/>
      <c r="E16609" s="98"/>
      <c r="G16609" s="98"/>
    </row>
    <row r="16610" spans="1:7" s="97" customFormat="1" x14ac:dyDescent="0.2">
      <c r="A16610" s="96"/>
      <c r="B16610" s="96"/>
      <c r="E16610" s="98"/>
      <c r="G16610" s="98"/>
    </row>
    <row r="16611" spans="1:7" s="97" customFormat="1" x14ac:dyDescent="0.2">
      <c r="A16611" s="96"/>
      <c r="B16611" s="96"/>
      <c r="E16611" s="98"/>
      <c r="G16611" s="98"/>
    </row>
    <row r="16612" spans="1:7" s="97" customFormat="1" x14ac:dyDescent="0.2">
      <c r="A16612" s="96"/>
      <c r="B16612" s="96"/>
      <c r="E16612" s="98"/>
      <c r="G16612" s="98"/>
    </row>
    <row r="16613" spans="1:7" s="97" customFormat="1" x14ac:dyDescent="0.2">
      <c r="A16613" s="96"/>
      <c r="B16613" s="96"/>
      <c r="E16613" s="98"/>
      <c r="G16613" s="98"/>
    </row>
    <row r="16614" spans="1:7" s="97" customFormat="1" x14ac:dyDescent="0.2">
      <c r="A16614" s="96"/>
      <c r="B16614" s="96"/>
      <c r="E16614" s="98"/>
      <c r="G16614" s="98"/>
    </row>
    <row r="16615" spans="1:7" s="97" customFormat="1" x14ac:dyDescent="0.2">
      <c r="A16615" s="96"/>
      <c r="B16615" s="96"/>
      <c r="E16615" s="98"/>
      <c r="G16615" s="98"/>
    </row>
    <row r="16616" spans="1:7" s="97" customFormat="1" x14ac:dyDescent="0.2">
      <c r="A16616" s="96"/>
      <c r="B16616" s="96"/>
      <c r="E16616" s="98"/>
      <c r="G16616" s="98"/>
    </row>
    <row r="16617" spans="1:7" s="97" customFormat="1" x14ac:dyDescent="0.2">
      <c r="A16617" s="96"/>
      <c r="B16617" s="96"/>
      <c r="E16617" s="98"/>
      <c r="G16617" s="98"/>
    </row>
    <row r="16618" spans="1:7" s="97" customFormat="1" x14ac:dyDescent="0.2">
      <c r="A16618" s="96"/>
      <c r="B16618" s="96"/>
      <c r="E16618" s="98"/>
      <c r="G16618" s="98"/>
    </row>
    <row r="16619" spans="1:7" s="97" customFormat="1" x14ac:dyDescent="0.2">
      <c r="A16619" s="96"/>
      <c r="B16619" s="96"/>
      <c r="E16619" s="98"/>
      <c r="G16619" s="98"/>
    </row>
    <row r="16620" spans="1:7" s="97" customFormat="1" x14ac:dyDescent="0.2">
      <c r="A16620" s="96"/>
      <c r="B16620" s="96"/>
      <c r="E16620" s="98"/>
      <c r="G16620" s="98"/>
    </row>
    <row r="16621" spans="1:7" s="97" customFormat="1" x14ac:dyDescent="0.2">
      <c r="A16621" s="96"/>
      <c r="B16621" s="96"/>
      <c r="E16621" s="98"/>
      <c r="G16621" s="98"/>
    </row>
    <row r="16622" spans="1:7" s="97" customFormat="1" x14ac:dyDescent="0.2">
      <c r="A16622" s="96"/>
      <c r="B16622" s="96"/>
      <c r="E16622" s="98"/>
      <c r="G16622" s="98"/>
    </row>
    <row r="16623" spans="1:7" s="97" customFormat="1" x14ac:dyDescent="0.2">
      <c r="A16623" s="96"/>
      <c r="B16623" s="96"/>
      <c r="E16623" s="98"/>
      <c r="G16623" s="98"/>
    </row>
    <row r="16624" spans="1:7" s="97" customFormat="1" x14ac:dyDescent="0.2">
      <c r="A16624" s="96"/>
      <c r="B16624" s="96"/>
      <c r="E16624" s="98"/>
      <c r="G16624" s="98"/>
    </row>
    <row r="16625" spans="1:7" s="97" customFormat="1" x14ac:dyDescent="0.2">
      <c r="A16625" s="96"/>
      <c r="B16625" s="96"/>
      <c r="E16625" s="98"/>
      <c r="G16625" s="98"/>
    </row>
    <row r="16626" spans="1:7" s="97" customFormat="1" x14ac:dyDescent="0.2">
      <c r="A16626" s="96"/>
      <c r="B16626" s="96"/>
      <c r="E16626" s="98"/>
      <c r="G16626" s="98"/>
    </row>
    <row r="16627" spans="1:7" s="97" customFormat="1" x14ac:dyDescent="0.2">
      <c r="A16627" s="96"/>
      <c r="B16627" s="96"/>
      <c r="E16627" s="98"/>
      <c r="G16627" s="98"/>
    </row>
    <row r="16628" spans="1:7" s="97" customFormat="1" x14ac:dyDescent="0.2">
      <c r="A16628" s="96"/>
      <c r="B16628" s="96"/>
      <c r="E16628" s="98"/>
      <c r="G16628" s="98"/>
    </row>
    <row r="16629" spans="1:7" s="97" customFormat="1" x14ac:dyDescent="0.2">
      <c r="A16629" s="96"/>
      <c r="B16629" s="96"/>
      <c r="E16629" s="98"/>
      <c r="G16629" s="98"/>
    </row>
    <row r="16630" spans="1:7" s="97" customFormat="1" x14ac:dyDescent="0.2">
      <c r="A16630" s="96"/>
      <c r="B16630" s="96"/>
      <c r="E16630" s="98"/>
      <c r="G16630" s="98"/>
    </row>
    <row r="16631" spans="1:7" s="97" customFormat="1" x14ac:dyDescent="0.2">
      <c r="A16631" s="96"/>
      <c r="B16631" s="96"/>
      <c r="E16631" s="98"/>
      <c r="G16631" s="98"/>
    </row>
    <row r="16632" spans="1:7" s="97" customFormat="1" x14ac:dyDescent="0.2">
      <c r="A16632" s="96"/>
      <c r="B16632" s="96"/>
      <c r="E16632" s="98"/>
      <c r="G16632" s="98"/>
    </row>
    <row r="16633" spans="1:7" s="97" customFormat="1" x14ac:dyDescent="0.2">
      <c r="A16633" s="96"/>
      <c r="B16633" s="96"/>
      <c r="E16633" s="98"/>
      <c r="G16633" s="98"/>
    </row>
    <row r="16634" spans="1:7" s="97" customFormat="1" x14ac:dyDescent="0.2">
      <c r="A16634" s="96"/>
      <c r="B16634" s="96"/>
      <c r="E16634" s="98"/>
      <c r="G16634" s="98"/>
    </row>
    <row r="16635" spans="1:7" s="97" customFormat="1" x14ac:dyDescent="0.2">
      <c r="A16635" s="96"/>
      <c r="B16635" s="96"/>
      <c r="E16635" s="98"/>
      <c r="G16635" s="98"/>
    </row>
    <row r="16636" spans="1:7" s="97" customFormat="1" x14ac:dyDescent="0.2">
      <c r="A16636" s="96"/>
      <c r="B16636" s="96"/>
      <c r="E16636" s="98"/>
      <c r="G16636" s="98"/>
    </row>
    <row r="16637" spans="1:7" s="97" customFormat="1" x14ac:dyDescent="0.2">
      <c r="A16637" s="96"/>
      <c r="B16637" s="96"/>
      <c r="E16637" s="98"/>
      <c r="G16637" s="98"/>
    </row>
    <row r="16638" spans="1:7" s="97" customFormat="1" x14ac:dyDescent="0.2">
      <c r="A16638" s="96"/>
      <c r="B16638" s="96"/>
      <c r="E16638" s="98"/>
      <c r="G16638" s="98"/>
    </row>
    <row r="16639" spans="1:7" s="97" customFormat="1" x14ac:dyDescent="0.2">
      <c r="A16639" s="96"/>
      <c r="B16639" s="96"/>
      <c r="E16639" s="98"/>
      <c r="G16639" s="98"/>
    </row>
    <row r="16640" spans="1:7" s="97" customFormat="1" x14ac:dyDescent="0.2">
      <c r="A16640" s="96"/>
      <c r="B16640" s="96"/>
      <c r="E16640" s="98"/>
      <c r="G16640" s="98"/>
    </row>
    <row r="16641" spans="1:7" s="97" customFormat="1" x14ac:dyDescent="0.2">
      <c r="A16641" s="96"/>
      <c r="B16641" s="96"/>
      <c r="E16641" s="98"/>
      <c r="G16641" s="98"/>
    </row>
    <row r="16642" spans="1:7" s="97" customFormat="1" x14ac:dyDescent="0.2">
      <c r="A16642" s="96"/>
      <c r="B16642" s="96"/>
      <c r="E16642" s="98"/>
      <c r="G16642" s="98"/>
    </row>
    <row r="16643" spans="1:7" s="97" customFormat="1" x14ac:dyDescent="0.2">
      <c r="A16643" s="96"/>
      <c r="B16643" s="96"/>
      <c r="E16643" s="98"/>
      <c r="G16643" s="98"/>
    </row>
    <row r="16644" spans="1:7" s="97" customFormat="1" x14ac:dyDescent="0.2">
      <c r="A16644" s="96"/>
      <c r="B16644" s="96"/>
      <c r="E16644" s="98"/>
      <c r="G16644" s="98"/>
    </row>
    <row r="16645" spans="1:7" s="97" customFormat="1" x14ac:dyDescent="0.2">
      <c r="A16645" s="96"/>
      <c r="B16645" s="96"/>
      <c r="E16645" s="98"/>
      <c r="G16645" s="98"/>
    </row>
    <row r="16646" spans="1:7" s="97" customFormat="1" x14ac:dyDescent="0.2">
      <c r="A16646" s="96"/>
      <c r="B16646" s="96"/>
      <c r="E16646" s="98"/>
      <c r="G16646" s="98"/>
    </row>
    <row r="16647" spans="1:7" s="97" customFormat="1" x14ac:dyDescent="0.2">
      <c r="A16647" s="96"/>
      <c r="B16647" s="96"/>
      <c r="E16647" s="98"/>
      <c r="G16647" s="98"/>
    </row>
    <row r="16648" spans="1:7" s="97" customFormat="1" x14ac:dyDescent="0.2">
      <c r="A16648" s="96"/>
      <c r="B16648" s="96"/>
      <c r="E16648" s="98"/>
      <c r="G16648" s="98"/>
    </row>
    <row r="16649" spans="1:7" s="97" customFormat="1" x14ac:dyDescent="0.2">
      <c r="A16649" s="96"/>
      <c r="B16649" s="96"/>
      <c r="E16649" s="98"/>
      <c r="G16649" s="98"/>
    </row>
    <row r="16650" spans="1:7" s="97" customFormat="1" x14ac:dyDescent="0.2">
      <c r="A16650" s="96"/>
      <c r="B16650" s="96"/>
      <c r="E16650" s="98"/>
      <c r="G16650" s="98"/>
    </row>
    <row r="16651" spans="1:7" s="97" customFormat="1" x14ac:dyDescent="0.2">
      <c r="A16651" s="96"/>
      <c r="B16651" s="96"/>
      <c r="E16651" s="98"/>
      <c r="G16651" s="98"/>
    </row>
    <row r="16652" spans="1:7" s="97" customFormat="1" x14ac:dyDescent="0.2">
      <c r="A16652" s="96"/>
      <c r="B16652" s="96"/>
      <c r="E16652" s="98"/>
      <c r="G16652" s="98"/>
    </row>
    <row r="16653" spans="1:7" s="97" customFormat="1" x14ac:dyDescent="0.2">
      <c r="A16653" s="96"/>
      <c r="B16653" s="96"/>
      <c r="E16653" s="98"/>
      <c r="G16653" s="98"/>
    </row>
    <row r="16654" spans="1:7" s="97" customFormat="1" x14ac:dyDescent="0.2">
      <c r="A16654" s="96"/>
      <c r="B16654" s="96"/>
      <c r="E16654" s="98"/>
      <c r="G16654" s="98"/>
    </row>
    <row r="16655" spans="1:7" s="97" customFormat="1" x14ac:dyDescent="0.2">
      <c r="A16655" s="96"/>
      <c r="B16655" s="96"/>
      <c r="E16655" s="98"/>
      <c r="G16655" s="98"/>
    </row>
    <row r="16656" spans="1:7" s="97" customFormat="1" x14ac:dyDescent="0.2">
      <c r="A16656" s="96"/>
      <c r="B16656" s="96"/>
      <c r="E16656" s="98"/>
      <c r="G16656" s="98"/>
    </row>
    <row r="16657" spans="1:7" s="97" customFormat="1" x14ac:dyDescent="0.2">
      <c r="A16657" s="96"/>
      <c r="B16657" s="96"/>
      <c r="E16657" s="98"/>
      <c r="G16657" s="98"/>
    </row>
    <row r="16658" spans="1:7" s="97" customFormat="1" x14ac:dyDescent="0.2">
      <c r="A16658" s="96"/>
      <c r="B16658" s="96"/>
      <c r="E16658" s="98"/>
      <c r="G16658" s="98"/>
    </row>
    <row r="16659" spans="1:7" s="97" customFormat="1" x14ac:dyDescent="0.2">
      <c r="A16659" s="96"/>
      <c r="B16659" s="96"/>
      <c r="E16659" s="98"/>
      <c r="G16659" s="98"/>
    </row>
    <row r="16660" spans="1:7" s="97" customFormat="1" x14ac:dyDescent="0.2">
      <c r="A16660" s="96"/>
      <c r="B16660" s="96"/>
      <c r="E16660" s="98"/>
      <c r="G16660" s="98"/>
    </row>
    <row r="16661" spans="1:7" s="97" customFormat="1" x14ac:dyDescent="0.2">
      <c r="A16661" s="96"/>
      <c r="B16661" s="96"/>
      <c r="E16661" s="98"/>
      <c r="G16661" s="98"/>
    </row>
    <row r="16662" spans="1:7" s="97" customFormat="1" x14ac:dyDescent="0.2">
      <c r="A16662" s="96"/>
      <c r="B16662" s="96"/>
      <c r="E16662" s="98"/>
      <c r="G16662" s="98"/>
    </row>
    <row r="16663" spans="1:7" s="97" customFormat="1" x14ac:dyDescent="0.2">
      <c r="A16663" s="96"/>
      <c r="B16663" s="96"/>
      <c r="E16663" s="98"/>
      <c r="G16663" s="98"/>
    </row>
    <row r="16664" spans="1:7" s="97" customFormat="1" x14ac:dyDescent="0.2">
      <c r="A16664" s="96"/>
      <c r="B16664" s="96"/>
      <c r="E16664" s="98"/>
      <c r="G16664" s="98"/>
    </row>
    <row r="16665" spans="1:7" s="97" customFormat="1" x14ac:dyDescent="0.2">
      <c r="A16665" s="96"/>
      <c r="B16665" s="96"/>
      <c r="E16665" s="98"/>
      <c r="G16665" s="98"/>
    </row>
    <row r="16666" spans="1:7" s="97" customFormat="1" x14ac:dyDescent="0.2">
      <c r="A16666" s="96"/>
      <c r="B16666" s="96"/>
      <c r="E16666" s="98"/>
      <c r="G16666" s="98"/>
    </row>
    <row r="16667" spans="1:7" s="97" customFormat="1" x14ac:dyDescent="0.2">
      <c r="A16667" s="96"/>
      <c r="B16667" s="96"/>
      <c r="E16667" s="98"/>
      <c r="G16667" s="98"/>
    </row>
    <row r="16668" spans="1:7" s="97" customFormat="1" x14ac:dyDescent="0.2">
      <c r="A16668" s="96"/>
      <c r="B16668" s="96"/>
      <c r="E16668" s="98"/>
      <c r="G16668" s="98"/>
    </row>
    <row r="16669" spans="1:7" s="97" customFormat="1" x14ac:dyDescent="0.2">
      <c r="A16669" s="96"/>
      <c r="B16669" s="96"/>
      <c r="E16669" s="98"/>
      <c r="G16669" s="98"/>
    </row>
    <row r="16670" spans="1:7" s="97" customFormat="1" x14ac:dyDescent="0.2">
      <c r="A16670" s="96"/>
      <c r="B16670" s="96"/>
      <c r="E16670" s="98"/>
      <c r="G16670" s="98"/>
    </row>
    <row r="16671" spans="1:7" s="97" customFormat="1" x14ac:dyDescent="0.2">
      <c r="A16671" s="96"/>
      <c r="B16671" s="96"/>
      <c r="E16671" s="98"/>
      <c r="G16671" s="98"/>
    </row>
    <row r="16672" spans="1:7" s="97" customFormat="1" x14ac:dyDescent="0.2">
      <c r="A16672" s="96"/>
      <c r="B16672" s="96"/>
      <c r="E16672" s="98"/>
      <c r="G16672" s="98"/>
    </row>
    <row r="16673" spans="1:7" s="97" customFormat="1" x14ac:dyDescent="0.2">
      <c r="A16673" s="96"/>
      <c r="B16673" s="96"/>
      <c r="E16673" s="98"/>
      <c r="G16673" s="98"/>
    </row>
    <row r="16674" spans="1:7" s="97" customFormat="1" x14ac:dyDescent="0.2">
      <c r="A16674" s="96"/>
      <c r="B16674" s="96"/>
      <c r="E16674" s="98"/>
      <c r="G16674" s="98"/>
    </row>
    <row r="16675" spans="1:7" s="97" customFormat="1" x14ac:dyDescent="0.2">
      <c r="A16675" s="96"/>
      <c r="B16675" s="96"/>
      <c r="E16675" s="98"/>
      <c r="G16675" s="98"/>
    </row>
    <row r="16676" spans="1:7" s="97" customFormat="1" x14ac:dyDescent="0.2">
      <c r="A16676" s="96"/>
      <c r="B16676" s="96"/>
      <c r="E16676" s="98"/>
      <c r="G16676" s="98"/>
    </row>
    <row r="16677" spans="1:7" s="97" customFormat="1" x14ac:dyDescent="0.2">
      <c r="A16677" s="96"/>
      <c r="B16677" s="96"/>
      <c r="E16677" s="98"/>
      <c r="G16677" s="98"/>
    </row>
    <row r="16678" spans="1:7" s="97" customFormat="1" x14ac:dyDescent="0.2">
      <c r="A16678" s="96"/>
      <c r="B16678" s="96"/>
      <c r="E16678" s="98"/>
      <c r="G16678" s="98"/>
    </row>
    <row r="16679" spans="1:7" s="97" customFormat="1" x14ac:dyDescent="0.2">
      <c r="A16679" s="96"/>
      <c r="B16679" s="96"/>
      <c r="E16679" s="98"/>
      <c r="G16679" s="98"/>
    </row>
    <row r="16680" spans="1:7" s="97" customFormat="1" x14ac:dyDescent="0.2">
      <c r="A16680" s="96"/>
      <c r="B16680" s="96"/>
      <c r="E16680" s="98"/>
      <c r="G16680" s="98"/>
    </row>
    <row r="16681" spans="1:7" s="97" customFormat="1" x14ac:dyDescent="0.2">
      <c r="A16681" s="96"/>
      <c r="B16681" s="96"/>
      <c r="E16681" s="98"/>
      <c r="G16681" s="98"/>
    </row>
    <row r="16682" spans="1:7" s="97" customFormat="1" x14ac:dyDescent="0.2">
      <c r="A16682" s="96"/>
      <c r="B16682" s="96"/>
      <c r="E16682" s="98"/>
      <c r="G16682" s="98"/>
    </row>
    <row r="16683" spans="1:7" s="97" customFormat="1" x14ac:dyDescent="0.2">
      <c r="A16683" s="96"/>
      <c r="B16683" s="96"/>
      <c r="E16683" s="98"/>
      <c r="G16683" s="98"/>
    </row>
    <row r="16684" spans="1:7" s="97" customFormat="1" x14ac:dyDescent="0.2">
      <c r="A16684" s="96"/>
      <c r="B16684" s="96"/>
      <c r="E16684" s="98"/>
      <c r="G16684" s="98"/>
    </row>
    <row r="16685" spans="1:7" s="97" customFormat="1" x14ac:dyDescent="0.2">
      <c r="A16685" s="96"/>
      <c r="B16685" s="96"/>
      <c r="E16685" s="98"/>
      <c r="G16685" s="98"/>
    </row>
    <row r="16686" spans="1:7" s="97" customFormat="1" x14ac:dyDescent="0.2">
      <c r="A16686" s="96"/>
      <c r="B16686" s="96"/>
      <c r="E16686" s="98"/>
      <c r="G16686" s="98"/>
    </row>
    <row r="16687" spans="1:7" s="97" customFormat="1" x14ac:dyDescent="0.2">
      <c r="A16687" s="96"/>
      <c r="B16687" s="96"/>
      <c r="E16687" s="98"/>
      <c r="G16687" s="98"/>
    </row>
    <row r="16688" spans="1:7" s="97" customFormat="1" x14ac:dyDescent="0.2">
      <c r="A16688" s="96"/>
      <c r="B16688" s="96"/>
      <c r="E16688" s="98"/>
      <c r="G16688" s="98"/>
    </row>
    <row r="16689" spans="1:7" s="97" customFormat="1" x14ac:dyDescent="0.2">
      <c r="A16689" s="96"/>
      <c r="B16689" s="96"/>
      <c r="E16689" s="98"/>
      <c r="G16689" s="98"/>
    </row>
    <row r="16690" spans="1:7" s="97" customFormat="1" x14ac:dyDescent="0.2">
      <c r="A16690" s="96"/>
      <c r="B16690" s="96"/>
      <c r="E16690" s="98"/>
      <c r="G16690" s="98"/>
    </row>
    <row r="16691" spans="1:7" s="97" customFormat="1" x14ac:dyDescent="0.2">
      <c r="A16691" s="96"/>
      <c r="B16691" s="96"/>
      <c r="E16691" s="98"/>
      <c r="G16691" s="98"/>
    </row>
    <row r="16692" spans="1:7" s="97" customFormat="1" x14ac:dyDescent="0.2">
      <c r="A16692" s="96"/>
      <c r="B16692" s="96"/>
      <c r="E16692" s="98"/>
      <c r="G16692" s="98"/>
    </row>
    <row r="16693" spans="1:7" s="97" customFormat="1" x14ac:dyDescent="0.2">
      <c r="A16693" s="96"/>
      <c r="B16693" s="96"/>
      <c r="E16693" s="98"/>
      <c r="G16693" s="98"/>
    </row>
    <row r="16694" spans="1:7" s="97" customFormat="1" x14ac:dyDescent="0.2">
      <c r="A16694" s="96"/>
      <c r="B16694" s="96"/>
      <c r="E16694" s="98"/>
      <c r="G16694" s="98"/>
    </row>
    <row r="16695" spans="1:7" s="97" customFormat="1" x14ac:dyDescent="0.2">
      <c r="A16695" s="96"/>
      <c r="B16695" s="96"/>
      <c r="E16695" s="98"/>
      <c r="G16695" s="98"/>
    </row>
    <row r="16696" spans="1:7" s="97" customFormat="1" x14ac:dyDescent="0.2">
      <c r="A16696" s="96"/>
      <c r="B16696" s="96"/>
      <c r="E16696" s="98"/>
      <c r="G16696" s="98"/>
    </row>
    <row r="16697" spans="1:7" s="97" customFormat="1" x14ac:dyDescent="0.2">
      <c r="A16697" s="96"/>
      <c r="B16697" s="96"/>
      <c r="E16697" s="98"/>
      <c r="G16697" s="98"/>
    </row>
    <row r="16698" spans="1:7" s="97" customFormat="1" x14ac:dyDescent="0.2">
      <c r="A16698" s="96"/>
      <c r="B16698" s="96"/>
      <c r="E16698" s="98"/>
      <c r="G16698" s="98"/>
    </row>
    <row r="16699" spans="1:7" s="97" customFormat="1" x14ac:dyDescent="0.2">
      <c r="A16699" s="96"/>
      <c r="B16699" s="96"/>
      <c r="E16699" s="98"/>
      <c r="G16699" s="98"/>
    </row>
    <row r="16700" spans="1:7" s="97" customFormat="1" x14ac:dyDescent="0.2">
      <c r="A16700" s="96"/>
      <c r="B16700" s="96"/>
      <c r="E16700" s="98"/>
      <c r="G16700" s="98"/>
    </row>
    <row r="16701" spans="1:7" s="97" customFormat="1" x14ac:dyDescent="0.2">
      <c r="A16701" s="96"/>
      <c r="B16701" s="96"/>
      <c r="E16701" s="98"/>
      <c r="G16701" s="98"/>
    </row>
    <row r="16702" spans="1:7" s="97" customFormat="1" x14ac:dyDescent="0.2">
      <c r="A16702" s="96"/>
      <c r="B16702" s="96"/>
      <c r="E16702" s="98"/>
      <c r="G16702" s="98"/>
    </row>
    <row r="16703" spans="1:7" s="97" customFormat="1" x14ac:dyDescent="0.2">
      <c r="A16703" s="96"/>
      <c r="B16703" s="96"/>
      <c r="E16703" s="98"/>
      <c r="G16703" s="98"/>
    </row>
    <row r="16704" spans="1:7" s="97" customFormat="1" x14ac:dyDescent="0.2">
      <c r="A16704" s="96"/>
      <c r="B16704" s="96"/>
      <c r="E16704" s="98"/>
      <c r="G16704" s="98"/>
    </row>
    <row r="16705" spans="1:7" s="97" customFormat="1" x14ac:dyDescent="0.2">
      <c r="A16705" s="96"/>
      <c r="B16705" s="96"/>
      <c r="E16705" s="98"/>
      <c r="G16705" s="98"/>
    </row>
    <row r="16706" spans="1:7" s="97" customFormat="1" x14ac:dyDescent="0.2">
      <c r="A16706" s="96"/>
      <c r="B16706" s="96"/>
      <c r="E16706" s="98"/>
      <c r="G16706" s="98"/>
    </row>
    <row r="16707" spans="1:7" s="97" customFormat="1" x14ac:dyDescent="0.2">
      <c r="A16707" s="96"/>
      <c r="B16707" s="96"/>
      <c r="E16707" s="98"/>
      <c r="G16707" s="98"/>
    </row>
    <row r="16708" spans="1:7" s="97" customFormat="1" x14ac:dyDescent="0.2">
      <c r="A16708" s="96"/>
      <c r="B16708" s="96"/>
      <c r="E16708" s="98"/>
      <c r="G16708" s="98"/>
    </row>
    <row r="16709" spans="1:7" s="97" customFormat="1" x14ac:dyDescent="0.2">
      <c r="A16709" s="96"/>
      <c r="B16709" s="96"/>
      <c r="E16709" s="98"/>
      <c r="G16709" s="98"/>
    </row>
    <row r="16710" spans="1:7" s="97" customFormat="1" x14ac:dyDescent="0.2">
      <c r="A16710" s="96"/>
      <c r="B16710" s="96"/>
      <c r="E16710" s="98"/>
      <c r="G16710" s="98"/>
    </row>
    <row r="16711" spans="1:7" s="97" customFormat="1" x14ac:dyDescent="0.2">
      <c r="A16711" s="96"/>
      <c r="B16711" s="96"/>
      <c r="E16711" s="98"/>
      <c r="G16711" s="98"/>
    </row>
    <row r="16712" spans="1:7" s="97" customFormat="1" x14ac:dyDescent="0.2">
      <c r="A16712" s="96"/>
      <c r="B16712" s="96"/>
      <c r="E16712" s="98"/>
      <c r="G16712" s="98"/>
    </row>
    <row r="16713" spans="1:7" s="97" customFormat="1" x14ac:dyDescent="0.2">
      <c r="A16713" s="96"/>
      <c r="B16713" s="96"/>
      <c r="E16713" s="98"/>
      <c r="G16713" s="98"/>
    </row>
    <row r="16714" spans="1:7" s="97" customFormat="1" x14ac:dyDescent="0.2">
      <c r="A16714" s="96"/>
      <c r="B16714" s="96"/>
      <c r="E16714" s="98"/>
      <c r="G16714" s="98"/>
    </row>
    <row r="16715" spans="1:7" s="97" customFormat="1" x14ac:dyDescent="0.2">
      <c r="A16715" s="96"/>
      <c r="B16715" s="96"/>
      <c r="E16715" s="98"/>
      <c r="G16715" s="98"/>
    </row>
    <row r="16716" spans="1:7" s="97" customFormat="1" x14ac:dyDescent="0.2">
      <c r="A16716" s="96"/>
      <c r="B16716" s="96"/>
      <c r="E16716" s="98"/>
      <c r="G16716" s="98"/>
    </row>
    <row r="16717" spans="1:7" s="97" customFormat="1" x14ac:dyDescent="0.2">
      <c r="A16717" s="96"/>
      <c r="B16717" s="96"/>
      <c r="E16717" s="98"/>
      <c r="G16717" s="98"/>
    </row>
    <row r="16718" spans="1:7" s="97" customFormat="1" x14ac:dyDescent="0.2">
      <c r="A16718" s="96"/>
      <c r="B16718" s="96"/>
      <c r="E16718" s="98"/>
      <c r="G16718" s="98"/>
    </row>
    <row r="16719" spans="1:7" s="97" customFormat="1" x14ac:dyDescent="0.2">
      <c r="A16719" s="96"/>
      <c r="B16719" s="96"/>
      <c r="E16719" s="98"/>
      <c r="G16719" s="98"/>
    </row>
    <row r="16720" spans="1:7" s="97" customFormat="1" x14ac:dyDescent="0.2">
      <c r="A16720" s="96"/>
      <c r="B16720" s="96"/>
      <c r="E16720" s="98"/>
      <c r="G16720" s="98"/>
    </row>
    <row r="16721" spans="1:7" s="97" customFormat="1" x14ac:dyDescent="0.2">
      <c r="A16721" s="96"/>
      <c r="B16721" s="96"/>
      <c r="E16721" s="98"/>
      <c r="G16721" s="98"/>
    </row>
    <row r="16722" spans="1:7" s="97" customFormat="1" x14ac:dyDescent="0.2">
      <c r="A16722" s="96"/>
      <c r="B16722" s="96"/>
      <c r="E16722" s="98"/>
      <c r="G16722" s="98"/>
    </row>
    <row r="16723" spans="1:7" s="97" customFormat="1" x14ac:dyDescent="0.2">
      <c r="A16723" s="96"/>
      <c r="B16723" s="96"/>
      <c r="E16723" s="98"/>
      <c r="G16723" s="98"/>
    </row>
    <row r="16724" spans="1:7" s="97" customFormat="1" x14ac:dyDescent="0.2">
      <c r="A16724" s="96"/>
      <c r="B16724" s="96"/>
      <c r="E16724" s="98"/>
      <c r="G16724" s="98"/>
    </row>
    <row r="16725" spans="1:7" s="97" customFormat="1" x14ac:dyDescent="0.2">
      <c r="A16725" s="96"/>
      <c r="B16725" s="96"/>
      <c r="E16725" s="98"/>
      <c r="G16725" s="98"/>
    </row>
    <row r="16726" spans="1:7" s="97" customFormat="1" x14ac:dyDescent="0.2">
      <c r="A16726" s="96"/>
      <c r="B16726" s="96"/>
      <c r="E16726" s="98"/>
      <c r="G16726" s="98"/>
    </row>
    <row r="16727" spans="1:7" s="97" customFormat="1" x14ac:dyDescent="0.2">
      <c r="A16727" s="96"/>
      <c r="B16727" s="96"/>
      <c r="E16727" s="98"/>
      <c r="G16727" s="98"/>
    </row>
    <row r="16728" spans="1:7" s="97" customFormat="1" x14ac:dyDescent="0.2">
      <c r="A16728" s="96"/>
      <c r="B16728" s="96"/>
      <c r="E16728" s="98"/>
      <c r="G16728" s="98"/>
    </row>
    <row r="16729" spans="1:7" s="97" customFormat="1" x14ac:dyDescent="0.2">
      <c r="A16729" s="96"/>
      <c r="B16729" s="96"/>
      <c r="E16729" s="98"/>
      <c r="G16729" s="98"/>
    </row>
    <row r="16730" spans="1:7" s="97" customFormat="1" x14ac:dyDescent="0.2">
      <c r="A16730" s="96"/>
      <c r="B16730" s="96"/>
      <c r="E16730" s="98"/>
      <c r="G16730" s="98"/>
    </row>
    <row r="16731" spans="1:7" s="97" customFormat="1" x14ac:dyDescent="0.2">
      <c r="A16731" s="96"/>
      <c r="B16731" s="96"/>
      <c r="E16731" s="98"/>
      <c r="G16731" s="98"/>
    </row>
    <row r="16732" spans="1:7" s="97" customFormat="1" x14ac:dyDescent="0.2">
      <c r="A16732" s="96"/>
      <c r="B16732" s="96"/>
      <c r="E16732" s="98"/>
      <c r="G16732" s="98"/>
    </row>
    <row r="16733" spans="1:7" s="97" customFormat="1" x14ac:dyDescent="0.2">
      <c r="A16733" s="96"/>
      <c r="B16733" s="96"/>
      <c r="E16733" s="98"/>
      <c r="G16733" s="98"/>
    </row>
    <row r="16734" spans="1:7" s="97" customFormat="1" x14ac:dyDescent="0.2">
      <c r="A16734" s="96"/>
      <c r="B16734" s="96"/>
      <c r="E16734" s="98"/>
      <c r="G16734" s="98"/>
    </row>
    <row r="16735" spans="1:7" s="97" customFormat="1" x14ac:dyDescent="0.2">
      <c r="A16735" s="96"/>
      <c r="B16735" s="96"/>
      <c r="E16735" s="98"/>
      <c r="G16735" s="98"/>
    </row>
    <row r="16736" spans="1:7" s="97" customFormat="1" x14ac:dyDescent="0.2">
      <c r="A16736" s="96"/>
      <c r="B16736" s="96"/>
      <c r="E16736" s="98"/>
      <c r="G16736" s="98"/>
    </row>
    <row r="16737" spans="1:7" s="97" customFormat="1" x14ac:dyDescent="0.2">
      <c r="A16737" s="96"/>
      <c r="B16737" s="96"/>
      <c r="E16737" s="98"/>
      <c r="G16737" s="98"/>
    </row>
    <row r="16738" spans="1:7" s="97" customFormat="1" x14ac:dyDescent="0.2">
      <c r="A16738" s="96"/>
      <c r="B16738" s="96"/>
      <c r="E16738" s="98"/>
      <c r="G16738" s="98"/>
    </row>
    <row r="16739" spans="1:7" s="97" customFormat="1" x14ac:dyDescent="0.2">
      <c r="A16739" s="96"/>
      <c r="B16739" s="96"/>
      <c r="E16739" s="98"/>
      <c r="G16739" s="98"/>
    </row>
    <row r="16740" spans="1:7" s="97" customFormat="1" x14ac:dyDescent="0.2">
      <c r="A16740" s="96"/>
      <c r="B16740" s="96"/>
      <c r="E16740" s="98"/>
      <c r="G16740" s="98"/>
    </row>
    <row r="16741" spans="1:7" s="97" customFormat="1" x14ac:dyDescent="0.2">
      <c r="A16741" s="96"/>
      <c r="B16741" s="96"/>
      <c r="E16741" s="98"/>
      <c r="G16741" s="98"/>
    </row>
    <row r="16742" spans="1:7" s="97" customFormat="1" x14ac:dyDescent="0.2">
      <c r="A16742" s="96"/>
      <c r="B16742" s="96"/>
      <c r="E16742" s="98"/>
      <c r="G16742" s="98"/>
    </row>
    <row r="16743" spans="1:7" s="97" customFormat="1" x14ac:dyDescent="0.2">
      <c r="A16743" s="96"/>
      <c r="B16743" s="96"/>
      <c r="E16743" s="98"/>
      <c r="G16743" s="98"/>
    </row>
    <row r="16744" spans="1:7" s="97" customFormat="1" x14ac:dyDescent="0.2">
      <c r="A16744" s="96"/>
      <c r="B16744" s="96"/>
      <c r="E16744" s="98"/>
      <c r="G16744" s="98"/>
    </row>
    <row r="16745" spans="1:7" s="97" customFormat="1" x14ac:dyDescent="0.2">
      <c r="A16745" s="96"/>
      <c r="B16745" s="96"/>
      <c r="E16745" s="98"/>
      <c r="G16745" s="98"/>
    </row>
    <row r="16746" spans="1:7" s="97" customFormat="1" x14ac:dyDescent="0.2">
      <c r="A16746" s="96"/>
      <c r="B16746" s="96"/>
      <c r="E16746" s="98"/>
      <c r="G16746" s="98"/>
    </row>
    <row r="16747" spans="1:7" s="97" customFormat="1" x14ac:dyDescent="0.2">
      <c r="A16747" s="96"/>
      <c r="B16747" s="96"/>
      <c r="E16747" s="98"/>
      <c r="G16747" s="98"/>
    </row>
    <row r="16748" spans="1:7" s="97" customFormat="1" x14ac:dyDescent="0.2">
      <c r="A16748" s="96"/>
      <c r="B16748" s="96"/>
      <c r="E16748" s="98"/>
      <c r="G16748" s="98"/>
    </row>
    <row r="16749" spans="1:7" s="97" customFormat="1" x14ac:dyDescent="0.2">
      <c r="A16749" s="96"/>
      <c r="B16749" s="96"/>
      <c r="E16749" s="98"/>
      <c r="G16749" s="98"/>
    </row>
    <row r="16750" spans="1:7" s="97" customFormat="1" x14ac:dyDescent="0.2">
      <c r="A16750" s="96"/>
      <c r="B16750" s="96"/>
      <c r="E16750" s="98"/>
      <c r="G16750" s="98"/>
    </row>
    <row r="16751" spans="1:7" s="97" customFormat="1" x14ac:dyDescent="0.2">
      <c r="A16751" s="96"/>
      <c r="B16751" s="96"/>
      <c r="E16751" s="98"/>
      <c r="G16751" s="98"/>
    </row>
    <row r="16752" spans="1:7" s="97" customFormat="1" x14ac:dyDescent="0.2">
      <c r="A16752" s="96"/>
      <c r="B16752" s="96"/>
      <c r="E16752" s="98"/>
      <c r="G16752" s="98"/>
    </row>
    <row r="16753" spans="1:7" s="97" customFormat="1" x14ac:dyDescent="0.2">
      <c r="A16753" s="96"/>
      <c r="B16753" s="96"/>
      <c r="E16753" s="98"/>
      <c r="G16753" s="98"/>
    </row>
    <row r="16754" spans="1:7" s="97" customFormat="1" x14ac:dyDescent="0.2">
      <c r="A16754" s="96"/>
      <c r="B16754" s="96"/>
      <c r="E16754" s="98"/>
      <c r="G16754" s="98"/>
    </row>
    <row r="16755" spans="1:7" s="97" customFormat="1" x14ac:dyDescent="0.2">
      <c r="A16755" s="96"/>
      <c r="B16755" s="96"/>
      <c r="E16755" s="98"/>
      <c r="G16755" s="98"/>
    </row>
    <row r="16756" spans="1:7" s="97" customFormat="1" x14ac:dyDescent="0.2">
      <c r="A16756" s="96"/>
      <c r="B16756" s="96"/>
      <c r="E16756" s="98"/>
      <c r="G16756" s="98"/>
    </row>
    <row r="16757" spans="1:7" s="97" customFormat="1" x14ac:dyDescent="0.2">
      <c r="A16757" s="96"/>
      <c r="B16757" s="96"/>
      <c r="E16757" s="98"/>
      <c r="G16757" s="98"/>
    </row>
    <row r="16758" spans="1:7" s="97" customFormat="1" x14ac:dyDescent="0.2">
      <c r="A16758" s="96"/>
      <c r="B16758" s="96"/>
      <c r="E16758" s="98"/>
      <c r="G16758" s="98"/>
    </row>
    <row r="16759" spans="1:7" s="97" customFormat="1" x14ac:dyDescent="0.2">
      <c r="A16759" s="96"/>
      <c r="B16759" s="96"/>
      <c r="E16759" s="98"/>
      <c r="G16759" s="98"/>
    </row>
    <row r="16760" spans="1:7" s="97" customFormat="1" x14ac:dyDescent="0.2">
      <c r="A16760" s="96"/>
      <c r="B16760" s="96"/>
      <c r="E16760" s="98"/>
      <c r="G16760" s="98"/>
    </row>
    <row r="16761" spans="1:7" s="97" customFormat="1" x14ac:dyDescent="0.2">
      <c r="A16761" s="96"/>
      <c r="B16761" s="96"/>
      <c r="E16761" s="98"/>
      <c r="G16761" s="98"/>
    </row>
    <row r="16762" spans="1:7" s="97" customFormat="1" x14ac:dyDescent="0.2">
      <c r="A16762" s="96"/>
      <c r="B16762" s="96"/>
      <c r="E16762" s="98"/>
      <c r="G16762" s="98"/>
    </row>
    <row r="16763" spans="1:7" s="97" customFormat="1" x14ac:dyDescent="0.2">
      <c r="A16763" s="96"/>
      <c r="B16763" s="96"/>
      <c r="E16763" s="98"/>
      <c r="G16763" s="98"/>
    </row>
    <row r="16764" spans="1:7" s="97" customFormat="1" x14ac:dyDescent="0.2">
      <c r="A16764" s="96"/>
      <c r="B16764" s="96"/>
      <c r="E16764" s="98"/>
      <c r="G16764" s="98"/>
    </row>
    <row r="16765" spans="1:7" s="97" customFormat="1" x14ac:dyDescent="0.2">
      <c r="A16765" s="96"/>
      <c r="B16765" s="96"/>
      <c r="E16765" s="98"/>
      <c r="G16765" s="98"/>
    </row>
    <row r="16766" spans="1:7" s="97" customFormat="1" x14ac:dyDescent="0.2">
      <c r="A16766" s="96"/>
      <c r="B16766" s="96"/>
      <c r="E16766" s="98"/>
      <c r="G16766" s="98"/>
    </row>
    <row r="16767" spans="1:7" s="97" customFormat="1" x14ac:dyDescent="0.2">
      <c r="A16767" s="96"/>
      <c r="B16767" s="96"/>
      <c r="E16767" s="98"/>
      <c r="G16767" s="98"/>
    </row>
    <row r="16768" spans="1:7" s="97" customFormat="1" x14ac:dyDescent="0.2">
      <c r="A16768" s="96"/>
      <c r="B16768" s="96"/>
      <c r="E16768" s="98"/>
      <c r="G16768" s="98"/>
    </row>
    <row r="16769" spans="1:7" s="97" customFormat="1" x14ac:dyDescent="0.2">
      <c r="A16769" s="96"/>
      <c r="B16769" s="96"/>
      <c r="E16769" s="98"/>
      <c r="G16769" s="98"/>
    </row>
    <row r="16770" spans="1:7" s="97" customFormat="1" x14ac:dyDescent="0.2">
      <c r="A16770" s="96"/>
      <c r="B16770" s="96"/>
      <c r="E16770" s="98"/>
      <c r="G16770" s="98"/>
    </row>
    <row r="16771" spans="1:7" s="97" customFormat="1" x14ac:dyDescent="0.2">
      <c r="A16771" s="96"/>
      <c r="B16771" s="96"/>
      <c r="E16771" s="98"/>
      <c r="G16771" s="98"/>
    </row>
    <row r="16772" spans="1:7" s="97" customFormat="1" x14ac:dyDescent="0.2">
      <c r="A16772" s="96"/>
      <c r="B16772" s="96"/>
      <c r="E16772" s="98"/>
      <c r="G16772" s="98"/>
    </row>
    <row r="16773" spans="1:7" s="97" customFormat="1" x14ac:dyDescent="0.2">
      <c r="A16773" s="96"/>
      <c r="B16773" s="96"/>
      <c r="E16773" s="98"/>
      <c r="G16773" s="98"/>
    </row>
    <row r="16774" spans="1:7" s="97" customFormat="1" x14ac:dyDescent="0.2">
      <c r="A16774" s="96"/>
      <c r="B16774" s="96"/>
      <c r="E16774" s="98"/>
      <c r="G16774" s="98"/>
    </row>
    <row r="16775" spans="1:7" s="97" customFormat="1" x14ac:dyDescent="0.2">
      <c r="A16775" s="96"/>
      <c r="B16775" s="96"/>
      <c r="E16775" s="98"/>
      <c r="G16775" s="98"/>
    </row>
    <row r="16776" spans="1:7" s="97" customFormat="1" x14ac:dyDescent="0.2">
      <c r="A16776" s="96"/>
      <c r="B16776" s="96"/>
      <c r="E16776" s="98"/>
      <c r="G16776" s="98"/>
    </row>
    <row r="16777" spans="1:7" s="97" customFormat="1" x14ac:dyDescent="0.2">
      <c r="A16777" s="96"/>
      <c r="B16777" s="96"/>
      <c r="E16777" s="98"/>
      <c r="G16777" s="98"/>
    </row>
    <row r="16778" spans="1:7" s="97" customFormat="1" x14ac:dyDescent="0.2">
      <c r="A16778" s="96"/>
      <c r="B16778" s="96"/>
      <c r="E16778" s="98"/>
      <c r="G16778" s="98"/>
    </row>
    <row r="16779" spans="1:7" s="97" customFormat="1" x14ac:dyDescent="0.2">
      <c r="A16779" s="96"/>
      <c r="B16779" s="96"/>
      <c r="E16779" s="98"/>
      <c r="G16779" s="98"/>
    </row>
    <row r="16780" spans="1:7" s="97" customFormat="1" x14ac:dyDescent="0.2">
      <c r="A16780" s="96"/>
      <c r="B16780" s="96"/>
      <c r="E16780" s="98"/>
      <c r="G16780" s="98"/>
    </row>
    <row r="16781" spans="1:7" s="97" customFormat="1" x14ac:dyDescent="0.2">
      <c r="A16781" s="96"/>
      <c r="B16781" s="96"/>
      <c r="E16781" s="98"/>
      <c r="G16781" s="98"/>
    </row>
    <row r="16782" spans="1:7" s="97" customFormat="1" x14ac:dyDescent="0.2">
      <c r="A16782" s="96"/>
      <c r="B16782" s="96"/>
      <c r="E16782" s="98"/>
      <c r="G16782" s="98"/>
    </row>
    <row r="16783" spans="1:7" s="97" customFormat="1" x14ac:dyDescent="0.2">
      <c r="A16783" s="96"/>
      <c r="B16783" s="96"/>
      <c r="E16783" s="98"/>
      <c r="G16783" s="98"/>
    </row>
    <row r="16784" spans="1:7" s="97" customFormat="1" x14ac:dyDescent="0.2">
      <c r="A16784" s="96"/>
      <c r="B16784" s="96"/>
      <c r="E16784" s="98"/>
      <c r="G16784" s="98"/>
    </row>
    <row r="16785" spans="1:7" s="97" customFormat="1" x14ac:dyDescent="0.2">
      <c r="A16785" s="96"/>
      <c r="B16785" s="96"/>
      <c r="E16785" s="98"/>
      <c r="G16785" s="98"/>
    </row>
    <row r="16786" spans="1:7" s="97" customFormat="1" x14ac:dyDescent="0.2">
      <c r="A16786" s="96"/>
      <c r="B16786" s="96"/>
      <c r="E16786" s="98"/>
      <c r="G16786" s="98"/>
    </row>
    <row r="16787" spans="1:7" s="97" customFormat="1" x14ac:dyDescent="0.2">
      <c r="A16787" s="96"/>
      <c r="B16787" s="96"/>
      <c r="E16787" s="98"/>
      <c r="G16787" s="98"/>
    </row>
    <row r="16788" spans="1:7" s="97" customFormat="1" x14ac:dyDescent="0.2">
      <c r="A16788" s="96"/>
      <c r="B16788" s="96"/>
      <c r="E16788" s="98"/>
      <c r="G16788" s="98"/>
    </row>
    <row r="16789" spans="1:7" s="97" customFormat="1" x14ac:dyDescent="0.2">
      <c r="A16789" s="96"/>
      <c r="B16789" s="96"/>
      <c r="E16789" s="98"/>
      <c r="G16789" s="98"/>
    </row>
    <row r="16790" spans="1:7" s="97" customFormat="1" x14ac:dyDescent="0.2">
      <c r="A16790" s="96"/>
      <c r="B16790" s="96"/>
      <c r="E16790" s="98"/>
      <c r="G16790" s="98"/>
    </row>
    <row r="16791" spans="1:7" s="97" customFormat="1" x14ac:dyDescent="0.2">
      <c r="A16791" s="96"/>
      <c r="B16791" s="96"/>
      <c r="E16791" s="98"/>
      <c r="G16791" s="98"/>
    </row>
    <row r="16792" spans="1:7" s="97" customFormat="1" x14ac:dyDescent="0.2">
      <c r="A16792" s="96"/>
      <c r="B16792" s="96"/>
      <c r="E16792" s="98"/>
      <c r="G16792" s="98"/>
    </row>
    <row r="16793" spans="1:7" s="97" customFormat="1" x14ac:dyDescent="0.2">
      <c r="A16793" s="96"/>
      <c r="B16793" s="96"/>
      <c r="E16793" s="98"/>
      <c r="G16793" s="98"/>
    </row>
    <row r="16794" spans="1:7" s="97" customFormat="1" x14ac:dyDescent="0.2">
      <c r="A16794" s="96"/>
      <c r="B16794" s="96"/>
      <c r="E16794" s="98"/>
      <c r="G16794" s="98"/>
    </row>
    <row r="16795" spans="1:7" s="97" customFormat="1" x14ac:dyDescent="0.2">
      <c r="A16795" s="96"/>
      <c r="B16795" s="96"/>
      <c r="E16795" s="98"/>
      <c r="G16795" s="98"/>
    </row>
    <row r="16796" spans="1:7" s="97" customFormat="1" x14ac:dyDescent="0.2">
      <c r="A16796" s="96"/>
      <c r="B16796" s="96"/>
      <c r="E16796" s="98"/>
      <c r="G16796" s="98"/>
    </row>
    <row r="16797" spans="1:7" s="97" customFormat="1" x14ac:dyDescent="0.2">
      <c r="A16797" s="96"/>
      <c r="B16797" s="96"/>
      <c r="E16797" s="98"/>
      <c r="G16797" s="98"/>
    </row>
    <row r="16798" spans="1:7" s="97" customFormat="1" x14ac:dyDescent="0.2">
      <c r="A16798" s="96"/>
      <c r="B16798" s="96"/>
      <c r="E16798" s="98"/>
      <c r="G16798" s="98"/>
    </row>
    <row r="16799" spans="1:7" s="97" customFormat="1" x14ac:dyDescent="0.2">
      <c r="A16799" s="96"/>
      <c r="B16799" s="96"/>
      <c r="E16799" s="98"/>
      <c r="G16799" s="98"/>
    </row>
    <row r="16800" spans="1:7" s="97" customFormat="1" x14ac:dyDescent="0.2">
      <c r="A16800" s="96"/>
      <c r="B16800" s="96"/>
      <c r="E16800" s="98"/>
      <c r="G16800" s="98"/>
    </row>
    <row r="16801" spans="1:7" s="97" customFormat="1" x14ac:dyDescent="0.2">
      <c r="A16801" s="96"/>
      <c r="B16801" s="96"/>
      <c r="E16801" s="98"/>
      <c r="G16801" s="98"/>
    </row>
    <row r="16802" spans="1:7" s="97" customFormat="1" x14ac:dyDescent="0.2">
      <c r="A16802" s="96"/>
      <c r="B16802" s="96"/>
      <c r="E16802" s="98"/>
      <c r="G16802" s="98"/>
    </row>
    <row r="16803" spans="1:7" s="97" customFormat="1" x14ac:dyDescent="0.2">
      <c r="A16803" s="96"/>
      <c r="B16803" s="96"/>
      <c r="E16803" s="98"/>
      <c r="G16803" s="98"/>
    </row>
    <row r="16804" spans="1:7" s="97" customFormat="1" x14ac:dyDescent="0.2">
      <c r="A16804" s="96"/>
      <c r="B16804" s="96"/>
      <c r="E16804" s="98"/>
      <c r="G16804" s="98"/>
    </row>
    <row r="16805" spans="1:7" s="97" customFormat="1" x14ac:dyDescent="0.2">
      <c r="A16805" s="96"/>
      <c r="B16805" s="96"/>
      <c r="E16805" s="98"/>
      <c r="G16805" s="98"/>
    </row>
    <row r="16806" spans="1:7" s="97" customFormat="1" x14ac:dyDescent="0.2">
      <c r="A16806" s="96"/>
      <c r="B16806" s="96"/>
      <c r="E16806" s="98"/>
      <c r="G16806" s="98"/>
    </row>
    <row r="16807" spans="1:7" s="97" customFormat="1" x14ac:dyDescent="0.2">
      <c r="A16807" s="96"/>
      <c r="B16807" s="96"/>
      <c r="E16807" s="98"/>
      <c r="G16807" s="98"/>
    </row>
    <row r="16808" spans="1:7" s="97" customFormat="1" x14ac:dyDescent="0.2">
      <c r="A16808" s="96"/>
      <c r="B16808" s="96"/>
      <c r="E16808" s="98"/>
      <c r="G16808" s="98"/>
    </row>
    <row r="16809" spans="1:7" s="97" customFormat="1" x14ac:dyDescent="0.2">
      <c r="A16809" s="96"/>
      <c r="B16809" s="96"/>
      <c r="E16809" s="98"/>
      <c r="G16809" s="98"/>
    </row>
    <row r="16810" spans="1:7" s="97" customFormat="1" x14ac:dyDescent="0.2">
      <c r="A16810" s="96"/>
      <c r="B16810" s="96"/>
      <c r="E16810" s="98"/>
      <c r="G16810" s="98"/>
    </row>
    <row r="16811" spans="1:7" s="97" customFormat="1" x14ac:dyDescent="0.2">
      <c r="A16811" s="96"/>
      <c r="B16811" s="96"/>
      <c r="E16811" s="98"/>
      <c r="G16811" s="98"/>
    </row>
    <row r="16812" spans="1:7" s="97" customFormat="1" x14ac:dyDescent="0.2">
      <c r="A16812" s="96"/>
      <c r="B16812" s="96"/>
      <c r="E16812" s="98"/>
      <c r="G16812" s="98"/>
    </row>
    <row r="16813" spans="1:7" s="97" customFormat="1" x14ac:dyDescent="0.2">
      <c r="A16813" s="96"/>
      <c r="B16813" s="96"/>
      <c r="E16813" s="98"/>
      <c r="G16813" s="98"/>
    </row>
    <row r="16814" spans="1:7" s="97" customFormat="1" x14ac:dyDescent="0.2">
      <c r="A16814" s="96"/>
      <c r="B16814" s="96"/>
      <c r="E16814" s="98"/>
      <c r="G16814" s="98"/>
    </row>
    <row r="16815" spans="1:7" s="97" customFormat="1" x14ac:dyDescent="0.2">
      <c r="A16815" s="96"/>
      <c r="B16815" s="96"/>
      <c r="E16815" s="98"/>
      <c r="G16815" s="98"/>
    </row>
    <row r="16816" spans="1:7" s="97" customFormat="1" x14ac:dyDescent="0.2">
      <c r="A16816" s="96"/>
      <c r="B16816" s="96"/>
      <c r="E16816" s="98"/>
      <c r="G16816" s="98"/>
    </row>
    <row r="16817" spans="1:7" s="97" customFormat="1" x14ac:dyDescent="0.2">
      <c r="A16817" s="96"/>
      <c r="B16817" s="96"/>
      <c r="E16817" s="98"/>
      <c r="G16817" s="98"/>
    </row>
    <row r="16818" spans="1:7" s="97" customFormat="1" x14ac:dyDescent="0.2">
      <c r="A16818" s="96"/>
      <c r="B16818" s="96"/>
      <c r="E16818" s="98"/>
      <c r="G16818" s="98"/>
    </row>
    <row r="16819" spans="1:7" s="97" customFormat="1" x14ac:dyDescent="0.2">
      <c r="A16819" s="96"/>
      <c r="B16819" s="96"/>
      <c r="E16819" s="98"/>
      <c r="G16819" s="98"/>
    </row>
    <row r="16820" spans="1:7" s="97" customFormat="1" x14ac:dyDescent="0.2">
      <c r="A16820" s="96"/>
      <c r="B16820" s="96"/>
      <c r="E16820" s="98"/>
      <c r="G16820" s="98"/>
    </row>
    <row r="16821" spans="1:7" s="97" customFormat="1" x14ac:dyDescent="0.2">
      <c r="A16821" s="96"/>
      <c r="B16821" s="96"/>
      <c r="E16821" s="98"/>
      <c r="G16821" s="98"/>
    </row>
    <row r="16822" spans="1:7" s="97" customFormat="1" x14ac:dyDescent="0.2">
      <c r="A16822" s="96"/>
      <c r="B16822" s="96"/>
      <c r="E16822" s="98"/>
      <c r="G16822" s="98"/>
    </row>
    <row r="16823" spans="1:7" s="97" customFormat="1" x14ac:dyDescent="0.2">
      <c r="A16823" s="96"/>
      <c r="B16823" s="96"/>
      <c r="E16823" s="98"/>
      <c r="G16823" s="98"/>
    </row>
    <row r="16824" spans="1:7" s="97" customFormat="1" x14ac:dyDescent="0.2">
      <c r="A16824" s="96"/>
      <c r="B16824" s="96"/>
      <c r="E16824" s="98"/>
      <c r="G16824" s="98"/>
    </row>
    <row r="16825" spans="1:7" s="97" customFormat="1" x14ac:dyDescent="0.2">
      <c r="A16825" s="96"/>
      <c r="B16825" s="96"/>
      <c r="E16825" s="98"/>
      <c r="G16825" s="98"/>
    </row>
    <row r="16826" spans="1:7" s="97" customFormat="1" x14ac:dyDescent="0.2">
      <c r="A16826" s="96"/>
      <c r="B16826" s="96"/>
      <c r="E16826" s="98"/>
      <c r="G16826" s="98"/>
    </row>
    <row r="16827" spans="1:7" s="97" customFormat="1" x14ac:dyDescent="0.2">
      <c r="A16827" s="96"/>
      <c r="B16827" s="96"/>
      <c r="E16827" s="98"/>
      <c r="G16827" s="98"/>
    </row>
    <row r="16828" spans="1:7" s="97" customFormat="1" x14ac:dyDescent="0.2">
      <c r="A16828" s="96"/>
      <c r="B16828" s="96"/>
      <c r="E16828" s="98"/>
      <c r="G16828" s="98"/>
    </row>
    <row r="16829" spans="1:7" s="97" customFormat="1" x14ac:dyDescent="0.2">
      <c r="A16829" s="96"/>
      <c r="B16829" s="96"/>
      <c r="E16829" s="98"/>
      <c r="G16829" s="98"/>
    </row>
    <row r="16830" spans="1:7" s="97" customFormat="1" x14ac:dyDescent="0.2">
      <c r="A16830" s="96"/>
      <c r="B16830" s="96"/>
      <c r="E16830" s="98"/>
      <c r="G16830" s="98"/>
    </row>
    <row r="16831" spans="1:7" s="97" customFormat="1" x14ac:dyDescent="0.2">
      <c r="A16831" s="96"/>
      <c r="B16831" s="96"/>
      <c r="E16831" s="98"/>
      <c r="G16831" s="98"/>
    </row>
    <row r="16832" spans="1:7" s="97" customFormat="1" x14ac:dyDescent="0.2">
      <c r="A16832" s="96"/>
      <c r="B16832" s="96"/>
      <c r="E16832" s="98"/>
      <c r="G16832" s="98"/>
    </row>
    <row r="16833" spans="1:7" s="97" customFormat="1" x14ac:dyDescent="0.2">
      <c r="A16833" s="96"/>
      <c r="B16833" s="96"/>
      <c r="E16833" s="98"/>
      <c r="G16833" s="98"/>
    </row>
    <row r="16834" spans="1:7" s="97" customFormat="1" x14ac:dyDescent="0.2">
      <c r="A16834" s="96"/>
      <c r="B16834" s="96"/>
      <c r="E16834" s="98"/>
      <c r="G16834" s="98"/>
    </row>
    <row r="16835" spans="1:7" s="97" customFormat="1" x14ac:dyDescent="0.2">
      <c r="A16835" s="96"/>
      <c r="B16835" s="96"/>
      <c r="E16835" s="98"/>
      <c r="G16835" s="98"/>
    </row>
    <row r="16836" spans="1:7" s="97" customFormat="1" x14ac:dyDescent="0.2">
      <c r="A16836" s="96"/>
      <c r="B16836" s="96"/>
      <c r="E16836" s="98"/>
      <c r="G16836" s="98"/>
    </row>
    <row r="16837" spans="1:7" s="97" customFormat="1" x14ac:dyDescent="0.2">
      <c r="A16837" s="96"/>
      <c r="B16837" s="96"/>
      <c r="E16837" s="98"/>
      <c r="G16837" s="98"/>
    </row>
    <row r="16838" spans="1:7" s="97" customFormat="1" x14ac:dyDescent="0.2">
      <c r="A16838" s="96"/>
      <c r="B16838" s="96"/>
      <c r="E16838" s="98"/>
      <c r="G16838" s="98"/>
    </row>
    <row r="16839" spans="1:7" s="97" customFormat="1" x14ac:dyDescent="0.2">
      <c r="A16839" s="96"/>
      <c r="B16839" s="96"/>
      <c r="E16839" s="98"/>
      <c r="G16839" s="98"/>
    </row>
    <row r="16840" spans="1:7" s="97" customFormat="1" x14ac:dyDescent="0.2">
      <c r="A16840" s="96"/>
      <c r="B16840" s="96"/>
      <c r="E16840" s="98"/>
      <c r="G16840" s="98"/>
    </row>
    <row r="16841" spans="1:7" s="97" customFormat="1" x14ac:dyDescent="0.2">
      <c r="A16841" s="96"/>
      <c r="B16841" s="96"/>
      <c r="E16841" s="98"/>
      <c r="G16841" s="98"/>
    </row>
    <row r="16842" spans="1:7" s="97" customFormat="1" x14ac:dyDescent="0.2">
      <c r="A16842" s="96"/>
      <c r="B16842" s="96"/>
      <c r="E16842" s="98"/>
      <c r="G16842" s="98"/>
    </row>
    <row r="16843" spans="1:7" s="97" customFormat="1" x14ac:dyDescent="0.2">
      <c r="A16843" s="96"/>
      <c r="B16843" s="96"/>
      <c r="E16843" s="98"/>
      <c r="G16843" s="98"/>
    </row>
    <row r="16844" spans="1:7" s="97" customFormat="1" x14ac:dyDescent="0.2">
      <c r="A16844" s="96"/>
      <c r="B16844" s="96"/>
      <c r="E16844" s="98"/>
      <c r="G16844" s="98"/>
    </row>
    <row r="16845" spans="1:7" s="97" customFormat="1" x14ac:dyDescent="0.2">
      <c r="A16845" s="96"/>
      <c r="B16845" s="96"/>
      <c r="E16845" s="98"/>
      <c r="G16845" s="98"/>
    </row>
    <row r="16846" spans="1:7" s="97" customFormat="1" x14ac:dyDescent="0.2">
      <c r="A16846" s="96"/>
      <c r="B16846" s="96"/>
      <c r="E16846" s="98"/>
      <c r="G16846" s="98"/>
    </row>
    <row r="16847" spans="1:7" s="97" customFormat="1" x14ac:dyDescent="0.2">
      <c r="A16847" s="96"/>
      <c r="B16847" s="96"/>
      <c r="E16847" s="98"/>
      <c r="G16847" s="98"/>
    </row>
    <row r="16848" spans="1:7" s="97" customFormat="1" x14ac:dyDescent="0.2">
      <c r="A16848" s="96"/>
      <c r="B16848" s="96"/>
      <c r="E16848" s="98"/>
      <c r="G16848" s="98"/>
    </row>
    <row r="16849" spans="1:7" s="97" customFormat="1" x14ac:dyDescent="0.2">
      <c r="A16849" s="96"/>
      <c r="B16849" s="96"/>
      <c r="E16849" s="98"/>
      <c r="G16849" s="98"/>
    </row>
    <row r="16850" spans="1:7" s="97" customFormat="1" x14ac:dyDescent="0.2">
      <c r="A16850" s="96"/>
      <c r="B16850" s="96"/>
      <c r="E16850" s="98"/>
      <c r="G16850" s="98"/>
    </row>
    <row r="16851" spans="1:7" s="97" customFormat="1" x14ac:dyDescent="0.2">
      <c r="A16851" s="96"/>
      <c r="B16851" s="96"/>
      <c r="E16851" s="98"/>
      <c r="G16851" s="98"/>
    </row>
    <row r="16852" spans="1:7" s="97" customFormat="1" x14ac:dyDescent="0.2">
      <c r="A16852" s="96"/>
      <c r="B16852" s="96"/>
      <c r="E16852" s="98"/>
      <c r="G16852" s="98"/>
    </row>
    <row r="16853" spans="1:7" s="97" customFormat="1" x14ac:dyDescent="0.2">
      <c r="A16853" s="96"/>
      <c r="B16853" s="96"/>
      <c r="E16853" s="98"/>
      <c r="G16853" s="98"/>
    </row>
    <row r="16854" spans="1:7" s="97" customFormat="1" x14ac:dyDescent="0.2">
      <c r="A16854" s="96"/>
      <c r="B16854" s="96"/>
      <c r="E16854" s="98"/>
      <c r="G16854" s="98"/>
    </row>
    <row r="16855" spans="1:7" s="97" customFormat="1" x14ac:dyDescent="0.2">
      <c r="A16855" s="96"/>
      <c r="B16855" s="96"/>
      <c r="E16855" s="98"/>
      <c r="G16855" s="98"/>
    </row>
    <row r="16856" spans="1:7" s="97" customFormat="1" x14ac:dyDescent="0.2">
      <c r="A16856" s="96"/>
      <c r="B16856" s="96"/>
      <c r="E16856" s="98"/>
      <c r="G16856" s="98"/>
    </row>
    <row r="16857" spans="1:7" s="97" customFormat="1" x14ac:dyDescent="0.2">
      <c r="A16857" s="96"/>
      <c r="B16857" s="96"/>
      <c r="E16857" s="98"/>
      <c r="G16857" s="98"/>
    </row>
    <row r="16858" spans="1:7" s="97" customFormat="1" x14ac:dyDescent="0.2">
      <c r="A16858" s="96"/>
      <c r="B16858" s="96"/>
      <c r="E16858" s="98"/>
      <c r="G16858" s="98"/>
    </row>
    <row r="16859" spans="1:7" s="97" customFormat="1" x14ac:dyDescent="0.2">
      <c r="A16859" s="96"/>
      <c r="B16859" s="96"/>
      <c r="E16859" s="98"/>
      <c r="G16859" s="98"/>
    </row>
    <row r="16860" spans="1:7" s="97" customFormat="1" x14ac:dyDescent="0.2">
      <c r="A16860" s="96"/>
      <c r="B16860" s="96"/>
      <c r="E16860" s="98"/>
      <c r="G16860" s="98"/>
    </row>
    <row r="16861" spans="1:7" s="97" customFormat="1" x14ac:dyDescent="0.2">
      <c r="A16861" s="96"/>
      <c r="B16861" s="96"/>
      <c r="E16861" s="98"/>
      <c r="G16861" s="98"/>
    </row>
    <row r="16862" spans="1:7" s="97" customFormat="1" x14ac:dyDescent="0.2">
      <c r="A16862" s="96"/>
      <c r="B16862" s="96"/>
      <c r="E16862" s="98"/>
      <c r="G16862" s="98"/>
    </row>
    <row r="16863" spans="1:7" s="97" customFormat="1" x14ac:dyDescent="0.2">
      <c r="A16863" s="96"/>
      <c r="B16863" s="96"/>
      <c r="E16863" s="98"/>
      <c r="G16863" s="98"/>
    </row>
    <row r="16864" spans="1:7" s="97" customFormat="1" x14ac:dyDescent="0.2">
      <c r="A16864" s="96"/>
      <c r="B16864" s="96"/>
      <c r="E16864" s="98"/>
      <c r="G16864" s="98"/>
    </row>
    <row r="16865" spans="1:7" s="97" customFormat="1" x14ac:dyDescent="0.2">
      <c r="A16865" s="96"/>
      <c r="B16865" s="96"/>
      <c r="E16865" s="98"/>
      <c r="G16865" s="98"/>
    </row>
    <row r="16866" spans="1:7" s="97" customFormat="1" x14ac:dyDescent="0.2">
      <c r="A16866" s="96"/>
      <c r="B16866" s="96"/>
      <c r="E16866" s="98"/>
      <c r="G16866" s="98"/>
    </row>
    <row r="16867" spans="1:7" s="97" customFormat="1" x14ac:dyDescent="0.2">
      <c r="A16867" s="96"/>
      <c r="B16867" s="96"/>
      <c r="E16867" s="98"/>
      <c r="G16867" s="98"/>
    </row>
    <row r="16868" spans="1:7" s="97" customFormat="1" x14ac:dyDescent="0.2">
      <c r="A16868" s="96"/>
      <c r="B16868" s="96"/>
      <c r="E16868" s="98"/>
      <c r="G16868" s="98"/>
    </row>
    <row r="16869" spans="1:7" s="97" customFormat="1" x14ac:dyDescent="0.2">
      <c r="A16869" s="96"/>
      <c r="B16869" s="96"/>
      <c r="E16869" s="98"/>
      <c r="G16869" s="98"/>
    </row>
    <row r="16870" spans="1:7" s="97" customFormat="1" x14ac:dyDescent="0.2">
      <c r="A16870" s="96"/>
      <c r="B16870" s="96"/>
      <c r="E16870" s="98"/>
      <c r="G16870" s="98"/>
    </row>
    <row r="16871" spans="1:7" s="97" customFormat="1" x14ac:dyDescent="0.2">
      <c r="A16871" s="96"/>
      <c r="B16871" s="96"/>
      <c r="E16871" s="98"/>
      <c r="G16871" s="98"/>
    </row>
    <row r="16872" spans="1:7" s="97" customFormat="1" x14ac:dyDescent="0.2">
      <c r="A16872" s="96"/>
      <c r="B16872" s="96"/>
      <c r="E16872" s="98"/>
      <c r="G16872" s="98"/>
    </row>
    <row r="16873" spans="1:7" s="97" customFormat="1" x14ac:dyDescent="0.2">
      <c r="A16873" s="96"/>
      <c r="B16873" s="96"/>
      <c r="E16873" s="98"/>
      <c r="G16873" s="98"/>
    </row>
    <row r="16874" spans="1:7" s="97" customFormat="1" x14ac:dyDescent="0.2">
      <c r="A16874" s="96"/>
      <c r="B16874" s="96"/>
      <c r="E16874" s="98"/>
      <c r="G16874" s="98"/>
    </row>
    <row r="16875" spans="1:7" s="97" customFormat="1" x14ac:dyDescent="0.2">
      <c r="A16875" s="96"/>
      <c r="B16875" s="96"/>
      <c r="E16875" s="98"/>
      <c r="G16875" s="98"/>
    </row>
    <row r="16876" spans="1:7" s="97" customFormat="1" x14ac:dyDescent="0.2">
      <c r="A16876" s="96"/>
      <c r="B16876" s="96"/>
      <c r="E16876" s="98"/>
      <c r="G16876" s="98"/>
    </row>
    <row r="16877" spans="1:7" s="97" customFormat="1" x14ac:dyDescent="0.2">
      <c r="A16877" s="96"/>
      <c r="B16877" s="96"/>
      <c r="E16877" s="98"/>
      <c r="G16877" s="98"/>
    </row>
    <row r="16878" spans="1:7" s="97" customFormat="1" x14ac:dyDescent="0.2">
      <c r="A16878" s="96"/>
      <c r="B16878" s="96"/>
      <c r="E16878" s="98"/>
      <c r="G16878" s="98"/>
    </row>
    <row r="16879" spans="1:7" s="97" customFormat="1" x14ac:dyDescent="0.2">
      <c r="A16879" s="96"/>
      <c r="B16879" s="96"/>
      <c r="E16879" s="98"/>
      <c r="G16879" s="98"/>
    </row>
    <row r="16880" spans="1:7" s="97" customFormat="1" x14ac:dyDescent="0.2">
      <c r="A16880" s="96"/>
      <c r="B16880" s="96"/>
      <c r="E16880" s="98"/>
      <c r="G16880" s="98"/>
    </row>
    <row r="16881" spans="1:7" s="97" customFormat="1" x14ac:dyDescent="0.2">
      <c r="A16881" s="96"/>
      <c r="B16881" s="96"/>
      <c r="E16881" s="98"/>
      <c r="G16881" s="98"/>
    </row>
    <row r="16882" spans="1:7" s="97" customFormat="1" x14ac:dyDescent="0.2">
      <c r="A16882" s="96"/>
      <c r="B16882" s="96"/>
      <c r="E16882" s="98"/>
      <c r="G16882" s="98"/>
    </row>
    <row r="16883" spans="1:7" s="97" customFormat="1" x14ac:dyDescent="0.2">
      <c r="A16883" s="96"/>
      <c r="B16883" s="96"/>
      <c r="E16883" s="98"/>
      <c r="G16883" s="98"/>
    </row>
    <row r="16884" spans="1:7" s="97" customFormat="1" x14ac:dyDescent="0.2">
      <c r="A16884" s="96"/>
      <c r="B16884" s="96"/>
      <c r="E16884" s="98"/>
      <c r="G16884" s="98"/>
    </row>
    <row r="16885" spans="1:7" s="97" customFormat="1" x14ac:dyDescent="0.2">
      <c r="A16885" s="96"/>
      <c r="B16885" s="96"/>
      <c r="E16885" s="98"/>
      <c r="G16885" s="98"/>
    </row>
    <row r="16886" spans="1:7" s="97" customFormat="1" x14ac:dyDescent="0.2">
      <c r="A16886" s="96"/>
      <c r="B16886" s="96"/>
      <c r="E16886" s="98"/>
      <c r="G16886" s="98"/>
    </row>
    <row r="16887" spans="1:7" s="97" customFormat="1" x14ac:dyDescent="0.2">
      <c r="A16887" s="96"/>
      <c r="B16887" s="96"/>
      <c r="E16887" s="98"/>
      <c r="G16887" s="98"/>
    </row>
    <row r="16888" spans="1:7" s="97" customFormat="1" x14ac:dyDescent="0.2">
      <c r="A16888" s="96"/>
      <c r="B16888" s="96"/>
      <c r="E16888" s="98"/>
      <c r="G16888" s="98"/>
    </row>
    <row r="16889" spans="1:7" s="97" customFormat="1" x14ac:dyDescent="0.2">
      <c r="A16889" s="96"/>
      <c r="B16889" s="96"/>
      <c r="E16889" s="98"/>
      <c r="G16889" s="98"/>
    </row>
    <row r="16890" spans="1:7" s="97" customFormat="1" x14ac:dyDescent="0.2">
      <c r="A16890" s="96"/>
      <c r="B16890" s="96"/>
      <c r="E16890" s="98"/>
      <c r="G16890" s="98"/>
    </row>
    <row r="16891" spans="1:7" s="97" customFormat="1" x14ac:dyDescent="0.2">
      <c r="A16891" s="96"/>
      <c r="B16891" s="96"/>
      <c r="E16891" s="98"/>
      <c r="G16891" s="98"/>
    </row>
    <row r="16892" spans="1:7" s="97" customFormat="1" x14ac:dyDescent="0.2">
      <c r="A16892" s="96"/>
      <c r="B16892" s="96"/>
      <c r="E16892" s="98"/>
      <c r="G16892" s="98"/>
    </row>
    <row r="16893" spans="1:7" s="97" customFormat="1" x14ac:dyDescent="0.2">
      <c r="A16893" s="96"/>
      <c r="B16893" s="96"/>
      <c r="E16893" s="98"/>
      <c r="G16893" s="98"/>
    </row>
    <row r="16894" spans="1:7" s="97" customFormat="1" x14ac:dyDescent="0.2">
      <c r="A16894" s="96"/>
      <c r="B16894" s="96"/>
      <c r="E16894" s="98"/>
      <c r="G16894" s="98"/>
    </row>
    <row r="16895" spans="1:7" s="97" customFormat="1" x14ac:dyDescent="0.2">
      <c r="A16895" s="96"/>
      <c r="B16895" s="96"/>
      <c r="E16895" s="98"/>
      <c r="G16895" s="98"/>
    </row>
    <row r="16896" spans="1:7" s="97" customFormat="1" x14ac:dyDescent="0.2">
      <c r="A16896" s="96"/>
      <c r="B16896" s="96"/>
      <c r="E16896" s="98"/>
      <c r="G16896" s="98"/>
    </row>
    <row r="16897" spans="1:7" s="97" customFormat="1" x14ac:dyDescent="0.2">
      <c r="A16897" s="96"/>
      <c r="B16897" s="96"/>
      <c r="E16897" s="98"/>
      <c r="G16897" s="98"/>
    </row>
    <row r="16898" spans="1:7" s="97" customFormat="1" x14ac:dyDescent="0.2">
      <c r="A16898" s="96"/>
      <c r="B16898" s="96"/>
      <c r="E16898" s="98"/>
      <c r="G16898" s="98"/>
    </row>
    <row r="16899" spans="1:7" s="97" customFormat="1" x14ac:dyDescent="0.2">
      <c r="A16899" s="96"/>
      <c r="B16899" s="96"/>
      <c r="E16899" s="98"/>
      <c r="G16899" s="98"/>
    </row>
    <row r="16900" spans="1:7" s="97" customFormat="1" x14ac:dyDescent="0.2">
      <c r="A16900" s="96"/>
      <c r="B16900" s="96"/>
      <c r="E16900" s="98"/>
      <c r="G16900" s="98"/>
    </row>
    <row r="16901" spans="1:7" s="97" customFormat="1" x14ac:dyDescent="0.2">
      <c r="A16901" s="96"/>
      <c r="B16901" s="96"/>
      <c r="E16901" s="98"/>
      <c r="G16901" s="98"/>
    </row>
    <row r="16902" spans="1:7" s="97" customFormat="1" x14ac:dyDescent="0.2">
      <c r="A16902" s="96"/>
      <c r="B16902" s="96"/>
      <c r="E16902" s="98"/>
      <c r="G16902" s="98"/>
    </row>
    <row r="16903" spans="1:7" s="97" customFormat="1" x14ac:dyDescent="0.2">
      <c r="A16903" s="96"/>
      <c r="B16903" s="96"/>
      <c r="E16903" s="98"/>
      <c r="G16903" s="98"/>
    </row>
    <row r="16904" spans="1:7" s="97" customFormat="1" x14ac:dyDescent="0.2">
      <c r="A16904" s="96"/>
      <c r="B16904" s="96"/>
      <c r="E16904" s="98"/>
      <c r="G16904" s="98"/>
    </row>
    <row r="16905" spans="1:7" s="97" customFormat="1" x14ac:dyDescent="0.2">
      <c r="A16905" s="96"/>
      <c r="B16905" s="96"/>
      <c r="E16905" s="98"/>
      <c r="G16905" s="98"/>
    </row>
    <row r="16906" spans="1:7" s="97" customFormat="1" x14ac:dyDescent="0.2">
      <c r="A16906" s="96"/>
      <c r="B16906" s="96"/>
      <c r="E16906" s="98"/>
      <c r="G16906" s="98"/>
    </row>
    <row r="16907" spans="1:7" s="97" customFormat="1" x14ac:dyDescent="0.2">
      <c r="A16907" s="96"/>
      <c r="B16907" s="96"/>
      <c r="E16907" s="98"/>
      <c r="G16907" s="98"/>
    </row>
    <row r="16908" spans="1:7" s="97" customFormat="1" x14ac:dyDescent="0.2">
      <c r="A16908" s="96"/>
      <c r="B16908" s="96"/>
      <c r="E16908" s="98"/>
      <c r="G16908" s="98"/>
    </row>
    <row r="16909" spans="1:7" s="97" customFormat="1" x14ac:dyDescent="0.2">
      <c r="A16909" s="96"/>
      <c r="B16909" s="96"/>
      <c r="E16909" s="98"/>
      <c r="G16909" s="98"/>
    </row>
    <row r="16910" spans="1:7" s="97" customFormat="1" x14ac:dyDescent="0.2">
      <c r="A16910" s="96"/>
      <c r="B16910" s="96"/>
      <c r="E16910" s="98"/>
      <c r="G16910" s="98"/>
    </row>
    <row r="16911" spans="1:7" s="97" customFormat="1" x14ac:dyDescent="0.2">
      <c r="A16911" s="96"/>
      <c r="B16911" s="96"/>
      <c r="E16911" s="98"/>
      <c r="G16911" s="98"/>
    </row>
    <row r="16912" spans="1:7" s="97" customFormat="1" x14ac:dyDescent="0.2">
      <c r="A16912" s="96"/>
      <c r="B16912" s="96"/>
      <c r="E16912" s="98"/>
      <c r="G16912" s="98"/>
    </row>
    <row r="16913" spans="1:7" s="97" customFormat="1" x14ac:dyDescent="0.2">
      <c r="A16913" s="96"/>
      <c r="B16913" s="96"/>
      <c r="E16913" s="98"/>
      <c r="G16913" s="98"/>
    </row>
    <row r="16914" spans="1:7" s="97" customFormat="1" x14ac:dyDescent="0.2">
      <c r="A16914" s="96"/>
      <c r="B16914" s="96"/>
      <c r="E16914" s="98"/>
      <c r="G16914" s="98"/>
    </row>
    <row r="16915" spans="1:7" s="97" customFormat="1" x14ac:dyDescent="0.2">
      <c r="A16915" s="96"/>
      <c r="B16915" s="96"/>
      <c r="E16915" s="98"/>
      <c r="G16915" s="98"/>
    </row>
    <row r="16916" spans="1:7" s="97" customFormat="1" x14ac:dyDescent="0.2">
      <c r="A16916" s="96"/>
      <c r="B16916" s="96"/>
      <c r="E16916" s="98"/>
      <c r="G16916" s="98"/>
    </row>
    <row r="16917" spans="1:7" s="97" customFormat="1" x14ac:dyDescent="0.2">
      <c r="A16917" s="96"/>
      <c r="B16917" s="96"/>
      <c r="E16917" s="98"/>
      <c r="G16917" s="98"/>
    </row>
    <row r="16918" spans="1:7" s="97" customFormat="1" x14ac:dyDescent="0.2">
      <c r="A16918" s="96"/>
      <c r="B16918" s="96"/>
      <c r="E16918" s="98"/>
      <c r="G16918" s="98"/>
    </row>
    <row r="16919" spans="1:7" s="97" customFormat="1" x14ac:dyDescent="0.2">
      <c r="A16919" s="96"/>
      <c r="B16919" s="96"/>
      <c r="E16919" s="98"/>
      <c r="G16919" s="98"/>
    </row>
    <row r="16920" spans="1:7" s="97" customFormat="1" x14ac:dyDescent="0.2">
      <c r="A16920" s="96"/>
      <c r="B16920" s="96"/>
      <c r="E16920" s="98"/>
      <c r="G16920" s="98"/>
    </row>
    <row r="16921" spans="1:7" s="97" customFormat="1" x14ac:dyDescent="0.2">
      <c r="A16921" s="96"/>
      <c r="B16921" s="96"/>
      <c r="E16921" s="98"/>
      <c r="G16921" s="98"/>
    </row>
    <row r="16922" spans="1:7" s="97" customFormat="1" x14ac:dyDescent="0.2">
      <c r="A16922" s="96"/>
      <c r="B16922" s="96"/>
      <c r="E16922" s="98"/>
      <c r="G16922" s="98"/>
    </row>
    <row r="16923" spans="1:7" s="97" customFormat="1" x14ac:dyDescent="0.2">
      <c r="A16923" s="96"/>
      <c r="B16923" s="96"/>
      <c r="E16923" s="98"/>
      <c r="G16923" s="98"/>
    </row>
    <row r="16924" spans="1:7" s="97" customFormat="1" x14ac:dyDescent="0.2">
      <c r="A16924" s="96"/>
      <c r="B16924" s="96"/>
      <c r="E16924" s="98"/>
      <c r="G16924" s="98"/>
    </row>
    <row r="16925" spans="1:7" s="97" customFormat="1" x14ac:dyDescent="0.2">
      <c r="A16925" s="96"/>
      <c r="B16925" s="96"/>
      <c r="E16925" s="98"/>
      <c r="G16925" s="98"/>
    </row>
    <row r="16926" spans="1:7" s="97" customFormat="1" x14ac:dyDescent="0.2">
      <c r="A16926" s="96"/>
      <c r="B16926" s="96"/>
      <c r="E16926" s="98"/>
      <c r="G16926" s="98"/>
    </row>
    <row r="16927" spans="1:7" s="97" customFormat="1" x14ac:dyDescent="0.2">
      <c r="A16927" s="96"/>
      <c r="B16927" s="96"/>
      <c r="E16927" s="98"/>
      <c r="G16927" s="98"/>
    </row>
    <row r="16928" spans="1:7" s="97" customFormat="1" x14ac:dyDescent="0.2">
      <c r="A16928" s="96"/>
      <c r="B16928" s="96"/>
      <c r="E16928" s="98"/>
      <c r="G16928" s="98"/>
    </row>
    <row r="16929" spans="1:7" s="97" customFormat="1" x14ac:dyDescent="0.2">
      <c r="A16929" s="96"/>
      <c r="B16929" s="96"/>
      <c r="E16929" s="98"/>
      <c r="G16929" s="98"/>
    </row>
    <row r="16930" spans="1:7" s="97" customFormat="1" x14ac:dyDescent="0.2">
      <c r="A16930" s="96"/>
      <c r="B16930" s="96"/>
      <c r="E16930" s="98"/>
      <c r="G16930" s="98"/>
    </row>
    <row r="16931" spans="1:7" s="97" customFormat="1" x14ac:dyDescent="0.2">
      <c r="A16931" s="96"/>
      <c r="B16931" s="96"/>
      <c r="E16931" s="98"/>
      <c r="G16931" s="98"/>
    </row>
    <row r="16932" spans="1:7" s="97" customFormat="1" x14ac:dyDescent="0.2">
      <c r="A16932" s="96"/>
      <c r="B16932" s="96"/>
      <c r="E16932" s="98"/>
      <c r="G16932" s="98"/>
    </row>
    <row r="16933" spans="1:7" s="97" customFormat="1" x14ac:dyDescent="0.2">
      <c r="A16933" s="96"/>
      <c r="B16933" s="96"/>
      <c r="E16933" s="98"/>
      <c r="G16933" s="98"/>
    </row>
    <row r="16934" spans="1:7" s="97" customFormat="1" x14ac:dyDescent="0.2">
      <c r="A16934" s="96"/>
      <c r="B16934" s="96"/>
      <c r="E16934" s="98"/>
      <c r="G16934" s="98"/>
    </row>
    <row r="16935" spans="1:7" s="97" customFormat="1" x14ac:dyDescent="0.2">
      <c r="A16935" s="96"/>
      <c r="B16935" s="96"/>
      <c r="E16935" s="98"/>
      <c r="G16935" s="98"/>
    </row>
    <row r="16936" spans="1:7" s="97" customFormat="1" x14ac:dyDescent="0.2">
      <c r="A16936" s="96"/>
      <c r="B16936" s="96"/>
      <c r="E16936" s="98"/>
      <c r="G16936" s="98"/>
    </row>
    <row r="16937" spans="1:7" s="97" customFormat="1" x14ac:dyDescent="0.2">
      <c r="A16937" s="96"/>
      <c r="B16937" s="96"/>
      <c r="E16937" s="98"/>
      <c r="G16937" s="98"/>
    </row>
    <row r="16938" spans="1:7" s="97" customFormat="1" x14ac:dyDescent="0.2">
      <c r="A16938" s="96"/>
      <c r="B16938" s="96"/>
      <c r="E16938" s="98"/>
      <c r="G16938" s="98"/>
    </row>
    <row r="16939" spans="1:7" s="97" customFormat="1" x14ac:dyDescent="0.2">
      <c r="A16939" s="96"/>
      <c r="B16939" s="96"/>
      <c r="E16939" s="98"/>
      <c r="G16939" s="98"/>
    </row>
    <row r="16940" spans="1:7" s="97" customFormat="1" x14ac:dyDescent="0.2">
      <c r="A16940" s="96"/>
      <c r="B16940" s="96"/>
      <c r="E16940" s="98"/>
      <c r="G16940" s="98"/>
    </row>
    <row r="16941" spans="1:7" s="97" customFormat="1" x14ac:dyDescent="0.2">
      <c r="A16941" s="96"/>
      <c r="B16941" s="96"/>
      <c r="E16941" s="98"/>
      <c r="G16941" s="98"/>
    </row>
    <row r="16942" spans="1:7" s="97" customFormat="1" x14ac:dyDescent="0.2">
      <c r="A16942" s="96"/>
      <c r="B16942" s="96"/>
      <c r="E16942" s="98"/>
      <c r="G16942" s="98"/>
    </row>
    <row r="16943" spans="1:7" s="97" customFormat="1" x14ac:dyDescent="0.2">
      <c r="A16943" s="96"/>
      <c r="B16943" s="96"/>
      <c r="E16943" s="98"/>
      <c r="G16943" s="98"/>
    </row>
    <row r="16944" spans="1:7" s="97" customFormat="1" x14ac:dyDescent="0.2">
      <c r="A16944" s="96"/>
      <c r="B16944" s="96"/>
      <c r="E16944" s="98"/>
      <c r="G16944" s="98"/>
    </row>
    <row r="16945" spans="1:7" s="97" customFormat="1" x14ac:dyDescent="0.2">
      <c r="A16945" s="96"/>
      <c r="B16945" s="96"/>
      <c r="E16945" s="98"/>
      <c r="G16945" s="98"/>
    </row>
    <row r="16946" spans="1:7" s="97" customFormat="1" x14ac:dyDescent="0.2">
      <c r="A16946" s="96"/>
      <c r="B16946" s="96"/>
      <c r="E16946" s="98"/>
      <c r="G16946" s="98"/>
    </row>
    <row r="16947" spans="1:7" s="97" customFormat="1" x14ac:dyDescent="0.2">
      <c r="A16947" s="96"/>
      <c r="B16947" s="96"/>
      <c r="E16947" s="98"/>
      <c r="G16947" s="98"/>
    </row>
    <row r="16948" spans="1:7" s="97" customFormat="1" x14ac:dyDescent="0.2">
      <c r="A16948" s="96"/>
      <c r="B16948" s="96"/>
      <c r="E16948" s="98"/>
      <c r="G16948" s="98"/>
    </row>
    <row r="16949" spans="1:7" s="97" customFormat="1" x14ac:dyDescent="0.2">
      <c r="A16949" s="96"/>
      <c r="B16949" s="96"/>
      <c r="E16949" s="98"/>
      <c r="G16949" s="98"/>
    </row>
    <row r="16950" spans="1:7" s="97" customFormat="1" x14ac:dyDescent="0.2">
      <c r="A16950" s="96"/>
      <c r="B16950" s="96"/>
      <c r="E16950" s="98"/>
      <c r="G16950" s="98"/>
    </row>
    <row r="16951" spans="1:7" s="97" customFormat="1" x14ac:dyDescent="0.2">
      <c r="A16951" s="96"/>
      <c r="B16951" s="96"/>
      <c r="E16951" s="98"/>
      <c r="G16951" s="98"/>
    </row>
    <row r="16952" spans="1:7" s="97" customFormat="1" x14ac:dyDescent="0.2">
      <c r="A16952" s="96"/>
      <c r="B16952" s="96"/>
      <c r="E16952" s="98"/>
      <c r="G16952" s="98"/>
    </row>
    <row r="16953" spans="1:7" s="97" customFormat="1" x14ac:dyDescent="0.2">
      <c r="A16953" s="96"/>
      <c r="B16953" s="96"/>
      <c r="E16953" s="98"/>
      <c r="G16953" s="98"/>
    </row>
    <row r="16954" spans="1:7" s="97" customFormat="1" x14ac:dyDescent="0.2">
      <c r="A16954" s="96"/>
      <c r="B16954" s="96"/>
      <c r="E16954" s="98"/>
      <c r="G16954" s="98"/>
    </row>
    <row r="16955" spans="1:7" s="97" customFormat="1" x14ac:dyDescent="0.2">
      <c r="A16955" s="96"/>
      <c r="B16955" s="96"/>
      <c r="E16955" s="98"/>
      <c r="G16955" s="98"/>
    </row>
    <row r="16956" spans="1:7" s="97" customFormat="1" x14ac:dyDescent="0.2">
      <c r="A16956" s="96"/>
      <c r="B16956" s="96"/>
      <c r="E16956" s="98"/>
      <c r="G16956" s="98"/>
    </row>
    <row r="16957" spans="1:7" s="97" customFormat="1" x14ac:dyDescent="0.2">
      <c r="A16957" s="96"/>
      <c r="B16957" s="96"/>
      <c r="E16957" s="98"/>
      <c r="G16957" s="98"/>
    </row>
    <row r="16958" spans="1:7" s="97" customFormat="1" x14ac:dyDescent="0.2">
      <c r="A16958" s="96"/>
      <c r="B16958" s="96"/>
      <c r="E16958" s="98"/>
      <c r="G16958" s="98"/>
    </row>
    <row r="16959" spans="1:7" s="97" customFormat="1" x14ac:dyDescent="0.2">
      <c r="A16959" s="96"/>
      <c r="B16959" s="96"/>
      <c r="E16959" s="98"/>
      <c r="G16959" s="98"/>
    </row>
    <row r="16960" spans="1:7" s="97" customFormat="1" x14ac:dyDescent="0.2">
      <c r="A16960" s="96"/>
      <c r="B16960" s="96"/>
      <c r="E16960" s="98"/>
      <c r="G16960" s="98"/>
    </row>
    <row r="16961" spans="1:7" s="97" customFormat="1" x14ac:dyDescent="0.2">
      <c r="A16961" s="96"/>
      <c r="B16961" s="96"/>
      <c r="E16961" s="98"/>
      <c r="G16961" s="98"/>
    </row>
    <row r="16962" spans="1:7" s="97" customFormat="1" x14ac:dyDescent="0.2">
      <c r="A16962" s="96"/>
      <c r="B16962" s="96"/>
      <c r="E16962" s="98"/>
      <c r="G16962" s="98"/>
    </row>
    <row r="16963" spans="1:7" s="97" customFormat="1" x14ac:dyDescent="0.2">
      <c r="A16963" s="96"/>
      <c r="B16963" s="96"/>
      <c r="E16963" s="98"/>
      <c r="G16963" s="98"/>
    </row>
    <row r="16964" spans="1:7" s="97" customFormat="1" x14ac:dyDescent="0.2">
      <c r="A16964" s="96"/>
      <c r="B16964" s="96"/>
      <c r="E16964" s="98"/>
      <c r="G16964" s="98"/>
    </row>
    <row r="16965" spans="1:7" s="97" customFormat="1" x14ac:dyDescent="0.2">
      <c r="A16965" s="96"/>
      <c r="B16965" s="96"/>
      <c r="E16965" s="98"/>
      <c r="G16965" s="98"/>
    </row>
    <row r="16966" spans="1:7" s="97" customFormat="1" x14ac:dyDescent="0.2">
      <c r="A16966" s="96"/>
      <c r="B16966" s="96"/>
      <c r="E16966" s="98"/>
      <c r="G16966" s="98"/>
    </row>
    <row r="16967" spans="1:7" s="97" customFormat="1" x14ac:dyDescent="0.2">
      <c r="A16967" s="96"/>
      <c r="B16967" s="96"/>
      <c r="E16967" s="98"/>
      <c r="G16967" s="98"/>
    </row>
    <row r="16968" spans="1:7" s="97" customFormat="1" x14ac:dyDescent="0.2">
      <c r="A16968" s="96"/>
      <c r="B16968" s="96"/>
      <c r="E16968" s="98"/>
      <c r="G16968" s="98"/>
    </row>
    <row r="16969" spans="1:7" s="97" customFormat="1" x14ac:dyDescent="0.2">
      <c r="A16969" s="96"/>
      <c r="B16969" s="96"/>
      <c r="E16969" s="98"/>
      <c r="G16969" s="98"/>
    </row>
    <row r="16970" spans="1:7" s="97" customFormat="1" x14ac:dyDescent="0.2">
      <c r="A16970" s="96"/>
      <c r="B16970" s="96"/>
      <c r="E16970" s="98"/>
      <c r="G16970" s="98"/>
    </row>
    <row r="16971" spans="1:7" s="97" customFormat="1" x14ac:dyDescent="0.2">
      <c r="A16971" s="96"/>
      <c r="B16971" s="96"/>
      <c r="E16971" s="98"/>
      <c r="G16971" s="98"/>
    </row>
    <row r="16972" spans="1:7" s="97" customFormat="1" x14ac:dyDescent="0.2">
      <c r="A16972" s="96"/>
      <c r="B16972" s="96"/>
      <c r="E16972" s="98"/>
      <c r="G16972" s="98"/>
    </row>
    <row r="16973" spans="1:7" s="97" customFormat="1" x14ac:dyDescent="0.2">
      <c r="A16973" s="96"/>
      <c r="B16973" s="96"/>
      <c r="E16973" s="98"/>
      <c r="G16973" s="98"/>
    </row>
    <row r="16974" spans="1:7" s="97" customFormat="1" x14ac:dyDescent="0.2">
      <c r="A16974" s="96"/>
      <c r="B16974" s="96"/>
      <c r="E16974" s="98"/>
      <c r="G16974" s="98"/>
    </row>
    <row r="16975" spans="1:7" s="97" customFormat="1" x14ac:dyDescent="0.2">
      <c r="A16975" s="96"/>
      <c r="B16975" s="96"/>
      <c r="E16975" s="98"/>
      <c r="G16975" s="98"/>
    </row>
    <row r="16976" spans="1:7" s="97" customFormat="1" x14ac:dyDescent="0.2">
      <c r="A16976" s="96"/>
      <c r="B16976" s="96"/>
      <c r="E16976" s="98"/>
      <c r="G16976" s="98"/>
    </row>
    <row r="16977" spans="1:7" s="97" customFormat="1" x14ac:dyDescent="0.2">
      <c r="A16977" s="96"/>
      <c r="B16977" s="96"/>
      <c r="E16977" s="98"/>
      <c r="G16977" s="98"/>
    </row>
    <row r="16978" spans="1:7" s="97" customFormat="1" x14ac:dyDescent="0.2">
      <c r="A16978" s="96"/>
      <c r="B16978" s="96"/>
      <c r="E16978" s="98"/>
      <c r="G16978" s="98"/>
    </row>
    <row r="16979" spans="1:7" s="97" customFormat="1" x14ac:dyDescent="0.2">
      <c r="A16979" s="96"/>
      <c r="B16979" s="96"/>
      <c r="E16979" s="98"/>
      <c r="G16979" s="98"/>
    </row>
    <row r="16980" spans="1:7" s="97" customFormat="1" x14ac:dyDescent="0.2">
      <c r="A16980" s="96"/>
      <c r="B16980" s="96"/>
      <c r="E16980" s="98"/>
      <c r="G16980" s="98"/>
    </row>
    <row r="16981" spans="1:7" s="97" customFormat="1" x14ac:dyDescent="0.2">
      <c r="A16981" s="96"/>
      <c r="B16981" s="96"/>
      <c r="E16981" s="98"/>
      <c r="G16981" s="98"/>
    </row>
    <row r="16982" spans="1:7" s="97" customFormat="1" x14ac:dyDescent="0.2">
      <c r="A16982" s="96"/>
      <c r="B16982" s="96"/>
      <c r="E16982" s="98"/>
      <c r="G16982" s="98"/>
    </row>
    <row r="16983" spans="1:7" s="97" customFormat="1" x14ac:dyDescent="0.2">
      <c r="A16983" s="96"/>
      <c r="B16983" s="96"/>
      <c r="E16983" s="98"/>
      <c r="G16983" s="98"/>
    </row>
    <row r="16984" spans="1:7" s="97" customFormat="1" x14ac:dyDescent="0.2">
      <c r="A16984" s="96"/>
      <c r="B16984" s="96"/>
      <c r="E16984" s="98"/>
      <c r="G16984" s="98"/>
    </row>
    <row r="16985" spans="1:7" s="97" customFormat="1" x14ac:dyDescent="0.2">
      <c r="A16985" s="96"/>
      <c r="B16985" s="96"/>
      <c r="E16985" s="98"/>
      <c r="G16985" s="98"/>
    </row>
    <row r="16986" spans="1:7" s="97" customFormat="1" x14ac:dyDescent="0.2">
      <c r="A16986" s="96"/>
      <c r="B16986" s="96"/>
      <c r="E16986" s="98"/>
      <c r="G16986" s="98"/>
    </row>
    <row r="16987" spans="1:7" s="97" customFormat="1" x14ac:dyDescent="0.2">
      <c r="A16987" s="96"/>
      <c r="B16987" s="96"/>
      <c r="E16987" s="98"/>
      <c r="G16987" s="98"/>
    </row>
    <row r="16988" spans="1:7" s="97" customFormat="1" x14ac:dyDescent="0.2">
      <c r="A16988" s="96"/>
      <c r="B16988" s="96"/>
      <c r="E16988" s="98"/>
      <c r="G16988" s="98"/>
    </row>
    <row r="16989" spans="1:7" s="97" customFormat="1" x14ac:dyDescent="0.2">
      <c r="A16989" s="96"/>
      <c r="B16989" s="96"/>
      <c r="E16989" s="98"/>
      <c r="G16989" s="98"/>
    </row>
    <row r="16990" spans="1:7" s="97" customFormat="1" x14ac:dyDescent="0.2">
      <c r="A16990" s="96"/>
      <c r="B16990" s="96"/>
      <c r="E16990" s="98"/>
      <c r="G16990" s="98"/>
    </row>
    <row r="16991" spans="1:7" s="97" customFormat="1" x14ac:dyDescent="0.2">
      <c r="A16991" s="96"/>
      <c r="B16991" s="96"/>
      <c r="E16991" s="98"/>
      <c r="G16991" s="98"/>
    </row>
    <row r="16992" spans="1:7" s="97" customFormat="1" x14ac:dyDescent="0.2">
      <c r="A16992" s="96"/>
      <c r="B16992" s="96"/>
      <c r="E16992" s="98"/>
      <c r="G16992" s="98"/>
    </row>
    <row r="16993" spans="1:7" s="97" customFormat="1" x14ac:dyDescent="0.2">
      <c r="A16993" s="96"/>
      <c r="B16993" s="96"/>
      <c r="E16993" s="98"/>
      <c r="G16993" s="98"/>
    </row>
    <row r="16994" spans="1:7" s="97" customFormat="1" x14ac:dyDescent="0.2">
      <c r="A16994" s="96"/>
      <c r="B16994" s="96"/>
      <c r="E16994" s="98"/>
      <c r="G16994" s="98"/>
    </row>
    <row r="16995" spans="1:7" s="97" customFormat="1" x14ac:dyDescent="0.2">
      <c r="A16995" s="96"/>
      <c r="B16995" s="96"/>
      <c r="E16995" s="98"/>
      <c r="G16995" s="98"/>
    </row>
    <row r="16996" spans="1:7" s="97" customFormat="1" x14ac:dyDescent="0.2">
      <c r="A16996" s="96"/>
      <c r="B16996" s="96"/>
      <c r="E16996" s="98"/>
      <c r="G16996" s="98"/>
    </row>
    <row r="16997" spans="1:7" s="97" customFormat="1" x14ac:dyDescent="0.2">
      <c r="A16997" s="96"/>
      <c r="B16997" s="96"/>
      <c r="E16997" s="98"/>
      <c r="G16997" s="98"/>
    </row>
    <row r="16998" spans="1:7" s="97" customFormat="1" x14ac:dyDescent="0.2">
      <c r="A16998" s="96"/>
      <c r="B16998" s="96"/>
      <c r="E16998" s="98"/>
      <c r="G16998" s="98"/>
    </row>
    <row r="16999" spans="1:7" s="97" customFormat="1" x14ac:dyDescent="0.2">
      <c r="A16999" s="96"/>
      <c r="B16999" s="96"/>
      <c r="E16999" s="98"/>
      <c r="G16999" s="98"/>
    </row>
    <row r="17000" spans="1:7" s="97" customFormat="1" x14ac:dyDescent="0.2">
      <c r="A17000" s="96"/>
      <c r="B17000" s="96"/>
      <c r="E17000" s="98"/>
      <c r="G17000" s="98"/>
    </row>
    <row r="17001" spans="1:7" s="97" customFormat="1" x14ac:dyDescent="0.2">
      <c r="A17001" s="96"/>
      <c r="B17001" s="96"/>
      <c r="E17001" s="98"/>
      <c r="G17001" s="98"/>
    </row>
    <row r="17002" spans="1:7" s="97" customFormat="1" x14ac:dyDescent="0.2">
      <c r="A17002" s="96"/>
      <c r="B17002" s="96"/>
      <c r="E17002" s="98"/>
      <c r="G17002" s="98"/>
    </row>
    <row r="17003" spans="1:7" s="97" customFormat="1" x14ac:dyDescent="0.2">
      <c r="A17003" s="96"/>
      <c r="B17003" s="96"/>
      <c r="E17003" s="98"/>
      <c r="G17003" s="98"/>
    </row>
    <row r="17004" spans="1:7" s="97" customFormat="1" x14ac:dyDescent="0.2">
      <c r="A17004" s="96"/>
      <c r="B17004" s="96"/>
      <c r="E17004" s="98"/>
      <c r="G17004" s="98"/>
    </row>
    <row r="17005" spans="1:7" s="97" customFormat="1" x14ac:dyDescent="0.2">
      <c r="A17005" s="96"/>
      <c r="B17005" s="96"/>
      <c r="E17005" s="98"/>
      <c r="G17005" s="98"/>
    </row>
    <row r="17006" spans="1:7" s="97" customFormat="1" x14ac:dyDescent="0.2">
      <c r="A17006" s="96"/>
      <c r="B17006" s="96"/>
      <c r="E17006" s="98"/>
      <c r="G17006" s="98"/>
    </row>
    <row r="17007" spans="1:7" s="97" customFormat="1" x14ac:dyDescent="0.2">
      <c r="A17007" s="96"/>
      <c r="B17007" s="96"/>
      <c r="E17007" s="98"/>
      <c r="G17007" s="98"/>
    </row>
    <row r="17008" spans="1:7" s="97" customFormat="1" x14ac:dyDescent="0.2">
      <c r="A17008" s="96"/>
      <c r="B17008" s="96"/>
      <c r="E17008" s="98"/>
      <c r="G17008" s="98"/>
    </row>
    <row r="17009" spans="1:7" s="97" customFormat="1" x14ac:dyDescent="0.2">
      <c r="A17009" s="96"/>
      <c r="B17009" s="96"/>
      <c r="E17009" s="98"/>
      <c r="G17009" s="98"/>
    </row>
    <row r="17010" spans="1:7" s="97" customFormat="1" x14ac:dyDescent="0.2">
      <c r="A17010" s="96"/>
      <c r="B17010" s="96"/>
      <c r="E17010" s="98"/>
      <c r="G17010" s="98"/>
    </row>
    <row r="17011" spans="1:7" s="97" customFormat="1" x14ac:dyDescent="0.2">
      <c r="A17011" s="96"/>
      <c r="B17011" s="96"/>
      <c r="E17011" s="98"/>
      <c r="G17011" s="98"/>
    </row>
    <row r="17012" spans="1:7" s="97" customFormat="1" x14ac:dyDescent="0.2">
      <c r="A17012" s="96"/>
      <c r="B17012" s="96"/>
      <c r="E17012" s="98"/>
      <c r="G17012" s="98"/>
    </row>
    <row r="17013" spans="1:7" s="97" customFormat="1" x14ac:dyDescent="0.2">
      <c r="A17013" s="96"/>
      <c r="B17013" s="96"/>
      <c r="E17013" s="98"/>
      <c r="G17013" s="98"/>
    </row>
    <row r="17014" spans="1:7" s="97" customFormat="1" x14ac:dyDescent="0.2">
      <c r="A17014" s="96"/>
      <c r="B17014" s="96"/>
      <c r="E17014" s="98"/>
      <c r="G17014" s="98"/>
    </row>
    <row r="17015" spans="1:7" s="97" customFormat="1" x14ac:dyDescent="0.2">
      <c r="A17015" s="96"/>
      <c r="B17015" s="96"/>
      <c r="E17015" s="98"/>
      <c r="G17015" s="98"/>
    </row>
    <row r="17016" spans="1:7" s="97" customFormat="1" x14ac:dyDescent="0.2">
      <c r="A17016" s="96"/>
      <c r="B17016" s="96"/>
      <c r="E17016" s="98"/>
      <c r="G17016" s="98"/>
    </row>
    <row r="17017" spans="1:7" s="97" customFormat="1" x14ac:dyDescent="0.2">
      <c r="A17017" s="96"/>
      <c r="B17017" s="96"/>
      <c r="E17017" s="98"/>
      <c r="G17017" s="98"/>
    </row>
    <row r="17018" spans="1:7" s="97" customFormat="1" x14ac:dyDescent="0.2">
      <c r="A17018" s="96"/>
      <c r="B17018" s="96"/>
      <c r="E17018" s="98"/>
      <c r="G17018" s="98"/>
    </row>
    <row r="17019" spans="1:7" s="97" customFormat="1" x14ac:dyDescent="0.2">
      <c r="A17019" s="96"/>
      <c r="B17019" s="96"/>
      <c r="E17019" s="98"/>
      <c r="G17019" s="98"/>
    </row>
    <row r="17020" spans="1:7" s="97" customFormat="1" x14ac:dyDescent="0.2">
      <c r="A17020" s="96"/>
      <c r="B17020" s="96"/>
      <c r="E17020" s="98"/>
      <c r="G17020" s="98"/>
    </row>
    <row r="17021" spans="1:7" s="97" customFormat="1" x14ac:dyDescent="0.2">
      <c r="A17021" s="96"/>
      <c r="B17021" s="96"/>
      <c r="E17021" s="98"/>
      <c r="G17021" s="98"/>
    </row>
    <row r="17022" spans="1:7" s="97" customFormat="1" x14ac:dyDescent="0.2">
      <c r="A17022" s="96"/>
      <c r="B17022" s="96"/>
      <c r="E17022" s="98"/>
      <c r="G17022" s="98"/>
    </row>
    <row r="17023" spans="1:7" s="97" customFormat="1" x14ac:dyDescent="0.2">
      <c r="A17023" s="96"/>
      <c r="B17023" s="96"/>
      <c r="E17023" s="98"/>
      <c r="G17023" s="98"/>
    </row>
    <row r="17024" spans="1:7" s="97" customFormat="1" x14ac:dyDescent="0.2">
      <c r="A17024" s="96"/>
      <c r="B17024" s="96"/>
      <c r="E17024" s="98"/>
      <c r="G17024" s="98"/>
    </row>
    <row r="17025" spans="1:7" s="97" customFormat="1" x14ac:dyDescent="0.2">
      <c r="A17025" s="96"/>
      <c r="B17025" s="96"/>
      <c r="E17025" s="98"/>
      <c r="G17025" s="98"/>
    </row>
    <row r="17026" spans="1:7" s="97" customFormat="1" x14ac:dyDescent="0.2">
      <c r="A17026" s="96"/>
      <c r="B17026" s="96"/>
      <c r="E17026" s="98"/>
      <c r="G17026" s="98"/>
    </row>
    <row r="17027" spans="1:7" s="97" customFormat="1" x14ac:dyDescent="0.2">
      <c r="A17027" s="96"/>
      <c r="B17027" s="96"/>
      <c r="E17027" s="98"/>
      <c r="G17027" s="98"/>
    </row>
    <row r="17028" spans="1:7" s="97" customFormat="1" x14ac:dyDescent="0.2">
      <c r="A17028" s="96"/>
      <c r="B17028" s="96"/>
      <c r="E17028" s="98"/>
      <c r="G17028" s="98"/>
    </row>
    <row r="17029" spans="1:7" s="97" customFormat="1" x14ac:dyDescent="0.2">
      <c r="A17029" s="96"/>
      <c r="B17029" s="96"/>
      <c r="E17029" s="98"/>
      <c r="G17029" s="98"/>
    </row>
    <row r="17030" spans="1:7" s="97" customFormat="1" x14ac:dyDescent="0.2">
      <c r="A17030" s="96"/>
      <c r="B17030" s="96"/>
      <c r="E17030" s="98"/>
      <c r="G17030" s="98"/>
    </row>
    <row r="17031" spans="1:7" s="97" customFormat="1" x14ac:dyDescent="0.2">
      <c r="A17031" s="96"/>
      <c r="B17031" s="96"/>
      <c r="E17031" s="98"/>
      <c r="G17031" s="98"/>
    </row>
    <row r="17032" spans="1:7" s="97" customFormat="1" x14ac:dyDescent="0.2">
      <c r="A17032" s="96"/>
      <c r="B17032" s="96"/>
      <c r="E17032" s="98"/>
      <c r="G17032" s="98"/>
    </row>
    <row r="17033" spans="1:7" s="97" customFormat="1" x14ac:dyDescent="0.2">
      <c r="A17033" s="96"/>
      <c r="B17033" s="96"/>
      <c r="E17033" s="98"/>
      <c r="G17033" s="98"/>
    </row>
    <row r="17034" spans="1:7" s="97" customFormat="1" x14ac:dyDescent="0.2">
      <c r="A17034" s="96"/>
      <c r="B17034" s="96"/>
      <c r="E17034" s="98"/>
      <c r="G17034" s="98"/>
    </row>
    <row r="17035" spans="1:7" s="97" customFormat="1" x14ac:dyDescent="0.2">
      <c r="A17035" s="96"/>
      <c r="B17035" s="96"/>
      <c r="E17035" s="98"/>
      <c r="G17035" s="98"/>
    </row>
    <row r="17036" spans="1:7" s="97" customFormat="1" x14ac:dyDescent="0.2">
      <c r="A17036" s="96"/>
      <c r="B17036" s="96"/>
      <c r="E17036" s="98"/>
      <c r="G17036" s="98"/>
    </row>
    <row r="17037" spans="1:7" s="97" customFormat="1" x14ac:dyDescent="0.2">
      <c r="A17037" s="96"/>
      <c r="B17037" s="96"/>
      <c r="E17037" s="98"/>
      <c r="G17037" s="98"/>
    </row>
    <row r="17038" spans="1:7" s="97" customFormat="1" x14ac:dyDescent="0.2">
      <c r="A17038" s="96"/>
      <c r="B17038" s="96"/>
      <c r="E17038" s="98"/>
      <c r="G17038" s="98"/>
    </row>
    <row r="17039" spans="1:7" s="97" customFormat="1" x14ac:dyDescent="0.2">
      <c r="A17039" s="96"/>
      <c r="B17039" s="96"/>
      <c r="E17039" s="98"/>
      <c r="G17039" s="98"/>
    </row>
    <row r="17040" spans="1:7" s="97" customFormat="1" x14ac:dyDescent="0.2">
      <c r="A17040" s="96"/>
      <c r="B17040" s="96"/>
      <c r="E17040" s="98"/>
      <c r="G17040" s="98"/>
    </row>
    <row r="17041" spans="1:7" s="97" customFormat="1" x14ac:dyDescent="0.2">
      <c r="A17041" s="96"/>
      <c r="B17041" s="96"/>
      <c r="E17041" s="98"/>
      <c r="G17041" s="98"/>
    </row>
    <row r="17042" spans="1:7" s="97" customFormat="1" x14ac:dyDescent="0.2">
      <c r="A17042" s="96"/>
      <c r="B17042" s="96"/>
      <c r="E17042" s="98"/>
      <c r="G17042" s="98"/>
    </row>
    <row r="17043" spans="1:7" s="97" customFormat="1" x14ac:dyDescent="0.2">
      <c r="A17043" s="96"/>
      <c r="B17043" s="96"/>
      <c r="E17043" s="98"/>
      <c r="G17043" s="98"/>
    </row>
    <row r="17044" spans="1:7" s="97" customFormat="1" x14ac:dyDescent="0.2">
      <c r="A17044" s="96"/>
      <c r="B17044" s="96"/>
      <c r="E17044" s="98"/>
      <c r="G17044" s="98"/>
    </row>
    <row r="17045" spans="1:7" s="97" customFormat="1" x14ac:dyDescent="0.2">
      <c r="A17045" s="96"/>
      <c r="B17045" s="96"/>
      <c r="E17045" s="98"/>
      <c r="G17045" s="98"/>
    </row>
    <row r="17046" spans="1:7" s="97" customFormat="1" x14ac:dyDescent="0.2">
      <c r="A17046" s="96"/>
      <c r="B17046" s="96"/>
      <c r="E17046" s="98"/>
      <c r="G17046" s="98"/>
    </row>
    <row r="17047" spans="1:7" s="97" customFormat="1" x14ac:dyDescent="0.2">
      <c r="A17047" s="96"/>
      <c r="B17047" s="96"/>
      <c r="E17047" s="98"/>
      <c r="G17047" s="98"/>
    </row>
    <row r="17048" spans="1:7" s="97" customFormat="1" x14ac:dyDescent="0.2">
      <c r="A17048" s="96"/>
      <c r="B17048" s="96"/>
      <c r="E17048" s="98"/>
      <c r="G17048" s="98"/>
    </row>
    <row r="17049" spans="1:7" s="97" customFormat="1" x14ac:dyDescent="0.2">
      <c r="A17049" s="96"/>
      <c r="B17049" s="96"/>
      <c r="E17049" s="98"/>
      <c r="G17049" s="98"/>
    </row>
    <row r="17050" spans="1:7" s="97" customFormat="1" x14ac:dyDescent="0.2">
      <c r="A17050" s="96"/>
      <c r="B17050" s="96"/>
      <c r="E17050" s="98"/>
      <c r="G17050" s="98"/>
    </row>
    <row r="17051" spans="1:7" s="97" customFormat="1" x14ac:dyDescent="0.2">
      <c r="A17051" s="96"/>
      <c r="B17051" s="96"/>
      <c r="E17051" s="98"/>
      <c r="G17051" s="98"/>
    </row>
    <row r="17052" spans="1:7" s="97" customFormat="1" x14ac:dyDescent="0.2">
      <c r="A17052" s="96"/>
      <c r="B17052" s="96"/>
      <c r="E17052" s="98"/>
      <c r="G17052" s="98"/>
    </row>
    <row r="17053" spans="1:7" s="97" customFormat="1" x14ac:dyDescent="0.2">
      <c r="A17053" s="96"/>
      <c r="B17053" s="96"/>
      <c r="E17053" s="98"/>
      <c r="G17053" s="98"/>
    </row>
    <row r="17054" spans="1:7" s="97" customFormat="1" x14ac:dyDescent="0.2">
      <c r="A17054" s="96"/>
      <c r="B17054" s="96"/>
      <c r="E17054" s="98"/>
      <c r="G17054" s="98"/>
    </row>
    <row r="17055" spans="1:7" s="97" customFormat="1" x14ac:dyDescent="0.2">
      <c r="A17055" s="96"/>
      <c r="B17055" s="96"/>
      <c r="E17055" s="98"/>
      <c r="G17055" s="98"/>
    </row>
    <row r="17056" spans="1:7" s="97" customFormat="1" x14ac:dyDescent="0.2">
      <c r="A17056" s="96"/>
      <c r="B17056" s="96"/>
      <c r="E17056" s="98"/>
      <c r="G17056" s="98"/>
    </row>
    <row r="17057" spans="1:7" s="97" customFormat="1" x14ac:dyDescent="0.2">
      <c r="A17057" s="96"/>
      <c r="B17057" s="96"/>
      <c r="E17057" s="98"/>
      <c r="G17057" s="98"/>
    </row>
    <row r="17058" spans="1:7" s="97" customFormat="1" x14ac:dyDescent="0.2">
      <c r="A17058" s="96"/>
      <c r="B17058" s="96"/>
      <c r="E17058" s="98"/>
      <c r="G17058" s="98"/>
    </row>
    <row r="17059" spans="1:7" s="97" customFormat="1" x14ac:dyDescent="0.2">
      <c r="A17059" s="96"/>
      <c r="B17059" s="96"/>
      <c r="E17059" s="98"/>
      <c r="G17059" s="98"/>
    </row>
    <row r="17060" spans="1:7" s="97" customFormat="1" x14ac:dyDescent="0.2">
      <c r="A17060" s="96"/>
      <c r="B17060" s="96"/>
      <c r="E17060" s="98"/>
      <c r="G17060" s="98"/>
    </row>
    <row r="17061" spans="1:7" s="97" customFormat="1" x14ac:dyDescent="0.2">
      <c r="A17061" s="96"/>
      <c r="B17061" s="96"/>
      <c r="E17061" s="98"/>
      <c r="G17061" s="98"/>
    </row>
    <row r="17062" spans="1:7" s="97" customFormat="1" x14ac:dyDescent="0.2">
      <c r="A17062" s="96"/>
      <c r="B17062" s="96"/>
      <c r="E17062" s="98"/>
      <c r="G17062" s="98"/>
    </row>
    <row r="17063" spans="1:7" s="97" customFormat="1" x14ac:dyDescent="0.2">
      <c r="A17063" s="96"/>
      <c r="B17063" s="96"/>
      <c r="E17063" s="98"/>
      <c r="G17063" s="98"/>
    </row>
    <row r="17064" spans="1:7" s="97" customFormat="1" x14ac:dyDescent="0.2">
      <c r="A17064" s="96"/>
      <c r="B17064" s="96"/>
      <c r="E17064" s="98"/>
      <c r="G17064" s="98"/>
    </row>
    <row r="17065" spans="1:7" s="97" customFormat="1" x14ac:dyDescent="0.2">
      <c r="A17065" s="96"/>
      <c r="B17065" s="96"/>
      <c r="E17065" s="98"/>
      <c r="G17065" s="98"/>
    </row>
    <row r="17066" spans="1:7" s="97" customFormat="1" x14ac:dyDescent="0.2">
      <c r="A17066" s="96"/>
      <c r="B17066" s="96"/>
      <c r="E17066" s="98"/>
      <c r="G17066" s="98"/>
    </row>
    <row r="17067" spans="1:7" s="97" customFormat="1" x14ac:dyDescent="0.2">
      <c r="A17067" s="96"/>
      <c r="B17067" s="96"/>
      <c r="E17067" s="98"/>
      <c r="G17067" s="98"/>
    </row>
    <row r="17068" spans="1:7" s="97" customFormat="1" x14ac:dyDescent="0.2">
      <c r="A17068" s="96"/>
      <c r="B17068" s="96"/>
      <c r="E17068" s="98"/>
      <c r="G17068" s="98"/>
    </row>
    <row r="17069" spans="1:7" s="97" customFormat="1" x14ac:dyDescent="0.2">
      <c r="A17069" s="96"/>
      <c r="B17069" s="96"/>
      <c r="E17069" s="98"/>
      <c r="G17069" s="98"/>
    </row>
    <row r="17070" spans="1:7" s="97" customFormat="1" x14ac:dyDescent="0.2">
      <c r="A17070" s="96"/>
      <c r="B17070" s="96"/>
      <c r="E17070" s="98"/>
      <c r="G17070" s="98"/>
    </row>
    <row r="17071" spans="1:7" s="97" customFormat="1" x14ac:dyDescent="0.2">
      <c r="A17071" s="96"/>
      <c r="B17071" s="96"/>
      <c r="E17071" s="98"/>
      <c r="G17071" s="98"/>
    </row>
    <row r="17072" spans="1:7" s="97" customFormat="1" x14ac:dyDescent="0.2">
      <c r="A17072" s="96"/>
      <c r="B17072" s="96"/>
      <c r="E17072" s="98"/>
      <c r="G17072" s="98"/>
    </row>
    <row r="17073" spans="1:7" s="97" customFormat="1" x14ac:dyDescent="0.2">
      <c r="A17073" s="96"/>
      <c r="B17073" s="96"/>
      <c r="E17073" s="98"/>
      <c r="G17073" s="98"/>
    </row>
    <row r="17074" spans="1:7" s="97" customFormat="1" x14ac:dyDescent="0.2">
      <c r="A17074" s="96"/>
      <c r="B17074" s="96"/>
      <c r="E17074" s="98"/>
      <c r="G17074" s="98"/>
    </row>
    <row r="17075" spans="1:7" s="97" customFormat="1" x14ac:dyDescent="0.2">
      <c r="A17075" s="96"/>
      <c r="B17075" s="96"/>
      <c r="E17075" s="98"/>
      <c r="G17075" s="98"/>
    </row>
    <row r="17076" spans="1:7" s="97" customFormat="1" x14ac:dyDescent="0.2">
      <c r="A17076" s="96"/>
      <c r="B17076" s="96"/>
      <c r="E17076" s="98"/>
      <c r="G17076" s="98"/>
    </row>
    <row r="17077" spans="1:7" s="97" customFormat="1" x14ac:dyDescent="0.2">
      <c r="A17077" s="96"/>
      <c r="B17077" s="96"/>
      <c r="E17077" s="98"/>
      <c r="G17077" s="98"/>
    </row>
    <row r="17078" spans="1:7" s="97" customFormat="1" x14ac:dyDescent="0.2">
      <c r="A17078" s="96"/>
      <c r="B17078" s="96"/>
      <c r="E17078" s="98"/>
      <c r="G17078" s="98"/>
    </row>
    <row r="17079" spans="1:7" s="97" customFormat="1" x14ac:dyDescent="0.2">
      <c r="A17079" s="96"/>
      <c r="B17079" s="96"/>
      <c r="E17079" s="98"/>
      <c r="G17079" s="98"/>
    </row>
    <row r="17080" spans="1:7" s="97" customFormat="1" x14ac:dyDescent="0.2">
      <c r="A17080" s="96"/>
      <c r="B17080" s="96"/>
      <c r="E17080" s="98"/>
      <c r="G17080" s="98"/>
    </row>
    <row r="17081" spans="1:7" s="97" customFormat="1" x14ac:dyDescent="0.2">
      <c r="A17081" s="96"/>
      <c r="B17081" s="96"/>
      <c r="E17081" s="98"/>
      <c r="G17081" s="98"/>
    </row>
    <row r="17082" spans="1:7" s="97" customFormat="1" x14ac:dyDescent="0.2">
      <c r="A17082" s="96"/>
      <c r="B17082" s="96"/>
      <c r="E17082" s="98"/>
      <c r="G17082" s="98"/>
    </row>
    <row r="17083" spans="1:7" s="97" customFormat="1" x14ac:dyDescent="0.2">
      <c r="A17083" s="96"/>
      <c r="B17083" s="96"/>
      <c r="E17083" s="98"/>
      <c r="G17083" s="98"/>
    </row>
    <row r="17084" spans="1:7" s="97" customFormat="1" x14ac:dyDescent="0.2">
      <c r="A17084" s="96"/>
      <c r="B17084" s="96"/>
      <c r="E17084" s="98"/>
      <c r="G17084" s="98"/>
    </row>
    <row r="17085" spans="1:7" s="97" customFormat="1" x14ac:dyDescent="0.2">
      <c r="A17085" s="96"/>
      <c r="B17085" s="96"/>
      <c r="E17085" s="98"/>
      <c r="G17085" s="98"/>
    </row>
    <row r="17086" spans="1:7" s="97" customFormat="1" x14ac:dyDescent="0.2">
      <c r="A17086" s="96"/>
      <c r="B17086" s="96"/>
      <c r="E17086" s="98"/>
      <c r="G17086" s="98"/>
    </row>
    <row r="17087" spans="1:7" s="97" customFormat="1" x14ac:dyDescent="0.2">
      <c r="A17087" s="96"/>
      <c r="B17087" s="96"/>
      <c r="E17087" s="98"/>
      <c r="G17087" s="98"/>
    </row>
    <row r="17088" spans="1:7" s="97" customFormat="1" x14ac:dyDescent="0.2">
      <c r="A17088" s="96"/>
      <c r="B17088" s="96"/>
      <c r="E17088" s="98"/>
      <c r="G17088" s="98"/>
    </row>
    <row r="17089" spans="1:7" s="97" customFormat="1" x14ac:dyDescent="0.2">
      <c r="A17089" s="96"/>
      <c r="B17089" s="96"/>
      <c r="E17089" s="98"/>
      <c r="G17089" s="98"/>
    </row>
    <row r="17090" spans="1:7" s="97" customFormat="1" x14ac:dyDescent="0.2">
      <c r="A17090" s="96"/>
      <c r="B17090" s="96"/>
      <c r="E17090" s="98"/>
      <c r="G17090" s="98"/>
    </row>
    <row r="17091" spans="1:7" s="97" customFormat="1" x14ac:dyDescent="0.2">
      <c r="A17091" s="96"/>
      <c r="B17091" s="96"/>
      <c r="E17091" s="98"/>
      <c r="G17091" s="98"/>
    </row>
    <row r="17092" spans="1:7" s="97" customFormat="1" x14ac:dyDescent="0.2">
      <c r="A17092" s="96"/>
      <c r="B17092" s="96"/>
      <c r="E17092" s="98"/>
      <c r="G17092" s="98"/>
    </row>
    <row r="17093" spans="1:7" s="97" customFormat="1" x14ac:dyDescent="0.2">
      <c r="A17093" s="96"/>
      <c r="B17093" s="96"/>
      <c r="E17093" s="98"/>
      <c r="G17093" s="98"/>
    </row>
    <row r="17094" spans="1:7" s="97" customFormat="1" x14ac:dyDescent="0.2">
      <c r="A17094" s="96"/>
      <c r="B17094" s="96"/>
      <c r="E17094" s="98"/>
      <c r="G17094" s="98"/>
    </row>
    <row r="17095" spans="1:7" s="97" customFormat="1" x14ac:dyDescent="0.2">
      <c r="A17095" s="96"/>
      <c r="B17095" s="96"/>
      <c r="E17095" s="98"/>
      <c r="G17095" s="98"/>
    </row>
    <row r="17096" spans="1:7" s="97" customFormat="1" x14ac:dyDescent="0.2">
      <c r="A17096" s="96"/>
      <c r="B17096" s="96"/>
      <c r="E17096" s="98"/>
      <c r="G17096" s="98"/>
    </row>
    <row r="17097" spans="1:7" s="97" customFormat="1" x14ac:dyDescent="0.2">
      <c r="A17097" s="96"/>
      <c r="B17097" s="96"/>
      <c r="E17097" s="98"/>
      <c r="G17097" s="98"/>
    </row>
    <row r="17098" spans="1:7" s="97" customFormat="1" x14ac:dyDescent="0.2">
      <c r="A17098" s="96"/>
      <c r="B17098" s="96"/>
      <c r="E17098" s="98"/>
      <c r="G17098" s="98"/>
    </row>
    <row r="17099" spans="1:7" s="97" customFormat="1" x14ac:dyDescent="0.2">
      <c r="A17099" s="96"/>
      <c r="B17099" s="96"/>
      <c r="E17099" s="98"/>
      <c r="G17099" s="98"/>
    </row>
    <row r="17100" spans="1:7" s="97" customFormat="1" x14ac:dyDescent="0.2">
      <c r="A17100" s="96"/>
      <c r="B17100" s="96"/>
      <c r="E17100" s="98"/>
      <c r="G17100" s="98"/>
    </row>
    <row r="17101" spans="1:7" s="97" customFormat="1" x14ac:dyDescent="0.2">
      <c r="A17101" s="96"/>
      <c r="B17101" s="96"/>
      <c r="E17101" s="98"/>
      <c r="G17101" s="98"/>
    </row>
    <row r="17102" spans="1:7" s="97" customFormat="1" x14ac:dyDescent="0.2">
      <c r="A17102" s="96"/>
      <c r="B17102" s="96"/>
      <c r="E17102" s="98"/>
      <c r="G17102" s="98"/>
    </row>
    <row r="17103" spans="1:7" s="97" customFormat="1" x14ac:dyDescent="0.2">
      <c r="A17103" s="96"/>
      <c r="B17103" s="96"/>
      <c r="E17103" s="98"/>
      <c r="G17103" s="98"/>
    </row>
    <row r="17104" spans="1:7" s="97" customFormat="1" x14ac:dyDescent="0.2">
      <c r="A17104" s="96"/>
      <c r="B17104" s="96"/>
      <c r="E17104" s="98"/>
      <c r="G17104" s="98"/>
    </row>
    <row r="17105" spans="1:7" s="97" customFormat="1" x14ac:dyDescent="0.2">
      <c r="A17105" s="96"/>
      <c r="B17105" s="96"/>
      <c r="E17105" s="98"/>
      <c r="G17105" s="98"/>
    </row>
    <row r="17106" spans="1:7" s="97" customFormat="1" x14ac:dyDescent="0.2">
      <c r="A17106" s="96"/>
      <c r="B17106" s="96"/>
      <c r="E17106" s="98"/>
      <c r="G17106" s="98"/>
    </row>
    <row r="17107" spans="1:7" s="97" customFormat="1" x14ac:dyDescent="0.2">
      <c r="A17107" s="96"/>
      <c r="B17107" s="96"/>
      <c r="E17107" s="98"/>
      <c r="G17107" s="98"/>
    </row>
    <row r="17108" spans="1:7" s="97" customFormat="1" x14ac:dyDescent="0.2">
      <c r="A17108" s="96"/>
      <c r="B17108" s="96"/>
      <c r="E17108" s="98"/>
      <c r="G17108" s="98"/>
    </row>
    <row r="17109" spans="1:7" s="97" customFormat="1" x14ac:dyDescent="0.2">
      <c r="A17109" s="96"/>
      <c r="B17109" s="96"/>
      <c r="E17109" s="98"/>
      <c r="G17109" s="98"/>
    </row>
    <row r="17110" spans="1:7" s="97" customFormat="1" x14ac:dyDescent="0.2">
      <c r="A17110" s="96"/>
      <c r="B17110" s="96"/>
      <c r="E17110" s="98"/>
      <c r="G17110" s="98"/>
    </row>
    <row r="17111" spans="1:7" s="97" customFormat="1" x14ac:dyDescent="0.2">
      <c r="A17111" s="96"/>
      <c r="B17111" s="96"/>
      <c r="E17111" s="98"/>
      <c r="G17111" s="98"/>
    </row>
    <row r="17112" spans="1:7" s="97" customFormat="1" x14ac:dyDescent="0.2">
      <c r="A17112" s="96"/>
      <c r="B17112" s="96"/>
      <c r="E17112" s="98"/>
      <c r="G17112" s="98"/>
    </row>
    <row r="17113" spans="1:7" s="97" customFormat="1" x14ac:dyDescent="0.2">
      <c r="A17113" s="96"/>
      <c r="B17113" s="96"/>
      <c r="E17113" s="98"/>
      <c r="G17113" s="98"/>
    </row>
    <row r="17114" spans="1:7" s="97" customFormat="1" x14ac:dyDescent="0.2">
      <c r="A17114" s="96"/>
      <c r="B17114" s="96"/>
      <c r="E17114" s="98"/>
      <c r="G17114" s="98"/>
    </row>
    <row r="17115" spans="1:7" s="97" customFormat="1" x14ac:dyDescent="0.2">
      <c r="A17115" s="96"/>
      <c r="B17115" s="96"/>
      <c r="E17115" s="98"/>
      <c r="G17115" s="98"/>
    </row>
    <row r="17116" spans="1:7" s="97" customFormat="1" x14ac:dyDescent="0.2">
      <c r="A17116" s="96"/>
      <c r="B17116" s="96"/>
      <c r="E17116" s="98"/>
      <c r="G17116" s="98"/>
    </row>
    <row r="17117" spans="1:7" s="97" customFormat="1" x14ac:dyDescent="0.2">
      <c r="A17117" s="96"/>
      <c r="B17117" s="96"/>
      <c r="E17117" s="98"/>
      <c r="G17117" s="98"/>
    </row>
    <row r="17118" spans="1:7" s="97" customFormat="1" x14ac:dyDescent="0.2">
      <c r="A17118" s="96"/>
      <c r="B17118" s="96"/>
      <c r="E17118" s="98"/>
      <c r="G17118" s="98"/>
    </row>
    <row r="17119" spans="1:7" s="97" customFormat="1" x14ac:dyDescent="0.2">
      <c r="A17119" s="96"/>
      <c r="B17119" s="96"/>
      <c r="E17119" s="98"/>
      <c r="G17119" s="98"/>
    </row>
    <row r="17120" spans="1:7" s="97" customFormat="1" x14ac:dyDescent="0.2">
      <c r="A17120" s="96"/>
      <c r="B17120" s="96"/>
      <c r="E17120" s="98"/>
      <c r="G17120" s="98"/>
    </row>
    <row r="17121" spans="1:7" s="97" customFormat="1" x14ac:dyDescent="0.2">
      <c r="A17121" s="96"/>
      <c r="B17121" s="96"/>
      <c r="E17121" s="98"/>
      <c r="G17121" s="98"/>
    </row>
    <row r="17122" spans="1:7" s="97" customFormat="1" x14ac:dyDescent="0.2">
      <c r="A17122" s="96"/>
      <c r="B17122" s="96"/>
      <c r="E17122" s="98"/>
      <c r="G17122" s="98"/>
    </row>
    <row r="17123" spans="1:7" s="97" customFormat="1" x14ac:dyDescent="0.2">
      <c r="A17123" s="96"/>
      <c r="B17123" s="96"/>
      <c r="E17123" s="98"/>
      <c r="G17123" s="98"/>
    </row>
    <row r="17124" spans="1:7" s="97" customFormat="1" x14ac:dyDescent="0.2">
      <c r="A17124" s="96"/>
      <c r="B17124" s="96"/>
      <c r="E17124" s="98"/>
      <c r="G17124" s="98"/>
    </row>
    <row r="17125" spans="1:7" s="97" customFormat="1" x14ac:dyDescent="0.2">
      <c r="A17125" s="96"/>
      <c r="B17125" s="96"/>
      <c r="E17125" s="98"/>
      <c r="G17125" s="98"/>
    </row>
    <row r="17126" spans="1:7" s="97" customFormat="1" x14ac:dyDescent="0.2">
      <c r="A17126" s="96"/>
      <c r="B17126" s="96"/>
      <c r="E17126" s="98"/>
      <c r="G17126" s="98"/>
    </row>
    <row r="17127" spans="1:7" s="97" customFormat="1" x14ac:dyDescent="0.2">
      <c r="A17127" s="96"/>
      <c r="B17127" s="96"/>
      <c r="E17127" s="98"/>
      <c r="G17127" s="98"/>
    </row>
    <row r="17128" spans="1:7" s="97" customFormat="1" x14ac:dyDescent="0.2">
      <c r="A17128" s="96"/>
      <c r="B17128" s="96"/>
      <c r="E17128" s="98"/>
      <c r="G17128" s="98"/>
    </row>
    <row r="17129" spans="1:7" s="97" customFormat="1" x14ac:dyDescent="0.2">
      <c r="A17129" s="96"/>
      <c r="B17129" s="96"/>
      <c r="E17129" s="98"/>
      <c r="G17129" s="98"/>
    </row>
    <row r="17130" spans="1:7" s="97" customFormat="1" x14ac:dyDescent="0.2">
      <c r="A17130" s="96"/>
      <c r="B17130" s="96"/>
      <c r="E17130" s="98"/>
      <c r="G17130" s="98"/>
    </row>
    <row r="17131" spans="1:7" s="97" customFormat="1" x14ac:dyDescent="0.2">
      <c r="A17131" s="96"/>
      <c r="B17131" s="96"/>
      <c r="E17131" s="98"/>
      <c r="G17131" s="98"/>
    </row>
    <row r="17132" spans="1:7" s="97" customFormat="1" x14ac:dyDescent="0.2">
      <c r="A17132" s="96"/>
      <c r="B17132" s="96"/>
      <c r="E17132" s="98"/>
      <c r="G17132" s="98"/>
    </row>
    <row r="17133" spans="1:7" s="97" customFormat="1" x14ac:dyDescent="0.2">
      <c r="A17133" s="96"/>
      <c r="B17133" s="96"/>
      <c r="E17133" s="98"/>
      <c r="G17133" s="98"/>
    </row>
    <row r="17134" spans="1:7" s="97" customFormat="1" x14ac:dyDescent="0.2">
      <c r="A17134" s="96"/>
      <c r="B17134" s="96"/>
      <c r="E17134" s="98"/>
      <c r="G17134" s="98"/>
    </row>
    <row r="17135" spans="1:7" s="97" customFormat="1" x14ac:dyDescent="0.2">
      <c r="A17135" s="96"/>
      <c r="B17135" s="96"/>
      <c r="E17135" s="98"/>
      <c r="G17135" s="98"/>
    </row>
    <row r="17136" spans="1:7" s="97" customFormat="1" x14ac:dyDescent="0.2">
      <c r="A17136" s="96"/>
      <c r="B17136" s="96"/>
      <c r="E17136" s="98"/>
      <c r="G17136" s="98"/>
    </row>
    <row r="17137" spans="1:7" s="97" customFormat="1" x14ac:dyDescent="0.2">
      <c r="A17137" s="96"/>
      <c r="B17137" s="96"/>
      <c r="E17137" s="98"/>
      <c r="G17137" s="98"/>
    </row>
    <row r="17138" spans="1:7" s="97" customFormat="1" x14ac:dyDescent="0.2">
      <c r="A17138" s="96"/>
      <c r="B17138" s="96"/>
      <c r="E17138" s="98"/>
      <c r="G17138" s="98"/>
    </row>
    <row r="17139" spans="1:7" s="97" customFormat="1" x14ac:dyDescent="0.2">
      <c r="A17139" s="96"/>
      <c r="B17139" s="96"/>
      <c r="E17139" s="98"/>
      <c r="G17139" s="98"/>
    </row>
    <row r="17140" spans="1:7" s="97" customFormat="1" x14ac:dyDescent="0.2">
      <c r="A17140" s="96"/>
      <c r="B17140" s="96"/>
      <c r="E17140" s="98"/>
      <c r="G17140" s="98"/>
    </row>
    <row r="17141" spans="1:7" s="97" customFormat="1" x14ac:dyDescent="0.2">
      <c r="A17141" s="96"/>
      <c r="B17141" s="96"/>
      <c r="E17141" s="98"/>
      <c r="G17141" s="98"/>
    </row>
    <row r="17142" spans="1:7" s="97" customFormat="1" x14ac:dyDescent="0.2">
      <c r="A17142" s="96"/>
      <c r="B17142" s="96"/>
      <c r="E17142" s="98"/>
      <c r="G17142" s="98"/>
    </row>
    <row r="17143" spans="1:7" s="97" customFormat="1" x14ac:dyDescent="0.2">
      <c r="A17143" s="96"/>
      <c r="B17143" s="96"/>
      <c r="E17143" s="98"/>
      <c r="G17143" s="98"/>
    </row>
    <row r="17144" spans="1:7" s="97" customFormat="1" x14ac:dyDescent="0.2">
      <c r="A17144" s="96"/>
      <c r="B17144" s="96"/>
      <c r="E17144" s="98"/>
      <c r="G17144" s="98"/>
    </row>
    <row r="17145" spans="1:7" s="97" customFormat="1" x14ac:dyDescent="0.2">
      <c r="A17145" s="96"/>
      <c r="B17145" s="96"/>
      <c r="E17145" s="98"/>
      <c r="G17145" s="98"/>
    </row>
    <row r="17146" spans="1:7" s="97" customFormat="1" x14ac:dyDescent="0.2">
      <c r="A17146" s="96"/>
      <c r="B17146" s="96"/>
      <c r="E17146" s="98"/>
      <c r="G17146" s="98"/>
    </row>
    <row r="17147" spans="1:7" s="97" customFormat="1" x14ac:dyDescent="0.2">
      <c r="A17147" s="96"/>
      <c r="B17147" s="96"/>
      <c r="E17147" s="98"/>
      <c r="G17147" s="98"/>
    </row>
    <row r="17148" spans="1:7" s="97" customFormat="1" x14ac:dyDescent="0.2">
      <c r="A17148" s="96"/>
      <c r="B17148" s="96"/>
      <c r="E17148" s="98"/>
      <c r="G17148" s="98"/>
    </row>
    <row r="17149" spans="1:7" s="97" customFormat="1" x14ac:dyDescent="0.2">
      <c r="A17149" s="96"/>
      <c r="B17149" s="96"/>
      <c r="E17149" s="98"/>
      <c r="G17149" s="98"/>
    </row>
    <row r="17150" spans="1:7" s="97" customFormat="1" x14ac:dyDescent="0.2">
      <c r="A17150" s="96"/>
      <c r="B17150" s="96"/>
      <c r="E17150" s="98"/>
      <c r="G17150" s="98"/>
    </row>
    <row r="17151" spans="1:7" s="97" customFormat="1" x14ac:dyDescent="0.2">
      <c r="A17151" s="96"/>
      <c r="B17151" s="96"/>
      <c r="E17151" s="98"/>
      <c r="G17151" s="98"/>
    </row>
    <row r="17152" spans="1:7" s="97" customFormat="1" x14ac:dyDescent="0.2">
      <c r="A17152" s="96"/>
      <c r="B17152" s="96"/>
      <c r="E17152" s="98"/>
      <c r="G17152" s="98"/>
    </row>
    <row r="17153" spans="1:7" s="97" customFormat="1" x14ac:dyDescent="0.2">
      <c r="A17153" s="96"/>
      <c r="B17153" s="96"/>
      <c r="E17153" s="98"/>
      <c r="G17153" s="98"/>
    </row>
    <row r="17154" spans="1:7" s="97" customFormat="1" x14ac:dyDescent="0.2">
      <c r="A17154" s="96"/>
      <c r="B17154" s="96"/>
      <c r="E17154" s="98"/>
      <c r="G17154" s="98"/>
    </row>
    <row r="17155" spans="1:7" s="97" customFormat="1" x14ac:dyDescent="0.2">
      <c r="A17155" s="96"/>
      <c r="B17155" s="96"/>
      <c r="E17155" s="98"/>
      <c r="G17155" s="98"/>
    </row>
    <row r="17156" spans="1:7" s="97" customFormat="1" x14ac:dyDescent="0.2">
      <c r="A17156" s="96"/>
      <c r="B17156" s="96"/>
      <c r="E17156" s="98"/>
      <c r="G17156" s="98"/>
    </row>
    <row r="17157" spans="1:7" s="97" customFormat="1" x14ac:dyDescent="0.2">
      <c r="A17157" s="96"/>
      <c r="B17157" s="96"/>
      <c r="E17157" s="98"/>
      <c r="G17157" s="98"/>
    </row>
    <row r="17158" spans="1:7" s="97" customFormat="1" x14ac:dyDescent="0.2">
      <c r="A17158" s="96"/>
      <c r="B17158" s="96"/>
      <c r="E17158" s="98"/>
      <c r="G17158" s="98"/>
    </row>
    <row r="17159" spans="1:7" s="97" customFormat="1" x14ac:dyDescent="0.2">
      <c r="A17159" s="96"/>
      <c r="B17159" s="96"/>
      <c r="E17159" s="98"/>
      <c r="G17159" s="98"/>
    </row>
    <row r="17160" spans="1:7" s="97" customFormat="1" x14ac:dyDescent="0.2">
      <c r="A17160" s="96"/>
      <c r="B17160" s="96"/>
      <c r="E17160" s="98"/>
      <c r="G17160" s="98"/>
    </row>
    <row r="17161" spans="1:7" s="97" customFormat="1" x14ac:dyDescent="0.2">
      <c r="A17161" s="96"/>
      <c r="B17161" s="96"/>
      <c r="E17161" s="98"/>
      <c r="G17161" s="98"/>
    </row>
    <row r="17162" spans="1:7" s="97" customFormat="1" x14ac:dyDescent="0.2">
      <c r="A17162" s="96"/>
      <c r="B17162" s="96"/>
      <c r="E17162" s="98"/>
      <c r="G17162" s="98"/>
    </row>
    <row r="17163" spans="1:7" s="97" customFormat="1" x14ac:dyDescent="0.2">
      <c r="A17163" s="96"/>
      <c r="B17163" s="96"/>
      <c r="E17163" s="98"/>
      <c r="G17163" s="98"/>
    </row>
    <row r="17164" spans="1:7" s="97" customFormat="1" x14ac:dyDescent="0.2">
      <c r="A17164" s="96"/>
      <c r="B17164" s="96"/>
      <c r="E17164" s="98"/>
      <c r="G17164" s="98"/>
    </row>
    <row r="17165" spans="1:7" s="97" customFormat="1" x14ac:dyDescent="0.2">
      <c r="A17165" s="96"/>
      <c r="B17165" s="96"/>
      <c r="E17165" s="98"/>
      <c r="G17165" s="98"/>
    </row>
    <row r="17166" spans="1:7" s="97" customFormat="1" x14ac:dyDescent="0.2">
      <c r="A17166" s="96"/>
      <c r="B17166" s="96"/>
      <c r="E17166" s="98"/>
      <c r="G17166" s="98"/>
    </row>
    <row r="17167" spans="1:7" s="97" customFormat="1" x14ac:dyDescent="0.2">
      <c r="A17167" s="96"/>
      <c r="B17167" s="96"/>
      <c r="E17167" s="98"/>
      <c r="G17167" s="98"/>
    </row>
    <row r="17168" spans="1:7" s="97" customFormat="1" x14ac:dyDescent="0.2">
      <c r="A17168" s="96"/>
      <c r="B17168" s="96"/>
      <c r="E17168" s="98"/>
      <c r="G17168" s="98"/>
    </row>
    <row r="17169" spans="1:7" s="97" customFormat="1" x14ac:dyDescent="0.2">
      <c r="A17169" s="96"/>
      <c r="B17169" s="96"/>
      <c r="E17169" s="98"/>
      <c r="G17169" s="98"/>
    </row>
    <row r="17170" spans="1:7" s="97" customFormat="1" x14ac:dyDescent="0.2">
      <c r="A17170" s="96"/>
      <c r="B17170" s="96"/>
      <c r="E17170" s="98"/>
      <c r="G17170" s="98"/>
    </row>
    <row r="17171" spans="1:7" s="97" customFormat="1" x14ac:dyDescent="0.2">
      <c r="A17171" s="96"/>
      <c r="B17171" s="96"/>
      <c r="E17171" s="98"/>
      <c r="G17171" s="98"/>
    </row>
    <row r="17172" spans="1:7" s="97" customFormat="1" x14ac:dyDescent="0.2">
      <c r="A17172" s="96"/>
      <c r="B17172" s="96"/>
      <c r="E17172" s="98"/>
      <c r="G17172" s="98"/>
    </row>
    <row r="17173" spans="1:7" s="97" customFormat="1" x14ac:dyDescent="0.2">
      <c r="A17173" s="96"/>
      <c r="B17173" s="96"/>
      <c r="E17173" s="98"/>
      <c r="G17173" s="98"/>
    </row>
    <row r="17174" spans="1:7" s="97" customFormat="1" x14ac:dyDescent="0.2">
      <c r="A17174" s="96"/>
      <c r="B17174" s="96"/>
      <c r="E17174" s="98"/>
      <c r="G17174" s="98"/>
    </row>
    <row r="17175" spans="1:7" s="97" customFormat="1" x14ac:dyDescent="0.2">
      <c r="A17175" s="96"/>
      <c r="B17175" s="96"/>
      <c r="E17175" s="98"/>
      <c r="G17175" s="98"/>
    </row>
    <row r="17176" spans="1:7" s="97" customFormat="1" x14ac:dyDescent="0.2">
      <c r="A17176" s="96"/>
      <c r="B17176" s="96"/>
      <c r="E17176" s="98"/>
      <c r="G17176" s="98"/>
    </row>
    <row r="17177" spans="1:7" s="97" customFormat="1" x14ac:dyDescent="0.2">
      <c r="A17177" s="96"/>
      <c r="B17177" s="96"/>
      <c r="E17177" s="98"/>
      <c r="G17177" s="98"/>
    </row>
    <row r="17178" spans="1:7" s="97" customFormat="1" x14ac:dyDescent="0.2">
      <c r="A17178" s="96"/>
      <c r="B17178" s="96"/>
      <c r="E17178" s="98"/>
      <c r="G17178" s="98"/>
    </row>
    <row r="17179" spans="1:7" s="97" customFormat="1" x14ac:dyDescent="0.2">
      <c r="A17179" s="96"/>
      <c r="B17179" s="96"/>
      <c r="E17179" s="98"/>
      <c r="G17179" s="98"/>
    </row>
    <row r="17180" spans="1:7" s="97" customFormat="1" x14ac:dyDescent="0.2">
      <c r="A17180" s="96"/>
      <c r="B17180" s="96"/>
      <c r="E17180" s="98"/>
      <c r="G17180" s="98"/>
    </row>
    <row r="17181" spans="1:7" s="97" customFormat="1" x14ac:dyDescent="0.2">
      <c r="A17181" s="96"/>
      <c r="B17181" s="96"/>
      <c r="E17181" s="98"/>
      <c r="G17181" s="98"/>
    </row>
    <row r="17182" spans="1:7" s="97" customFormat="1" x14ac:dyDescent="0.2">
      <c r="A17182" s="96"/>
      <c r="B17182" s="96"/>
      <c r="E17182" s="98"/>
      <c r="G17182" s="98"/>
    </row>
    <row r="17183" spans="1:7" s="97" customFormat="1" x14ac:dyDescent="0.2">
      <c r="A17183" s="96"/>
      <c r="B17183" s="96"/>
      <c r="E17183" s="98"/>
      <c r="G17183" s="98"/>
    </row>
    <row r="17184" spans="1:7" s="97" customFormat="1" x14ac:dyDescent="0.2">
      <c r="A17184" s="96"/>
      <c r="B17184" s="96"/>
      <c r="E17184" s="98"/>
      <c r="G17184" s="98"/>
    </row>
    <row r="17185" spans="1:7" s="97" customFormat="1" x14ac:dyDescent="0.2">
      <c r="A17185" s="96"/>
      <c r="B17185" s="96"/>
      <c r="E17185" s="98"/>
      <c r="G17185" s="98"/>
    </row>
    <row r="17186" spans="1:7" s="97" customFormat="1" x14ac:dyDescent="0.2">
      <c r="A17186" s="96"/>
      <c r="B17186" s="96"/>
      <c r="E17186" s="98"/>
      <c r="G17186" s="98"/>
    </row>
    <row r="17187" spans="1:7" s="97" customFormat="1" x14ac:dyDescent="0.2">
      <c r="A17187" s="96"/>
      <c r="B17187" s="96"/>
      <c r="E17187" s="98"/>
      <c r="G17187" s="98"/>
    </row>
    <row r="17188" spans="1:7" s="97" customFormat="1" x14ac:dyDescent="0.2">
      <c r="A17188" s="96"/>
      <c r="B17188" s="96"/>
      <c r="E17188" s="98"/>
      <c r="G17188" s="98"/>
    </row>
    <row r="17189" spans="1:7" s="97" customFormat="1" x14ac:dyDescent="0.2">
      <c r="A17189" s="96"/>
      <c r="B17189" s="96"/>
      <c r="E17189" s="98"/>
      <c r="G17189" s="98"/>
    </row>
    <row r="17190" spans="1:7" s="97" customFormat="1" x14ac:dyDescent="0.2">
      <c r="A17190" s="96"/>
      <c r="B17190" s="96"/>
      <c r="E17190" s="98"/>
      <c r="G17190" s="98"/>
    </row>
    <row r="17191" spans="1:7" s="97" customFormat="1" x14ac:dyDescent="0.2">
      <c r="A17191" s="96"/>
      <c r="B17191" s="96"/>
      <c r="E17191" s="98"/>
      <c r="G17191" s="98"/>
    </row>
    <row r="17192" spans="1:7" s="97" customFormat="1" x14ac:dyDescent="0.2">
      <c r="A17192" s="96"/>
      <c r="B17192" s="96"/>
      <c r="E17192" s="98"/>
      <c r="G17192" s="98"/>
    </row>
    <row r="17193" spans="1:7" s="97" customFormat="1" x14ac:dyDescent="0.2">
      <c r="A17193" s="96"/>
      <c r="B17193" s="96"/>
      <c r="E17193" s="98"/>
      <c r="G17193" s="98"/>
    </row>
    <row r="17194" spans="1:7" s="97" customFormat="1" x14ac:dyDescent="0.2">
      <c r="A17194" s="96"/>
      <c r="B17194" s="96"/>
      <c r="E17194" s="98"/>
      <c r="G17194" s="98"/>
    </row>
    <row r="17195" spans="1:7" s="97" customFormat="1" x14ac:dyDescent="0.2">
      <c r="A17195" s="96"/>
      <c r="B17195" s="96"/>
      <c r="E17195" s="98"/>
      <c r="G17195" s="98"/>
    </row>
    <row r="17196" spans="1:7" s="97" customFormat="1" x14ac:dyDescent="0.2">
      <c r="A17196" s="96"/>
      <c r="B17196" s="96"/>
      <c r="E17196" s="98"/>
      <c r="G17196" s="98"/>
    </row>
    <row r="17197" spans="1:7" s="97" customFormat="1" x14ac:dyDescent="0.2">
      <c r="A17197" s="96"/>
      <c r="B17197" s="96"/>
      <c r="E17197" s="98"/>
      <c r="G17197" s="98"/>
    </row>
    <row r="17198" spans="1:7" s="97" customFormat="1" x14ac:dyDescent="0.2">
      <c r="A17198" s="96"/>
      <c r="B17198" s="96"/>
      <c r="E17198" s="98"/>
      <c r="G17198" s="98"/>
    </row>
    <row r="17199" spans="1:7" s="97" customFormat="1" x14ac:dyDescent="0.2">
      <c r="A17199" s="96"/>
      <c r="B17199" s="96"/>
      <c r="E17199" s="98"/>
      <c r="G17199" s="98"/>
    </row>
    <row r="17200" spans="1:7" s="97" customFormat="1" x14ac:dyDescent="0.2">
      <c r="A17200" s="96"/>
      <c r="B17200" s="96"/>
      <c r="E17200" s="98"/>
      <c r="G17200" s="98"/>
    </row>
    <row r="17201" spans="1:7" s="97" customFormat="1" x14ac:dyDescent="0.2">
      <c r="A17201" s="96"/>
      <c r="B17201" s="96"/>
      <c r="E17201" s="98"/>
      <c r="G17201" s="98"/>
    </row>
    <row r="17202" spans="1:7" s="97" customFormat="1" x14ac:dyDescent="0.2">
      <c r="A17202" s="96"/>
      <c r="B17202" s="96"/>
      <c r="E17202" s="98"/>
      <c r="G17202" s="98"/>
    </row>
    <row r="17203" spans="1:7" s="97" customFormat="1" x14ac:dyDescent="0.2">
      <c r="A17203" s="96"/>
      <c r="B17203" s="96"/>
      <c r="E17203" s="98"/>
      <c r="G17203" s="98"/>
    </row>
    <row r="17204" spans="1:7" s="97" customFormat="1" x14ac:dyDescent="0.2">
      <c r="A17204" s="96"/>
      <c r="B17204" s="96"/>
      <c r="E17204" s="98"/>
      <c r="G17204" s="98"/>
    </row>
    <row r="17205" spans="1:7" s="97" customFormat="1" x14ac:dyDescent="0.2">
      <c r="A17205" s="96"/>
      <c r="B17205" s="96"/>
      <c r="E17205" s="98"/>
      <c r="G17205" s="98"/>
    </row>
    <row r="17206" spans="1:7" s="97" customFormat="1" x14ac:dyDescent="0.2">
      <c r="A17206" s="96"/>
      <c r="B17206" s="96"/>
      <c r="E17206" s="98"/>
      <c r="G17206" s="98"/>
    </row>
    <row r="17207" spans="1:7" s="97" customFormat="1" x14ac:dyDescent="0.2">
      <c r="A17207" s="96"/>
      <c r="B17207" s="96"/>
      <c r="E17207" s="98"/>
      <c r="G17207" s="98"/>
    </row>
    <row r="17208" spans="1:7" s="97" customFormat="1" x14ac:dyDescent="0.2">
      <c r="A17208" s="96"/>
      <c r="B17208" s="96"/>
      <c r="E17208" s="98"/>
      <c r="G17208" s="98"/>
    </row>
    <row r="17209" spans="1:7" s="97" customFormat="1" x14ac:dyDescent="0.2">
      <c r="A17209" s="96"/>
      <c r="B17209" s="96"/>
      <c r="E17209" s="98"/>
      <c r="G17209" s="98"/>
    </row>
    <row r="17210" spans="1:7" s="97" customFormat="1" x14ac:dyDescent="0.2">
      <c r="A17210" s="96"/>
      <c r="B17210" s="96"/>
      <c r="E17210" s="98"/>
      <c r="G17210" s="98"/>
    </row>
    <row r="17211" spans="1:7" s="97" customFormat="1" x14ac:dyDescent="0.2">
      <c r="A17211" s="96"/>
      <c r="B17211" s="96"/>
      <c r="E17211" s="98"/>
      <c r="G17211" s="98"/>
    </row>
    <row r="17212" spans="1:7" s="97" customFormat="1" x14ac:dyDescent="0.2">
      <c r="A17212" s="96"/>
      <c r="B17212" s="96"/>
      <c r="E17212" s="98"/>
      <c r="G17212" s="98"/>
    </row>
    <row r="17213" spans="1:7" s="97" customFormat="1" x14ac:dyDescent="0.2">
      <c r="A17213" s="96"/>
      <c r="B17213" s="96"/>
      <c r="E17213" s="98"/>
      <c r="G17213" s="98"/>
    </row>
    <row r="17214" spans="1:7" s="97" customFormat="1" x14ac:dyDescent="0.2">
      <c r="A17214" s="96"/>
      <c r="B17214" s="96"/>
      <c r="E17214" s="98"/>
      <c r="G17214" s="98"/>
    </row>
    <row r="17215" spans="1:7" s="97" customFormat="1" x14ac:dyDescent="0.2">
      <c r="A17215" s="96"/>
      <c r="B17215" s="96"/>
      <c r="E17215" s="98"/>
      <c r="G17215" s="98"/>
    </row>
    <row r="17216" spans="1:7" s="97" customFormat="1" x14ac:dyDescent="0.2">
      <c r="A17216" s="96"/>
      <c r="B17216" s="96"/>
      <c r="E17216" s="98"/>
      <c r="G17216" s="98"/>
    </row>
    <row r="17217" spans="1:7" s="97" customFormat="1" x14ac:dyDescent="0.2">
      <c r="A17217" s="96"/>
      <c r="B17217" s="96"/>
      <c r="E17217" s="98"/>
      <c r="G17217" s="98"/>
    </row>
    <row r="17218" spans="1:7" s="97" customFormat="1" x14ac:dyDescent="0.2">
      <c r="A17218" s="96"/>
      <c r="B17218" s="96"/>
      <c r="E17218" s="98"/>
      <c r="G17218" s="98"/>
    </row>
    <row r="17219" spans="1:7" s="97" customFormat="1" x14ac:dyDescent="0.2">
      <c r="A17219" s="96"/>
      <c r="B17219" s="96"/>
      <c r="E17219" s="98"/>
      <c r="G17219" s="98"/>
    </row>
    <row r="17220" spans="1:7" s="97" customFormat="1" x14ac:dyDescent="0.2">
      <c r="A17220" s="96"/>
      <c r="B17220" s="96"/>
      <c r="E17220" s="98"/>
      <c r="G17220" s="98"/>
    </row>
    <row r="17221" spans="1:7" s="97" customFormat="1" x14ac:dyDescent="0.2">
      <c r="A17221" s="96"/>
      <c r="B17221" s="96"/>
      <c r="E17221" s="98"/>
      <c r="G17221" s="98"/>
    </row>
    <row r="17222" spans="1:7" s="97" customFormat="1" x14ac:dyDescent="0.2">
      <c r="A17222" s="96"/>
      <c r="B17222" s="96"/>
      <c r="E17222" s="98"/>
      <c r="G17222" s="98"/>
    </row>
    <row r="17223" spans="1:7" s="97" customFormat="1" x14ac:dyDescent="0.2">
      <c r="A17223" s="96"/>
      <c r="B17223" s="96"/>
      <c r="E17223" s="98"/>
      <c r="G17223" s="98"/>
    </row>
    <row r="17224" spans="1:7" s="97" customFormat="1" x14ac:dyDescent="0.2">
      <c r="A17224" s="96"/>
      <c r="B17224" s="96"/>
      <c r="E17224" s="98"/>
      <c r="G17224" s="98"/>
    </row>
    <row r="17225" spans="1:7" s="97" customFormat="1" x14ac:dyDescent="0.2">
      <c r="A17225" s="96"/>
      <c r="B17225" s="96"/>
      <c r="E17225" s="98"/>
      <c r="G17225" s="98"/>
    </row>
    <row r="17226" spans="1:7" s="97" customFormat="1" x14ac:dyDescent="0.2">
      <c r="A17226" s="96"/>
      <c r="B17226" s="96"/>
      <c r="E17226" s="98"/>
      <c r="G17226" s="98"/>
    </row>
    <row r="17227" spans="1:7" s="97" customFormat="1" x14ac:dyDescent="0.2">
      <c r="A17227" s="96"/>
      <c r="B17227" s="96"/>
      <c r="E17227" s="98"/>
      <c r="G17227" s="98"/>
    </row>
    <row r="17228" spans="1:7" s="97" customFormat="1" x14ac:dyDescent="0.2">
      <c r="A17228" s="96"/>
      <c r="B17228" s="96"/>
      <c r="E17228" s="98"/>
      <c r="G17228" s="98"/>
    </row>
    <row r="17229" spans="1:7" s="97" customFormat="1" x14ac:dyDescent="0.2">
      <c r="A17229" s="96"/>
      <c r="B17229" s="96"/>
      <c r="E17229" s="98"/>
      <c r="G17229" s="98"/>
    </row>
    <row r="17230" spans="1:7" s="97" customFormat="1" x14ac:dyDescent="0.2">
      <c r="A17230" s="96"/>
      <c r="B17230" s="96"/>
      <c r="E17230" s="98"/>
      <c r="G17230" s="98"/>
    </row>
    <row r="17231" spans="1:7" s="97" customFormat="1" x14ac:dyDescent="0.2">
      <c r="A17231" s="96"/>
      <c r="B17231" s="96"/>
      <c r="E17231" s="98"/>
      <c r="G17231" s="98"/>
    </row>
    <row r="17232" spans="1:7" s="97" customFormat="1" x14ac:dyDescent="0.2">
      <c r="A17232" s="96"/>
      <c r="B17232" s="96"/>
      <c r="E17232" s="98"/>
      <c r="G17232" s="98"/>
    </row>
    <row r="17233" spans="1:7" s="97" customFormat="1" x14ac:dyDescent="0.2">
      <c r="A17233" s="96"/>
      <c r="B17233" s="96"/>
      <c r="E17233" s="98"/>
      <c r="G17233" s="98"/>
    </row>
    <row r="17234" spans="1:7" s="97" customFormat="1" x14ac:dyDescent="0.2">
      <c r="A17234" s="96"/>
      <c r="B17234" s="96"/>
      <c r="E17234" s="98"/>
      <c r="G17234" s="98"/>
    </row>
    <row r="17235" spans="1:7" s="97" customFormat="1" x14ac:dyDescent="0.2">
      <c r="A17235" s="96"/>
      <c r="B17235" s="96"/>
      <c r="E17235" s="98"/>
      <c r="G17235" s="98"/>
    </row>
    <row r="17236" spans="1:7" s="97" customFormat="1" x14ac:dyDescent="0.2">
      <c r="A17236" s="96"/>
      <c r="B17236" s="96"/>
      <c r="E17236" s="98"/>
      <c r="G17236" s="98"/>
    </row>
    <row r="17237" spans="1:7" s="97" customFormat="1" x14ac:dyDescent="0.2">
      <c r="A17237" s="96"/>
      <c r="B17237" s="96"/>
      <c r="E17237" s="98"/>
      <c r="G17237" s="98"/>
    </row>
    <row r="17238" spans="1:7" s="97" customFormat="1" x14ac:dyDescent="0.2">
      <c r="A17238" s="96"/>
      <c r="B17238" s="96"/>
      <c r="E17238" s="98"/>
      <c r="G17238" s="98"/>
    </row>
    <row r="17239" spans="1:7" s="97" customFormat="1" x14ac:dyDescent="0.2">
      <c r="A17239" s="96"/>
      <c r="B17239" s="96"/>
      <c r="E17239" s="98"/>
      <c r="G17239" s="98"/>
    </row>
    <row r="17240" spans="1:7" s="97" customFormat="1" x14ac:dyDescent="0.2">
      <c r="A17240" s="96"/>
      <c r="B17240" s="96"/>
      <c r="E17240" s="98"/>
      <c r="G17240" s="98"/>
    </row>
    <row r="17241" spans="1:7" s="97" customFormat="1" x14ac:dyDescent="0.2">
      <c r="A17241" s="96"/>
      <c r="B17241" s="96"/>
      <c r="E17241" s="98"/>
      <c r="G17241" s="98"/>
    </row>
    <row r="17242" spans="1:7" s="97" customFormat="1" x14ac:dyDescent="0.2">
      <c r="A17242" s="96"/>
      <c r="B17242" s="96"/>
      <c r="E17242" s="98"/>
      <c r="G17242" s="98"/>
    </row>
    <row r="17243" spans="1:7" s="97" customFormat="1" x14ac:dyDescent="0.2">
      <c r="A17243" s="96"/>
      <c r="B17243" s="96"/>
      <c r="E17243" s="98"/>
      <c r="G17243" s="98"/>
    </row>
    <row r="17244" spans="1:7" s="97" customFormat="1" x14ac:dyDescent="0.2">
      <c r="A17244" s="96"/>
      <c r="B17244" s="96"/>
      <c r="E17244" s="98"/>
      <c r="G17244" s="98"/>
    </row>
    <row r="17245" spans="1:7" s="97" customFormat="1" x14ac:dyDescent="0.2">
      <c r="A17245" s="96"/>
      <c r="B17245" s="96"/>
      <c r="E17245" s="98"/>
      <c r="G17245" s="98"/>
    </row>
    <row r="17246" spans="1:7" s="97" customFormat="1" x14ac:dyDescent="0.2">
      <c r="A17246" s="96"/>
      <c r="B17246" s="96"/>
      <c r="E17246" s="98"/>
      <c r="G17246" s="98"/>
    </row>
    <row r="17247" spans="1:7" s="97" customFormat="1" x14ac:dyDescent="0.2">
      <c r="A17247" s="96"/>
      <c r="B17247" s="96"/>
      <c r="E17247" s="98"/>
      <c r="G17247" s="98"/>
    </row>
    <row r="17248" spans="1:7" s="97" customFormat="1" x14ac:dyDescent="0.2">
      <c r="A17248" s="96"/>
      <c r="B17248" s="96"/>
      <c r="E17248" s="98"/>
      <c r="G17248" s="98"/>
    </row>
    <row r="17249" spans="1:7" s="97" customFormat="1" x14ac:dyDescent="0.2">
      <c r="A17249" s="96"/>
      <c r="B17249" s="96"/>
      <c r="E17249" s="98"/>
      <c r="G17249" s="98"/>
    </row>
    <row r="17250" spans="1:7" s="97" customFormat="1" x14ac:dyDescent="0.2">
      <c r="A17250" s="96"/>
      <c r="B17250" s="96"/>
      <c r="E17250" s="98"/>
      <c r="G17250" s="98"/>
    </row>
    <row r="17251" spans="1:7" s="97" customFormat="1" x14ac:dyDescent="0.2">
      <c r="A17251" s="96"/>
      <c r="B17251" s="96"/>
      <c r="E17251" s="98"/>
      <c r="G17251" s="98"/>
    </row>
    <row r="17252" spans="1:7" s="97" customFormat="1" x14ac:dyDescent="0.2">
      <c r="A17252" s="96"/>
      <c r="B17252" s="96"/>
      <c r="E17252" s="98"/>
      <c r="G17252" s="98"/>
    </row>
    <row r="17253" spans="1:7" s="97" customFormat="1" x14ac:dyDescent="0.2">
      <c r="A17253" s="96"/>
      <c r="B17253" s="96"/>
      <c r="E17253" s="98"/>
      <c r="G17253" s="98"/>
    </row>
    <row r="17254" spans="1:7" s="97" customFormat="1" x14ac:dyDescent="0.2">
      <c r="A17254" s="96"/>
      <c r="B17254" s="96"/>
      <c r="E17254" s="98"/>
      <c r="G17254" s="98"/>
    </row>
    <row r="17255" spans="1:7" s="97" customFormat="1" x14ac:dyDescent="0.2">
      <c r="A17255" s="96"/>
      <c r="B17255" s="96"/>
      <c r="E17255" s="98"/>
      <c r="G17255" s="98"/>
    </row>
    <row r="17256" spans="1:7" s="97" customFormat="1" x14ac:dyDescent="0.2">
      <c r="A17256" s="96"/>
      <c r="B17256" s="96"/>
      <c r="E17256" s="98"/>
      <c r="G17256" s="98"/>
    </row>
    <row r="17257" spans="1:7" s="97" customFormat="1" x14ac:dyDescent="0.2">
      <c r="A17257" s="96"/>
      <c r="B17257" s="96"/>
      <c r="E17257" s="98"/>
      <c r="G17257" s="98"/>
    </row>
    <row r="17258" spans="1:7" s="97" customFormat="1" x14ac:dyDescent="0.2">
      <c r="A17258" s="96"/>
      <c r="B17258" s="96"/>
      <c r="E17258" s="98"/>
      <c r="G17258" s="98"/>
    </row>
    <row r="17259" spans="1:7" s="97" customFormat="1" x14ac:dyDescent="0.2">
      <c r="A17259" s="96"/>
      <c r="B17259" s="96"/>
      <c r="E17259" s="98"/>
      <c r="G17259" s="98"/>
    </row>
    <row r="17260" spans="1:7" s="97" customFormat="1" x14ac:dyDescent="0.2">
      <c r="A17260" s="96"/>
      <c r="B17260" s="96"/>
      <c r="E17260" s="98"/>
      <c r="G17260" s="98"/>
    </row>
    <row r="17261" spans="1:7" s="97" customFormat="1" x14ac:dyDescent="0.2">
      <c r="A17261" s="96"/>
      <c r="B17261" s="96"/>
      <c r="E17261" s="98"/>
      <c r="G17261" s="98"/>
    </row>
    <row r="17262" spans="1:7" s="97" customFormat="1" x14ac:dyDescent="0.2">
      <c r="A17262" s="96"/>
      <c r="B17262" s="96"/>
      <c r="E17262" s="98"/>
      <c r="G17262" s="98"/>
    </row>
    <row r="17263" spans="1:7" s="97" customFormat="1" x14ac:dyDescent="0.2">
      <c r="A17263" s="96"/>
      <c r="B17263" s="96"/>
      <c r="E17263" s="98"/>
      <c r="G17263" s="98"/>
    </row>
    <row r="17264" spans="1:7" s="97" customFormat="1" x14ac:dyDescent="0.2">
      <c r="A17264" s="96"/>
      <c r="B17264" s="96"/>
      <c r="E17264" s="98"/>
      <c r="G17264" s="98"/>
    </row>
    <row r="17265" spans="1:7" s="97" customFormat="1" x14ac:dyDescent="0.2">
      <c r="A17265" s="96"/>
      <c r="B17265" s="96"/>
      <c r="E17265" s="98"/>
      <c r="G17265" s="98"/>
    </row>
    <row r="17266" spans="1:7" s="97" customFormat="1" x14ac:dyDescent="0.2">
      <c r="A17266" s="96"/>
      <c r="B17266" s="96"/>
      <c r="E17266" s="98"/>
      <c r="G17266" s="98"/>
    </row>
    <row r="17267" spans="1:7" s="97" customFormat="1" x14ac:dyDescent="0.2">
      <c r="A17267" s="96"/>
      <c r="B17267" s="96"/>
      <c r="E17267" s="98"/>
      <c r="G17267" s="98"/>
    </row>
    <row r="17268" spans="1:7" s="97" customFormat="1" x14ac:dyDescent="0.2">
      <c r="A17268" s="96"/>
      <c r="B17268" s="96"/>
      <c r="E17268" s="98"/>
      <c r="G17268" s="98"/>
    </row>
    <row r="17269" spans="1:7" s="97" customFormat="1" x14ac:dyDescent="0.2">
      <c r="A17269" s="96"/>
      <c r="B17269" s="96"/>
      <c r="E17269" s="98"/>
      <c r="G17269" s="98"/>
    </row>
    <row r="17270" spans="1:7" s="97" customFormat="1" x14ac:dyDescent="0.2">
      <c r="A17270" s="96"/>
      <c r="B17270" s="96"/>
      <c r="E17270" s="98"/>
      <c r="G17270" s="98"/>
    </row>
    <row r="17271" spans="1:7" s="97" customFormat="1" x14ac:dyDescent="0.2">
      <c r="A17271" s="96"/>
      <c r="B17271" s="96"/>
      <c r="E17271" s="98"/>
      <c r="G17271" s="98"/>
    </row>
    <row r="17272" spans="1:7" s="97" customFormat="1" x14ac:dyDescent="0.2">
      <c r="A17272" s="96"/>
      <c r="B17272" s="96"/>
      <c r="E17272" s="98"/>
      <c r="G17272" s="98"/>
    </row>
    <row r="17273" spans="1:7" s="97" customFormat="1" x14ac:dyDescent="0.2">
      <c r="A17273" s="96"/>
      <c r="B17273" s="96"/>
      <c r="E17273" s="98"/>
      <c r="G17273" s="98"/>
    </row>
    <row r="17274" spans="1:7" s="97" customFormat="1" x14ac:dyDescent="0.2">
      <c r="A17274" s="96"/>
      <c r="B17274" s="96"/>
      <c r="E17274" s="98"/>
      <c r="G17274" s="98"/>
    </row>
    <row r="17275" spans="1:7" s="97" customFormat="1" x14ac:dyDescent="0.2">
      <c r="A17275" s="96"/>
      <c r="B17275" s="96"/>
      <c r="E17275" s="98"/>
      <c r="G17275" s="98"/>
    </row>
    <row r="17276" spans="1:7" s="97" customFormat="1" x14ac:dyDescent="0.2">
      <c r="A17276" s="96"/>
      <c r="B17276" s="96"/>
      <c r="E17276" s="98"/>
      <c r="G17276" s="98"/>
    </row>
    <row r="17277" spans="1:7" s="97" customFormat="1" x14ac:dyDescent="0.2">
      <c r="A17277" s="96"/>
      <c r="B17277" s="96"/>
      <c r="E17277" s="98"/>
      <c r="G17277" s="98"/>
    </row>
    <row r="17278" spans="1:7" s="97" customFormat="1" x14ac:dyDescent="0.2">
      <c r="A17278" s="96"/>
      <c r="B17278" s="96"/>
      <c r="E17278" s="98"/>
      <c r="G17278" s="98"/>
    </row>
    <row r="17279" spans="1:7" s="97" customFormat="1" x14ac:dyDescent="0.2">
      <c r="A17279" s="96"/>
      <c r="B17279" s="96"/>
      <c r="E17279" s="98"/>
      <c r="G17279" s="98"/>
    </row>
    <row r="17280" spans="1:7" s="97" customFormat="1" x14ac:dyDescent="0.2">
      <c r="A17280" s="96"/>
      <c r="B17280" s="96"/>
      <c r="E17280" s="98"/>
      <c r="G17280" s="98"/>
    </row>
    <row r="17281" spans="1:7" s="97" customFormat="1" x14ac:dyDescent="0.2">
      <c r="A17281" s="96"/>
      <c r="B17281" s="96"/>
      <c r="E17281" s="98"/>
      <c r="G17281" s="98"/>
    </row>
    <row r="17282" spans="1:7" s="97" customFormat="1" x14ac:dyDescent="0.2">
      <c r="A17282" s="96"/>
      <c r="B17282" s="96"/>
      <c r="E17282" s="98"/>
      <c r="G17282" s="98"/>
    </row>
    <row r="17283" spans="1:7" s="97" customFormat="1" x14ac:dyDescent="0.2">
      <c r="A17283" s="96"/>
      <c r="B17283" s="96"/>
      <c r="E17283" s="98"/>
      <c r="G17283" s="98"/>
    </row>
    <row r="17284" spans="1:7" s="97" customFormat="1" x14ac:dyDescent="0.2">
      <c r="A17284" s="96"/>
      <c r="B17284" s="96"/>
      <c r="E17284" s="98"/>
      <c r="G17284" s="98"/>
    </row>
    <row r="17285" spans="1:7" s="97" customFormat="1" x14ac:dyDescent="0.2">
      <c r="A17285" s="96"/>
      <c r="B17285" s="96"/>
      <c r="E17285" s="98"/>
      <c r="G17285" s="98"/>
    </row>
    <row r="17286" spans="1:7" s="97" customFormat="1" x14ac:dyDescent="0.2">
      <c r="A17286" s="96"/>
      <c r="B17286" s="96"/>
      <c r="E17286" s="98"/>
      <c r="G17286" s="98"/>
    </row>
    <row r="17287" spans="1:7" s="97" customFormat="1" x14ac:dyDescent="0.2">
      <c r="A17287" s="96"/>
      <c r="B17287" s="96"/>
      <c r="E17287" s="98"/>
      <c r="G17287" s="98"/>
    </row>
    <row r="17288" spans="1:7" s="97" customFormat="1" x14ac:dyDescent="0.2">
      <c r="A17288" s="96"/>
      <c r="B17288" s="96"/>
      <c r="E17288" s="98"/>
      <c r="G17288" s="98"/>
    </row>
    <row r="17289" spans="1:7" s="97" customFormat="1" x14ac:dyDescent="0.2">
      <c r="A17289" s="96"/>
      <c r="B17289" s="96"/>
      <c r="E17289" s="98"/>
      <c r="G17289" s="98"/>
    </row>
    <row r="17290" spans="1:7" s="97" customFormat="1" x14ac:dyDescent="0.2">
      <c r="A17290" s="96"/>
      <c r="B17290" s="96"/>
      <c r="E17290" s="98"/>
      <c r="G17290" s="98"/>
    </row>
    <row r="17291" spans="1:7" s="97" customFormat="1" x14ac:dyDescent="0.2">
      <c r="A17291" s="96"/>
      <c r="B17291" s="96"/>
      <c r="E17291" s="98"/>
      <c r="G17291" s="98"/>
    </row>
    <row r="17292" spans="1:7" s="97" customFormat="1" x14ac:dyDescent="0.2">
      <c r="A17292" s="96"/>
      <c r="B17292" s="96"/>
      <c r="E17292" s="98"/>
      <c r="G17292" s="98"/>
    </row>
    <row r="17293" spans="1:7" s="97" customFormat="1" x14ac:dyDescent="0.2">
      <c r="A17293" s="96"/>
      <c r="B17293" s="96"/>
      <c r="E17293" s="98"/>
      <c r="G17293" s="98"/>
    </row>
    <row r="17294" spans="1:7" s="97" customFormat="1" x14ac:dyDescent="0.2">
      <c r="A17294" s="96"/>
      <c r="B17294" s="96"/>
      <c r="E17294" s="98"/>
      <c r="G17294" s="98"/>
    </row>
    <row r="17295" spans="1:7" s="97" customFormat="1" x14ac:dyDescent="0.2">
      <c r="A17295" s="96"/>
      <c r="B17295" s="96"/>
      <c r="E17295" s="98"/>
      <c r="G17295" s="98"/>
    </row>
    <row r="17296" spans="1:7" s="97" customFormat="1" x14ac:dyDescent="0.2">
      <c r="A17296" s="96"/>
      <c r="B17296" s="96"/>
      <c r="E17296" s="98"/>
      <c r="G17296" s="98"/>
    </row>
    <row r="17297" spans="1:7" s="97" customFormat="1" x14ac:dyDescent="0.2">
      <c r="A17297" s="96"/>
      <c r="B17297" s="96"/>
      <c r="E17297" s="98"/>
      <c r="G17297" s="98"/>
    </row>
    <row r="17298" spans="1:7" s="97" customFormat="1" x14ac:dyDescent="0.2">
      <c r="A17298" s="96"/>
      <c r="B17298" s="96"/>
      <c r="E17298" s="98"/>
      <c r="G17298" s="98"/>
    </row>
    <row r="17299" spans="1:7" s="97" customFormat="1" x14ac:dyDescent="0.2">
      <c r="A17299" s="96"/>
      <c r="B17299" s="96"/>
      <c r="E17299" s="98"/>
      <c r="G17299" s="98"/>
    </row>
    <row r="17300" spans="1:7" s="97" customFormat="1" x14ac:dyDescent="0.2">
      <c r="A17300" s="96"/>
      <c r="B17300" s="96"/>
      <c r="E17300" s="98"/>
      <c r="G17300" s="98"/>
    </row>
    <row r="17301" spans="1:7" s="97" customFormat="1" x14ac:dyDescent="0.2">
      <c r="A17301" s="96"/>
      <c r="B17301" s="96"/>
      <c r="E17301" s="98"/>
      <c r="G17301" s="98"/>
    </row>
    <row r="17302" spans="1:7" s="97" customFormat="1" x14ac:dyDescent="0.2">
      <c r="A17302" s="96"/>
      <c r="B17302" s="96"/>
      <c r="E17302" s="98"/>
      <c r="G17302" s="98"/>
    </row>
    <row r="17303" spans="1:7" s="97" customFormat="1" x14ac:dyDescent="0.2">
      <c r="A17303" s="96"/>
      <c r="B17303" s="96"/>
      <c r="E17303" s="98"/>
      <c r="G17303" s="98"/>
    </row>
    <row r="17304" spans="1:7" s="97" customFormat="1" x14ac:dyDescent="0.2">
      <c r="A17304" s="96"/>
      <c r="B17304" s="96"/>
      <c r="E17304" s="98"/>
      <c r="G17304" s="98"/>
    </row>
    <row r="17305" spans="1:7" s="97" customFormat="1" x14ac:dyDescent="0.2">
      <c r="A17305" s="96"/>
      <c r="B17305" s="96"/>
      <c r="E17305" s="98"/>
      <c r="G17305" s="98"/>
    </row>
    <row r="17306" spans="1:7" s="97" customFormat="1" x14ac:dyDescent="0.2">
      <c r="A17306" s="96"/>
      <c r="B17306" s="96"/>
      <c r="E17306" s="98"/>
      <c r="G17306" s="98"/>
    </row>
    <row r="17307" spans="1:7" s="97" customFormat="1" x14ac:dyDescent="0.2">
      <c r="A17307" s="96"/>
      <c r="B17307" s="96"/>
      <c r="E17307" s="98"/>
      <c r="G17307" s="98"/>
    </row>
    <row r="17308" spans="1:7" s="97" customFormat="1" x14ac:dyDescent="0.2">
      <c r="A17308" s="96"/>
      <c r="B17308" s="96"/>
      <c r="E17308" s="98"/>
      <c r="G17308" s="98"/>
    </row>
    <row r="17309" spans="1:7" s="97" customFormat="1" x14ac:dyDescent="0.2">
      <c r="A17309" s="96"/>
      <c r="B17309" s="96"/>
      <c r="E17309" s="98"/>
      <c r="G17309" s="98"/>
    </row>
    <row r="17310" spans="1:7" s="97" customFormat="1" x14ac:dyDescent="0.2">
      <c r="A17310" s="96"/>
      <c r="B17310" s="96"/>
      <c r="E17310" s="98"/>
      <c r="G17310" s="98"/>
    </row>
    <row r="17311" spans="1:7" s="97" customFormat="1" x14ac:dyDescent="0.2">
      <c r="A17311" s="96"/>
      <c r="B17311" s="96"/>
      <c r="E17311" s="98"/>
      <c r="G17311" s="98"/>
    </row>
    <row r="17312" spans="1:7" s="97" customFormat="1" x14ac:dyDescent="0.2">
      <c r="A17312" s="96"/>
      <c r="B17312" s="96"/>
      <c r="E17312" s="98"/>
      <c r="G17312" s="98"/>
    </row>
    <row r="17313" spans="1:7" s="97" customFormat="1" x14ac:dyDescent="0.2">
      <c r="A17313" s="96"/>
      <c r="B17313" s="96"/>
      <c r="E17313" s="98"/>
      <c r="G17313" s="98"/>
    </row>
    <row r="17314" spans="1:7" s="97" customFormat="1" x14ac:dyDescent="0.2">
      <c r="A17314" s="96"/>
      <c r="B17314" s="96"/>
      <c r="E17314" s="98"/>
      <c r="G17314" s="98"/>
    </row>
    <row r="17315" spans="1:7" s="97" customFormat="1" x14ac:dyDescent="0.2">
      <c r="A17315" s="96"/>
      <c r="B17315" s="96"/>
      <c r="E17315" s="98"/>
      <c r="G17315" s="98"/>
    </row>
    <row r="17316" spans="1:7" s="97" customFormat="1" x14ac:dyDescent="0.2">
      <c r="A17316" s="96"/>
      <c r="B17316" s="96"/>
      <c r="E17316" s="98"/>
      <c r="G17316" s="98"/>
    </row>
    <row r="17317" spans="1:7" s="97" customFormat="1" x14ac:dyDescent="0.2">
      <c r="A17317" s="96"/>
      <c r="B17317" s="96"/>
      <c r="E17317" s="98"/>
      <c r="G17317" s="98"/>
    </row>
    <row r="17318" spans="1:7" s="97" customFormat="1" x14ac:dyDescent="0.2">
      <c r="A17318" s="96"/>
      <c r="B17318" s="96"/>
      <c r="E17318" s="98"/>
      <c r="G17318" s="98"/>
    </row>
    <row r="17319" spans="1:7" s="97" customFormat="1" x14ac:dyDescent="0.2">
      <c r="A17319" s="96"/>
      <c r="B17319" s="96"/>
      <c r="E17319" s="98"/>
      <c r="G17319" s="98"/>
    </row>
    <row r="17320" spans="1:7" s="97" customFormat="1" x14ac:dyDescent="0.2">
      <c r="A17320" s="96"/>
      <c r="B17320" s="96"/>
      <c r="E17320" s="98"/>
      <c r="G17320" s="98"/>
    </row>
    <row r="17321" spans="1:7" s="97" customFormat="1" x14ac:dyDescent="0.2">
      <c r="A17321" s="96"/>
      <c r="B17321" s="96"/>
      <c r="E17321" s="98"/>
      <c r="G17321" s="98"/>
    </row>
    <row r="17322" spans="1:7" s="97" customFormat="1" x14ac:dyDescent="0.2">
      <c r="A17322" s="96"/>
      <c r="B17322" s="96"/>
      <c r="E17322" s="98"/>
      <c r="G17322" s="98"/>
    </row>
    <row r="17323" spans="1:7" s="97" customFormat="1" x14ac:dyDescent="0.2">
      <c r="A17323" s="96"/>
      <c r="B17323" s="96"/>
      <c r="E17323" s="98"/>
      <c r="G17323" s="98"/>
    </row>
    <row r="17324" spans="1:7" s="97" customFormat="1" x14ac:dyDescent="0.2">
      <c r="A17324" s="96"/>
      <c r="B17324" s="96"/>
      <c r="E17324" s="98"/>
      <c r="G17324" s="98"/>
    </row>
    <row r="17325" spans="1:7" s="97" customFormat="1" x14ac:dyDescent="0.2">
      <c r="A17325" s="96"/>
      <c r="B17325" s="96"/>
      <c r="E17325" s="98"/>
      <c r="G17325" s="98"/>
    </row>
    <row r="17326" spans="1:7" s="97" customFormat="1" x14ac:dyDescent="0.2">
      <c r="A17326" s="96"/>
      <c r="B17326" s="96"/>
      <c r="E17326" s="98"/>
      <c r="G17326" s="98"/>
    </row>
    <row r="17327" spans="1:7" s="97" customFormat="1" x14ac:dyDescent="0.2">
      <c r="A17327" s="96"/>
      <c r="B17327" s="96"/>
      <c r="E17327" s="98"/>
      <c r="G17327" s="98"/>
    </row>
    <row r="17328" spans="1:7" s="97" customFormat="1" x14ac:dyDescent="0.2">
      <c r="A17328" s="96"/>
      <c r="B17328" s="96"/>
      <c r="E17328" s="98"/>
      <c r="G17328" s="98"/>
    </row>
    <row r="17329" spans="1:7" s="97" customFormat="1" x14ac:dyDescent="0.2">
      <c r="A17329" s="96"/>
      <c r="B17329" s="96"/>
      <c r="E17329" s="98"/>
      <c r="G17329" s="98"/>
    </row>
    <row r="17330" spans="1:7" s="97" customFormat="1" x14ac:dyDescent="0.2">
      <c r="A17330" s="96"/>
      <c r="B17330" s="96"/>
      <c r="E17330" s="98"/>
      <c r="G17330" s="98"/>
    </row>
    <row r="17331" spans="1:7" s="97" customFormat="1" x14ac:dyDescent="0.2">
      <c r="A17331" s="96"/>
      <c r="B17331" s="96"/>
      <c r="E17331" s="98"/>
      <c r="G17331" s="98"/>
    </row>
    <row r="17332" spans="1:7" s="97" customFormat="1" x14ac:dyDescent="0.2">
      <c r="A17332" s="96"/>
      <c r="B17332" s="96"/>
      <c r="E17332" s="98"/>
      <c r="G17332" s="98"/>
    </row>
    <row r="17333" spans="1:7" s="97" customFormat="1" x14ac:dyDescent="0.2">
      <c r="A17333" s="96"/>
      <c r="B17333" s="96"/>
      <c r="E17333" s="98"/>
      <c r="G17333" s="98"/>
    </row>
    <row r="17334" spans="1:7" s="97" customFormat="1" x14ac:dyDescent="0.2">
      <c r="A17334" s="96"/>
      <c r="B17334" s="96"/>
      <c r="E17334" s="98"/>
      <c r="G17334" s="98"/>
    </row>
    <row r="17335" spans="1:7" s="97" customFormat="1" x14ac:dyDescent="0.2">
      <c r="A17335" s="96"/>
      <c r="B17335" s="96"/>
      <c r="E17335" s="98"/>
      <c r="G17335" s="98"/>
    </row>
    <row r="17336" spans="1:7" s="97" customFormat="1" x14ac:dyDescent="0.2">
      <c r="A17336" s="96"/>
      <c r="B17336" s="96"/>
      <c r="E17336" s="98"/>
      <c r="G17336" s="98"/>
    </row>
    <row r="17337" spans="1:7" s="97" customFormat="1" x14ac:dyDescent="0.2">
      <c r="A17337" s="96"/>
      <c r="B17337" s="96"/>
      <c r="E17337" s="98"/>
      <c r="G17337" s="98"/>
    </row>
    <row r="17338" spans="1:7" s="97" customFormat="1" x14ac:dyDescent="0.2">
      <c r="A17338" s="96"/>
      <c r="B17338" s="96"/>
      <c r="E17338" s="98"/>
      <c r="G17338" s="98"/>
    </row>
    <row r="17339" spans="1:7" s="97" customFormat="1" x14ac:dyDescent="0.2">
      <c r="A17339" s="96"/>
      <c r="B17339" s="96"/>
      <c r="E17339" s="98"/>
      <c r="G17339" s="98"/>
    </row>
    <row r="17340" spans="1:7" s="97" customFormat="1" x14ac:dyDescent="0.2">
      <c r="A17340" s="96"/>
      <c r="B17340" s="96"/>
      <c r="E17340" s="98"/>
      <c r="G17340" s="98"/>
    </row>
    <row r="17341" spans="1:7" s="97" customFormat="1" x14ac:dyDescent="0.2">
      <c r="A17341" s="96"/>
      <c r="B17341" s="96"/>
      <c r="E17341" s="98"/>
      <c r="G17341" s="98"/>
    </row>
    <row r="17342" spans="1:7" s="97" customFormat="1" x14ac:dyDescent="0.2">
      <c r="A17342" s="96"/>
      <c r="B17342" s="96"/>
      <c r="E17342" s="98"/>
      <c r="G17342" s="98"/>
    </row>
    <row r="17343" spans="1:7" s="97" customFormat="1" x14ac:dyDescent="0.2">
      <c r="A17343" s="96"/>
      <c r="B17343" s="96"/>
      <c r="E17343" s="98"/>
      <c r="G17343" s="98"/>
    </row>
    <row r="17344" spans="1:7" s="97" customFormat="1" x14ac:dyDescent="0.2">
      <c r="A17344" s="96"/>
      <c r="B17344" s="96"/>
      <c r="E17344" s="98"/>
      <c r="G17344" s="98"/>
    </row>
    <row r="17345" spans="1:7" s="97" customFormat="1" x14ac:dyDescent="0.2">
      <c r="A17345" s="96"/>
      <c r="B17345" s="96"/>
      <c r="E17345" s="98"/>
      <c r="G17345" s="98"/>
    </row>
    <row r="17346" spans="1:7" s="97" customFormat="1" x14ac:dyDescent="0.2">
      <c r="A17346" s="96"/>
      <c r="B17346" s="96"/>
      <c r="E17346" s="98"/>
      <c r="G17346" s="98"/>
    </row>
    <row r="17347" spans="1:7" s="97" customFormat="1" x14ac:dyDescent="0.2">
      <c r="A17347" s="96"/>
      <c r="B17347" s="96"/>
      <c r="E17347" s="98"/>
      <c r="G17347" s="98"/>
    </row>
    <row r="17348" spans="1:7" s="97" customFormat="1" x14ac:dyDescent="0.2">
      <c r="A17348" s="96"/>
      <c r="B17348" s="96"/>
      <c r="E17348" s="98"/>
      <c r="G17348" s="98"/>
    </row>
    <row r="17349" spans="1:7" s="97" customFormat="1" x14ac:dyDescent="0.2">
      <c r="A17349" s="96"/>
      <c r="B17349" s="96"/>
      <c r="E17349" s="98"/>
      <c r="G17349" s="98"/>
    </row>
    <row r="17350" spans="1:7" s="97" customFormat="1" x14ac:dyDescent="0.2">
      <c r="A17350" s="96"/>
      <c r="B17350" s="96"/>
      <c r="E17350" s="98"/>
      <c r="G17350" s="98"/>
    </row>
    <row r="17351" spans="1:7" s="97" customFormat="1" x14ac:dyDescent="0.2">
      <c r="A17351" s="96"/>
      <c r="B17351" s="96"/>
      <c r="E17351" s="98"/>
      <c r="G17351" s="98"/>
    </row>
    <row r="17352" spans="1:7" s="97" customFormat="1" x14ac:dyDescent="0.2">
      <c r="A17352" s="96"/>
      <c r="B17352" s="96"/>
      <c r="E17352" s="98"/>
      <c r="G17352" s="98"/>
    </row>
    <row r="17353" spans="1:7" s="97" customFormat="1" x14ac:dyDescent="0.2">
      <c r="A17353" s="96"/>
      <c r="B17353" s="96"/>
      <c r="E17353" s="98"/>
      <c r="G17353" s="98"/>
    </row>
    <row r="17354" spans="1:7" s="97" customFormat="1" x14ac:dyDescent="0.2">
      <c r="A17354" s="96"/>
      <c r="B17354" s="96"/>
      <c r="E17354" s="98"/>
      <c r="G17354" s="98"/>
    </row>
    <row r="17355" spans="1:7" s="97" customFormat="1" x14ac:dyDescent="0.2">
      <c r="A17355" s="96"/>
      <c r="B17355" s="96"/>
      <c r="E17355" s="98"/>
      <c r="G17355" s="98"/>
    </row>
    <row r="17356" spans="1:7" s="97" customFormat="1" x14ac:dyDescent="0.2">
      <c r="A17356" s="96"/>
      <c r="B17356" s="96"/>
      <c r="E17356" s="98"/>
      <c r="G17356" s="98"/>
    </row>
    <row r="17357" spans="1:7" s="97" customFormat="1" x14ac:dyDescent="0.2">
      <c r="A17357" s="96"/>
      <c r="B17357" s="96"/>
      <c r="E17357" s="98"/>
      <c r="G17357" s="98"/>
    </row>
    <row r="17358" spans="1:7" s="97" customFormat="1" x14ac:dyDescent="0.2">
      <c r="A17358" s="96"/>
      <c r="B17358" s="96"/>
      <c r="E17358" s="98"/>
      <c r="G17358" s="98"/>
    </row>
    <row r="17359" spans="1:7" s="97" customFormat="1" x14ac:dyDescent="0.2">
      <c r="A17359" s="96"/>
      <c r="B17359" s="96"/>
      <c r="E17359" s="98"/>
      <c r="G17359" s="98"/>
    </row>
    <row r="17360" spans="1:7" s="97" customFormat="1" x14ac:dyDescent="0.2">
      <c r="A17360" s="96"/>
      <c r="B17360" s="96"/>
      <c r="E17360" s="98"/>
      <c r="G17360" s="98"/>
    </row>
    <row r="17361" spans="1:7" s="97" customFormat="1" x14ac:dyDescent="0.2">
      <c r="A17361" s="96"/>
      <c r="B17361" s="96"/>
      <c r="E17361" s="98"/>
      <c r="G17361" s="98"/>
    </row>
    <row r="17362" spans="1:7" s="97" customFormat="1" x14ac:dyDescent="0.2">
      <c r="A17362" s="96"/>
      <c r="B17362" s="96"/>
      <c r="E17362" s="98"/>
      <c r="G17362" s="98"/>
    </row>
    <row r="17363" spans="1:7" s="97" customFormat="1" x14ac:dyDescent="0.2">
      <c r="A17363" s="96"/>
      <c r="B17363" s="96"/>
      <c r="E17363" s="98"/>
      <c r="G17363" s="98"/>
    </row>
    <row r="17364" spans="1:7" s="97" customFormat="1" x14ac:dyDescent="0.2">
      <c r="A17364" s="96"/>
      <c r="B17364" s="96"/>
      <c r="E17364" s="98"/>
      <c r="G17364" s="98"/>
    </row>
    <row r="17365" spans="1:7" s="97" customFormat="1" x14ac:dyDescent="0.2">
      <c r="A17365" s="96"/>
      <c r="B17365" s="96"/>
      <c r="E17365" s="98"/>
      <c r="G17365" s="98"/>
    </row>
    <row r="17366" spans="1:7" s="97" customFormat="1" x14ac:dyDescent="0.2">
      <c r="A17366" s="96"/>
      <c r="B17366" s="96"/>
      <c r="E17366" s="98"/>
      <c r="G17366" s="98"/>
    </row>
    <row r="17367" spans="1:7" s="97" customFormat="1" x14ac:dyDescent="0.2">
      <c r="A17367" s="96"/>
      <c r="B17367" s="96"/>
      <c r="E17367" s="98"/>
      <c r="G17367" s="98"/>
    </row>
    <row r="17368" spans="1:7" s="97" customFormat="1" x14ac:dyDescent="0.2">
      <c r="A17368" s="96"/>
      <c r="B17368" s="96"/>
      <c r="E17368" s="98"/>
      <c r="G17368" s="98"/>
    </row>
    <row r="17369" spans="1:7" s="97" customFormat="1" x14ac:dyDescent="0.2">
      <c r="A17369" s="96"/>
      <c r="B17369" s="96"/>
      <c r="E17369" s="98"/>
      <c r="G17369" s="98"/>
    </row>
    <row r="17370" spans="1:7" s="97" customFormat="1" x14ac:dyDescent="0.2">
      <c r="A17370" s="96"/>
      <c r="B17370" s="96"/>
      <c r="E17370" s="98"/>
      <c r="G17370" s="98"/>
    </row>
    <row r="17371" spans="1:7" s="97" customFormat="1" x14ac:dyDescent="0.2">
      <c r="A17371" s="96"/>
      <c r="B17371" s="96"/>
      <c r="E17371" s="98"/>
      <c r="G17371" s="98"/>
    </row>
    <row r="17372" spans="1:7" s="97" customFormat="1" x14ac:dyDescent="0.2">
      <c r="A17372" s="96"/>
      <c r="B17372" s="96"/>
      <c r="E17372" s="98"/>
      <c r="G17372" s="98"/>
    </row>
    <row r="17373" spans="1:7" s="97" customFormat="1" x14ac:dyDescent="0.2">
      <c r="A17373" s="96"/>
      <c r="B17373" s="96"/>
      <c r="E17373" s="98"/>
      <c r="G17373" s="98"/>
    </row>
    <row r="17374" spans="1:7" s="97" customFormat="1" x14ac:dyDescent="0.2">
      <c r="A17374" s="96"/>
      <c r="B17374" s="96"/>
      <c r="E17374" s="98"/>
      <c r="G17374" s="98"/>
    </row>
    <row r="17375" spans="1:7" s="97" customFormat="1" x14ac:dyDescent="0.2">
      <c r="A17375" s="96"/>
      <c r="B17375" s="96"/>
      <c r="E17375" s="98"/>
      <c r="G17375" s="98"/>
    </row>
    <row r="17376" spans="1:7" s="97" customFormat="1" x14ac:dyDescent="0.2">
      <c r="A17376" s="96"/>
      <c r="B17376" s="96"/>
      <c r="E17376" s="98"/>
      <c r="G17376" s="98"/>
    </row>
    <row r="17377" spans="1:7" s="97" customFormat="1" x14ac:dyDescent="0.2">
      <c r="A17377" s="96"/>
      <c r="B17377" s="96"/>
      <c r="E17377" s="98"/>
      <c r="G17377" s="98"/>
    </row>
    <row r="17378" spans="1:7" s="97" customFormat="1" x14ac:dyDescent="0.2">
      <c r="A17378" s="96"/>
      <c r="B17378" s="96"/>
      <c r="E17378" s="98"/>
      <c r="G17378" s="98"/>
    </row>
    <row r="17379" spans="1:7" s="97" customFormat="1" x14ac:dyDescent="0.2">
      <c r="A17379" s="96"/>
      <c r="B17379" s="96"/>
      <c r="E17379" s="98"/>
      <c r="G17379" s="98"/>
    </row>
    <row r="17380" spans="1:7" s="97" customFormat="1" x14ac:dyDescent="0.2">
      <c r="A17380" s="96"/>
      <c r="B17380" s="96"/>
      <c r="E17380" s="98"/>
      <c r="G17380" s="98"/>
    </row>
    <row r="17381" spans="1:7" s="97" customFormat="1" x14ac:dyDescent="0.2">
      <c r="A17381" s="96"/>
      <c r="B17381" s="96"/>
      <c r="E17381" s="98"/>
      <c r="G17381" s="98"/>
    </row>
    <row r="17382" spans="1:7" s="97" customFormat="1" x14ac:dyDescent="0.2">
      <c r="A17382" s="96"/>
      <c r="B17382" s="96"/>
      <c r="E17382" s="98"/>
      <c r="G17382" s="98"/>
    </row>
    <row r="17383" spans="1:7" s="97" customFormat="1" x14ac:dyDescent="0.2">
      <c r="A17383" s="96"/>
      <c r="B17383" s="96"/>
      <c r="E17383" s="98"/>
      <c r="G17383" s="98"/>
    </row>
    <row r="17384" spans="1:7" s="97" customFormat="1" x14ac:dyDescent="0.2">
      <c r="A17384" s="96"/>
      <c r="B17384" s="96"/>
      <c r="E17384" s="98"/>
      <c r="G17384" s="98"/>
    </row>
    <row r="17385" spans="1:7" s="97" customFormat="1" x14ac:dyDescent="0.2">
      <c r="A17385" s="96"/>
      <c r="B17385" s="96"/>
      <c r="E17385" s="98"/>
      <c r="G17385" s="98"/>
    </row>
    <row r="17386" spans="1:7" s="97" customFormat="1" x14ac:dyDescent="0.2">
      <c r="A17386" s="96"/>
      <c r="B17386" s="96"/>
      <c r="E17386" s="98"/>
      <c r="G17386" s="98"/>
    </row>
    <row r="17387" spans="1:7" s="97" customFormat="1" x14ac:dyDescent="0.2">
      <c r="A17387" s="96"/>
      <c r="B17387" s="96"/>
      <c r="E17387" s="98"/>
      <c r="G17387" s="98"/>
    </row>
    <row r="17388" spans="1:7" s="97" customFormat="1" x14ac:dyDescent="0.2">
      <c r="A17388" s="96"/>
      <c r="B17388" s="96"/>
      <c r="E17388" s="98"/>
      <c r="G17388" s="98"/>
    </row>
    <row r="17389" spans="1:7" s="97" customFormat="1" x14ac:dyDescent="0.2">
      <c r="A17389" s="96"/>
      <c r="B17389" s="96"/>
      <c r="E17389" s="98"/>
      <c r="G17389" s="98"/>
    </row>
    <row r="17390" spans="1:7" s="97" customFormat="1" x14ac:dyDescent="0.2">
      <c r="A17390" s="96"/>
      <c r="B17390" s="96"/>
      <c r="E17390" s="98"/>
      <c r="G17390" s="98"/>
    </row>
    <row r="17391" spans="1:7" s="97" customFormat="1" x14ac:dyDescent="0.2">
      <c r="A17391" s="96"/>
      <c r="B17391" s="96"/>
      <c r="E17391" s="98"/>
      <c r="G17391" s="98"/>
    </row>
    <row r="17392" spans="1:7" s="97" customFormat="1" x14ac:dyDescent="0.2">
      <c r="A17392" s="96"/>
      <c r="B17392" s="96"/>
      <c r="E17392" s="98"/>
      <c r="G17392" s="98"/>
    </row>
    <row r="17393" spans="1:7" s="97" customFormat="1" x14ac:dyDescent="0.2">
      <c r="A17393" s="96"/>
      <c r="B17393" s="96"/>
      <c r="E17393" s="98"/>
      <c r="G17393" s="98"/>
    </row>
    <row r="17394" spans="1:7" s="97" customFormat="1" x14ac:dyDescent="0.2">
      <c r="A17394" s="96"/>
      <c r="B17394" s="96"/>
      <c r="E17394" s="98"/>
      <c r="G17394" s="98"/>
    </row>
    <row r="17395" spans="1:7" s="97" customFormat="1" x14ac:dyDescent="0.2">
      <c r="A17395" s="96"/>
      <c r="B17395" s="96"/>
      <c r="E17395" s="98"/>
      <c r="G17395" s="98"/>
    </row>
    <row r="17396" spans="1:7" s="97" customFormat="1" x14ac:dyDescent="0.2">
      <c r="A17396" s="96"/>
      <c r="B17396" s="96"/>
      <c r="E17396" s="98"/>
      <c r="G17396" s="98"/>
    </row>
    <row r="17397" spans="1:7" s="97" customFormat="1" x14ac:dyDescent="0.2">
      <c r="A17397" s="96"/>
      <c r="B17397" s="96"/>
      <c r="E17397" s="98"/>
      <c r="G17397" s="98"/>
    </row>
    <row r="17398" spans="1:7" s="97" customFormat="1" x14ac:dyDescent="0.2">
      <c r="A17398" s="96"/>
      <c r="B17398" s="96"/>
      <c r="E17398" s="98"/>
      <c r="G17398" s="98"/>
    </row>
    <row r="17399" spans="1:7" s="97" customFormat="1" x14ac:dyDescent="0.2">
      <c r="A17399" s="96"/>
      <c r="B17399" s="96"/>
      <c r="E17399" s="98"/>
      <c r="G17399" s="98"/>
    </row>
    <row r="17400" spans="1:7" s="97" customFormat="1" x14ac:dyDescent="0.2">
      <c r="A17400" s="96"/>
      <c r="B17400" s="96"/>
      <c r="E17400" s="98"/>
      <c r="G17400" s="98"/>
    </row>
    <row r="17401" spans="1:7" s="97" customFormat="1" x14ac:dyDescent="0.2">
      <c r="A17401" s="96"/>
      <c r="B17401" s="96"/>
      <c r="E17401" s="98"/>
      <c r="G17401" s="98"/>
    </row>
    <row r="17402" spans="1:7" s="97" customFormat="1" x14ac:dyDescent="0.2">
      <c r="A17402" s="96"/>
      <c r="B17402" s="96"/>
      <c r="E17402" s="98"/>
      <c r="G17402" s="98"/>
    </row>
    <row r="17403" spans="1:7" s="97" customFormat="1" x14ac:dyDescent="0.2">
      <c r="A17403" s="96"/>
      <c r="B17403" s="96"/>
      <c r="E17403" s="98"/>
      <c r="G17403" s="98"/>
    </row>
    <row r="17404" spans="1:7" s="97" customFormat="1" x14ac:dyDescent="0.2">
      <c r="A17404" s="96"/>
      <c r="B17404" s="96"/>
      <c r="E17404" s="98"/>
      <c r="G17404" s="98"/>
    </row>
    <row r="17405" spans="1:7" s="97" customFormat="1" x14ac:dyDescent="0.2">
      <c r="A17405" s="96"/>
      <c r="B17405" s="96"/>
      <c r="E17405" s="98"/>
      <c r="G17405" s="98"/>
    </row>
    <row r="17406" spans="1:7" s="97" customFormat="1" x14ac:dyDescent="0.2">
      <c r="A17406" s="96"/>
      <c r="B17406" s="96"/>
      <c r="E17406" s="98"/>
      <c r="G17406" s="98"/>
    </row>
    <row r="17407" spans="1:7" s="97" customFormat="1" x14ac:dyDescent="0.2">
      <c r="A17407" s="96"/>
      <c r="B17407" s="96"/>
      <c r="E17407" s="98"/>
      <c r="G17407" s="98"/>
    </row>
    <row r="17408" spans="1:7" s="97" customFormat="1" x14ac:dyDescent="0.2">
      <c r="A17408" s="96"/>
      <c r="B17408" s="96"/>
      <c r="E17408" s="98"/>
      <c r="G17408" s="98"/>
    </row>
    <row r="17409" spans="1:7" s="97" customFormat="1" x14ac:dyDescent="0.2">
      <c r="A17409" s="96"/>
      <c r="B17409" s="96"/>
      <c r="E17409" s="98"/>
      <c r="G17409" s="98"/>
    </row>
    <row r="17410" spans="1:7" s="97" customFormat="1" x14ac:dyDescent="0.2">
      <c r="A17410" s="96"/>
      <c r="B17410" s="96"/>
      <c r="E17410" s="98"/>
      <c r="G17410" s="98"/>
    </row>
    <row r="17411" spans="1:7" s="97" customFormat="1" x14ac:dyDescent="0.2">
      <c r="A17411" s="96"/>
      <c r="B17411" s="96"/>
      <c r="E17411" s="98"/>
      <c r="G17411" s="98"/>
    </row>
    <row r="17412" spans="1:7" s="97" customFormat="1" x14ac:dyDescent="0.2">
      <c r="A17412" s="96"/>
      <c r="B17412" s="96"/>
      <c r="E17412" s="98"/>
      <c r="G17412" s="98"/>
    </row>
    <row r="17413" spans="1:7" s="97" customFormat="1" x14ac:dyDescent="0.2">
      <c r="A17413" s="96"/>
      <c r="B17413" s="96"/>
      <c r="E17413" s="98"/>
      <c r="G17413" s="98"/>
    </row>
    <row r="17414" spans="1:7" s="97" customFormat="1" x14ac:dyDescent="0.2">
      <c r="A17414" s="96"/>
      <c r="B17414" s="96"/>
      <c r="E17414" s="98"/>
      <c r="G17414" s="98"/>
    </row>
    <row r="17415" spans="1:7" s="97" customFormat="1" x14ac:dyDescent="0.2">
      <c r="A17415" s="96"/>
      <c r="B17415" s="96"/>
      <c r="E17415" s="98"/>
      <c r="G17415" s="98"/>
    </row>
    <row r="17416" spans="1:7" s="97" customFormat="1" x14ac:dyDescent="0.2">
      <c r="A17416" s="96"/>
      <c r="B17416" s="96"/>
      <c r="E17416" s="98"/>
      <c r="G17416" s="98"/>
    </row>
    <row r="17417" spans="1:7" s="97" customFormat="1" x14ac:dyDescent="0.2">
      <c r="A17417" s="96"/>
      <c r="B17417" s="96"/>
      <c r="E17417" s="98"/>
      <c r="G17417" s="98"/>
    </row>
    <row r="17418" spans="1:7" s="97" customFormat="1" x14ac:dyDescent="0.2">
      <c r="A17418" s="96"/>
      <c r="B17418" s="96"/>
      <c r="E17418" s="98"/>
      <c r="G17418" s="98"/>
    </row>
    <row r="17419" spans="1:7" s="97" customFormat="1" x14ac:dyDescent="0.2">
      <c r="A17419" s="96"/>
      <c r="B17419" s="96"/>
      <c r="E17419" s="98"/>
      <c r="G17419" s="98"/>
    </row>
    <row r="17420" spans="1:7" s="97" customFormat="1" x14ac:dyDescent="0.2">
      <c r="A17420" s="96"/>
      <c r="B17420" s="96"/>
      <c r="E17420" s="98"/>
      <c r="G17420" s="98"/>
    </row>
    <row r="17421" spans="1:7" s="97" customFormat="1" x14ac:dyDescent="0.2">
      <c r="A17421" s="96"/>
      <c r="B17421" s="96"/>
      <c r="E17421" s="98"/>
      <c r="G17421" s="98"/>
    </row>
    <row r="17422" spans="1:7" s="97" customFormat="1" x14ac:dyDescent="0.2">
      <c r="A17422" s="96"/>
      <c r="B17422" s="96"/>
      <c r="E17422" s="98"/>
      <c r="G17422" s="98"/>
    </row>
    <row r="17423" spans="1:7" s="97" customFormat="1" x14ac:dyDescent="0.2">
      <c r="A17423" s="96"/>
      <c r="B17423" s="96"/>
      <c r="E17423" s="98"/>
      <c r="G17423" s="98"/>
    </row>
    <row r="17424" spans="1:7" s="97" customFormat="1" x14ac:dyDescent="0.2">
      <c r="A17424" s="96"/>
      <c r="B17424" s="96"/>
      <c r="E17424" s="98"/>
      <c r="G17424" s="98"/>
    </row>
    <row r="17425" spans="1:7" s="97" customFormat="1" x14ac:dyDescent="0.2">
      <c r="A17425" s="96"/>
      <c r="B17425" s="96"/>
      <c r="E17425" s="98"/>
      <c r="G17425" s="98"/>
    </row>
    <row r="17426" spans="1:7" s="97" customFormat="1" x14ac:dyDescent="0.2">
      <c r="A17426" s="96"/>
      <c r="B17426" s="96"/>
      <c r="E17426" s="98"/>
      <c r="G17426" s="98"/>
    </row>
    <row r="17427" spans="1:7" s="97" customFormat="1" x14ac:dyDescent="0.2">
      <c r="A17427" s="96"/>
      <c r="B17427" s="96"/>
      <c r="E17427" s="98"/>
      <c r="G17427" s="98"/>
    </row>
    <row r="17428" spans="1:7" s="97" customFormat="1" x14ac:dyDescent="0.2">
      <c r="A17428" s="96"/>
      <c r="B17428" s="96"/>
      <c r="E17428" s="98"/>
      <c r="G17428" s="98"/>
    </row>
    <row r="17429" spans="1:7" s="97" customFormat="1" x14ac:dyDescent="0.2">
      <c r="A17429" s="96"/>
      <c r="B17429" s="96"/>
      <c r="E17429" s="98"/>
      <c r="G17429" s="98"/>
    </row>
    <row r="17430" spans="1:7" s="97" customFormat="1" x14ac:dyDescent="0.2">
      <c r="A17430" s="96"/>
      <c r="B17430" s="96"/>
      <c r="E17430" s="98"/>
      <c r="G17430" s="98"/>
    </row>
    <row r="17431" spans="1:7" s="97" customFormat="1" x14ac:dyDescent="0.2">
      <c r="A17431" s="96"/>
      <c r="B17431" s="96"/>
      <c r="E17431" s="98"/>
      <c r="G17431" s="98"/>
    </row>
    <row r="17432" spans="1:7" s="97" customFormat="1" x14ac:dyDescent="0.2">
      <c r="A17432" s="96"/>
      <c r="B17432" s="96"/>
      <c r="E17432" s="98"/>
      <c r="G17432" s="98"/>
    </row>
    <row r="17433" spans="1:7" s="97" customFormat="1" x14ac:dyDescent="0.2">
      <c r="A17433" s="96"/>
      <c r="B17433" s="96"/>
      <c r="E17433" s="98"/>
      <c r="G17433" s="98"/>
    </row>
    <row r="17434" spans="1:7" s="97" customFormat="1" x14ac:dyDescent="0.2">
      <c r="A17434" s="96"/>
      <c r="B17434" s="96"/>
      <c r="E17434" s="98"/>
      <c r="G17434" s="98"/>
    </row>
    <row r="17435" spans="1:7" s="97" customFormat="1" x14ac:dyDescent="0.2">
      <c r="A17435" s="96"/>
      <c r="B17435" s="96"/>
      <c r="E17435" s="98"/>
      <c r="G17435" s="98"/>
    </row>
    <row r="17436" spans="1:7" s="97" customFormat="1" x14ac:dyDescent="0.2">
      <c r="A17436" s="96"/>
      <c r="B17436" s="96"/>
      <c r="E17436" s="98"/>
      <c r="G17436" s="98"/>
    </row>
    <row r="17437" spans="1:7" s="97" customFormat="1" x14ac:dyDescent="0.2">
      <c r="A17437" s="96"/>
      <c r="B17437" s="96"/>
      <c r="E17437" s="98"/>
      <c r="G17437" s="98"/>
    </row>
    <row r="17438" spans="1:7" s="97" customFormat="1" x14ac:dyDescent="0.2">
      <c r="A17438" s="96"/>
      <c r="B17438" s="96"/>
      <c r="E17438" s="98"/>
      <c r="G17438" s="98"/>
    </row>
    <row r="17439" spans="1:7" s="97" customFormat="1" x14ac:dyDescent="0.2">
      <c r="A17439" s="96"/>
      <c r="B17439" s="96"/>
      <c r="E17439" s="98"/>
      <c r="G17439" s="98"/>
    </row>
    <row r="17440" spans="1:7" s="97" customFormat="1" x14ac:dyDescent="0.2">
      <c r="A17440" s="96"/>
      <c r="B17440" s="96"/>
      <c r="E17440" s="98"/>
      <c r="G17440" s="98"/>
    </row>
    <row r="17441" spans="1:7" s="97" customFormat="1" x14ac:dyDescent="0.2">
      <c r="A17441" s="96"/>
      <c r="B17441" s="96"/>
      <c r="E17441" s="98"/>
      <c r="G17441" s="98"/>
    </row>
    <row r="17442" spans="1:7" s="97" customFormat="1" x14ac:dyDescent="0.2">
      <c r="A17442" s="96"/>
      <c r="B17442" s="96"/>
      <c r="E17442" s="98"/>
      <c r="G17442" s="98"/>
    </row>
    <row r="17443" spans="1:7" s="97" customFormat="1" x14ac:dyDescent="0.2">
      <c r="A17443" s="96"/>
      <c r="B17443" s="96"/>
      <c r="E17443" s="98"/>
      <c r="G17443" s="98"/>
    </row>
    <row r="17444" spans="1:7" s="97" customFormat="1" x14ac:dyDescent="0.2">
      <c r="A17444" s="96"/>
      <c r="B17444" s="96"/>
      <c r="E17444" s="98"/>
      <c r="G17444" s="98"/>
    </row>
    <row r="17445" spans="1:7" s="97" customFormat="1" x14ac:dyDescent="0.2">
      <c r="A17445" s="96"/>
      <c r="B17445" s="96"/>
      <c r="E17445" s="98"/>
      <c r="G17445" s="98"/>
    </row>
    <row r="17446" spans="1:7" s="97" customFormat="1" x14ac:dyDescent="0.2">
      <c r="A17446" s="96"/>
      <c r="B17446" s="96"/>
      <c r="E17446" s="98"/>
      <c r="G17446" s="98"/>
    </row>
    <row r="17447" spans="1:7" s="97" customFormat="1" x14ac:dyDescent="0.2">
      <c r="A17447" s="96"/>
      <c r="B17447" s="96"/>
      <c r="E17447" s="98"/>
      <c r="G17447" s="98"/>
    </row>
    <row r="17448" spans="1:7" s="97" customFormat="1" x14ac:dyDescent="0.2">
      <c r="A17448" s="96"/>
      <c r="B17448" s="96"/>
      <c r="E17448" s="98"/>
      <c r="G17448" s="98"/>
    </row>
    <row r="17449" spans="1:7" s="97" customFormat="1" x14ac:dyDescent="0.2">
      <c r="A17449" s="96"/>
      <c r="B17449" s="96"/>
      <c r="E17449" s="98"/>
      <c r="G17449" s="98"/>
    </row>
    <row r="17450" spans="1:7" s="97" customFormat="1" x14ac:dyDescent="0.2">
      <c r="A17450" s="96"/>
      <c r="B17450" s="96"/>
      <c r="E17450" s="98"/>
      <c r="G17450" s="98"/>
    </row>
    <row r="17451" spans="1:7" s="97" customFormat="1" x14ac:dyDescent="0.2">
      <c r="A17451" s="96"/>
      <c r="B17451" s="96"/>
      <c r="E17451" s="98"/>
      <c r="G17451" s="98"/>
    </row>
    <row r="17452" spans="1:7" s="97" customFormat="1" x14ac:dyDescent="0.2">
      <c r="A17452" s="96"/>
      <c r="B17452" s="96"/>
      <c r="E17452" s="98"/>
      <c r="G17452" s="98"/>
    </row>
    <row r="17453" spans="1:7" s="97" customFormat="1" x14ac:dyDescent="0.2">
      <c r="A17453" s="96"/>
      <c r="B17453" s="96"/>
      <c r="E17453" s="98"/>
      <c r="G17453" s="98"/>
    </row>
    <row r="17454" spans="1:7" s="97" customFormat="1" x14ac:dyDescent="0.2">
      <c r="A17454" s="96"/>
      <c r="B17454" s="96"/>
      <c r="E17454" s="98"/>
      <c r="G17454" s="98"/>
    </row>
    <row r="17455" spans="1:7" s="97" customFormat="1" x14ac:dyDescent="0.2">
      <c r="A17455" s="96"/>
      <c r="B17455" s="96"/>
      <c r="E17455" s="98"/>
      <c r="G17455" s="98"/>
    </row>
    <row r="17456" spans="1:7" s="97" customFormat="1" x14ac:dyDescent="0.2">
      <c r="A17456" s="96"/>
      <c r="B17456" s="96"/>
      <c r="E17456" s="98"/>
      <c r="G17456" s="98"/>
    </row>
    <row r="17457" spans="1:7" s="97" customFormat="1" x14ac:dyDescent="0.2">
      <c r="A17457" s="96"/>
      <c r="B17457" s="96"/>
      <c r="E17457" s="98"/>
      <c r="G17457" s="98"/>
    </row>
    <row r="17458" spans="1:7" s="97" customFormat="1" x14ac:dyDescent="0.2">
      <c r="A17458" s="96"/>
      <c r="B17458" s="96"/>
      <c r="E17458" s="98"/>
      <c r="G17458" s="98"/>
    </row>
    <row r="17459" spans="1:7" s="97" customFormat="1" x14ac:dyDescent="0.2">
      <c r="A17459" s="96"/>
      <c r="B17459" s="96"/>
      <c r="E17459" s="98"/>
      <c r="G17459" s="98"/>
    </row>
    <row r="17460" spans="1:7" s="97" customFormat="1" x14ac:dyDescent="0.2">
      <c r="A17460" s="96"/>
      <c r="B17460" s="96"/>
      <c r="E17460" s="98"/>
      <c r="G17460" s="98"/>
    </row>
    <row r="17461" spans="1:7" s="97" customFormat="1" x14ac:dyDescent="0.2">
      <c r="A17461" s="96"/>
      <c r="B17461" s="96"/>
      <c r="E17461" s="98"/>
      <c r="G17461" s="98"/>
    </row>
    <row r="17462" spans="1:7" s="97" customFormat="1" x14ac:dyDescent="0.2">
      <c r="A17462" s="96"/>
      <c r="B17462" s="96"/>
      <c r="E17462" s="98"/>
      <c r="G17462" s="98"/>
    </row>
    <row r="17463" spans="1:7" s="97" customFormat="1" x14ac:dyDescent="0.2">
      <c r="A17463" s="96"/>
      <c r="B17463" s="96"/>
      <c r="E17463" s="98"/>
      <c r="G17463" s="98"/>
    </row>
    <row r="17464" spans="1:7" s="97" customFormat="1" x14ac:dyDescent="0.2">
      <c r="A17464" s="96"/>
      <c r="B17464" s="96"/>
      <c r="E17464" s="98"/>
      <c r="G17464" s="98"/>
    </row>
    <row r="17465" spans="1:7" s="97" customFormat="1" x14ac:dyDescent="0.2">
      <c r="A17465" s="96"/>
      <c r="B17465" s="96"/>
      <c r="E17465" s="98"/>
      <c r="G17465" s="98"/>
    </row>
    <row r="17466" spans="1:7" s="97" customFormat="1" x14ac:dyDescent="0.2">
      <c r="A17466" s="96"/>
      <c r="B17466" s="96"/>
      <c r="E17466" s="98"/>
      <c r="G17466" s="98"/>
    </row>
    <row r="17467" spans="1:7" s="97" customFormat="1" x14ac:dyDescent="0.2">
      <c r="A17467" s="96"/>
      <c r="B17467" s="96"/>
      <c r="E17467" s="98"/>
      <c r="G17467" s="98"/>
    </row>
    <row r="17468" spans="1:7" s="97" customFormat="1" x14ac:dyDescent="0.2">
      <c r="A17468" s="96"/>
      <c r="B17468" s="96"/>
      <c r="E17468" s="98"/>
      <c r="G17468" s="98"/>
    </row>
    <row r="17469" spans="1:7" s="97" customFormat="1" x14ac:dyDescent="0.2">
      <c r="A17469" s="96"/>
      <c r="B17469" s="96"/>
      <c r="E17469" s="98"/>
      <c r="G17469" s="98"/>
    </row>
    <row r="17470" spans="1:7" s="97" customFormat="1" x14ac:dyDescent="0.2">
      <c r="A17470" s="96"/>
      <c r="B17470" s="96"/>
      <c r="E17470" s="98"/>
      <c r="G17470" s="98"/>
    </row>
    <row r="17471" spans="1:7" s="97" customFormat="1" x14ac:dyDescent="0.2">
      <c r="A17471" s="96"/>
      <c r="B17471" s="96"/>
      <c r="E17471" s="98"/>
      <c r="G17471" s="98"/>
    </row>
    <row r="17472" spans="1:7" s="97" customFormat="1" x14ac:dyDescent="0.2">
      <c r="A17472" s="96"/>
      <c r="B17472" s="96"/>
      <c r="E17472" s="98"/>
      <c r="G17472" s="98"/>
    </row>
    <row r="17473" spans="1:7" s="97" customFormat="1" x14ac:dyDescent="0.2">
      <c r="A17473" s="96"/>
      <c r="B17473" s="96"/>
      <c r="E17473" s="98"/>
      <c r="G17473" s="98"/>
    </row>
    <row r="17474" spans="1:7" s="97" customFormat="1" x14ac:dyDescent="0.2">
      <c r="A17474" s="96"/>
      <c r="B17474" s="96"/>
      <c r="E17474" s="98"/>
      <c r="G17474" s="98"/>
    </row>
    <row r="17475" spans="1:7" s="97" customFormat="1" x14ac:dyDescent="0.2">
      <c r="A17475" s="96"/>
      <c r="B17475" s="96"/>
      <c r="E17475" s="98"/>
      <c r="G17475" s="98"/>
    </row>
    <row r="17476" spans="1:7" s="97" customFormat="1" x14ac:dyDescent="0.2">
      <c r="A17476" s="96"/>
      <c r="B17476" s="96"/>
      <c r="E17476" s="98"/>
      <c r="G17476" s="98"/>
    </row>
    <row r="17477" spans="1:7" s="97" customFormat="1" x14ac:dyDescent="0.2">
      <c r="A17477" s="96"/>
      <c r="B17477" s="96"/>
      <c r="E17477" s="98"/>
      <c r="G17477" s="98"/>
    </row>
    <row r="17478" spans="1:7" s="97" customFormat="1" x14ac:dyDescent="0.2">
      <c r="A17478" s="96"/>
      <c r="B17478" s="96"/>
      <c r="E17478" s="98"/>
      <c r="G17478" s="98"/>
    </row>
    <row r="17479" spans="1:7" s="97" customFormat="1" x14ac:dyDescent="0.2">
      <c r="A17479" s="96"/>
      <c r="B17479" s="96"/>
      <c r="E17479" s="98"/>
      <c r="G17479" s="98"/>
    </row>
    <row r="17480" spans="1:7" s="97" customFormat="1" x14ac:dyDescent="0.2">
      <c r="A17480" s="96"/>
      <c r="B17480" s="96"/>
      <c r="E17480" s="98"/>
      <c r="G17480" s="98"/>
    </row>
    <row r="17481" spans="1:7" s="97" customFormat="1" x14ac:dyDescent="0.2">
      <c r="A17481" s="96"/>
      <c r="B17481" s="96"/>
      <c r="E17481" s="98"/>
      <c r="G17481" s="98"/>
    </row>
    <row r="17482" spans="1:7" s="97" customFormat="1" x14ac:dyDescent="0.2">
      <c r="A17482" s="96"/>
      <c r="B17482" s="96"/>
      <c r="E17482" s="98"/>
      <c r="G17482" s="98"/>
    </row>
    <row r="17483" spans="1:7" s="97" customFormat="1" x14ac:dyDescent="0.2">
      <c r="A17483" s="96"/>
      <c r="B17483" s="96"/>
      <c r="E17483" s="98"/>
      <c r="G17483" s="98"/>
    </row>
    <row r="17484" spans="1:7" s="97" customFormat="1" x14ac:dyDescent="0.2">
      <c r="A17484" s="96"/>
      <c r="B17484" s="96"/>
      <c r="E17484" s="98"/>
      <c r="G17484" s="98"/>
    </row>
    <row r="17485" spans="1:7" s="97" customFormat="1" x14ac:dyDescent="0.2">
      <c r="A17485" s="96"/>
      <c r="B17485" s="96"/>
      <c r="E17485" s="98"/>
      <c r="G17485" s="98"/>
    </row>
    <row r="17486" spans="1:7" s="97" customFormat="1" x14ac:dyDescent="0.2">
      <c r="A17486" s="96"/>
      <c r="B17486" s="96"/>
      <c r="E17486" s="98"/>
      <c r="G17486" s="98"/>
    </row>
    <row r="17487" spans="1:7" s="97" customFormat="1" x14ac:dyDescent="0.2">
      <c r="A17487" s="96"/>
      <c r="B17487" s="96"/>
      <c r="E17487" s="98"/>
      <c r="G17487" s="98"/>
    </row>
    <row r="17488" spans="1:7" s="97" customFormat="1" x14ac:dyDescent="0.2">
      <c r="A17488" s="96"/>
      <c r="B17488" s="96"/>
      <c r="E17488" s="98"/>
      <c r="G17488" s="98"/>
    </row>
    <row r="17489" spans="1:7" s="97" customFormat="1" x14ac:dyDescent="0.2">
      <c r="A17489" s="96"/>
      <c r="B17489" s="96"/>
      <c r="E17489" s="98"/>
      <c r="G17489" s="98"/>
    </row>
    <row r="17490" spans="1:7" s="97" customFormat="1" x14ac:dyDescent="0.2">
      <c r="A17490" s="96"/>
      <c r="B17490" s="96"/>
      <c r="E17490" s="98"/>
      <c r="G17490" s="98"/>
    </row>
    <row r="17491" spans="1:7" s="97" customFormat="1" x14ac:dyDescent="0.2">
      <c r="A17491" s="96"/>
      <c r="B17491" s="96"/>
      <c r="E17491" s="98"/>
      <c r="G17491" s="98"/>
    </row>
    <row r="17492" spans="1:7" s="97" customFormat="1" x14ac:dyDescent="0.2">
      <c r="A17492" s="96"/>
      <c r="B17492" s="96"/>
      <c r="E17492" s="98"/>
      <c r="G17492" s="98"/>
    </row>
    <row r="17493" spans="1:7" s="97" customFormat="1" x14ac:dyDescent="0.2">
      <c r="A17493" s="96"/>
      <c r="B17493" s="96"/>
      <c r="E17493" s="98"/>
      <c r="G17493" s="98"/>
    </row>
    <row r="17494" spans="1:7" s="97" customFormat="1" x14ac:dyDescent="0.2">
      <c r="A17494" s="96"/>
      <c r="B17494" s="96"/>
      <c r="E17494" s="98"/>
      <c r="G17494" s="98"/>
    </row>
    <row r="17495" spans="1:7" s="97" customFormat="1" x14ac:dyDescent="0.2">
      <c r="A17495" s="96"/>
      <c r="B17495" s="96"/>
      <c r="E17495" s="98"/>
      <c r="G17495" s="98"/>
    </row>
    <row r="17496" spans="1:7" s="97" customFormat="1" x14ac:dyDescent="0.2">
      <c r="A17496" s="96"/>
      <c r="B17496" s="96"/>
      <c r="E17496" s="98"/>
      <c r="G17496" s="98"/>
    </row>
    <row r="17497" spans="1:7" s="97" customFormat="1" x14ac:dyDescent="0.2">
      <c r="A17497" s="96"/>
      <c r="B17497" s="96"/>
      <c r="E17497" s="98"/>
      <c r="G17497" s="98"/>
    </row>
    <row r="17498" spans="1:7" s="97" customFormat="1" x14ac:dyDescent="0.2">
      <c r="A17498" s="96"/>
      <c r="B17498" s="96"/>
      <c r="E17498" s="98"/>
      <c r="G17498" s="98"/>
    </row>
    <row r="17499" spans="1:7" s="97" customFormat="1" x14ac:dyDescent="0.2">
      <c r="A17499" s="96"/>
      <c r="B17499" s="96"/>
      <c r="E17499" s="98"/>
      <c r="G17499" s="98"/>
    </row>
    <row r="17500" spans="1:7" s="97" customFormat="1" x14ac:dyDescent="0.2">
      <c r="A17500" s="96"/>
      <c r="B17500" s="96"/>
      <c r="E17500" s="98"/>
      <c r="G17500" s="98"/>
    </row>
    <row r="17501" spans="1:7" s="97" customFormat="1" x14ac:dyDescent="0.2">
      <c r="A17501" s="96"/>
      <c r="B17501" s="96"/>
      <c r="E17501" s="98"/>
      <c r="G17501" s="98"/>
    </row>
    <row r="17502" spans="1:7" s="97" customFormat="1" x14ac:dyDescent="0.2">
      <c r="A17502" s="96"/>
      <c r="B17502" s="96"/>
      <c r="E17502" s="98"/>
      <c r="G17502" s="98"/>
    </row>
    <row r="17503" spans="1:7" s="97" customFormat="1" x14ac:dyDescent="0.2">
      <c r="A17503" s="96"/>
      <c r="B17503" s="96"/>
      <c r="E17503" s="98"/>
      <c r="G17503" s="98"/>
    </row>
    <row r="17504" spans="1:7" s="97" customFormat="1" x14ac:dyDescent="0.2">
      <c r="A17504" s="96"/>
      <c r="B17504" s="96"/>
      <c r="E17504" s="98"/>
      <c r="G17504" s="98"/>
    </row>
    <row r="17505" spans="1:7" s="97" customFormat="1" x14ac:dyDescent="0.2">
      <c r="A17505" s="96"/>
      <c r="B17505" s="96"/>
      <c r="E17505" s="98"/>
      <c r="G17505" s="98"/>
    </row>
    <row r="17506" spans="1:7" s="97" customFormat="1" x14ac:dyDescent="0.2">
      <c r="A17506" s="96"/>
      <c r="B17506" s="96"/>
      <c r="E17506" s="98"/>
      <c r="G17506" s="98"/>
    </row>
    <row r="17507" spans="1:7" s="97" customFormat="1" x14ac:dyDescent="0.2">
      <c r="A17507" s="96"/>
      <c r="B17507" s="96"/>
      <c r="E17507" s="98"/>
      <c r="G17507" s="98"/>
    </row>
    <row r="17508" spans="1:7" s="97" customFormat="1" x14ac:dyDescent="0.2">
      <c r="A17508" s="96"/>
      <c r="B17508" s="96"/>
      <c r="E17508" s="98"/>
      <c r="G17508" s="98"/>
    </row>
    <row r="17509" spans="1:7" s="97" customFormat="1" x14ac:dyDescent="0.2">
      <c r="A17509" s="96"/>
      <c r="B17509" s="96"/>
      <c r="E17509" s="98"/>
      <c r="G17509" s="98"/>
    </row>
    <row r="17510" spans="1:7" s="97" customFormat="1" x14ac:dyDescent="0.2">
      <c r="A17510" s="96"/>
      <c r="B17510" s="96"/>
      <c r="E17510" s="98"/>
      <c r="G17510" s="98"/>
    </row>
    <row r="17511" spans="1:7" s="97" customFormat="1" x14ac:dyDescent="0.2">
      <c r="A17511" s="96"/>
      <c r="B17511" s="96"/>
      <c r="E17511" s="98"/>
      <c r="G17511" s="98"/>
    </row>
    <row r="17512" spans="1:7" s="97" customFormat="1" x14ac:dyDescent="0.2">
      <c r="A17512" s="96"/>
      <c r="B17512" s="96"/>
      <c r="E17512" s="98"/>
      <c r="G17512" s="98"/>
    </row>
    <row r="17513" spans="1:7" s="97" customFormat="1" x14ac:dyDescent="0.2">
      <c r="A17513" s="96"/>
      <c r="B17513" s="96"/>
      <c r="E17513" s="98"/>
      <c r="G17513" s="98"/>
    </row>
    <row r="17514" spans="1:7" s="97" customFormat="1" x14ac:dyDescent="0.2">
      <c r="A17514" s="96"/>
      <c r="B17514" s="96"/>
      <c r="E17514" s="98"/>
      <c r="G17514" s="98"/>
    </row>
    <row r="17515" spans="1:7" s="97" customFormat="1" x14ac:dyDescent="0.2">
      <c r="A17515" s="96"/>
      <c r="B17515" s="96"/>
      <c r="E17515" s="98"/>
      <c r="G17515" s="98"/>
    </row>
    <row r="17516" spans="1:7" s="97" customFormat="1" x14ac:dyDescent="0.2">
      <c r="A17516" s="96"/>
      <c r="B17516" s="96"/>
      <c r="E17516" s="98"/>
      <c r="G17516" s="98"/>
    </row>
    <row r="17517" spans="1:7" s="97" customFormat="1" x14ac:dyDescent="0.2">
      <c r="A17517" s="96"/>
      <c r="B17517" s="96"/>
      <c r="E17517" s="98"/>
      <c r="G17517" s="98"/>
    </row>
    <row r="17518" spans="1:7" s="97" customFormat="1" x14ac:dyDescent="0.2">
      <c r="A17518" s="96"/>
      <c r="B17518" s="96"/>
      <c r="E17518" s="98"/>
      <c r="G17518" s="98"/>
    </row>
    <row r="17519" spans="1:7" s="97" customFormat="1" x14ac:dyDescent="0.2">
      <c r="A17519" s="96"/>
      <c r="B17519" s="96"/>
      <c r="E17519" s="98"/>
      <c r="G17519" s="98"/>
    </row>
    <row r="17520" spans="1:7" s="97" customFormat="1" x14ac:dyDescent="0.2">
      <c r="A17520" s="96"/>
      <c r="B17520" s="96"/>
      <c r="E17520" s="98"/>
      <c r="G17520" s="98"/>
    </row>
    <row r="17521" spans="1:7" s="97" customFormat="1" x14ac:dyDescent="0.2">
      <c r="A17521" s="96"/>
      <c r="B17521" s="96"/>
      <c r="E17521" s="98"/>
      <c r="G17521" s="98"/>
    </row>
    <row r="17522" spans="1:7" s="97" customFormat="1" x14ac:dyDescent="0.2">
      <c r="A17522" s="96"/>
      <c r="B17522" s="96"/>
      <c r="E17522" s="98"/>
      <c r="G17522" s="98"/>
    </row>
    <row r="17523" spans="1:7" s="97" customFormat="1" x14ac:dyDescent="0.2">
      <c r="A17523" s="96"/>
      <c r="B17523" s="96"/>
      <c r="E17523" s="98"/>
      <c r="G17523" s="98"/>
    </row>
    <row r="17524" spans="1:7" s="97" customFormat="1" x14ac:dyDescent="0.2">
      <c r="A17524" s="96"/>
      <c r="B17524" s="96"/>
      <c r="E17524" s="98"/>
      <c r="G17524" s="98"/>
    </row>
    <row r="17525" spans="1:7" s="97" customFormat="1" x14ac:dyDescent="0.2">
      <c r="A17525" s="96"/>
      <c r="B17525" s="96"/>
      <c r="E17525" s="98"/>
      <c r="G17525" s="98"/>
    </row>
    <row r="17526" spans="1:7" s="97" customFormat="1" x14ac:dyDescent="0.2">
      <c r="A17526" s="96"/>
      <c r="B17526" s="96"/>
      <c r="E17526" s="98"/>
      <c r="G17526" s="98"/>
    </row>
    <row r="17527" spans="1:7" s="97" customFormat="1" x14ac:dyDescent="0.2">
      <c r="A17527" s="96"/>
      <c r="B17527" s="96"/>
      <c r="E17527" s="98"/>
      <c r="G17527" s="98"/>
    </row>
    <row r="17528" spans="1:7" s="97" customFormat="1" x14ac:dyDescent="0.2">
      <c r="A17528" s="96"/>
      <c r="B17528" s="96"/>
      <c r="E17528" s="98"/>
      <c r="G17528" s="98"/>
    </row>
    <row r="17529" spans="1:7" s="97" customFormat="1" x14ac:dyDescent="0.2">
      <c r="A17529" s="96"/>
      <c r="B17529" s="96"/>
      <c r="E17529" s="98"/>
      <c r="G17529" s="98"/>
    </row>
    <row r="17530" spans="1:7" s="97" customFormat="1" x14ac:dyDescent="0.2">
      <c r="A17530" s="96"/>
      <c r="B17530" s="96"/>
      <c r="E17530" s="98"/>
      <c r="G17530" s="98"/>
    </row>
    <row r="17531" spans="1:7" s="97" customFormat="1" x14ac:dyDescent="0.2">
      <c r="A17531" s="96"/>
      <c r="B17531" s="96"/>
      <c r="E17531" s="98"/>
      <c r="G17531" s="98"/>
    </row>
    <row r="17532" spans="1:7" s="97" customFormat="1" x14ac:dyDescent="0.2">
      <c r="A17532" s="96"/>
      <c r="B17532" s="96"/>
      <c r="E17532" s="98"/>
      <c r="G17532" s="98"/>
    </row>
    <row r="17533" spans="1:7" s="97" customFormat="1" x14ac:dyDescent="0.2">
      <c r="A17533" s="96"/>
      <c r="B17533" s="96"/>
      <c r="E17533" s="98"/>
      <c r="G17533" s="98"/>
    </row>
    <row r="17534" spans="1:7" s="97" customFormat="1" x14ac:dyDescent="0.2">
      <c r="A17534" s="96"/>
      <c r="B17534" s="96"/>
      <c r="E17534" s="98"/>
      <c r="G17534" s="98"/>
    </row>
    <row r="17535" spans="1:7" s="97" customFormat="1" x14ac:dyDescent="0.2">
      <c r="A17535" s="96"/>
      <c r="B17535" s="96"/>
      <c r="E17535" s="98"/>
      <c r="G17535" s="98"/>
    </row>
    <row r="17536" spans="1:7" s="97" customFormat="1" x14ac:dyDescent="0.2">
      <c r="A17536" s="96"/>
      <c r="B17536" s="96"/>
      <c r="E17536" s="98"/>
      <c r="G17536" s="98"/>
    </row>
    <row r="17537" spans="1:7" s="97" customFormat="1" x14ac:dyDescent="0.2">
      <c r="A17537" s="96"/>
      <c r="B17537" s="96"/>
      <c r="E17537" s="98"/>
      <c r="G17537" s="98"/>
    </row>
    <row r="17538" spans="1:7" s="97" customFormat="1" x14ac:dyDescent="0.2">
      <c r="A17538" s="96"/>
      <c r="B17538" s="96"/>
      <c r="E17538" s="98"/>
      <c r="G17538" s="98"/>
    </row>
    <row r="17539" spans="1:7" s="97" customFormat="1" x14ac:dyDescent="0.2">
      <c r="A17539" s="96"/>
      <c r="B17539" s="96"/>
      <c r="E17539" s="98"/>
      <c r="G17539" s="98"/>
    </row>
    <row r="17540" spans="1:7" s="97" customFormat="1" x14ac:dyDescent="0.2">
      <c r="A17540" s="96"/>
      <c r="B17540" s="96"/>
      <c r="E17540" s="98"/>
      <c r="G17540" s="98"/>
    </row>
    <row r="17541" spans="1:7" s="97" customFormat="1" x14ac:dyDescent="0.2">
      <c r="A17541" s="96"/>
      <c r="B17541" s="96"/>
      <c r="E17541" s="98"/>
      <c r="G17541" s="98"/>
    </row>
    <row r="17542" spans="1:7" s="97" customFormat="1" x14ac:dyDescent="0.2">
      <c r="A17542" s="96"/>
      <c r="B17542" s="96"/>
      <c r="E17542" s="98"/>
      <c r="G17542" s="98"/>
    </row>
    <row r="17543" spans="1:7" s="97" customFormat="1" x14ac:dyDescent="0.2">
      <c r="A17543" s="96"/>
      <c r="B17543" s="96"/>
      <c r="E17543" s="98"/>
      <c r="G17543" s="98"/>
    </row>
    <row r="17544" spans="1:7" s="97" customFormat="1" x14ac:dyDescent="0.2">
      <c r="A17544" s="96"/>
      <c r="B17544" s="96"/>
      <c r="E17544" s="98"/>
      <c r="G17544" s="98"/>
    </row>
    <row r="17545" spans="1:7" s="97" customFormat="1" x14ac:dyDescent="0.2">
      <c r="A17545" s="96"/>
      <c r="B17545" s="96"/>
      <c r="E17545" s="98"/>
      <c r="G17545" s="98"/>
    </row>
    <row r="17546" spans="1:7" s="97" customFormat="1" x14ac:dyDescent="0.2">
      <c r="A17546" s="96"/>
      <c r="B17546" s="96"/>
      <c r="E17546" s="98"/>
      <c r="G17546" s="98"/>
    </row>
    <row r="17547" spans="1:7" s="97" customFormat="1" x14ac:dyDescent="0.2">
      <c r="A17547" s="96"/>
      <c r="B17547" s="96"/>
      <c r="E17547" s="98"/>
      <c r="G17547" s="98"/>
    </row>
    <row r="17548" spans="1:7" s="97" customFormat="1" x14ac:dyDescent="0.2">
      <c r="A17548" s="96"/>
      <c r="B17548" s="96"/>
      <c r="E17548" s="98"/>
      <c r="G17548" s="98"/>
    </row>
    <row r="17549" spans="1:7" s="97" customFormat="1" x14ac:dyDescent="0.2">
      <c r="A17549" s="96"/>
      <c r="B17549" s="96"/>
      <c r="E17549" s="98"/>
      <c r="G17549" s="98"/>
    </row>
    <row r="17550" spans="1:7" s="97" customFormat="1" x14ac:dyDescent="0.2">
      <c r="A17550" s="96"/>
      <c r="B17550" s="96"/>
      <c r="E17550" s="98"/>
      <c r="G17550" s="98"/>
    </row>
    <row r="17551" spans="1:7" s="97" customFormat="1" x14ac:dyDescent="0.2">
      <c r="A17551" s="96"/>
      <c r="B17551" s="96"/>
      <c r="E17551" s="98"/>
      <c r="G17551" s="98"/>
    </row>
    <row r="17552" spans="1:7" s="97" customFormat="1" x14ac:dyDescent="0.2">
      <c r="A17552" s="96"/>
      <c r="B17552" s="96"/>
      <c r="E17552" s="98"/>
      <c r="G17552" s="98"/>
    </row>
    <row r="17553" spans="1:7" s="97" customFormat="1" x14ac:dyDescent="0.2">
      <c r="A17553" s="96"/>
      <c r="B17553" s="96"/>
      <c r="E17553" s="98"/>
      <c r="G17553" s="98"/>
    </row>
    <row r="17554" spans="1:7" s="97" customFormat="1" x14ac:dyDescent="0.2">
      <c r="A17554" s="96"/>
      <c r="B17554" s="96"/>
      <c r="E17554" s="98"/>
      <c r="G17554" s="98"/>
    </row>
    <row r="17555" spans="1:7" s="97" customFormat="1" x14ac:dyDescent="0.2">
      <c r="A17555" s="96"/>
      <c r="B17555" s="96"/>
      <c r="E17555" s="98"/>
      <c r="G17555" s="98"/>
    </row>
    <row r="17556" spans="1:7" s="97" customFormat="1" x14ac:dyDescent="0.2">
      <c r="A17556" s="96"/>
      <c r="B17556" s="96"/>
      <c r="E17556" s="98"/>
      <c r="G17556" s="98"/>
    </row>
    <row r="17557" spans="1:7" s="97" customFormat="1" x14ac:dyDescent="0.2">
      <c r="A17557" s="96"/>
      <c r="B17557" s="96"/>
      <c r="E17557" s="98"/>
      <c r="G17557" s="98"/>
    </row>
    <row r="17558" spans="1:7" s="97" customFormat="1" x14ac:dyDescent="0.2">
      <c r="A17558" s="96"/>
      <c r="B17558" s="96"/>
      <c r="E17558" s="98"/>
      <c r="G17558" s="98"/>
    </row>
    <row r="17559" spans="1:7" s="97" customFormat="1" x14ac:dyDescent="0.2">
      <c r="A17559" s="96"/>
      <c r="B17559" s="96"/>
      <c r="E17559" s="98"/>
      <c r="G17559" s="98"/>
    </row>
    <row r="17560" spans="1:7" s="97" customFormat="1" x14ac:dyDescent="0.2">
      <c r="A17560" s="96"/>
      <c r="B17560" s="96"/>
      <c r="E17560" s="98"/>
      <c r="G17560" s="98"/>
    </row>
    <row r="17561" spans="1:7" s="97" customFormat="1" x14ac:dyDescent="0.2">
      <c r="A17561" s="96"/>
      <c r="B17561" s="96"/>
      <c r="E17561" s="98"/>
      <c r="G17561" s="98"/>
    </row>
    <row r="17562" spans="1:7" s="97" customFormat="1" x14ac:dyDescent="0.2">
      <c r="A17562" s="96"/>
      <c r="B17562" s="96"/>
      <c r="E17562" s="98"/>
      <c r="G17562" s="98"/>
    </row>
    <row r="17563" spans="1:7" s="97" customFormat="1" x14ac:dyDescent="0.2">
      <c r="A17563" s="96"/>
      <c r="B17563" s="96"/>
      <c r="E17563" s="98"/>
      <c r="G17563" s="98"/>
    </row>
    <row r="17564" spans="1:7" s="97" customFormat="1" x14ac:dyDescent="0.2">
      <c r="A17564" s="96"/>
      <c r="B17564" s="96"/>
      <c r="E17564" s="98"/>
      <c r="G17564" s="98"/>
    </row>
    <row r="17565" spans="1:7" s="97" customFormat="1" x14ac:dyDescent="0.2">
      <c r="A17565" s="96"/>
      <c r="B17565" s="96"/>
      <c r="E17565" s="98"/>
      <c r="G17565" s="98"/>
    </row>
    <row r="17566" spans="1:7" s="97" customFormat="1" x14ac:dyDescent="0.2">
      <c r="A17566" s="96"/>
      <c r="B17566" s="96"/>
      <c r="E17566" s="98"/>
      <c r="G17566" s="98"/>
    </row>
    <row r="17567" spans="1:7" s="97" customFormat="1" x14ac:dyDescent="0.2">
      <c r="A17567" s="96"/>
      <c r="B17567" s="96"/>
      <c r="E17567" s="98"/>
      <c r="G17567" s="98"/>
    </row>
    <row r="17568" spans="1:7" s="97" customFormat="1" x14ac:dyDescent="0.2">
      <c r="A17568" s="96"/>
      <c r="B17568" s="96"/>
      <c r="E17568" s="98"/>
      <c r="G17568" s="98"/>
    </row>
    <row r="17569" spans="1:7" s="97" customFormat="1" x14ac:dyDescent="0.2">
      <c r="A17569" s="96"/>
      <c r="B17569" s="96"/>
      <c r="E17569" s="98"/>
      <c r="G17569" s="98"/>
    </row>
    <row r="17570" spans="1:7" s="97" customFormat="1" x14ac:dyDescent="0.2">
      <c r="A17570" s="96"/>
      <c r="B17570" s="96"/>
      <c r="E17570" s="98"/>
      <c r="G17570" s="98"/>
    </row>
    <row r="17571" spans="1:7" s="97" customFormat="1" x14ac:dyDescent="0.2">
      <c r="A17571" s="96"/>
      <c r="B17571" s="96"/>
      <c r="E17571" s="98"/>
      <c r="G17571" s="98"/>
    </row>
    <row r="17572" spans="1:7" s="97" customFormat="1" x14ac:dyDescent="0.2">
      <c r="A17572" s="96"/>
      <c r="B17572" s="96"/>
      <c r="E17572" s="98"/>
      <c r="G17572" s="98"/>
    </row>
    <row r="17573" spans="1:7" s="97" customFormat="1" x14ac:dyDescent="0.2">
      <c r="A17573" s="96"/>
      <c r="B17573" s="96"/>
      <c r="E17573" s="98"/>
      <c r="G17573" s="98"/>
    </row>
    <row r="17574" spans="1:7" s="97" customFormat="1" x14ac:dyDescent="0.2">
      <c r="A17574" s="96"/>
      <c r="B17574" s="96"/>
      <c r="E17574" s="98"/>
      <c r="G17574" s="98"/>
    </row>
    <row r="17575" spans="1:7" s="97" customFormat="1" x14ac:dyDescent="0.2">
      <c r="A17575" s="96"/>
      <c r="B17575" s="96"/>
      <c r="E17575" s="98"/>
      <c r="G17575" s="98"/>
    </row>
    <row r="17576" spans="1:7" s="97" customFormat="1" x14ac:dyDescent="0.2">
      <c r="A17576" s="96"/>
      <c r="B17576" s="96"/>
      <c r="E17576" s="98"/>
      <c r="G17576" s="98"/>
    </row>
    <row r="17577" spans="1:7" s="97" customFormat="1" x14ac:dyDescent="0.2">
      <c r="A17577" s="96"/>
      <c r="B17577" s="96"/>
      <c r="E17577" s="98"/>
      <c r="G17577" s="98"/>
    </row>
    <row r="17578" spans="1:7" s="97" customFormat="1" x14ac:dyDescent="0.2">
      <c r="A17578" s="96"/>
      <c r="B17578" s="96"/>
      <c r="E17578" s="98"/>
      <c r="G17578" s="98"/>
    </row>
    <row r="17579" spans="1:7" s="97" customFormat="1" x14ac:dyDescent="0.2">
      <c r="A17579" s="96"/>
      <c r="B17579" s="96"/>
      <c r="E17579" s="98"/>
      <c r="G17579" s="98"/>
    </row>
    <row r="17580" spans="1:7" s="97" customFormat="1" x14ac:dyDescent="0.2">
      <c r="A17580" s="96"/>
      <c r="B17580" s="96"/>
      <c r="E17580" s="98"/>
      <c r="G17580" s="98"/>
    </row>
    <row r="17581" spans="1:7" s="97" customFormat="1" x14ac:dyDescent="0.2">
      <c r="A17581" s="96"/>
      <c r="B17581" s="96"/>
      <c r="E17581" s="98"/>
      <c r="G17581" s="98"/>
    </row>
    <row r="17582" spans="1:7" s="97" customFormat="1" x14ac:dyDescent="0.2">
      <c r="A17582" s="96"/>
      <c r="B17582" s="96"/>
      <c r="E17582" s="98"/>
      <c r="G17582" s="98"/>
    </row>
    <row r="17583" spans="1:7" s="97" customFormat="1" x14ac:dyDescent="0.2">
      <c r="A17583" s="96"/>
      <c r="B17583" s="96"/>
      <c r="E17583" s="98"/>
      <c r="G17583" s="98"/>
    </row>
    <row r="17584" spans="1:7" s="97" customFormat="1" x14ac:dyDescent="0.2">
      <c r="A17584" s="96"/>
      <c r="B17584" s="96"/>
      <c r="E17584" s="98"/>
      <c r="G17584" s="98"/>
    </row>
    <row r="17585" spans="1:7" s="97" customFormat="1" x14ac:dyDescent="0.2">
      <c r="A17585" s="96"/>
      <c r="B17585" s="96"/>
      <c r="E17585" s="98"/>
      <c r="G17585" s="98"/>
    </row>
    <row r="17586" spans="1:7" s="97" customFormat="1" x14ac:dyDescent="0.2">
      <c r="A17586" s="96"/>
      <c r="B17586" s="96"/>
      <c r="E17586" s="98"/>
      <c r="G17586" s="98"/>
    </row>
    <row r="17587" spans="1:7" s="97" customFormat="1" x14ac:dyDescent="0.2">
      <c r="A17587" s="96"/>
      <c r="B17587" s="96"/>
      <c r="E17587" s="98"/>
      <c r="G17587" s="98"/>
    </row>
    <row r="17588" spans="1:7" s="97" customFormat="1" x14ac:dyDescent="0.2">
      <c r="A17588" s="96"/>
      <c r="B17588" s="96"/>
      <c r="E17588" s="98"/>
      <c r="G17588" s="98"/>
    </row>
    <row r="17589" spans="1:7" s="97" customFormat="1" x14ac:dyDescent="0.2">
      <c r="A17589" s="96"/>
      <c r="B17589" s="96"/>
      <c r="E17589" s="98"/>
      <c r="G17589" s="98"/>
    </row>
    <row r="17590" spans="1:7" s="97" customFormat="1" x14ac:dyDescent="0.2">
      <c r="A17590" s="96"/>
      <c r="B17590" s="96"/>
      <c r="E17590" s="98"/>
      <c r="G17590" s="98"/>
    </row>
    <row r="17591" spans="1:7" s="97" customFormat="1" x14ac:dyDescent="0.2">
      <c r="A17591" s="96"/>
      <c r="B17591" s="96"/>
      <c r="E17591" s="98"/>
      <c r="G17591" s="98"/>
    </row>
    <row r="17592" spans="1:7" s="97" customFormat="1" x14ac:dyDescent="0.2">
      <c r="A17592" s="96"/>
      <c r="B17592" s="96"/>
      <c r="E17592" s="98"/>
      <c r="G17592" s="98"/>
    </row>
    <row r="17593" spans="1:7" s="97" customFormat="1" x14ac:dyDescent="0.2">
      <c r="A17593" s="96"/>
      <c r="B17593" s="96"/>
      <c r="E17593" s="98"/>
      <c r="G17593" s="98"/>
    </row>
    <row r="17594" spans="1:7" s="97" customFormat="1" x14ac:dyDescent="0.2">
      <c r="A17594" s="96"/>
      <c r="B17594" s="96"/>
      <c r="E17594" s="98"/>
      <c r="G17594" s="98"/>
    </row>
    <row r="17595" spans="1:7" s="97" customFormat="1" x14ac:dyDescent="0.2">
      <c r="A17595" s="96"/>
      <c r="B17595" s="96"/>
      <c r="E17595" s="98"/>
      <c r="G17595" s="98"/>
    </row>
    <row r="17596" spans="1:7" s="97" customFormat="1" x14ac:dyDescent="0.2">
      <c r="A17596" s="96"/>
      <c r="B17596" s="96"/>
      <c r="E17596" s="98"/>
      <c r="G17596" s="98"/>
    </row>
    <row r="17597" spans="1:7" s="97" customFormat="1" x14ac:dyDescent="0.2">
      <c r="A17597" s="96"/>
      <c r="B17597" s="96"/>
      <c r="E17597" s="98"/>
      <c r="G17597" s="98"/>
    </row>
    <row r="17598" spans="1:7" s="97" customFormat="1" x14ac:dyDescent="0.2">
      <c r="A17598" s="96"/>
      <c r="B17598" s="96"/>
      <c r="E17598" s="98"/>
      <c r="G17598" s="98"/>
    </row>
    <row r="17599" spans="1:7" s="97" customFormat="1" x14ac:dyDescent="0.2">
      <c r="A17599" s="96"/>
      <c r="B17599" s="96"/>
      <c r="E17599" s="98"/>
      <c r="G17599" s="98"/>
    </row>
    <row r="17600" spans="1:7" s="97" customFormat="1" x14ac:dyDescent="0.2">
      <c r="A17600" s="96"/>
      <c r="B17600" s="96"/>
      <c r="E17600" s="98"/>
      <c r="G17600" s="98"/>
    </row>
    <row r="17601" spans="1:7" s="97" customFormat="1" x14ac:dyDescent="0.2">
      <c r="A17601" s="96"/>
      <c r="B17601" s="96"/>
      <c r="E17601" s="98"/>
      <c r="G17601" s="98"/>
    </row>
    <row r="17602" spans="1:7" s="97" customFormat="1" x14ac:dyDescent="0.2">
      <c r="A17602" s="96"/>
      <c r="B17602" s="96"/>
      <c r="E17602" s="98"/>
      <c r="G17602" s="98"/>
    </row>
    <row r="17603" spans="1:7" s="97" customFormat="1" x14ac:dyDescent="0.2">
      <c r="A17603" s="96"/>
      <c r="B17603" s="96"/>
      <c r="E17603" s="98"/>
      <c r="G17603" s="98"/>
    </row>
    <row r="17604" spans="1:7" s="97" customFormat="1" x14ac:dyDescent="0.2">
      <c r="A17604" s="96"/>
      <c r="B17604" s="96"/>
      <c r="E17604" s="98"/>
      <c r="G17604" s="98"/>
    </row>
    <row r="17605" spans="1:7" s="97" customFormat="1" x14ac:dyDescent="0.2">
      <c r="A17605" s="96"/>
      <c r="B17605" s="96"/>
      <c r="E17605" s="98"/>
      <c r="G17605" s="98"/>
    </row>
    <row r="17606" spans="1:7" s="97" customFormat="1" x14ac:dyDescent="0.2">
      <c r="A17606" s="96"/>
      <c r="B17606" s="96"/>
      <c r="E17606" s="98"/>
      <c r="G17606" s="98"/>
    </row>
    <row r="17607" spans="1:7" s="97" customFormat="1" x14ac:dyDescent="0.2">
      <c r="A17607" s="96"/>
      <c r="B17607" s="96"/>
      <c r="E17607" s="98"/>
      <c r="G17607" s="98"/>
    </row>
    <row r="17608" spans="1:7" s="97" customFormat="1" x14ac:dyDescent="0.2">
      <c r="A17608" s="96"/>
      <c r="B17608" s="96"/>
      <c r="E17608" s="98"/>
      <c r="G17608" s="98"/>
    </row>
    <row r="17609" spans="1:7" s="97" customFormat="1" x14ac:dyDescent="0.2">
      <c r="A17609" s="96"/>
      <c r="B17609" s="96"/>
      <c r="E17609" s="98"/>
      <c r="G17609" s="98"/>
    </row>
    <row r="17610" spans="1:7" s="97" customFormat="1" x14ac:dyDescent="0.2">
      <c r="A17610" s="96"/>
      <c r="B17610" s="96"/>
      <c r="E17610" s="98"/>
      <c r="G17610" s="98"/>
    </row>
    <row r="17611" spans="1:7" s="97" customFormat="1" x14ac:dyDescent="0.2">
      <c r="A17611" s="96"/>
      <c r="B17611" s="96"/>
      <c r="E17611" s="98"/>
      <c r="G17611" s="98"/>
    </row>
    <row r="17612" spans="1:7" s="97" customFormat="1" x14ac:dyDescent="0.2">
      <c r="A17612" s="96"/>
      <c r="B17612" s="96"/>
      <c r="E17612" s="98"/>
      <c r="G17612" s="98"/>
    </row>
    <row r="17613" spans="1:7" s="97" customFormat="1" x14ac:dyDescent="0.2">
      <c r="A17613" s="96"/>
      <c r="B17613" s="96"/>
      <c r="E17613" s="98"/>
      <c r="G17613" s="98"/>
    </row>
    <row r="17614" spans="1:7" s="97" customFormat="1" x14ac:dyDescent="0.2">
      <c r="A17614" s="96"/>
      <c r="B17614" s="96"/>
      <c r="E17614" s="98"/>
      <c r="G17614" s="98"/>
    </row>
    <row r="17615" spans="1:7" s="97" customFormat="1" x14ac:dyDescent="0.2">
      <c r="A17615" s="96"/>
      <c r="B17615" s="96"/>
      <c r="E17615" s="98"/>
      <c r="G17615" s="98"/>
    </row>
    <row r="17616" spans="1:7" s="97" customFormat="1" x14ac:dyDescent="0.2">
      <c r="A17616" s="96"/>
      <c r="B17616" s="96"/>
      <c r="E17616" s="98"/>
      <c r="G17616" s="98"/>
    </row>
    <row r="17617" spans="1:7" s="97" customFormat="1" x14ac:dyDescent="0.2">
      <c r="A17617" s="96"/>
      <c r="B17617" s="96"/>
      <c r="E17617" s="98"/>
      <c r="G17617" s="98"/>
    </row>
    <row r="17618" spans="1:7" s="97" customFormat="1" x14ac:dyDescent="0.2">
      <c r="A17618" s="96"/>
      <c r="B17618" s="96"/>
      <c r="E17618" s="98"/>
      <c r="G17618" s="98"/>
    </row>
    <row r="17619" spans="1:7" s="97" customFormat="1" x14ac:dyDescent="0.2">
      <c r="A17619" s="96"/>
      <c r="B17619" s="96"/>
      <c r="E17619" s="98"/>
      <c r="G17619" s="98"/>
    </row>
    <row r="17620" spans="1:7" s="97" customFormat="1" x14ac:dyDescent="0.2">
      <c r="A17620" s="96"/>
      <c r="B17620" s="96"/>
      <c r="E17620" s="98"/>
      <c r="G17620" s="98"/>
    </row>
    <row r="17621" spans="1:7" s="97" customFormat="1" x14ac:dyDescent="0.2">
      <c r="A17621" s="96"/>
      <c r="B17621" s="96"/>
      <c r="E17621" s="98"/>
      <c r="G17621" s="98"/>
    </row>
    <row r="17622" spans="1:7" s="97" customFormat="1" x14ac:dyDescent="0.2">
      <c r="A17622" s="96"/>
      <c r="B17622" s="96"/>
      <c r="E17622" s="98"/>
      <c r="G17622" s="98"/>
    </row>
    <row r="17623" spans="1:7" s="97" customFormat="1" x14ac:dyDescent="0.2">
      <c r="A17623" s="96"/>
      <c r="B17623" s="96"/>
      <c r="E17623" s="98"/>
      <c r="G17623" s="98"/>
    </row>
    <row r="17624" spans="1:7" s="97" customFormat="1" x14ac:dyDescent="0.2">
      <c r="A17624" s="96"/>
      <c r="B17624" s="96"/>
      <c r="E17624" s="98"/>
      <c r="G17624" s="98"/>
    </row>
    <row r="17625" spans="1:7" s="97" customFormat="1" x14ac:dyDescent="0.2">
      <c r="A17625" s="96"/>
      <c r="B17625" s="96"/>
      <c r="E17625" s="98"/>
      <c r="G17625" s="98"/>
    </row>
    <row r="17626" spans="1:7" s="97" customFormat="1" x14ac:dyDescent="0.2">
      <c r="A17626" s="96"/>
      <c r="B17626" s="96"/>
      <c r="E17626" s="98"/>
      <c r="G17626" s="98"/>
    </row>
    <row r="17627" spans="1:7" s="97" customFormat="1" x14ac:dyDescent="0.2">
      <c r="A17627" s="96"/>
      <c r="B17627" s="96"/>
      <c r="E17627" s="98"/>
      <c r="G17627" s="98"/>
    </row>
    <row r="17628" spans="1:7" s="97" customFormat="1" x14ac:dyDescent="0.2">
      <c r="A17628" s="96"/>
      <c r="B17628" s="96"/>
      <c r="E17628" s="98"/>
      <c r="G17628" s="98"/>
    </row>
    <row r="17629" spans="1:7" s="97" customFormat="1" x14ac:dyDescent="0.2">
      <c r="A17629" s="96"/>
      <c r="B17629" s="96"/>
      <c r="E17629" s="98"/>
      <c r="G17629" s="98"/>
    </row>
    <row r="17630" spans="1:7" s="97" customFormat="1" x14ac:dyDescent="0.2">
      <c r="A17630" s="96"/>
      <c r="B17630" s="96"/>
      <c r="E17630" s="98"/>
      <c r="G17630" s="98"/>
    </row>
    <row r="17631" spans="1:7" s="97" customFormat="1" x14ac:dyDescent="0.2">
      <c r="A17631" s="96"/>
      <c r="B17631" s="96"/>
      <c r="E17631" s="98"/>
      <c r="G17631" s="98"/>
    </row>
    <row r="17632" spans="1:7" s="97" customFormat="1" x14ac:dyDescent="0.2">
      <c r="A17632" s="96"/>
      <c r="B17632" s="96"/>
      <c r="E17632" s="98"/>
      <c r="G17632" s="98"/>
    </row>
    <row r="17633" spans="1:7" s="97" customFormat="1" x14ac:dyDescent="0.2">
      <c r="A17633" s="96"/>
      <c r="B17633" s="96"/>
      <c r="E17633" s="98"/>
      <c r="G17633" s="98"/>
    </row>
    <row r="17634" spans="1:7" s="97" customFormat="1" x14ac:dyDescent="0.2">
      <c r="A17634" s="96"/>
      <c r="B17634" s="96"/>
      <c r="E17634" s="98"/>
      <c r="G17634" s="98"/>
    </row>
    <row r="17635" spans="1:7" s="97" customFormat="1" x14ac:dyDescent="0.2">
      <c r="A17635" s="96"/>
      <c r="B17635" s="96"/>
      <c r="E17635" s="98"/>
      <c r="G17635" s="98"/>
    </row>
    <row r="17636" spans="1:7" s="97" customFormat="1" x14ac:dyDescent="0.2">
      <c r="A17636" s="96"/>
      <c r="B17636" s="96"/>
      <c r="E17636" s="98"/>
      <c r="G17636" s="98"/>
    </row>
    <row r="17637" spans="1:7" s="97" customFormat="1" x14ac:dyDescent="0.2">
      <c r="A17637" s="96"/>
      <c r="B17637" s="96"/>
      <c r="E17637" s="98"/>
      <c r="G17637" s="98"/>
    </row>
    <row r="17638" spans="1:7" s="97" customFormat="1" x14ac:dyDescent="0.2">
      <c r="A17638" s="96"/>
      <c r="B17638" s="96"/>
      <c r="E17638" s="98"/>
      <c r="G17638" s="98"/>
    </row>
    <row r="17639" spans="1:7" s="97" customFormat="1" x14ac:dyDescent="0.2">
      <c r="A17639" s="96"/>
      <c r="B17639" s="96"/>
      <c r="E17639" s="98"/>
      <c r="G17639" s="98"/>
    </row>
    <row r="17640" spans="1:7" s="97" customFormat="1" x14ac:dyDescent="0.2">
      <c r="A17640" s="96"/>
      <c r="B17640" s="96"/>
      <c r="E17640" s="98"/>
      <c r="G17640" s="98"/>
    </row>
    <row r="17641" spans="1:7" s="97" customFormat="1" x14ac:dyDescent="0.2">
      <c r="A17641" s="96"/>
      <c r="B17641" s="96"/>
      <c r="E17641" s="98"/>
      <c r="G17641" s="98"/>
    </row>
    <row r="17642" spans="1:7" s="97" customFormat="1" x14ac:dyDescent="0.2">
      <c r="A17642" s="96"/>
      <c r="B17642" s="96"/>
      <c r="E17642" s="98"/>
      <c r="G17642" s="98"/>
    </row>
    <row r="17643" spans="1:7" s="97" customFormat="1" x14ac:dyDescent="0.2">
      <c r="A17643" s="96"/>
      <c r="B17643" s="96"/>
      <c r="E17643" s="98"/>
      <c r="G17643" s="98"/>
    </row>
    <row r="17644" spans="1:7" s="97" customFormat="1" x14ac:dyDescent="0.2">
      <c r="A17644" s="96"/>
      <c r="B17644" s="96"/>
      <c r="E17644" s="98"/>
      <c r="G17644" s="98"/>
    </row>
    <row r="17645" spans="1:7" s="97" customFormat="1" x14ac:dyDescent="0.2">
      <c r="A17645" s="96"/>
      <c r="B17645" s="96"/>
      <c r="E17645" s="98"/>
      <c r="G17645" s="98"/>
    </row>
    <row r="17646" spans="1:7" s="97" customFormat="1" x14ac:dyDescent="0.2">
      <c r="A17646" s="96"/>
      <c r="B17646" s="96"/>
      <c r="E17646" s="98"/>
      <c r="G17646" s="98"/>
    </row>
    <row r="17647" spans="1:7" s="97" customFormat="1" x14ac:dyDescent="0.2">
      <c r="A17647" s="96"/>
      <c r="B17647" s="96"/>
      <c r="E17647" s="98"/>
      <c r="G17647" s="98"/>
    </row>
    <row r="17648" spans="1:7" s="97" customFormat="1" x14ac:dyDescent="0.2">
      <c r="A17648" s="96"/>
      <c r="B17648" s="96"/>
      <c r="E17648" s="98"/>
      <c r="G17648" s="98"/>
    </row>
    <row r="17649" spans="1:7" s="97" customFormat="1" x14ac:dyDescent="0.2">
      <c r="A17649" s="96"/>
      <c r="B17649" s="96"/>
      <c r="E17649" s="98"/>
      <c r="G17649" s="98"/>
    </row>
    <row r="17650" spans="1:7" s="97" customFormat="1" x14ac:dyDescent="0.2">
      <c r="A17650" s="96"/>
      <c r="B17650" s="96"/>
      <c r="E17650" s="98"/>
      <c r="G17650" s="98"/>
    </row>
    <row r="17651" spans="1:7" s="97" customFormat="1" x14ac:dyDescent="0.2">
      <c r="A17651" s="96"/>
      <c r="B17651" s="96"/>
      <c r="E17651" s="98"/>
      <c r="G17651" s="98"/>
    </row>
    <row r="17652" spans="1:7" s="97" customFormat="1" x14ac:dyDescent="0.2">
      <c r="A17652" s="96"/>
      <c r="B17652" s="96"/>
      <c r="E17652" s="98"/>
      <c r="G17652" s="98"/>
    </row>
    <row r="17653" spans="1:7" s="97" customFormat="1" x14ac:dyDescent="0.2">
      <c r="A17653" s="96"/>
      <c r="B17653" s="96"/>
      <c r="E17653" s="98"/>
      <c r="G17653" s="98"/>
    </row>
    <row r="17654" spans="1:7" s="97" customFormat="1" x14ac:dyDescent="0.2">
      <c r="A17654" s="96"/>
      <c r="B17654" s="96"/>
      <c r="E17654" s="98"/>
      <c r="G17654" s="98"/>
    </row>
    <row r="17655" spans="1:7" s="97" customFormat="1" x14ac:dyDescent="0.2">
      <c r="A17655" s="96"/>
      <c r="B17655" s="96"/>
      <c r="E17655" s="98"/>
      <c r="G17655" s="98"/>
    </row>
    <row r="17656" spans="1:7" s="97" customFormat="1" x14ac:dyDescent="0.2">
      <c r="A17656" s="96"/>
      <c r="B17656" s="96"/>
      <c r="E17656" s="98"/>
      <c r="G17656" s="98"/>
    </row>
    <row r="17657" spans="1:7" s="97" customFormat="1" x14ac:dyDescent="0.2">
      <c r="A17657" s="96"/>
      <c r="B17657" s="96"/>
      <c r="E17657" s="98"/>
      <c r="G17657" s="98"/>
    </row>
    <row r="17658" spans="1:7" s="97" customFormat="1" x14ac:dyDescent="0.2">
      <c r="A17658" s="96"/>
      <c r="B17658" s="96"/>
      <c r="E17658" s="98"/>
      <c r="G17658" s="98"/>
    </row>
    <row r="17659" spans="1:7" s="97" customFormat="1" x14ac:dyDescent="0.2">
      <c r="A17659" s="96"/>
      <c r="B17659" s="96"/>
      <c r="E17659" s="98"/>
      <c r="G17659" s="98"/>
    </row>
    <row r="17660" spans="1:7" s="97" customFormat="1" x14ac:dyDescent="0.2">
      <c r="A17660" s="96"/>
      <c r="B17660" s="96"/>
      <c r="E17660" s="98"/>
      <c r="G17660" s="98"/>
    </row>
    <row r="17661" spans="1:7" s="97" customFormat="1" x14ac:dyDescent="0.2">
      <c r="A17661" s="96"/>
      <c r="B17661" s="96"/>
      <c r="E17661" s="98"/>
      <c r="G17661" s="98"/>
    </row>
    <row r="17662" spans="1:7" s="97" customFormat="1" x14ac:dyDescent="0.2">
      <c r="A17662" s="96"/>
      <c r="B17662" s="96"/>
      <c r="E17662" s="98"/>
      <c r="G17662" s="98"/>
    </row>
    <row r="17663" spans="1:7" s="97" customFormat="1" x14ac:dyDescent="0.2">
      <c r="A17663" s="96"/>
      <c r="B17663" s="96"/>
      <c r="E17663" s="98"/>
      <c r="G17663" s="98"/>
    </row>
    <row r="17664" spans="1:7" s="97" customFormat="1" x14ac:dyDescent="0.2">
      <c r="A17664" s="96"/>
      <c r="B17664" s="96"/>
      <c r="E17664" s="98"/>
      <c r="G17664" s="98"/>
    </row>
    <row r="17665" spans="1:7" s="97" customFormat="1" x14ac:dyDescent="0.2">
      <c r="A17665" s="96"/>
      <c r="B17665" s="96"/>
      <c r="E17665" s="98"/>
      <c r="G17665" s="98"/>
    </row>
    <row r="17666" spans="1:7" s="97" customFormat="1" x14ac:dyDescent="0.2">
      <c r="A17666" s="96"/>
      <c r="B17666" s="96"/>
      <c r="E17666" s="98"/>
      <c r="G17666" s="98"/>
    </row>
    <row r="17667" spans="1:7" s="97" customFormat="1" x14ac:dyDescent="0.2">
      <c r="A17667" s="96"/>
      <c r="B17667" s="96"/>
      <c r="E17667" s="98"/>
      <c r="G17667" s="98"/>
    </row>
    <row r="17668" spans="1:7" s="97" customFormat="1" x14ac:dyDescent="0.2">
      <c r="A17668" s="96"/>
      <c r="B17668" s="96"/>
      <c r="E17668" s="98"/>
      <c r="G17668" s="98"/>
    </row>
    <row r="17669" spans="1:7" s="97" customFormat="1" x14ac:dyDescent="0.2">
      <c r="A17669" s="96"/>
      <c r="B17669" s="96"/>
      <c r="E17669" s="98"/>
      <c r="G17669" s="98"/>
    </row>
    <row r="17670" spans="1:7" s="97" customFormat="1" x14ac:dyDescent="0.2">
      <c r="A17670" s="96"/>
      <c r="B17670" s="96"/>
      <c r="E17670" s="98"/>
      <c r="G17670" s="98"/>
    </row>
    <row r="17671" spans="1:7" s="97" customFormat="1" x14ac:dyDescent="0.2">
      <c r="A17671" s="96"/>
      <c r="B17671" s="96"/>
      <c r="E17671" s="98"/>
      <c r="G17671" s="98"/>
    </row>
    <row r="17672" spans="1:7" s="97" customFormat="1" x14ac:dyDescent="0.2">
      <c r="A17672" s="96"/>
      <c r="B17672" s="96"/>
      <c r="E17672" s="98"/>
      <c r="G17672" s="98"/>
    </row>
    <row r="17673" spans="1:7" s="97" customFormat="1" x14ac:dyDescent="0.2">
      <c r="A17673" s="96"/>
      <c r="B17673" s="96"/>
      <c r="E17673" s="98"/>
      <c r="G17673" s="98"/>
    </row>
    <row r="17674" spans="1:7" s="97" customFormat="1" x14ac:dyDescent="0.2">
      <c r="A17674" s="96"/>
      <c r="B17674" s="96"/>
      <c r="E17674" s="98"/>
      <c r="G17674" s="98"/>
    </row>
    <row r="17675" spans="1:7" s="97" customFormat="1" x14ac:dyDescent="0.2">
      <c r="A17675" s="96"/>
      <c r="B17675" s="96"/>
      <c r="E17675" s="98"/>
      <c r="G17675" s="98"/>
    </row>
    <row r="17676" spans="1:7" s="97" customFormat="1" x14ac:dyDescent="0.2">
      <c r="A17676" s="96"/>
      <c r="B17676" s="96"/>
      <c r="E17676" s="98"/>
      <c r="G17676" s="98"/>
    </row>
    <row r="17677" spans="1:7" s="97" customFormat="1" x14ac:dyDescent="0.2">
      <c r="A17677" s="96"/>
      <c r="B17677" s="96"/>
      <c r="E17677" s="98"/>
      <c r="G17677" s="98"/>
    </row>
    <row r="17678" spans="1:7" s="97" customFormat="1" x14ac:dyDescent="0.2">
      <c r="A17678" s="96"/>
      <c r="B17678" s="96"/>
      <c r="E17678" s="98"/>
      <c r="G17678" s="98"/>
    </row>
    <row r="17679" spans="1:7" s="97" customFormat="1" x14ac:dyDescent="0.2">
      <c r="A17679" s="96"/>
      <c r="B17679" s="96"/>
      <c r="E17679" s="98"/>
      <c r="G17679" s="98"/>
    </row>
    <row r="17680" spans="1:7" s="97" customFormat="1" x14ac:dyDescent="0.2">
      <c r="A17680" s="96"/>
      <c r="B17680" s="96"/>
      <c r="E17680" s="98"/>
      <c r="G17680" s="98"/>
    </row>
    <row r="17681" spans="1:7" s="97" customFormat="1" x14ac:dyDescent="0.2">
      <c r="A17681" s="96"/>
      <c r="B17681" s="96"/>
      <c r="E17681" s="98"/>
      <c r="G17681" s="98"/>
    </row>
    <row r="17682" spans="1:7" s="97" customFormat="1" x14ac:dyDescent="0.2">
      <c r="A17682" s="96"/>
      <c r="B17682" s="96"/>
      <c r="E17682" s="98"/>
      <c r="G17682" s="98"/>
    </row>
    <row r="17683" spans="1:7" s="97" customFormat="1" x14ac:dyDescent="0.2">
      <c r="A17683" s="96"/>
      <c r="B17683" s="96"/>
      <c r="E17683" s="98"/>
      <c r="G17683" s="98"/>
    </row>
    <row r="17684" spans="1:7" s="97" customFormat="1" x14ac:dyDescent="0.2">
      <c r="A17684" s="96"/>
      <c r="B17684" s="96"/>
      <c r="E17684" s="98"/>
      <c r="G17684" s="98"/>
    </row>
    <row r="17685" spans="1:7" s="97" customFormat="1" x14ac:dyDescent="0.2">
      <c r="A17685" s="96"/>
      <c r="B17685" s="96"/>
      <c r="E17685" s="98"/>
      <c r="G17685" s="98"/>
    </row>
    <row r="17686" spans="1:7" s="97" customFormat="1" x14ac:dyDescent="0.2">
      <c r="A17686" s="96"/>
      <c r="B17686" s="96"/>
      <c r="E17686" s="98"/>
      <c r="G17686" s="98"/>
    </row>
    <row r="17687" spans="1:7" s="97" customFormat="1" x14ac:dyDescent="0.2">
      <c r="A17687" s="96"/>
      <c r="B17687" s="96"/>
      <c r="E17687" s="98"/>
      <c r="G17687" s="98"/>
    </row>
    <row r="17688" spans="1:7" s="97" customFormat="1" x14ac:dyDescent="0.2">
      <c r="A17688" s="96"/>
      <c r="B17688" s="96"/>
      <c r="E17688" s="98"/>
      <c r="G17688" s="98"/>
    </row>
    <row r="17689" spans="1:7" s="97" customFormat="1" x14ac:dyDescent="0.2">
      <c r="A17689" s="96"/>
      <c r="B17689" s="96"/>
      <c r="E17689" s="98"/>
      <c r="G17689" s="98"/>
    </row>
    <row r="17690" spans="1:7" s="97" customFormat="1" x14ac:dyDescent="0.2">
      <c r="A17690" s="96"/>
      <c r="B17690" s="96"/>
      <c r="E17690" s="98"/>
      <c r="G17690" s="98"/>
    </row>
    <row r="17691" spans="1:7" s="97" customFormat="1" x14ac:dyDescent="0.2">
      <c r="A17691" s="96"/>
      <c r="B17691" s="96"/>
      <c r="E17691" s="98"/>
      <c r="G17691" s="98"/>
    </row>
    <row r="17692" spans="1:7" s="97" customFormat="1" x14ac:dyDescent="0.2">
      <c r="A17692" s="96"/>
      <c r="B17692" s="96"/>
      <c r="E17692" s="98"/>
      <c r="G17692" s="98"/>
    </row>
    <row r="17693" spans="1:7" s="97" customFormat="1" x14ac:dyDescent="0.2">
      <c r="A17693" s="96"/>
      <c r="B17693" s="96"/>
      <c r="E17693" s="98"/>
      <c r="G17693" s="98"/>
    </row>
    <row r="17694" spans="1:7" s="97" customFormat="1" x14ac:dyDescent="0.2">
      <c r="A17694" s="96"/>
      <c r="B17694" s="96"/>
      <c r="E17694" s="98"/>
      <c r="G17694" s="98"/>
    </row>
    <row r="17695" spans="1:7" s="97" customFormat="1" x14ac:dyDescent="0.2">
      <c r="A17695" s="96"/>
      <c r="B17695" s="96"/>
      <c r="E17695" s="98"/>
      <c r="G17695" s="98"/>
    </row>
    <row r="17696" spans="1:7" s="97" customFormat="1" x14ac:dyDescent="0.2">
      <c r="A17696" s="96"/>
      <c r="B17696" s="96"/>
      <c r="E17696" s="98"/>
      <c r="G17696" s="98"/>
    </row>
    <row r="17697" spans="1:7" s="97" customFormat="1" x14ac:dyDescent="0.2">
      <c r="A17697" s="96"/>
      <c r="B17697" s="96"/>
      <c r="E17697" s="98"/>
      <c r="G17697" s="98"/>
    </row>
    <row r="17698" spans="1:7" s="97" customFormat="1" x14ac:dyDescent="0.2">
      <c r="A17698" s="96"/>
      <c r="B17698" s="96"/>
      <c r="E17698" s="98"/>
      <c r="G17698" s="98"/>
    </row>
    <row r="17699" spans="1:7" s="97" customFormat="1" x14ac:dyDescent="0.2">
      <c r="A17699" s="96"/>
      <c r="B17699" s="96"/>
      <c r="E17699" s="98"/>
      <c r="G17699" s="98"/>
    </row>
    <row r="17700" spans="1:7" s="97" customFormat="1" x14ac:dyDescent="0.2">
      <c r="A17700" s="96"/>
      <c r="B17700" s="96"/>
      <c r="E17700" s="98"/>
      <c r="G17700" s="98"/>
    </row>
    <row r="17701" spans="1:7" s="97" customFormat="1" x14ac:dyDescent="0.2">
      <c r="A17701" s="96"/>
      <c r="B17701" s="96"/>
      <c r="E17701" s="98"/>
      <c r="G17701" s="98"/>
    </row>
    <row r="17702" spans="1:7" s="97" customFormat="1" x14ac:dyDescent="0.2">
      <c r="A17702" s="96"/>
      <c r="B17702" s="96"/>
      <c r="E17702" s="98"/>
      <c r="G17702" s="98"/>
    </row>
    <row r="17703" spans="1:7" s="97" customFormat="1" x14ac:dyDescent="0.2">
      <c r="A17703" s="96"/>
      <c r="B17703" s="96"/>
      <c r="E17703" s="98"/>
      <c r="G17703" s="98"/>
    </row>
    <row r="17704" spans="1:7" s="97" customFormat="1" x14ac:dyDescent="0.2">
      <c r="A17704" s="96"/>
      <c r="B17704" s="96"/>
      <c r="E17704" s="98"/>
      <c r="G17704" s="98"/>
    </row>
    <row r="17705" spans="1:7" s="97" customFormat="1" x14ac:dyDescent="0.2">
      <c r="A17705" s="96"/>
      <c r="B17705" s="96"/>
      <c r="E17705" s="98"/>
      <c r="G17705" s="98"/>
    </row>
    <row r="17706" spans="1:7" s="97" customFormat="1" x14ac:dyDescent="0.2">
      <c r="A17706" s="96"/>
      <c r="B17706" s="96"/>
      <c r="E17706" s="98"/>
      <c r="G17706" s="98"/>
    </row>
    <row r="17707" spans="1:7" s="97" customFormat="1" x14ac:dyDescent="0.2">
      <c r="A17707" s="96"/>
      <c r="B17707" s="96"/>
      <c r="E17707" s="98"/>
      <c r="G17707" s="98"/>
    </row>
    <row r="17708" spans="1:7" s="97" customFormat="1" x14ac:dyDescent="0.2">
      <c r="A17708" s="96"/>
      <c r="B17708" s="96"/>
      <c r="E17708" s="98"/>
      <c r="G17708" s="98"/>
    </row>
    <row r="17709" spans="1:7" s="97" customFormat="1" x14ac:dyDescent="0.2">
      <c r="A17709" s="96"/>
      <c r="B17709" s="96"/>
      <c r="E17709" s="98"/>
      <c r="G17709" s="98"/>
    </row>
    <row r="17710" spans="1:7" s="97" customFormat="1" x14ac:dyDescent="0.2">
      <c r="A17710" s="96"/>
      <c r="B17710" s="96"/>
      <c r="E17710" s="98"/>
      <c r="G17710" s="98"/>
    </row>
    <row r="17711" spans="1:7" s="97" customFormat="1" x14ac:dyDescent="0.2">
      <c r="A17711" s="96"/>
      <c r="B17711" s="96"/>
      <c r="E17711" s="98"/>
      <c r="G17711" s="98"/>
    </row>
    <row r="17712" spans="1:7" s="97" customFormat="1" x14ac:dyDescent="0.2">
      <c r="A17712" s="96"/>
      <c r="B17712" s="96"/>
      <c r="E17712" s="98"/>
      <c r="G17712" s="98"/>
    </row>
    <row r="17713" spans="1:7" s="97" customFormat="1" x14ac:dyDescent="0.2">
      <c r="A17713" s="96"/>
      <c r="B17713" s="96"/>
      <c r="E17713" s="98"/>
      <c r="G17713" s="98"/>
    </row>
    <row r="17714" spans="1:7" s="97" customFormat="1" x14ac:dyDescent="0.2">
      <c r="A17714" s="96"/>
      <c r="B17714" s="96"/>
      <c r="E17714" s="98"/>
      <c r="G17714" s="98"/>
    </row>
    <row r="17715" spans="1:7" s="97" customFormat="1" x14ac:dyDescent="0.2">
      <c r="A17715" s="96"/>
      <c r="B17715" s="96"/>
      <c r="E17715" s="98"/>
      <c r="G17715" s="98"/>
    </row>
    <row r="17716" spans="1:7" s="97" customFormat="1" x14ac:dyDescent="0.2">
      <c r="A17716" s="96"/>
      <c r="B17716" s="96"/>
      <c r="E17716" s="98"/>
      <c r="G17716" s="98"/>
    </row>
    <row r="17717" spans="1:7" s="97" customFormat="1" x14ac:dyDescent="0.2">
      <c r="A17717" s="96"/>
      <c r="B17717" s="96"/>
      <c r="E17717" s="98"/>
      <c r="G17717" s="98"/>
    </row>
    <row r="17718" spans="1:7" s="97" customFormat="1" x14ac:dyDescent="0.2">
      <c r="A17718" s="96"/>
      <c r="B17718" s="96"/>
      <c r="E17718" s="98"/>
      <c r="G17718" s="98"/>
    </row>
    <row r="17719" spans="1:7" s="97" customFormat="1" x14ac:dyDescent="0.2">
      <c r="A17719" s="96"/>
      <c r="B17719" s="96"/>
      <c r="E17719" s="98"/>
      <c r="G17719" s="98"/>
    </row>
    <row r="17720" spans="1:7" s="97" customFormat="1" x14ac:dyDescent="0.2">
      <c r="A17720" s="96"/>
      <c r="B17720" s="96"/>
      <c r="E17720" s="98"/>
      <c r="G17720" s="98"/>
    </row>
    <row r="17721" spans="1:7" s="97" customFormat="1" x14ac:dyDescent="0.2">
      <c r="A17721" s="96"/>
      <c r="B17721" s="96"/>
      <c r="E17721" s="98"/>
      <c r="G17721" s="98"/>
    </row>
    <row r="17722" spans="1:7" s="97" customFormat="1" x14ac:dyDescent="0.2">
      <c r="A17722" s="96"/>
      <c r="B17722" s="96"/>
      <c r="E17722" s="98"/>
      <c r="G17722" s="98"/>
    </row>
    <row r="17723" spans="1:7" s="97" customFormat="1" x14ac:dyDescent="0.2">
      <c r="A17723" s="96"/>
      <c r="B17723" s="96"/>
      <c r="E17723" s="98"/>
      <c r="G17723" s="98"/>
    </row>
    <row r="17724" spans="1:7" s="97" customFormat="1" x14ac:dyDescent="0.2">
      <c r="A17724" s="96"/>
      <c r="B17724" s="96"/>
      <c r="E17724" s="98"/>
      <c r="G17724" s="98"/>
    </row>
    <row r="17725" spans="1:7" s="97" customFormat="1" x14ac:dyDescent="0.2">
      <c r="A17725" s="96"/>
      <c r="B17725" s="96"/>
      <c r="E17725" s="98"/>
      <c r="G17725" s="98"/>
    </row>
    <row r="17726" spans="1:7" s="97" customFormat="1" x14ac:dyDescent="0.2">
      <c r="A17726" s="96"/>
      <c r="B17726" s="96"/>
      <c r="E17726" s="98"/>
      <c r="G17726" s="98"/>
    </row>
    <row r="17727" spans="1:7" s="97" customFormat="1" x14ac:dyDescent="0.2">
      <c r="A17727" s="96"/>
      <c r="B17727" s="96"/>
      <c r="E17727" s="98"/>
      <c r="G17727" s="98"/>
    </row>
    <row r="17728" spans="1:7" s="97" customFormat="1" x14ac:dyDescent="0.2">
      <c r="A17728" s="96"/>
      <c r="B17728" s="96"/>
      <c r="E17728" s="98"/>
      <c r="G17728" s="98"/>
    </row>
    <row r="17729" spans="1:7" s="97" customFormat="1" x14ac:dyDescent="0.2">
      <c r="A17729" s="96"/>
      <c r="B17729" s="96"/>
      <c r="E17729" s="98"/>
      <c r="G17729" s="98"/>
    </row>
    <row r="17730" spans="1:7" s="97" customFormat="1" x14ac:dyDescent="0.2">
      <c r="A17730" s="96"/>
      <c r="B17730" s="96"/>
      <c r="E17730" s="98"/>
      <c r="G17730" s="98"/>
    </row>
    <row r="17731" spans="1:7" s="97" customFormat="1" x14ac:dyDescent="0.2">
      <c r="A17731" s="96"/>
      <c r="B17731" s="96"/>
      <c r="E17731" s="98"/>
      <c r="G17731" s="98"/>
    </row>
    <row r="17732" spans="1:7" s="97" customFormat="1" x14ac:dyDescent="0.2">
      <c r="A17732" s="96"/>
      <c r="B17732" s="96"/>
      <c r="E17732" s="98"/>
      <c r="G17732" s="98"/>
    </row>
    <row r="17733" spans="1:7" s="97" customFormat="1" x14ac:dyDescent="0.2">
      <c r="A17733" s="96"/>
      <c r="B17733" s="96"/>
      <c r="E17733" s="98"/>
      <c r="G17733" s="98"/>
    </row>
    <row r="17734" spans="1:7" s="97" customFormat="1" x14ac:dyDescent="0.2">
      <c r="A17734" s="96"/>
      <c r="B17734" s="96"/>
      <c r="E17734" s="98"/>
      <c r="G17734" s="98"/>
    </row>
    <row r="17735" spans="1:7" s="97" customFormat="1" x14ac:dyDescent="0.2">
      <c r="A17735" s="96"/>
      <c r="B17735" s="96"/>
      <c r="E17735" s="98"/>
      <c r="G17735" s="98"/>
    </row>
    <row r="17736" spans="1:7" s="97" customFormat="1" x14ac:dyDescent="0.2">
      <c r="A17736" s="96"/>
      <c r="B17736" s="96"/>
      <c r="E17736" s="98"/>
      <c r="G17736" s="98"/>
    </row>
    <row r="17737" spans="1:7" s="97" customFormat="1" x14ac:dyDescent="0.2">
      <c r="A17737" s="96"/>
      <c r="B17737" s="96"/>
      <c r="E17737" s="98"/>
      <c r="G17737" s="98"/>
    </row>
    <row r="17738" spans="1:7" s="97" customFormat="1" x14ac:dyDescent="0.2">
      <c r="A17738" s="96"/>
      <c r="B17738" s="96"/>
      <c r="E17738" s="98"/>
      <c r="G17738" s="98"/>
    </row>
    <row r="17739" spans="1:7" s="97" customFormat="1" x14ac:dyDescent="0.2">
      <c r="A17739" s="96"/>
      <c r="B17739" s="96"/>
      <c r="E17739" s="98"/>
      <c r="G17739" s="98"/>
    </row>
    <row r="17740" spans="1:7" s="97" customFormat="1" x14ac:dyDescent="0.2">
      <c r="A17740" s="96"/>
      <c r="B17740" s="96"/>
      <c r="E17740" s="98"/>
      <c r="G17740" s="98"/>
    </row>
    <row r="17741" spans="1:7" s="97" customFormat="1" x14ac:dyDescent="0.2">
      <c r="A17741" s="96"/>
      <c r="B17741" s="96"/>
      <c r="E17741" s="98"/>
      <c r="G17741" s="98"/>
    </row>
    <row r="17742" spans="1:7" s="97" customFormat="1" x14ac:dyDescent="0.2">
      <c r="A17742" s="96"/>
      <c r="B17742" s="96"/>
      <c r="E17742" s="98"/>
      <c r="G17742" s="98"/>
    </row>
    <row r="17743" spans="1:7" s="97" customFormat="1" x14ac:dyDescent="0.2">
      <c r="A17743" s="96"/>
      <c r="B17743" s="96"/>
      <c r="E17743" s="98"/>
      <c r="G17743" s="98"/>
    </row>
    <row r="17744" spans="1:7" s="97" customFormat="1" x14ac:dyDescent="0.2">
      <c r="A17744" s="96"/>
      <c r="B17744" s="96"/>
      <c r="E17744" s="98"/>
      <c r="G17744" s="98"/>
    </row>
    <row r="17745" spans="1:7" s="97" customFormat="1" x14ac:dyDescent="0.2">
      <c r="A17745" s="96"/>
      <c r="B17745" s="96"/>
      <c r="E17745" s="98"/>
      <c r="G17745" s="98"/>
    </row>
    <row r="17746" spans="1:7" s="97" customFormat="1" x14ac:dyDescent="0.2">
      <c r="A17746" s="96"/>
      <c r="B17746" s="96"/>
      <c r="E17746" s="98"/>
      <c r="G17746" s="98"/>
    </row>
    <row r="17747" spans="1:7" s="97" customFormat="1" x14ac:dyDescent="0.2">
      <c r="A17747" s="96"/>
      <c r="B17747" s="96"/>
      <c r="E17747" s="98"/>
      <c r="G17747" s="98"/>
    </row>
    <row r="17748" spans="1:7" s="97" customFormat="1" x14ac:dyDescent="0.2">
      <c r="A17748" s="96"/>
      <c r="B17748" s="96"/>
      <c r="E17748" s="98"/>
      <c r="G17748" s="98"/>
    </row>
    <row r="17749" spans="1:7" s="97" customFormat="1" x14ac:dyDescent="0.2">
      <c r="A17749" s="96"/>
      <c r="B17749" s="96"/>
      <c r="E17749" s="98"/>
      <c r="G17749" s="98"/>
    </row>
    <row r="17750" spans="1:7" s="97" customFormat="1" x14ac:dyDescent="0.2">
      <c r="A17750" s="96"/>
      <c r="B17750" s="96"/>
      <c r="E17750" s="98"/>
      <c r="G17750" s="98"/>
    </row>
    <row r="17751" spans="1:7" s="97" customFormat="1" x14ac:dyDescent="0.2">
      <c r="A17751" s="96"/>
      <c r="B17751" s="96"/>
      <c r="E17751" s="98"/>
      <c r="G17751" s="98"/>
    </row>
    <row r="17752" spans="1:7" s="97" customFormat="1" x14ac:dyDescent="0.2">
      <c r="A17752" s="96"/>
      <c r="B17752" s="96"/>
      <c r="E17752" s="98"/>
      <c r="G17752" s="98"/>
    </row>
    <row r="17753" spans="1:7" s="97" customFormat="1" x14ac:dyDescent="0.2">
      <c r="A17753" s="96"/>
      <c r="B17753" s="96"/>
      <c r="E17753" s="98"/>
      <c r="G17753" s="98"/>
    </row>
    <row r="17754" spans="1:7" s="97" customFormat="1" x14ac:dyDescent="0.2">
      <c r="A17754" s="96"/>
      <c r="B17754" s="96"/>
      <c r="E17754" s="98"/>
      <c r="G17754" s="98"/>
    </row>
    <row r="17755" spans="1:7" s="97" customFormat="1" x14ac:dyDescent="0.2">
      <c r="A17755" s="96"/>
      <c r="B17755" s="96"/>
      <c r="E17755" s="98"/>
      <c r="G17755" s="98"/>
    </row>
    <row r="17756" spans="1:7" s="97" customFormat="1" x14ac:dyDescent="0.2">
      <c r="A17756" s="96"/>
      <c r="B17756" s="96"/>
      <c r="E17756" s="98"/>
      <c r="G17756" s="98"/>
    </row>
    <row r="17757" spans="1:7" s="97" customFormat="1" x14ac:dyDescent="0.2">
      <c r="A17757" s="96"/>
      <c r="B17757" s="96"/>
      <c r="E17757" s="98"/>
      <c r="G17757" s="98"/>
    </row>
    <row r="17758" spans="1:7" s="97" customFormat="1" x14ac:dyDescent="0.2">
      <c r="A17758" s="96"/>
      <c r="B17758" s="96"/>
      <c r="E17758" s="98"/>
      <c r="G17758" s="98"/>
    </row>
    <row r="17759" spans="1:7" s="97" customFormat="1" x14ac:dyDescent="0.2">
      <c r="A17759" s="96"/>
      <c r="B17759" s="96"/>
      <c r="E17759" s="98"/>
      <c r="G17759" s="98"/>
    </row>
    <row r="17760" spans="1:7" s="97" customFormat="1" x14ac:dyDescent="0.2">
      <c r="A17760" s="96"/>
      <c r="B17760" s="96"/>
      <c r="E17760" s="98"/>
      <c r="G17760" s="98"/>
    </row>
    <row r="17761" spans="1:7" s="97" customFormat="1" x14ac:dyDescent="0.2">
      <c r="A17761" s="96"/>
      <c r="B17761" s="96"/>
      <c r="E17761" s="98"/>
      <c r="G17761" s="98"/>
    </row>
    <row r="17762" spans="1:7" s="97" customFormat="1" x14ac:dyDescent="0.2">
      <c r="A17762" s="96"/>
      <c r="B17762" s="96"/>
      <c r="E17762" s="98"/>
      <c r="G17762" s="98"/>
    </row>
    <row r="17763" spans="1:7" s="97" customFormat="1" x14ac:dyDescent="0.2">
      <c r="A17763" s="96"/>
      <c r="B17763" s="96"/>
      <c r="E17763" s="98"/>
      <c r="G17763" s="98"/>
    </row>
    <row r="17764" spans="1:7" s="97" customFormat="1" x14ac:dyDescent="0.2">
      <c r="A17764" s="96"/>
      <c r="B17764" s="96"/>
      <c r="E17764" s="98"/>
      <c r="G17764" s="98"/>
    </row>
    <row r="17765" spans="1:7" s="97" customFormat="1" x14ac:dyDescent="0.2">
      <c r="A17765" s="96"/>
      <c r="B17765" s="96"/>
      <c r="E17765" s="98"/>
      <c r="G17765" s="98"/>
    </row>
    <row r="17766" spans="1:7" s="97" customFormat="1" x14ac:dyDescent="0.2">
      <c r="A17766" s="96"/>
      <c r="B17766" s="96"/>
      <c r="E17766" s="98"/>
      <c r="G17766" s="98"/>
    </row>
    <row r="17767" spans="1:7" s="97" customFormat="1" x14ac:dyDescent="0.2">
      <c r="A17767" s="96"/>
      <c r="B17767" s="96"/>
      <c r="E17767" s="98"/>
      <c r="G17767" s="98"/>
    </row>
    <row r="17768" spans="1:7" s="97" customFormat="1" x14ac:dyDescent="0.2">
      <c r="A17768" s="96"/>
      <c r="B17768" s="96"/>
      <c r="E17768" s="98"/>
      <c r="G17768" s="98"/>
    </row>
    <row r="17769" spans="1:7" s="97" customFormat="1" x14ac:dyDescent="0.2">
      <c r="A17769" s="96"/>
      <c r="B17769" s="96"/>
      <c r="E17769" s="98"/>
      <c r="G17769" s="98"/>
    </row>
    <row r="17770" spans="1:7" s="97" customFormat="1" x14ac:dyDescent="0.2">
      <c r="A17770" s="96"/>
      <c r="B17770" s="96"/>
      <c r="E17770" s="98"/>
      <c r="G17770" s="98"/>
    </row>
    <row r="17771" spans="1:7" s="97" customFormat="1" x14ac:dyDescent="0.2">
      <c r="A17771" s="96"/>
      <c r="B17771" s="96"/>
      <c r="E17771" s="98"/>
      <c r="G17771" s="98"/>
    </row>
    <row r="17772" spans="1:7" s="97" customFormat="1" x14ac:dyDescent="0.2">
      <c r="A17772" s="96"/>
      <c r="B17772" s="96"/>
      <c r="E17772" s="98"/>
      <c r="G17772" s="98"/>
    </row>
    <row r="17773" spans="1:7" s="97" customFormat="1" x14ac:dyDescent="0.2">
      <c r="A17773" s="96"/>
      <c r="B17773" s="96"/>
      <c r="E17773" s="98"/>
      <c r="G17773" s="98"/>
    </row>
    <row r="17774" spans="1:7" s="97" customFormat="1" x14ac:dyDescent="0.2">
      <c r="A17774" s="96"/>
      <c r="B17774" s="96"/>
      <c r="E17774" s="98"/>
      <c r="G17774" s="98"/>
    </row>
    <row r="17775" spans="1:7" s="97" customFormat="1" x14ac:dyDescent="0.2">
      <c r="A17775" s="96"/>
      <c r="B17775" s="96"/>
      <c r="E17775" s="98"/>
      <c r="G17775" s="98"/>
    </row>
    <row r="17776" spans="1:7" s="97" customFormat="1" x14ac:dyDescent="0.2">
      <c r="A17776" s="96"/>
      <c r="B17776" s="96"/>
      <c r="E17776" s="98"/>
      <c r="G17776" s="98"/>
    </row>
    <row r="17777" spans="1:7" s="97" customFormat="1" x14ac:dyDescent="0.2">
      <c r="A17777" s="96"/>
      <c r="B17777" s="96"/>
      <c r="E17777" s="98"/>
      <c r="G17777" s="98"/>
    </row>
    <row r="17778" spans="1:7" s="97" customFormat="1" x14ac:dyDescent="0.2">
      <c r="A17778" s="96"/>
      <c r="B17778" s="96"/>
      <c r="E17778" s="98"/>
      <c r="G17778" s="98"/>
    </row>
    <row r="17779" spans="1:7" s="97" customFormat="1" x14ac:dyDescent="0.2">
      <c r="A17779" s="96"/>
      <c r="B17779" s="96"/>
      <c r="E17779" s="98"/>
      <c r="G17779" s="98"/>
    </row>
    <row r="17780" spans="1:7" s="97" customFormat="1" x14ac:dyDescent="0.2">
      <c r="A17780" s="96"/>
      <c r="B17780" s="96"/>
      <c r="E17780" s="98"/>
      <c r="G17780" s="98"/>
    </row>
    <row r="17781" spans="1:7" s="97" customFormat="1" x14ac:dyDescent="0.2">
      <c r="A17781" s="96"/>
      <c r="B17781" s="96"/>
      <c r="E17781" s="98"/>
      <c r="G17781" s="98"/>
    </row>
    <row r="17782" spans="1:7" s="97" customFormat="1" x14ac:dyDescent="0.2">
      <c r="A17782" s="96"/>
      <c r="B17782" s="96"/>
      <c r="E17782" s="98"/>
      <c r="G17782" s="98"/>
    </row>
    <row r="17783" spans="1:7" s="97" customFormat="1" x14ac:dyDescent="0.2">
      <c r="A17783" s="96"/>
      <c r="B17783" s="96"/>
      <c r="E17783" s="98"/>
      <c r="G17783" s="98"/>
    </row>
    <row r="17784" spans="1:7" s="97" customFormat="1" x14ac:dyDescent="0.2">
      <c r="A17784" s="96"/>
      <c r="B17784" s="96"/>
      <c r="E17784" s="98"/>
      <c r="G17784" s="98"/>
    </row>
    <row r="17785" spans="1:7" s="97" customFormat="1" x14ac:dyDescent="0.2">
      <c r="A17785" s="96"/>
      <c r="B17785" s="96"/>
      <c r="E17785" s="98"/>
      <c r="G17785" s="98"/>
    </row>
    <row r="17786" spans="1:7" s="97" customFormat="1" x14ac:dyDescent="0.2">
      <c r="A17786" s="96"/>
      <c r="B17786" s="96"/>
      <c r="E17786" s="98"/>
      <c r="G17786" s="98"/>
    </row>
    <row r="17787" spans="1:7" s="97" customFormat="1" x14ac:dyDescent="0.2">
      <c r="A17787" s="96"/>
      <c r="B17787" s="96"/>
      <c r="E17787" s="98"/>
      <c r="G17787" s="98"/>
    </row>
    <row r="17788" spans="1:7" s="97" customFormat="1" x14ac:dyDescent="0.2">
      <c r="A17788" s="96"/>
      <c r="B17788" s="96"/>
      <c r="E17788" s="98"/>
      <c r="G17788" s="98"/>
    </row>
    <row r="17789" spans="1:7" s="97" customFormat="1" x14ac:dyDescent="0.2">
      <c r="A17789" s="96"/>
      <c r="B17789" s="96"/>
      <c r="E17789" s="98"/>
      <c r="G17789" s="98"/>
    </row>
    <row r="17790" spans="1:7" s="97" customFormat="1" x14ac:dyDescent="0.2">
      <c r="A17790" s="96"/>
      <c r="B17790" s="96"/>
      <c r="E17790" s="98"/>
      <c r="G17790" s="98"/>
    </row>
    <row r="17791" spans="1:7" s="97" customFormat="1" x14ac:dyDescent="0.2">
      <c r="A17791" s="96"/>
      <c r="B17791" s="96"/>
      <c r="E17791" s="98"/>
      <c r="G17791" s="98"/>
    </row>
    <row r="17792" spans="1:7" s="97" customFormat="1" x14ac:dyDescent="0.2">
      <c r="A17792" s="96"/>
      <c r="B17792" s="96"/>
      <c r="E17792" s="98"/>
      <c r="G17792" s="98"/>
    </row>
    <row r="17793" spans="1:7" s="97" customFormat="1" x14ac:dyDescent="0.2">
      <c r="A17793" s="96"/>
      <c r="B17793" s="96"/>
      <c r="E17793" s="98"/>
      <c r="G17793" s="98"/>
    </row>
    <row r="17794" spans="1:7" s="97" customFormat="1" x14ac:dyDescent="0.2">
      <c r="A17794" s="96"/>
      <c r="B17794" s="96"/>
      <c r="E17794" s="98"/>
      <c r="G17794" s="98"/>
    </row>
    <row r="17795" spans="1:7" s="97" customFormat="1" x14ac:dyDescent="0.2">
      <c r="A17795" s="96"/>
      <c r="B17795" s="96"/>
      <c r="E17795" s="98"/>
      <c r="G17795" s="98"/>
    </row>
    <row r="17796" spans="1:7" s="97" customFormat="1" x14ac:dyDescent="0.2">
      <c r="A17796" s="96"/>
      <c r="B17796" s="96"/>
      <c r="E17796" s="98"/>
      <c r="G17796" s="98"/>
    </row>
    <row r="17797" spans="1:7" s="97" customFormat="1" x14ac:dyDescent="0.2">
      <c r="A17797" s="96"/>
      <c r="B17797" s="96"/>
      <c r="E17797" s="98"/>
      <c r="G17797" s="98"/>
    </row>
    <row r="17798" spans="1:7" s="97" customFormat="1" x14ac:dyDescent="0.2">
      <c r="A17798" s="96"/>
      <c r="B17798" s="96"/>
      <c r="E17798" s="98"/>
      <c r="G17798" s="98"/>
    </row>
    <row r="17799" spans="1:7" s="97" customFormat="1" x14ac:dyDescent="0.2">
      <c r="A17799" s="96"/>
      <c r="B17799" s="96"/>
      <c r="E17799" s="98"/>
      <c r="G17799" s="98"/>
    </row>
    <row r="17800" spans="1:7" s="97" customFormat="1" x14ac:dyDescent="0.2">
      <c r="A17800" s="96"/>
      <c r="B17800" s="96"/>
      <c r="E17800" s="98"/>
      <c r="G17800" s="98"/>
    </row>
    <row r="17801" spans="1:7" s="97" customFormat="1" x14ac:dyDescent="0.2">
      <c r="A17801" s="96"/>
      <c r="B17801" s="96"/>
      <c r="E17801" s="98"/>
      <c r="G17801" s="98"/>
    </row>
    <row r="17802" spans="1:7" s="97" customFormat="1" x14ac:dyDescent="0.2">
      <c r="A17802" s="96"/>
      <c r="B17802" s="96"/>
      <c r="E17802" s="98"/>
      <c r="G17802" s="98"/>
    </row>
    <row r="17803" spans="1:7" s="97" customFormat="1" x14ac:dyDescent="0.2">
      <c r="A17803" s="96"/>
      <c r="B17803" s="96"/>
      <c r="E17803" s="98"/>
      <c r="G17803" s="98"/>
    </row>
    <row r="17804" spans="1:7" s="97" customFormat="1" x14ac:dyDescent="0.2">
      <c r="A17804" s="96"/>
      <c r="B17804" s="96"/>
      <c r="E17804" s="98"/>
      <c r="G17804" s="98"/>
    </row>
    <row r="17805" spans="1:7" s="97" customFormat="1" x14ac:dyDescent="0.2">
      <c r="A17805" s="96"/>
      <c r="B17805" s="96"/>
      <c r="E17805" s="98"/>
      <c r="G17805" s="98"/>
    </row>
    <row r="17806" spans="1:7" s="97" customFormat="1" x14ac:dyDescent="0.2">
      <c r="A17806" s="96"/>
      <c r="B17806" s="96"/>
      <c r="E17806" s="98"/>
      <c r="G17806" s="98"/>
    </row>
    <row r="17807" spans="1:7" s="97" customFormat="1" x14ac:dyDescent="0.2">
      <c r="A17807" s="96"/>
      <c r="B17807" s="96"/>
      <c r="E17807" s="98"/>
      <c r="G17807" s="98"/>
    </row>
    <row r="17808" spans="1:7" s="97" customFormat="1" x14ac:dyDescent="0.2">
      <c r="A17808" s="96"/>
      <c r="B17808" s="96"/>
      <c r="E17808" s="98"/>
      <c r="G17808" s="98"/>
    </row>
    <row r="17809" spans="1:7" s="97" customFormat="1" x14ac:dyDescent="0.2">
      <c r="A17809" s="96"/>
      <c r="B17809" s="96"/>
      <c r="E17809" s="98"/>
      <c r="G17809" s="98"/>
    </row>
    <row r="17810" spans="1:7" s="97" customFormat="1" x14ac:dyDescent="0.2">
      <c r="A17810" s="96"/>
      <c r="B17810" s="96"/>
      <c r="E17810" s="98"/>
      <c r="G17810" s="98"/>
    </row>
    <row r="17811" spans="1:7" s="97" customFormat="1" x14ac:dyDescent="0.2">
      <c r="A17811" s="96"/>
      <c r="B17811" s="96"/>
      <c r="E17811" s="98"/>
      <c r="G17811" s="98"/>
    </row>
    <row r="17812" spans="1:7" s="97" customFormat="1" x14ac:dyDescent="0.2">
      <c r="A17812" s="96"/>
      <c r="B17812" s="96"/>
      <c r="E17812" s="98"/>
      <c r="G17812" s="98"/>
    </row>
    <row r="17813" spans="1:7" s="97" customFormat="1" x14ac:dyDescent="0.2">
      <c r="A17813" s="96"/>
      <c r="B17813" s="96"/>
      <c r="E17813" s="98"/>
      <c r="G17813" s="98"/>
    </row>
    <row r="17814" spans="1:7" s="97" customFormat="1" x14ac:dyDescent="0.2">
      <c r="A17814" s="96"/>
      <c r="B17814" s="96"/>
      <c r="E17814" s="98"/>
      <c r="G17814" s="98"/>
    </row>
    <row r="17815" spans="1:7" s="97" customFormat="1" x14ac:dyDescent="0.2">
      <c r="A17815" s="96"/>
      <c r="B17815" s="96"/>
      <c r="E17815" s="98"/>
      <c r="G17815" s="98"/>
    </row>
    <row r="17816" spans="1:7" s="97" customFormat="1" x14ac:dyDescent="0.2">
      <c r="A17816" s="96"/>
      <c r="B17816" s="96"/>
      <c r="E17816" s="98"/>
      <c r="G17816" s="98"/>
    </row>
    <row r="17817" spans="1:7" s="97" customFormat="1" x14ac:dyDescent="0.2">
      <c r="A17817" s="96"/>
      <c r="B17817" s="96"/>
      <c r="E17817" s="98"/>
      <c r="G17817" s="98"/>
    </row>
    <row r="17818" spans="1:7" s="97" customFormat="1" x14ac:dyDescent="0.2">
      <c r="A17818" s="96"/>
      <c r="B17818" s="96"/>
      <c r="E17818" s="98"/>
      <c r="G17818" s="98"/>
    </row>
    <row r="17819" spans="1:7" s="97" customFormat="1" x14ac:dyDescent="0.2">
      <c r="A17819" s="96"/>
      <c r="B17819" s="96"/>
      <c r="E17819" s="98"/>
      <c r="G17819" s="98"/>
    </row>
    <row r="17820" spans="1:7" s="97" customFormat="1" x14ac:dyDescent="0.2">
      <c r="A17820" s="96"/>
      <c r="B17820" s="96"/>
      <c r="E17820" s="98"/>
      <c r="G17820" s="98"/>
    </row>
    <row r="17821" spans="1:7" s="97" customFormat="1" x14ac:dyDescent="0.2">
      <c r="A17821" s="96"/>
      <c r="B17821" s="96"/>
      <c r="E17821" s="98"/>
      <c r="G17821" s="98"/>
    </row>
    <row r="17822" spans="1:7" s="97" customFormat="1" x14ac:dyDescent="0.2">
      <c r="A17822" s="96"/>
      <c r="B17822" s="96"/>
      <c r="E17822" s="98"/>
      <c r="G17822" s="98"/>
    </row>
    <row r="17823" spans="1:7" s="97" customFormat="1" x14ac:dyDescent="0.2">
      <c r="A17823" s="96"/>
      <c r="B17823" s="96"/>
      <c r="E17823" s="98"/>
      <c r="G17823" s="98"/>
    </row>
    <row r="17824" spans="1:7" s="97" customFormat="1" x14ac:dyDescent="0.2">
      <c r="A17824" s="96"/>
      <c r="B17824" s="96"/>
      <c r="E17824" s="98"/>
      <c r="G17824" s="98"/>
    </row>
    <row r="17825" spans="1:7" s="97" customFormat="1" x14ac:dyDescent="0.2">
      <c r="A17825" s="96"/>
      <c r="B17825" s="96"/>
      <c r="E17825" s="98"/>
      <c r="G17825" s="98"/>
    </row>
    <row r="17826" spans="1:7" s="97" customFormat="1" x14ac:dyDescent="0.2">
      <c r="A17826" s="96"/>
      <c r="B17826" s="96"/>
      <c r="E17826" s="98"/>
      <c r="G17826" s="98"/>
    </row>
    <row r="17827" spans="1:7" s="97" customFormat="1" x14ac:dyDescent="0.2">
      <c r="A17827" s="96"/>
      <c r="B17827" s="96"/>
      <c r="E17827" s="98"/>
      <c r="G17827" s="98"/>
    </row>
    <row r="17828" spans="1:7" s="97" customFormat="1" x14ac:dyDescent="0.2">
      <c r="A17828" s="96"/>
      <c r="B17828" s="96"/>
      <c r="E17828" s="98"/>
      <c r="G17828" s="98"/>
    </row>
    <row r="17829" spans="1:7" s="97" customFormat="1" x14ac:dyDescent="0.2">
      <c r="A17829" s="96"/>
      <c r="B17829" s="96"/>
      <c r="E17829" s="98"/>
      <c r="G17829" s="98"/>
    </row>
    <row r="17830" spans="1:7" s="97" customFormat="1" x14ac:dyDescent="0.2">
      <c r="A17830" s="96"/>
      <c r="B17830" s="96"/>
      <c r="E17830" s="98"/>
      <c r="G17830" s="98"/>
    </row>
    <row r="17831" spans="1:7" s="97" customFormat="1" x14ac:dyDescent="0.2">
      <c r="A17831" s="96"/>
      <c r="B17831" s="96"/>
      <c r="E17831" s="98"/>
      <c r="G17831" s="98"/>
    </row>
    <row r="17832" spans="1:7" s="97" customFormat="1" x14ac:dyDescent="0.2">
      <c r="A17832" s="96"/>
      <c r="B17832" s="96"/>
      <c r="E17832" s="98"/>
      <c r="G17832" s="98"/>
    </row>
    <row r="17833" spans="1:7" s="97" customFormat="1" x14ac:dyDescent="0.2">
      <c r="A17833" s="96"/>
      <c r="B17833" s="96"/>
      <c r="E17833" s="98"/>
      <c r="G17833" s="98"/>
    </row>
    <row r="17834" spans="1:7" s="97" customFormat="1" x14ac:dyDescent="0.2">
      <c r="A17834" s="96"/>
      <c r="B17834" s="96"/>
      <c r="E17834" s="98"/>
      <c r="G17834" s="98"/>
    </row>
    <row r="17835" spans="1:7" s="97" customFormat="1" x14ac:dyDescent="0.2">
      <c r="A17835" s="96"/>
      <c r="B17835" s="96"/>
      <c r="E17835" s="98"/>
      <c r="G17835" s="98"/>
    </row>
    <row r="17836" spans="1:7" s="97" customFormat="1" x14ac:dyDescent="0.2">
      <c r="A17836" s="96"/>
      <c r="B17836" s="96"/>
      <c r="E17836" s="98"/>
      <c r="G17836" s="98"/>
    </row>
    <row r="17837" spans="1:7" s="97" customFormat="1" x14ac:dyDescent="0.2">
      <c r="A17837" s="96"/>
      <c r="B17837" s="96"/>
      <c r="E17837" s="98"/>
      <c r="G17837" s="98"/>
    </row>
    <row r="17838" spans="1:7" s="97" customFormat="1" x14ac:dyDescent="0.2">
      <c r="A17838" s="96"/>
      <c r="B17838" s="96"/>
      <c r="E17838" s="98"/>
      <c r="G17838" s="98"/>
    </row>
    <row r="17839" spans="1:7" s="97" customFormat="1" x14ac:dyDescent="0.2">
      <c r="A17839" s="96"/>
      <c r="B17839" s="96"/>
      <c r="E17839" s="98"/>
      <c r="G17839" s="98"/>
    </row>
    <row r="17840" spans="1:7" s="97" customFormat="1" x14ac:dyDescent="0.2">
      <c r="A17840" s="96"/>
      <c r="B17840" s="96"/>
      <c r="E17840" s="98"/>
      <c r="G17840" s="98"/>
    </row>
    <row r="17841" spans="1:7" s="97" customFormat="1" x14ac:dyDescent="0.2">
      <c r="A17841" s="96"/>
      <c r="B17841" s="96"/>
      <c r="E17841" s="98"/>
      <c r="G17841" s="98"/>
    </row>
    <row r="17842" spans="1:7" s="97" customFormat="1" x14ac:dyDescent="0.2">
      <c r="A17842" s="96"/>
      <c r="B17842" s="96"/>
      <c r="E17842" s="98"/>
      <c r="G17842" s="98"/>
    </row>
    <row r="17843" spans="1:7" s="97" customFormat="1" x14ac:dyDescent="0.2">
      <c r="A17843" s="96"/>
      <c r="B17843" s="96"/>
      <c r="E17843" s="98"/>
      <c r="G17843" s="98"/>
    </row>
    <row r="17844" spans="1:7" s="97" customFormat="1" x14ac:dyDescent="0.2">
      <c r="A17844" s="96"/>
      <c r="B17844" s="96"/>
      <c r="E17844" s="98"/>
      <c r="G17844" s="98"/>
    </row>
    <row r="17845" spans="1:7" s="97" customFormat="1" x14ac:dyDescent="0.2">
      <c r="A17845" s="96"/>
      <c r="B17845" s="96"/>
      <c r="E17845" s="98"/>
      <c r="G17845" s="98"/>
    </row>
    <row r="17846" spans="1:7" s="97" customFormat="1" x14ac:dyDescent="0.2">
      <c r="A17846" s="96"/>
      <c r="B17846" s="96"/>
      <c r="E17846" s="98"/>
      <c r="G17846" s="98"/>
    </row>
    <row r="17847" spans="1:7" s="97" customFormat="1" x14ac:dyDescent="0.2">
      <c r="A17847" s="96"/>
      <c r="B17847" s="96"/>
      <c r="E17847" s="98"/>
      <c r="G17847" s="98"/>
    </row>
    <row r="17848" spans="1:7" s="97" customFormat="1" x14ac:dyDescent="0.2">
      <c r="A17848" s="96"/>
      <c r="B17848" s="96"/>
      <c r="E17848" s="98"/>
      <c r="G17848" s="98"/>
    </row>
    <row r="17849" spans="1:7" s="97" customFormat="1" x14ac:dyDescent="0.2">
      <c r="A17849" s="96"/>
      <c r="B17849" s="96"/>
      <c r="E17849" s="98"/>
      <c r="G17849" s="98"/>
    </row>
    <row r="17850" spans="1:7" s="97" customFormat="1" x14ac:dyDescent="0.2">
      <c r="A17850" s="96"/>
      <c r="B17850" s="96"/>
      <c r="E17850" s="98"/>
      <c r="G17850" s="98"/>
    </row>
    <row r="17851" spans="1:7" s="97" customFormat="1" x14ac:dyDescent="0.2">
      <c r="A17851" s="96"/>
      <c r="B17851" s="96"/>
      <c r="E17851" s="98"/>
      <c r="G17851" s="98"/>
    </row>
    <row r="17852" spans="1:7" s="97" customFormat="1" x14ac:dyDescent="0.2">
      <c r="A17852" s="96"/>
      <c r="B17852" s="96"/>
      <c r="E17852" s="98"/>
      <c r="G17852" s="98"/>
    </row>
    <row r="17853" spans="1:7" s="97" customFormat="1" x14ac:dyDescent="0.2">
      <c r="A17853" s="96"/>
      <c r="B17853" s="96"/>
      <c r="E17853" s="98"/>
      <c r="G17853" s="98"/>
    </row>
    <row r="17854" spans="1:7" s="97" customFormat="1" x14ac:dyDescent="0.2">
      <c r="A17854" s="96"/>
      <c r="B17854" s="96"/>
      <c r="E17854" s="98"/>
      <c r="G17854" s="98"/>
    </row>
    <row r="17855" spans="1:7" s="97" customFormat="1" x14ac:dyDescent="0.2">
      <c r="A17855" s="96"/>
      <c r="B17855" s="96"/>
      <c r="E17855" s="98"/>
      <c r="G17855" s="98"/>
    </row>
    <row r="17856" spans="1:7" s="97" customFormat="1" x14ac:dyDescent="0.2">
      <c r="A17856" s="96"/>
      <c r="B17856" s="96"/>
      <c r="E17856" s="98"/>
      <c r="G17856" s="98"/>
    </row>
    <row r="17857" spans="1:7" s="97" customFormat="1" x14ac:dyDescent="0.2">
      <c r="A17857" s="96"/>
      <c r="B17857" s="96"/>
      <c r="E17857" s="98"/>
      <c r="G17857" s="98"/>
    </row>
    <row r="17858" spans="1:7" s="97" customFormat="1" x14ac:dyDescent="0.2">
      <c r="A17858" s="96"/>
      <c r="B17858" s="96"/>
      <c r="E17858" s="98"/>
      <c r="G17858" s="98"/>
    </row>
    <row r="17859" spans="1:7" s="97" customFormat="1" x14ac:dyDescent="0.2">
      <c r="A17859" s="96"/>
      <c r="B17859" s="96"/>
      <c r="E17859" s="98"/>
      <c r="G17859" s="98"/>
    </row>
    <row r="17860" spans="1:7" s="97" customFormat="1" x14ac:dyDescent="0.2">
      <c r="A17860" s="96"/>
      <c r="B17860" s="96"/>
      <c r="E17860" s="98"/>
      <c r="G17860" s="98"/>
    </row>
    <row r="17861" spans="1:7" s="97" customFormat="1" x14ac:dyDescent="0.2">
      <c r="A17861" s="96"/>
      <c r="B17861" s="96"/>
      <c r="E17861" s="98"/>
      <c r="G17861" s="98"/>
    </row>
    <row r="17862" spans="1:7" s="97" customFormat="1" x14ac:dyDescent="0.2">
      <c r="A17862" s="96"/>
      <c r="B17862" s="96"/>
      <c r="E17862" s="98"/>
      <c r="G17862" s="98"/>
    </row>
    <row r="17863" spans="1:7" s="97" customFormat="1" x14ac:dyDescent="0.2">
      <c r="A17863" s="96"/>
      <c r="B17863" s="96"/>
      <c r="E17863" s="98"/>
      <c r="G17863" s="98"/>
    </row>
    <row r="17864" spans="1:7" s="97" customFormat="1" x14ac:dyDescent="0.2">
      <c r="A17864" s="96"/>
      <c r="B17864" s="96"/>
      <c r="E17864" s="98"/>
      <c r="G17864" s="98"/>
    </row>
    <row r="17865" spans="1:7" s="97" customFormat="1" x14ac:dyDescent="0.2">
      <c r="A17865" s="96"/>
      <c r="B17865" s="96"/>
      <c r="E17865" s="98"/>
      <c r="G17865" s="98"/>
    </row>
    <row r="17866" spans="1:7" s="97" customFormat="1" x14ac:dyDescent="0.2">
      <c r="A17866" s="96"/>
      <c r="B17866" s="96"/>
      <c r="E17866" s="98"/>
      <c r="G17866" s="98"/>
    </row>
    <row r="17867" spans="1:7" s="97" customFormat="1" x14ac:dyDescent="0.2">
      <c r="A17867" s="96"/>
      <c r="B17867" s="96"/>
      <c r="E17867" s="98"/>
      <c r="G17867" s="98"/>
    </row>
    <row r="17868" spans="1:7" s="97" customFormat="1" x14ac:dyDescent="0.2">
      <c r="A17868" s="96"/>
      <c r="B17868" s="96"/>
      <c r="E17868" s="98"/>
      <c r="G17868" s="98"/>
    </row>
    <row r="17869" spans="1:7" s="97" customFormat="1" x14ac:dyDescent="0.2">
      <c r="A17869" s="96"/>
      <c r="B17869" s="96"/>
      <c r="E17869" s="98"/>
      <c r="G17869" s="98"/>
    </row>
    <row r="17870" spans="1:7" s="97" customFormat="1" x14ac:dyDescent="0.2">
      <c r="A17870" s="96"/>
      <c r="B17870" s="96"/>
      <c r="E17870" s="98"/>
      <c r="G17870" s="98"/>
    </row>
    <row r="17871" spans="1:7" s="97" customFormat="1" x14ac:dyDescent="0.2">
      <c r="A17871" s="96"/>
      <c r="B17871" s="96"/>
      <c r="E17871" s="98"/>
      <c r="G17871" s="98"/>
    </row>
    <row r="17872" spans="1:7" s="97" customFormat="1" x14ac:dyDescent="0.2">
      <c r="A17872" s="96"/>
      <c r="B17872" s="96"/>
      <c r="E17872" s="98"/>
      <c r="G17872" s="98"/>
    </row>
    <row r="17873" spans="1:7" s="97" customFormat="1" x14ac:dyDescent="0.2">
      <c r="A17873" s="96"/>
      <c r="B17873" s="96"/>
      <c r="E17873" s="98"/>
      <c r="G17873" s="98"/>
    </row>
    <row r="17874" spans="1:7" s="97" customFormat="1" x14ac:dyDescent="0.2">
      <c r="A17874" s="96"/>
      <c r="B17874" s="96"/>
      <c r="E17874" s="98"/>
      <c r="G17874" s="98"/>
    </row>
    <row r="17875" spans="1:7" s="97" customFormat="1" x14ac:dyDescent="0.2">
      <c r="A17875" s="96"/>
      <c r="B17875" s="96"/>
      <c r="E17875" s="98"/>
      <c r="G17875" s="98"/>
    </row>
    <row r="17876" spans="1:7" s="97" customFormat="1" x14ac:dyDescent="0.2">
      <c r="A17876" s="96"/>
      <c r="B17876" s="96"/>
      <c r="E17876" s="98"/>
      <c r="G17876" s="98"/>
    </row>
    <row r="17877" spans="1:7" s="97" customFormat="1" x14ac:dyDescent="0.2">
      <c r="A17877" s="96"/>
      <c r="B17877" s="96"/>
      <c r="E17877" s="98"/>
      <c r="G17877" s="98"/>
    </row>
    <row r="17878" spans="1:7" s="97" customFormat="1" x14ac:dyDescent="0.2">
      <c r="A17878" s="96"/>
      <c r="B17878" s="96"/>
      <c r="E17878" s="98"/>
      <c r="G17878" s="98"/>
    </row>
    <row r="17879" spans="1:7" s="97" customFormat="1" x14ac:dyDescent="0.2">
      <c r="A17879" s="96"/>
      <c r="B17879" s="96"/>
      <c r="E17879" s="98"/>
      <c r="G17879" s="98"/>
    </row>
    <row r="17880" spans="1:7" s="97" customFormat="1" x14ac:dyDescent="0.2">
      <c r="A17880" s="96"/>
      <c r="B17880" s="96"/>
      <c r="E17880" s="98"/>
      <c r="G17880" s="98"/>
    </row>
    <row r="17881" spans="1:7" s="97" customFormat="1" x14ac:dyDescent="0.2">
      <c r="A17881" s="96"/>
      <c r="B17881" s="96"/>
      <c r="E17881" s="98"/>
      <c r="G17881" s="98"/>
    </row>
    <row r="17882" spans="1:7" s="97" customFormat="1" x14ac:dyDescent="0.2">
      <c r="A17882" s="96"/>
      <c r="B17882" s="96"/>
      <c r="E17882" s="98"/>
      <c r="G17882" s="98"/>
    </row>
    <row r="17883" spans="1:7" s="97" customFormat="1" x14ac:dyDescent="0.2">
      <c r="A17883" s="96"/>
      <c r="B17883" s="96"/>
      <c r="E17883" s="98"/>
      <c r="G17883" s="98"/>
    </row>
    <row r="17884" spans="1:7" s="97" customFormat="1" x14ac:dyDescent="0.2">
      <c r="A17884" s="96"/>
      <c r="B17884" s="96"/>
      <c r="E17884" s="98"/>
      <c r="G17884" s="98"/>
    </row>
    <row r="17885" spans="1:7" s="97" customFormat="1" x14ac:dyDescent="0.2">
      <c r="A17885" s="96"/>
      <c r="B17885" s="96"/>
      <c r="E17885" s="98"/>
      <c r="G17885" s="98"/>
    </row>
    <row r="17886" spans="1:7" s="97" customFormat="1" x14ac:dyDescent="0.2">
      <c r="A17886" s="96"/>
      <c r="B17886" s="96"/>
      <c r="E17886" s="98"/>
      <c r="G17886" s="98"/>
    </row>
    <row r="17887" spans="1:7" s="97" customFormat="1" x14ac:dyDescent="0.2">
      <c r="A17887" s="96"/>
      <c r="B17887" s="96"/>
      <c r="E17887" s="98"/>
      <c r="G17887" s="98"/>
    </row>
    <row r="17888" spans="1:7" s="97" customFormat="1" x14ac:dyDescent="0.2">
      <c r="A17888" s="96"/>
      <c r="B17888" s="96"/>
      <c r="E17888" s="98"/>
      <c r="G17888" s="98"/>
    </row>
    <row r="17889" spans="1:7" s="97" customFormat="1" x14ac:dyDescent="0.2">
      <c r="A17889" s="96"/>
      <c r="B17889" s="96"/>
      <c r="E17889" s="98"/>
      <c r="G17889" s="98"/>
    </row>
    <row r="17890" spans="1:7" s="97" customFormat="1" x14ac:dyDescent="0.2">
      <c r="A17890" s="96"/>
      <c r="B17890" s="96"/>
      <c r="E17890" s="98"/>
      <c r="G17890" s="98"/>
    </row>
    <row r="17891" spans="1:7" s="97" customFormat="1" x14ac:dyDescent="0.2">
      <c r="A17891" s="96"/>
      <c r="B17891" s="96"/>
      <c r="E17891" s="98"/>
      <c r="G17891" s="98"/>
    </row>
    <row r="17892" spans="1:7" s="97" customFormat="1" x14ac:dyDescent="0.2">
      <c r="A17892" s="96"/>
      <c r="B17892" s="96"/>
      <c r="E17892" s="98"/>
      <c r="G17892" s="98"/>
    </row>
    <row r="17893" spans="1:7" s="97" customFormat="1" x14ac:dyDescent="0.2">
      <c r="A17893" s="96"/>
      <c r="B17893" s="96"/>
      <c r="E17893" s="98"/>
      <c r="G17893" s="98"/>
    </row>
    <row r="17894" spans="1:7" s="97" customFormat="1" x14ac:dyDescent="0.2">
      <c r="A17894" s="96"/>
      <c r="B17894" s="96"/>
      <c r="E17894" s="98"/>
      <c r="G17894" s="98"/>
    </row>
    <row r="17895" spans="1:7" s="97" customFormat="1" x14ac:dyDescent="0.2">
      <c r="A17895" s="96"/>
      <c r="B17895" s="96"/>
      <c r="E17895" s="98"/>
      <c r="G17895" s="98"/>
    </row>
    <row r="17896" spans="1:7" s="97" customFormat="1" x14ac:dyDescent="0.2">
      <c r="A17896" s="96"/>
      <c r="B17896" s="96"/>
      <c r="E17896" s="98"/>
      <c r="G17896" s="98"/>
    </row>
    <row r="17897" spans="1:7" s="97" customFormat="1" x14ac:dyDescent="0.2">
      <c r="A17897" s="96"/>
      <c r="B17897" s="96"/>
      <c r="E17897" s="98"/>
      <c r="G17897" s="98"/>
    </row>
    <row r="17898" spans="1:7" s="97" customFormat="1" x14ac:dyDescent="0.2">
      <c r="A17898" s="96"/>
      <c r="B17898" s="96"/>
      <c r="E17898" s="98"/>
      <c r="G17898" s="98"/>
    </row>
    <row r="17899" spans="1:7" s="97" customFormat="1" x14ac:dyDescent="0.2">
      <c r="A17899" s="96"/>
      <c r="B17899" s="96"/>
      <c r="E17899" s="98"/>
      <c r="G17899" s="98"/>
    </row>
    <row r="17900" spans="1:7" s="97" customFormat="1" x14ac:dyDescent="0.2">
      <c r="A17900" s="96"/>
      <c r="B17900" s="96"/>
      <c r="E17900" s="98"/>
      <c r="G17900" s="98"/>
    </row>
    <row r="17901" spans="1:7" s="97" customFormat="1" x14ac:dyDescent="0.2">
      <c r="A17901" s="96"/>
      <c r="B17901" s="96"/>
      <c r="E17901" s="98"/>
      <c r="G17901" s="98"/>
    </row>
    <row r="17902" spans="1:7" s="97" customFormat="1" x14ac:dyDescent="0.2">
      <c r="A17902" s="96"/>
      <c r="B17902" s="96"/>
      <c r="E17902" s="98"/>
      <c r="G17902" s="98"/>
    </row>
    <row r="17903" spans="1:7" s="97" customFormat="1" x14ac:dyDescent="0.2">
      <c r="A17903" s="96"/>
      <c r="B17903" s="96"/>
      <c r="E17903" s="98"/>
      <c r="G17903" s="98"/>
    </row>
    <row r="17904" spans="1:7" s="97" customFormat="1" x14ac:dyDescent="0.2">
      <c r="A17904" s="96"/>
      <c r="B17904" s="96"/>
      <c r="E17904" s="98"/>
      <c r="G17904" s="98"/>
    </row>
    <row r="17905" spans="1:7" s="97" customFormat="1" x14ac:dyDescent="0.2">
      <c r="A17905" s="96"/>
      <c r="B17905" s="96"/>
      <c r="E17905" s="98"/>
      <c r="G17905" s="98"/>
    </row>
    <row r="17906" spans="1:7" s="97" customFormat="1" x14ac:dyDescent="0.2">
      <c r="A17906" s="96"/>
      <c r="B17906" s="96"/>
      <c r="E17906" s="98"/>
      <c r="G17906" s="98"/>
    </row>
    <row r="17907" spans="1:7" s="97" customFormat="1" x14ac:dyDescent="0.2">
      <c r="A17907" s="96"/>
      <c r="B17907" s="96"/>
      <c r="E17907" s="98"/>
      <c r="G17907" s="98"/>
    </row>
    <row r="17908" spans="1:7" s="97" customFormat="1" x14ac:dyDescent="0.2">
      <c r="A17908" s="96"/>
      <c r="B17908" s="96"/>
      <c r="E17908" s="98"/>
      <c r="G17908" s="98"/>
    </row>
    <row r="17909" spans="1:7" s="97" customFormat="1" x14ac:dyDescent="0.2">
      <c r="A17909" s="96"/>
      <c r="B17909" s="96"/>
      <c r="E17909" s="98"/>
      <c r="G17909" s="98"/>
    </row>
    <row r="17910" spans="1:7" s="97" customFormat="1" x14ac:dyDescent="0.2">
      <c r="A17910" s="96"/>
      <c r="B17910" s="96"/>
      <c r="E17910" s="98"/>
      <c r="G17910" s="98"/>
    </row>
    <row r="17911" spans="1:7" s="97" customFormat="1" x14ac:dyDescent="0.2">
      <c r="A17911" s="96"/>
      <c r="B17911" s="96"/>
      <c r="E17911" s="98"/>
      <c r="G17911" s="98"/>
    </row>
    <row r="17912" spans="1:7" s="97" customFormat="1" x14ac:dyDescent="0.2">
      <c r="A17912" s="96"/>
      <c r="B17912" s="96"/>
      <c r="E17912" s="98"/>
      <c r="G17912" s="98"/>
    </row>
    <row r="17913" spans="1:7" s="97" customFormat="1" x14ac:dyDescent="0.2">
      <c r="A17913" s="96"/>
      <c r="B17913" s="96"/>
      <c r="E17913" s="98"/>
      <c r="G17913" s="98"/>
    </row>
    <row r="17914" spans="1:7" s="97" customFormat="1" x14ac:dyDescent="0.2">
      <c r="A17914" s="96"/>
      <c r="B17914" s="96"/>
      <c r="E17914" s="98"/>
      <c r="G17914" s="98"/>
    </row>
    <row r="17915" spans="1:7" s="97" customFormat="1" x14ac:dyDescent="0.2">
      <c r="A17915" s="96"/>
      <c r="B17915" s="96"/>
      <c r="E17915" s="98"/>
      <c r="G17915" s="98"/>
    </row>
    <row r="17916" spans="1:7" s="97" customFormat="1" x14ac:dyDescent="0.2">
      <c r="A17916" s="96"/>
      <c r="B17916" s="96"/>
      <c r="E17916" s="98"/>
      <c r="G17916" s="98"/>
    </row>
    <row r="17917" spans="1:7" s="97" customFormat="1" x14ac:dyDescent="0.2">
      <c r="A17917" s="96"/>
      <c r="B17917" s="96"/>
      <c r="E17917" s="98"/>
      <c r="G17917" s="98"/>
    </row>
    <row r="17918" spans="1:7" s="97" customFormat="1" x14ac:dyDescent="0.2">
      <c r="A17918" s="96"/>
      <c r="B17918" s="96"/>
      <c r="E17918" s="98"/>
      <c r="G17918" s="98"/>
    </row>
    <row r="17919" spans="1:7" s="97" customFormat="1" x14ac:dyDescent="0.2">
      <c r="A17919" s="96"/>
      <c r="B17919" s="96"/>
      <c r="E17919" s="98"/>
      <c r="G17919" s="98"/>
    </row>
    <row r="17920" spans="1:7" s="97" customFormat="1" x14ac:dyDescent="0.2">
      <c r="A17920" s="96"/>
      <c r="B17920" s="96"/>
      <c r="E17920" s="98"/>
      <c r="G17920" s="98"/>
    </row>
    <row r="17921" spans="1:7" s="97" customFormat="1" x14ac:dyDescent="0.2">
      <c r="A17921" s="96"/>
      <c r="B17921" s="96"/>
      <c r="E17921" s="98"/>
      <c r="G17921" s="98"/>
    </row>
    <row r="17922" spans="1:7" s="97" customFormat="1" x14ac:dyDescent="0.2">
      <c r="A17922" s="96"/>
      <c r="B17922" s="96"/>
      <c r="E17922" s="98"/>
      <c r="G17922" s="98"/>
    </row>
    <row r="17923" spans="1:7" s="97" customFormat="1" x14ac:dyDescent="0.2">
      <c r="A17923" s="96"/>
      <c r="B17923" s="96"/>
      <c r="E17923" s="98"/>
      <c r="G17923" s="98"/>
    </row>
    <row r="17924" spans="1:7" s="97" customFormat="1" x14ac:dyDescent="0.2">
      <c r="A17924" s="96"/>
      <c r="B17924" s="96"/>
      <c r="E17924" s="98"/>
      <c r="G17924" s="98"/>
    </row>
    <row r="17925" spans="1:7" s="97" customFormat="1" x14ac:dyDescent="0.2">
      <c r="A17925" s="96"/>
      <c r="B17925" s="96"/>
      <c r="E17925" s="98"/>
      <c r="G17925" s="98"/>
    </row>
    <row r="17926" spans="1:7" s="97" customFormat="1" x14ac:dyDescent="0.2">
      <c r="A17926" s="96"/>
      <c r="B17926" s="96"/>
      <c r="E17926" s="98"/>
      <c r="G17926" s="98"/>
    </row>
    <row r="17927" spans="1:7" s="97" customFormat="1" x14ac:dyDescent="0.2">
      <c r="A17927" s="96"/>
      <c r="B17927" s="96"/>
      <c r="E17927" s="98"/>
      <c r="G17927" s="98"/>
    </row>
    <row r="17928" spans="1:7" s="97" customFormat="1" x14ac:dyDescent="0.2">
      <c r="A17928" s="96"/>
      <c r="B17928" s="96"/>
      <c r="E17928" s="98"/>
      <c r="G17928" s="98"/>
    </row>
    <row r="17929" spans="1:7" s="97" customFormat="1" x14ac:dyDescent="0.2">
      <c r="A17929" s="96"/>
      <c r="B17929" s="96"/>
      <c r="E17929" s="98"/>
      <c r="G17929" s="98"/>
    </row>
    <row r="17930" spans="1:7" s="97" customFormat="1" x14ac:dyDescent="0.2">
      <c r="A17930" s="96"/>
      <c r="B17930" s="96"/>
      <c r="E17930" s="98"/>
      <c r="G17930" s="98"/>
    </row>
    <row r="17931" spans="1:7" s="97" customFormat="1" x14ac:dyDescent="0.2">
      <c r="A17931" s="96"/>
      <c r="B17931" s="96"/>
      <c r="E17931" s="98"/>
      <c r="G17931" s="98"/>
    </row>
    <row r="17932" spans="1:7" s="97" customFormat="1" x14ac:dyDescent="0.2">
      <c r="A17932" s="96"/>
      <c r="B17932" s="96"/>
      <c r="E17932" s="98"/>
      <c r="G17932" s="98"/>
    </row>
    <row r="17933" spans="1:7" s="97" customFormat="1" x14ac:dyDescent="0.2">
      <c r="A17933" s="96"/>
      <c r="B17933" s="96"/>
      <c r="E17933" s="98"/>
      <c r="G17933" s="98"/>
    </row>
    <row r="17934" spans="1:7" s="97" customFormat="1" x14ac:dyDescent="0.2">
      <c r="A17934" s="96"/>
      <c r="B17934" s="96"/>
      <c r="E17934" s="98"/>
      <c r="G17934" s="98"/>
    </row>
    <row r="17935" spans="1:7" s="97" customFormat="1" x14ac:dyDescent="0.2">
      <c r="A17935" s="96"/>
      <c r="B17935" s="96"/>
      <c r="E17935" s="98"/>
      <c r="G17935" s="98"/>
    </row>
    <row r="17936" spans="1:7" s="97" customFormat="1" x14ac:dyDescent="0.2">
      <c r="A17936" s="96"/>
      <c r="B17936" s="96"/>
      <c r="E17936" s="98"/>
      <c r="G17936" s="98"/>
    </row>
    <row r="17937" spans="1:7" s="97" customFormat="1" x14ac:dyDescent="0.2">
      <c r="A17937" s="96"/>
      <c r="B17937" s="96"/>
      <c r="E17937" s="98"/>
      <c r="G17937" s="98"/>
    </row>
    <row r="17938" spans="1:7" s="97" customFormat="1" x14ac:dyDescent="0.2">
      <c r="A17938" s="96"/>
      <c r="B17938" s="96"/>
      <c r="E17938" s="98"/>
      <c r="G17938" s="98"/>
    </row>
    <row r="17939" spans="1:7" s="97" customFormat="1" x14ac:dyDescent="0.2">
      <c r="A17939" s="96"/>
      <c r="B17939" s="96"/>
      <c r="E17939" s="98"/>
      <c r="G17939" s="98"/>
    </row>
    <row r="17940" spans="1:7" s="97" customFormat="1" x14ac:dyDescent="0.2">
      <c r="A17940" s="96"/>
      <c r="B17940" s="96"/>
      <c r="E17940" s="98"/>
      <c r="G17940" s="98"/>
    </row>
    <row r="17941" spans="1:7" s="97" customFormat="1" x14ac:dyDescent="0.2">
      <c r="A17941" s="96"/>
      <c r="B17941" s="96"/>
      <c r="E17941" s="98"/>
      <c r="G17941" s="98"/>
    </row>
    <row r="17942" spans="1:7" s="97" customFormat="1" x14ac:dyDescent="0.2">
      <c r="A17942" s="96"/>
      <c r="B17942" s="96"/>
      <c r="E17942" s="98"/>
      <c r="G17942" s="98"/>
    </row>
    <row r="17943" spans="1:7" s="97" customFormat="1" x14ac:dyDescent="0.2">
      <c r="A17943" s="96"/>
      <c r="B17943" s="96"/>
      <c r="E17943" s="98"/>
      <c r="G17943" s="98"/>
    </row>
    <row r="17944" spans="1:7" s="97" customFormat="1" x14ac:dyDescent="0.2">
      <c r="A17944" s="96"/>
      <c r="B17944" s="96"/>
      <c r="E17944" s="98"/>
      <c r="G17944" s="98"/>
    </row>
    <row r="17945" spans="1:7" s="97" customFormat="1" x14ac:dyDescent="0.2">
      <c r="A17945" s="96"/>
      <c r="B17945" s="96"/>
      <c r="E17945" s="98"/>
      <c r="G17945" s="98"/>
    </row>
    <row r="17946" spans="1:7" s="97" customFormat="1" x14ac:dyDescent="0.2">
      <c r="A17946" s="96"/>
      <c r="B17946" s="96"/>
      <c r="E17946" s="98"/>
      <c r="G17946" s="98"/>
    </row>
    <row r="17947" spans="1:7" s="97" customFormat="1" x14ac:dyDescent="0.2">
      <c r="A17947" s="96"/>
      <c r="B17947" s="96"/>
      <c r="E17947" s="98"/>
      <c r="G17947" s="98"/>
    </row>
    <row r="17948" spans="1:7" s="97" customFormat="1" x14ac:dyDescent="0.2">
      <c r="A17948" s="96"/>
      <c r="B17948" s="96"/>
      <c r="E17948" s="98"/>
      <c r="G17948" s="98"/>
    </row>
    <row r="17949" spans="1:7" s="97" customFormat="1" x14ac:dyDescent="0.2">
      <c r="A17949" s="96"/>
      <c r="B17949" s="96"/>
      <c r="E17949" s="98"/>
      <c r="G17949" s="98"/>
    </row>
    <row r="17950" spans="1:7" s="97" customFormat="1" x14ac:dyDescent="0.2">
      <c r="A17950" s="96"/>
      <c r="B17950" s="96"/>
      <c r="E17950" s="98"/>
      <c r="G17950" s="98"/>
    </row>
    <row r="17951" spans="1:7" s="97" customFormat="1" x14ac:dyDescent="0.2">
      <c r="A17951" s="96"/>
      <c r="B17951" s="96"/>
      <c r="E17951" s="98"/>
      <c r="G17951" s="98"/>
    </row>
    <row r="17952" spans="1:7" s="97" customFormat="1" x14ac:dyDescent="0.2">
      <c r="A17952" s="96"/>
      <c r="B17952" s="96"/>
      <c r="E17952" s="98"/>
      <c r="G17952" s="98"/>
    </row>
    <row r="17953" spans="1:7" s="97" customFormat="1" x14ac:dyDescent="0.2">
      <c r="A17953" s="96"/>
      <c r="B17953" s="96"/>
      <c r="E17953" s="98"/>
      <c r="G17953" s="98"/>
    </row>
    <row r="17954" spans="1:7" s="97" customFormat="1" x14ac:dyDescent="0.2">
      <c r="A17954" s="96"/>
      <c r="B17954" s="96"/>
      <c r="E17954" s="98"/>
      <c r="G17954" s="98"/>
    </row>
    <row r="17955" spans="1:7" s="97" customFormat="1" x14ac:dyDescent="0.2">
      <c r="A17955" s="96"/>
      <c r="B17955" s="96"/>
      <c r="E17955" s="98"/>
      <c r="G17955" s="98"/>
    </row>
    <row r="17956" spans="1:7" s="97" customFormat="1" x14ac:dyDescent="0.2">
      <c r="A17956" s="96"/>
      <c r="B17956" s="96"/>
      <c r="E17956" s="98"/>
      <c r="G17956" s="98"/>
    </row>
    <row r="17957" spans="1:7" s="97" customFormat="1" x14ac:dyDescent="0.2">
      <c r="A17957" s="96"/>
      <c r="B17957" s="96"/>
      <c r="E17957" s="98"/>
      <c r="G17957" s="98"/>
    </row>
    <row r="17958" spans="1:7" s="97" customFormat="1" x14ac:dyDescent="0.2">
      <c r="A17958" s="96"/>
      <c r="B17958" s="96"/>
      <c r="E17958" s="98"/>
      <c r="G17958" s="98"/>
    </row>
    <row r="17959" spans="1:7" s="97" customFormat="1" x14ac:dyDescent="0.2">
      <c r="A17959" s="96"/>
      <c r="B17959" s="96"/>
      <c r="E17959" s="98"/>
      <c r="G17959" s="98"/>
    </row>
    <row r="17960" spans="1:7" s="97" customFormat="1" x14ac:dyDescent="0.2">
      <c r="A17960" s="96"/>
      <c r="B17960" s="96"/>
      <c r="E17960" s="98"/>
      <c r="G17960" s="98"/>
    </row>
    <row r="17961" spans="1:7" s="97" customFormat="1" x14ac:dyDescent="0.2">
      <c r="A17961" s="96"/>
      <c r="B17961" s="96"/>
      <c r="E17961" s="98"/>
      <c r="G17961" s="98"/>
    </row>
    <row r="17962" spans="1:7" s="97" customFormat="1" x14ac:dyDescent="0.2">
      <c r="A17962" s="96"/>
      <c r="B17962" s="96"/>
      <c r="E17962" s="98"/>
      <c r="G17962" s="98"/>
    </row>
    <row r="17963" spans="1:7" s="97" customFormat="1" x14ac:dyDescent="0.2">
      <c r="A17963" s="96"/>
      <c r="B17963" s="96"/>
      <c r="E17963" s="98"/>
      <c r="G17963" s="98"/>
    </row>
    <row r="17964" spans="1:7" s="97" customFormat="1" x14ac:dyDescent="0.2">
      <c r="A17964" s="96"/>
      <c r="B17964" s="96"/>
      <c r="E17964" s="98"/>
      <c r="G17964" s="98"/>
    </row>
    <row r="17965" spans="1:7" s="97" customFormat="1" x14ac:dyDescent="0.2">
      <c r="A17965" s="96"/>
      <c r="B17965" s="96"/>
      <c r="E17965" s="98"/>
      <c r="G17965" s="98"/>
    </row>
    <row r="17966" spans="1:7" s="97" customFormat="1" x14ac:dyDescent="0.2">
      <c r="A17966" s="96"/>
      <c r="B17966" s="96"/>
      <c r="E17966" s="98"/>
      <c r="G17966" s="98"/>
    </row>
    <row r="17967" spans="1:7" s="97" customFormat="1" x14ac:dyDescent="0.2">
      <c r="A17967" s="96"/>
      <c r="B17967" s="96"/>
      <c r="E17967" s="98"/>
      <c r="G17967" s="98"/>
    </row>
    <row r="17968" spans="1:7" s="97" customFormat="1" x14ac:dyDescent="0.2">
      <c r="A17968" s="96"/>
      <c r="B17968" s="96"/>
      <c r="E17968" s="98"/>
      <c r="G17968" s="98"/>
    </row>
    <row r="17969" spans="1:7" s="97" customFormat="1" x14ac:dyDescent="0.2">
      <c r="A17969" s="96"/>
      <c r="B17969" s="96"/>
      <c r="E17969" s="98"/>
      <c r="G17969" s="98"/>
    </row>
    <row r="17970" spans="1:7" s="97" customFormat="1" x14ac:dyDescent="0.2">
      <c r="A17970" s="96"/>
      <c r="B17970" s="96"/>
      <c r="E17970" s="98"/>
      <c r="G17970" s="98"/>
    </row>
    <row r="17971" spans="1:7" s="97" customFormat="1" x14ac:dyDescent="0.2">
      <c r="A17971" s="96"/>
      <c r="B17971" s="96"/>
      <c r="E17971" s="98"/>
      <c r="G17971" s="98"/>
    </row>
    <row r="17972" spans="1:7" s="97" customFormat="1" x14ac:dyDescent="0.2">
      <c r="A17972" s="96"/>
      <c r="B17972" s="96"/>
      <c r="E17972" s="98"/>
      <c r="G17972" s="98"/>
    </row>
    <row r="17973" spans="1:7" s="97" customFormat="1" x14ac:dyDescent="0.2">
      <c r="A17973" s="96"/>
      <c r="B17973" s="96"/>
      <c r="E17973" s="98"/>
      <c r="G17973" s="98"/>
    </row>
    <row r="17974" spans="1:7" s="97" customFormat="1" x14ac:dyDescent="0.2">
      <c r="A17974" s="96"/>
      <c r="B17974" s="96"/>
      <c r="E17974" s="98"/>
      <c r="G17974" s="98"/>
    </row>
    <row r="17975" spans="1:7" s="97" customFormat="1" x14ac:dyDescent="0.2">
      <c r="A17975" s="96"/>
      <c r="B17975" s="96"/>
      <c r="E17975" s="98"/>
      <c r="G17975" s="98"/>
    </row>
    <row r="17976" spans="1:7" s="97" customFormat="1" x14ac:dyDescent="0.2">
      <c r="A17976" s="96"/>
      <c r="B17976" s="96"/>
      <c r="E17976" s="98"/>
      <c r="G17976" s="98"/>
    </row>
    <row r="17977" spans="1:7" s="97" customFormat="1" x14ac:dyDescent="0.2">
      <c r="A17977" s="96"/>
      <c r="B17977" s="96"/>
      <c r="E17977" s="98"/>
      <c r="G17977" s="98"/>
    </row>
    <row r="17978" spans="1:7" s="97" customFormat="1" x14ac:dyDescent="0.2">
      <c r="A17978" s="96"/>
      <c r="B17978" s="96"/>
      <c r="E17978" s="98"/>
      <c r="G17978" s="98"/>
    </row>
    <row r="17979" spans="1:7" s="97" customFormat="1" x14ac:dyDescent="0.2">
      <c r="A17979" s="96"/>
      <c r="B17979" s="96"/>
      <c r="E17979" s="98"/>
      <c r="G17979" s="98"/>
    </row>
    <row r="17980" spans="1:7" s="97" customFormat="1" x14ac:dyDescent="0.2">
      <c r="A17980" s="96"/>
      <c r="B17980" s="96"/>
      <c r="E17980" s="98"/>
      <c r="G17980" s="98"/>
    </row>
    <row r="17981" spans="1:7" s="97" customFormat="1" x14ac:dyDescent="0.2">
      <c r="A17981" s="96"/>
      <c r="B17981" s="96"/>
      <c r="E17981" s="98"/>
      <c r="G17981" s="98"/>
    </row>
    <row r="17982" spans="1:7" s="97" customFormat="1" x14ac:dyDescent="0.2">
      <c r="A17982" s="96"/>
      <c r="B17982" s="96"/>
      <c r="E17982" s="98"/>
      <c r="G17982" s="98"/>
    </row>
    <row r="17983" spans="1:7" s="97" customFormat="1" x14ac:dyDescent="0.2">
      <c r="A17983" s="96"/>
      <c r="B17983" s="96"/>
      <c r="E17983" s="98"/>
      <c r="G17983" s="98"/>
    </row>
    <row r="17984" spans="1:7" s="97" customFormat="1" x14ac:dyDescent="0.2">
      <c r="A17984" s="96"/>
      <c r="B17984" s="96"/>
      <c r="E17984" s="98"/>
      <c r="G17984" s="98"/>
    </row>
    <row r="17985" spans="1:7" s="97" customFormat="1" x14ac:dyDescent="0.2">
      <c r="A17985" s="96"/>
      <c r="B17985" s="96"/>
      <c r="E17985" s="98"/>
      <c r="G17985" s="98"/>
    </row>
    <row r="17986" spans="1:7" s="97" customFormat="1" x14ac:dyDescent="0.2">
      <c r="A17986" s="96"/>
      <c r="B17986" s="96"/>
      <c r="E17986" s="98"/>
      <c r="G17986" s="98"/>
    </row>
    <row r="17987" spans="1:7" s="97" customFormat="1" x14ac:dyDescent="0.2">
      <c r="A17987" s="96"/>
      <c r="B17987" s="96"/>
      <c r="E17987" s="98"/>
      <c r="G17987" s="98"/>
    </row>
    <row r="17988" spans="1:7" s="97" customFormat="1" x14ac:dyDescent="0.2">
      <c r="A17988" s="96"/>
      <c r="B17988" s="96"/>
      <c r="E17988" s="98"/>
      <c r="G17988" s="98"/>
    </row>
    <row r="17989" spans="1:7" s="97" customFormat="1" x14ac:dyDescent="0.2">
      <c r="A17989" s="96"/>
      <c r="B17989" s="96"/>
      <c r="E17989" s="98"/>
      <c r="G17989" s="98"/>
    </row>
    <row r="17990" spans="1:7" s="97" customFormat="1" x14ac:dyDescent="0.2">
      <c r="A17990" s="96"/>
      <c r="B17990" s="96"/>
      <c r="E17990" s="98"/>
      <c r="G17990" s="98"/>
    </row>
    <row r="17991" spans="1:7" s="97" customFormat="1" x14ac:dyDescent="0.2">
      <c r="A17991" s="96"/>
      <c r="B17991" s="96"/>
      <c r="E17991" s="98"/>
      <c r="G17991" s="98"/>
    </row>
    <row r="17992" spans="1:7" s="97" customFormat="1" x14ac:dyDescent="0.2">
      <c r="A17992" s="96"/>
      <c r="B17992" s="96"/>
      <c r="E17992" s="98"/>
      <c r="G17992" s="98"/>
    </row>
    <row r="17993" spans="1:7" s="97" customFormat="1" x14ac:dyDescent="0.2">
      <c r="A17993" s="96"/>
      <c r="B17993" s="96"/>
      <c r="E17993" s="98"/>
      <c r="G17993" s="98"/>
    </row>
    <row r="17994" spans="1:7" s="97" customFormat="1" x14ac:dyDescent="0.2">
      <c r="A17994" s="96"/>
      <c r="B17994" s="96"/>
      <c r="E17994" s="98"/>
      <c r="G17994" s="98"/>
    </row>
    <row r="17995" spans="1:7" s="97" customFormat="1" x14ac:dyDescent="0.2">
      <c r="A17995" s="96"/>
      <c r="B17995" s="96"/>
      <c r="E17995" s="98"/>
      <c r="G17995" s="98"/>
    </row>
    <row r="17996" spans="1:7" s="97" customFormat="1" x14ac:dyDescent="0.2">
      <c r="A17996" s="96"/>
      <c r="B17996" s="96"/>
      <c r="E17996" s="98"/>
      <c r="G17996" s="98"/>
    </row>
    <row r="17997" spans="1:7" s="97" customFormat="1" x14ac:dyDescent="0.2">
      <c r="A17997" s="96"/>
      <c r="B17997" s="96"/>
      <c r="E17997" s="98"/>
      <c r="G17997" s="98"/>
    </row>
    <row r="17998" spans="1:7" s="97" customFormat="1" x14ac:dyDescent="0.2">
      <c r="A17998" s="96"/>
      <c r="B17998" s="96"/>
      <c r="E17998" s="98"/>
      <c r="G17998" s="98"/>
    </row>
    <row r="17999" spans="1:7" s="97" customFormat="1" x14ac:dyDescent="0.2">
      <c r="A17999" s="96"/>
      <c r="B17999" s="96"/>
      <c r="E17999" s="98"/>
      <c r="G17999" s="98"/>
    </row>
    <row r="18000" spans="1:7" s="97" customFormat="1" x14ac:dyDescent="0.2">
      <c r="A18000" s="96"/>
      <c r="B18000" s="96"/>
      <c r="E18000" s="98"/>
      <c r="G18000" s="98"/>
    </row>
    <row r="18001" spans="1:7" s="97" customFormat="1" x14ac:dyDescent="0.2">
      <c r="A18001" s="96"/>
      <c r="B18001" s="96"/>
      <c r="E18001" s="98"/>
      <c r="G18001" s="98"/>
    </row>
    <row r="18002" spans="1:7" s="97" customFormat="1" x14ac:dyDescent="0.2">
      <c r="A18002" s="96"/>
      <c r="B18002" s="96"/>
      <c r="E18002" s="98"/>
      <c r="G18002" s="98"/>
    </row>
    <row r="18003" spans="1:7" s="97" customFormat="1" x14ac:dyDescent="0.2">
      <c r="A18003" s="96"/>
      <c r="B18003" s="96"/>
      <c r="E18003" s="98"/>
      <c r="G18003" s="98"/>
    </row>
    <row r="18004" spans="1:7" s="97" customFormat="1" x14ac:dyDescent="0.2">
      <c r="A18004" s="96"/>
      <c r="B18004" s="96"/>
      <c r="E18004" s="98"/>
      <c r="G18004" s="98"/>
    </row>
    <row r="18005" spans="1:7" s="97" customFormat="1" x14ac:dyDescent="0.2">
      <c r="A18005" s="96"/>
      <c r="B18005" s="96"/>
      <c r="E18005" s="98"/>
      <c r="G18005" s="98"/>
    </row>
    <row r="18006" spans="1:7" s="97" customFormat="1" x14ac:dyDescent="0.2">
      <c r="A18006" s="96"/>
      <c r="B18006" s="96"/>
      <c r="E18006" s="98"/>
      <c r="G18006" s="98"/>
    </row>
    <row r="18007" spans="1:7" s="97" customFormat="1" x14ac:dyDescent="0.2">
      <c r="A18007" s="96"/>
      <c r="B18007" s="96"/>
      <c r="E18007" s="98"/>
      <c r="G18007" s="98"/>
    </row>
    <row r="18008" spans="1:7" s="97" customFormat="1" x14ac:dyDescent="0.2">
      <c r="A18008" s="96"/>
      <c r="B18008" s="96"/>
      <c r="E18008" s="98"/>
      <c r="G18008" s="98"/>
    </row>
    <row r="18009" spans="1:7" s="97" customFormat="1" x14ac:dyDescent="0.2">
      <c r="A18009" s="96"/>
      <c r="B18009" s="96"/>
      <c r="E18009" s="98"/>
      <c r="G18009" s="98"/>
    </row>
    <row r="18010" spans="1:7" s="97" customFormat="1" x14ac:dyDescent="0.2">
      <c r="A18010" s="96"/>
      <c r="B18010" s="96"/>
      <c r="E18010" s="98"/>
      <c r="G18010" s="98"/>
    </row>
    <row r="18011" spans="1:7" s="97" customFormat="1" x14ac:dyDescent="0.2">
      <c r="A18011" s="96"/>
      <c r="B18011" s="96"/>
      <c r="E18011" s="98"/>
      <c r="G18011" s="98"/>
    </row>
    <row r="18012" spans="1:7" s="97" customFormat="1" x14ac:dyDescent="0.2">
      <c r="A18012" s="96"/>
      <c r="B18012" s="96"/>
      <c r="E18012" s="98"/>
      <c r="G18012" s="98"/>
    </row>
    <row r="18013" spans="1:7" s="97" customFormat="1" x14ac:dyDescent="0.2">
      <c r="A18013" s="96"/>
      <c r="B18013" s="96"/>
      <c r="E18013" s="98"/>
      <c r="G18013" s="98"/>
    </row>
    <row r="18014" spans="1:7" s="97" customFormat="1" x14ac:dyDescent="0.2">
      <c r="A18014" s="96"/>
      <c r="B18014" s="96"/>
      <c r="E18014" s="98"/>
      <c r="G18014" s="98"/>
    </row>
    <row r="18015" spans="1:7" s="97" customFormat="1" x14ac:dyDescent="0.2">
      <c r="A18015" s="96"/>
      <c r="B18015" s="96"/>
      <c r="E18015" s="98"/>
      <c r="G18015" s="98"/>
    </row>
    <row r="18016" spans="1:7" s="97" customFormat="1" x14ac:dyDescent="0.2">
      <c r="A18016" s="96"/>
      <c r="B18016" s="96"/>
      <c r="E18016" s="98"/>
      <c r="G18016" s="98"/>
    </row>
    <row r="18017" spans="1:7" s="97" customFormat="1" x14ac:dyDescent="0.2">
      <c r="A18017" s="96"/>
      <c r="B18017" s="96"/>
      <c r="E18017" s="98"/>
      <c r="G18017" s="98"/>
    </row>
    <row r="18018" spans="1:7" s="97" customFormat="1" x14ac:dyDescent="0.2">
      <c r="A18018" s="96"/>
      <c r="B18018" s="96"/>
      <c r="E18018" s="98"/>
      <c r="G18018" s="98"/>
    </row>
    <row r="18019" spans="1:7" s="97" customFormat="1" x14ac:dyDescent="0.2">
      <c r="A18019" s="96"/>
      <c r="B18019" s="96"/>
      <c r="E18019" s="98"/>
      <c r="G18019" s="98"/>
    </row>
    <row r="18020" spans="1:7" s="97" customFormat="1" x14ac:dyDescent="0.2">
      <c r="A18020" s="96"/>
      <c r="B18020" s="96"/>
      <c r="E18020" s="98"/>
      <c r="G18020" s="98"/>
    </row>
    <row r="18021" spans="1:7" s="97" customFormat="1" x14ac:dyDescent="0.2">
      <c r="A18021" s="96"/>
      <c r="B18021" s="96"/>
      <c r="E18021" s="98"/>
      <c r="G18021" s="98"/>
    </row>
    <row r="18022" spans="1:7" s="97" customFormat="1" x14ac:dyDescent="0.2">
      <c r="A18022" s="96"/>
      <c r="B18022" s="96"/>
      <c r="E18022" s="98"/>
      <c r="G18022" s="98"/>
    </row>
    <row r="18023" spans="1:7" s="97" customFormat="1" x14ac:dyDescent="0.2">
      <c r="A18023" s="96"/>
      <c r="B18023" s="96"/>
      <c r="E18023" s="98"/>
      <c r="G18023" s="98"/>
    </row>
    <row r="18024" spans="1:7" s="97" customFormat="1" x14ac:dyDescent="0.2">
      <c r="A18024" s="96"/>
      <c r="B18024" s="96"/>
      <c r="E18024" s="98"/>
      <c r="G18024" s="98"/>
    </row>
    <row r="18025" spans="1:7" s="97" customFormat="1" x14ac:dyDescent="0.2">
      <c r="A18025" s="96"/>
      <c r="B18025" s="96"/>
      <c r="E18025" s="98"/>
      <c r="G18025" s="98"/>
    </row>
    <row r="18026" spans="1:7" s="97" customFormat="1" x14ac:dyDescent="0.2">
      <c r="A18026" s="96"/>
      <c r="B18026" s="96"/>
      <c r="E18026" s="98"/>
      <c r="G18026" s="98"/>
    </row>
    <row r="18027" spans="1:7" s="97" customFormat="1" x14ac:dyDescent="0.2">
      <c r="A18027" s="96"/>
      <c r="B18027" s="96"/>
      <c r="E18027" s="98"/>
      <c r="G18027" s="98"/>
    </row>
    <row r="18028" spans="1:7" s="97" customFormat="1" x14ac:dyDescent="0.2">
      <c r="A18028" s="96"/>
      <c r="B18028" s="96"/>
      <c r="E18028" s="98"/>
      <c r="G18028" s="98"/>
    </row>
    <row r="18029" spans="1:7" s="97" customFormat="1" x14ac:dyDescent="0.2">
      <c r="A18029" s="96"/>
      <c r="B18029" s="96"/>
      <c r="E18029" s="98"/>
      <c r="G18029" s="98"/>
    </row>
    <row r="18030" spans="1:7" s="97" customFormat="1" x14ac:dyDescent="0.2">
      <c r="A18030" s="96"/>
      <c r="B18030" s="96"/>
      <c r="E18030" s="98"/>
      <c r="G18030" s="98"/>
    </row>
    <row r="18031" spans="1:7" s="97" customFormat="1" x14ac:dyDescent="0.2">
      <c r="A18031" s="96"/>
      <c r="B18031" s="96"/>
      <c r="E18031" s="98"/>
      <c r="G18031" s="98"/>
    </row>
    <row r="18032" spans="1:7" s="97" customFormat="1" x14ac:dyDescent="0.2">
      <c r="A18032" s="96"/>
      <c r="B18032" s="96"/>
      <c r="E18032" s="98"/>
      <c r="G18032" s="98"/>
    </row>
    <row r="18033" spans="1:7" s="97" customFormat="1" x14ac:dyDescent="0.2">
      <c r="A18033" s="96"/>
      <c r="B18033" s="96"/>
      <c r="E18033" s="98"/>
      <c r="G18033" s="98"/>
    </row>
    <row r="18034" spans="1:7" s="97" customFormat="1" x14ac:dyDescent="0.2">
      <c r="A18034" s="96"/>
      <c r="B18034" s="96"/>
      <c r="E18034" s="98"/>
      <c r="G18034" s="98"/>
    </row>
    <row r="18035" spans="1:7" s="97" customFormat="1" x14ac:dyDescent="0.2">
      <c r="A18035" s="96"/>
      <c r="B18035" s="96"/>
      <c r="E18035" s="98"/>
      <c r="G18035" s="98"/>
    </row>
    <row r="18036" spans="1:7" s="97" customFormat="1" x14ac:dyDescent="0.2">
      <c r="A18036" s="96"/>
      <c r="B18036" s="96"/>
      <c r="E18036" s="98"/>
      <c r="G18036" s="98"/>
    </row>
    <row r="18037" spans="1:7" s="97" customFormat="1" x14ac:dyDescent="0.2">
      <c r="A18037" s="96"/>
      <c r="B18037" s="96"/>
      <c r="E18037" s="98"/>
      <c r="G18037" s="98"/>
    </row>
    <row r="18038" spans="1:7" s="97" customFormat="1" x14ac:dyDescent="0.2">
      <c r="A18038" s="96"/>
      <c r="B18038" s="96"/>
      <c r="E18038" s="98"/>
      <c r="G18038" s="98"/>
    </row>
    <row r="18039" spans="1:7" s="97" customFormat="1" x14ac:dyDescent="0.2">
      <c r="A18039" s="96"/>
      <c r="B18039" s="96"/>
      <c r="E18039" s="98"/>
      <c r="G18039" s="98"/>
    </row>
    <row r="18040" spans="1:7" s="97" customFormat="1" x14ac:dyDescent="0.2">
      <c r="A18040" s="96"/>
      <c r="B18040" s="96"/>
      <c r="E18040" s="98"/>
      <c r="G18040" s="98"/>
    </row>
    <row r="18041" spans="1:7" s="97" customFormat="1" x14ac:dyDescent="0.2">
      <c r="A18041" s="96"/>
      <c r="B18041" s="96"/>
      <c r="E18041" s="98"/>
      <c r="G18041" s="98"/>
    </row>
    <row r="18042" spans="1:7" s="97" customFormat="1" x14ac:dyDescent="0.2">
      <c r="A18042" s="96"/>
      <c r="B18042" s="96"/>
      <c r="E18042" s="98"/>
      <c r="G18042" s="98"/>
    </row>
    <row r="18043" spans="1:7" s="97" customFormat="1" x14ac:dyDescent="0.2">
      <c r="A18043" s="96"/>
      <c r="B18043" s="96"/>
      <c r="E18043" s="98"/>
      <c r="G18043" s="98"/>
    </row>
    <row r="18044" spans="1:7" s="97" customFormat="1" x14ac:dyDescent="0.2">
      <c r="A18044" s="96"/>
      <c r="B18044" s="96"/>
      <c r="E18044" s="98"/>
      <c r="G18044" s="98"/>
    </row>
    <row r="18045" spans="1:7" s="97" customFormat="1" x14ac:dyDescent="0.2">
      <c r="A18045" s="96"/>
      <c r="B18045" s="96"/>
      <c r="E18045" s="98"/>
      <c r="G18045" s="98"/>
    </row>
    <row r="18046" spans="1:7" s="97" customFormat="1" x14ac:dyDescent="0.2">
      <c r="A18046" s="96"/>
      <c r="B18046" s="96"/>
      <c r="E18046" s="98"/>
      <c r="G18046" s="98"/>
    </row>
    <row r="18047" spans="1:7" s="97" customFormat="1" x14ac:dyDescent="0.2">
      <c r="A18047" s="96"/>
      <c r="B18047" s="96"/>
      <c r="E18047" s="98"/>
      <c r="G18047" s="98"/>
    </row>
    <row r="18048" spans="1:7" s="97" customFormat="1" x14ac:dyDescent="0.2">
      <c r="A18048" s="96"/>
      <c r="B18048" s="96"/>
      <c r="E18048" s="98"/>
      <c r="G18048" s="98"/>
    </row>
    <row r="18049" spans="1:7" s="97" customFormat="1" x14ac:dyDescent="0.2">
      <c r="A18049" s="96"/>
      <c r="B18049" s="96"/>
      <c r="E18049" s="98"/>
      <c r="G18049" s="98"/>
    </row>
    <row r="18050" spans="1:7" s="97" customFormat="1" x14ac:dyDescent="0.2">
      <c r="A18050" s="96"/>
      <c r="B18050" s="96"/>
      <c r="E18050" s="98"/>
      <c r="G18050" s="98"/>
    </row>
    <row r="18051" spans="1:7" s="97" customFormat="1" x14ac:dyDescent="0.2">
      <c r="A18051" s="96"/>
      <c r="B18051" s="96"/>
      <c r="E18051" s="98"/>
      <c r="G18051" s="98"/>
    </row>
    <row r="18052" spans="1:7" s="97" customFormat="1" x14ac:dyDescent="0.2">
      <c r="A18052" s="96"/>
      <c r="B18052" s="96"/>
      <c r="E18052" s="98"/>
      <c r="G18052" s="98"/>
    </row>
    <row r="18053" spans="1:7" s="97" customFormat="1" x14ac:dyDescent="0.2">
      <c r="A18053" s="96"/>
      <c r="B18053" s="96"/>
      <c r="E18053" s="98"/>
      <c r="G18053" s="98"/>
    </row>
    <row r="18054" spans="1:7" s="97" customFormat="1" x14ac:dyDescent="0.2">
      <c r="A18054" s="96"/>
      <c r="B18054" s="96"/>
      <c r="E18054" s="98"/>
      <c r="G18054" s="98"/>
    </row>
    <row r="18055" spans="1:7" s="97" customFormat="1" x14ac:dyDescent="0.2">
      <c r="A18055" s="96"/>
      <c r="B18055" s="96"/>
      <c r="E18055" s="98"/>
      <c r="G18055" s="98"/>
    </row>
    <row r="18056" spans="1:7" s="97" customFormat="1" x14ac:dyDescent="0.2">
      <c r="A18056" s="96"/>
      <c r="B18056" s="96"/>
      <c r="E18056" s="98"/>
      <c r="G18056" s="98"/>
    </row>
    <row r="18057" spans="1:7" s="97" customFormat="1" x14ac:dyDescent="0.2">
      <c r="A18057" s="96"/>
      <c r="B18057" s="96"/>
      <c r="E18057" s="98"/>
      <c r="G18057" s="98"/>
    </row>
    <row r="18058" spans="1:7" s="97" customFormat="1" x14ac:dyDescent="0.2">
      <c r="A18058" s="96"/>
      <c r="B18058" s="96"/>
      <c r="E18058" s="98"/>
      <c r="G18058" s="98"/>
    </row>
    <row r="18059" spans="1:7" s="97" customFormat="1" x14ac:dyDescent="0.2">
      <c r="A18059" s="96"/>
      <c r="B18059" s="96"/>
      <c r="E18059" s="98"/>
      <c r="G18059" s="98"/>
    </row>
    <row r="18060" spans="1:7" s="97" customFormat="1" x14ac:dyDescent="0.2">
      <c r="A18060" s="96"/>
      <c r="B18060" s="96"/>
      <c r="E18060" s="98"/>
      <c r="G18060" s="98"/>
    </row>
    <row r="18061" spans="1:7" s="97" customFormat="1" x14ac:dyDescent="0.2">
      <c r="A18061" s="96"/>
      <c r="B18061" s="96"/>
      <c r="E18061" s="98"/>
      <c r="G18061" s="98"/>
    </row>
    <row r="18062" spans="1:7" s="97" customFormat="1" x14ac:dyDescent="0.2">
      <c r="A18062" s="96"/>
      <c r="B18062" s="96"/>
      <c r="E18062" s="98"/>
      <c r="G18062" s="98"/>
    </row>
    <row r="18063" spans="1:7" s="97" customFormat="1" x14ac:dyDescent="0.2">
      <c r="A18063" s="96"/>
      <c r="B18063" s="96"/>
      <c r="E18063" s="98"/>
      <c r="G18063" s="98"/>
    </row>
    <row r="18064" spans="1:7" s="97" customFormat="1" x14ac:dyDescent="0.2">
      <c r="A18064" s="96"/>
      <c r="B18064" s="96"/>
      <c r="E18064" s="98"/>
      <c r="G18064" s="98"/>
    </row>
    <row r="18065" spans="1:7" s="97" customFormat="1" x14ac:dyDescent="0.2">
      <c r="A18065" s="96"/>
      <c r="B18065" s="96"/>
      <c r="E18065" s="98"/>
      <c r="G18065" s="98"/>
    </row>
    <row r="18066" spans="1:7" s="97" customFormat="1" x14ac:dyDescent="0.2">
      <c r="A18066" s="96"/>
      <c r="B18066" s="96"/>
      <c r="E18066" s="98"/>
      <c r="G18066" s="98"/>
    </row>
    <row r="18067" spans="1:7" s="97" customFormat="1" x14ac:dyDescent="0.2">
      <c r="A18067" s="96"/>
      <c r="B18067" s="96"/>
      <c r="E18067" s="98"/>
      <c r="G18067" s="98"/>
    </row>
    <row r="18068" spans="1:7" s="97" customFormat="1" x14ac:dyDescent="0.2">
      <c r="A18068" s="96"/>
      <c r="B18068" s="96"/>
      <c r="E18068" s="98"/>
      <c r="G18068" s="98"/>
    </row>
    <row r="18069" spans="1:7" s="97" customFormat="1" x14ac:dyDescent="0.2">
      <c r="A18069" s="96"/>
      <c r="B18069" s="96"/>
      <c r="E18069" s="98"/>
      <c r="G18069" s="98"/>
    </row>
    <row r="18070" spans="1:7" s="97" customFormat="1" x14ac:dyDescent="0.2">
      <c r="A18070" s="96"/>
      <c r="B18070" s="96"/>
      <c r="E18070" s="98"/>
      <c r="G18070" s="98"/>
    </row>
    <row r="18071" spans="1:7" s="97" customFormat="1" x14ac:dyDescent="0.2">
      <c r="A18071" s="96"/>
      <c r="B18071" s="96"/>
      <c r="E18071" s="98"/>
      <c r="G18071" s="98"/>
    </row>
    <row r="18072" spans="1:7" s="97" customFormat="1" x14ac:dyDescent="0.2">
      <c r="A18072" s="96"/>
      <c r="B18072" s="96"/>
      <c r="E18072" s="98"/>
      <c r="G18072" s="98"/>
    </row>
    <row r="18073" spans="1:7" s="97" customFormat="1" x14ac:dyDescent="0.2">
      <c r="A18073" s="96"/>
      <c r="B18073" s="96"/>
      <c r="E18073" s="98"/>
      <c r="G18073" s="98"/>
    </row>
    <row r="18074" spans="1:7" s="97" customFormat="1" x14ac:dyDescent="0.2">
      <c r="A18074" s="96"/>
      <c r="B18074" s="96"/>
      <c r="E18074" s="98"/>
      <c r="G18074" s="98"/>
    </row>
    <row r="18075" spans="1:7" s="97" customFormat="1" x14ac:dyDescent="0.2">
      <c r="A18075" s="96"/>
      <c r="B18075" s="96"/>
      <c r="E18075" s="98"/>
      <c r="G18075" s="98"/>
    </row>
    <row r="18076" spans="1:7" s="97" customFormat="1" x14ac:dyDescent="0.2">
      <c r="A18076" s="96"/>
      <c r="B18076" s="96"/>
      <c r="E18076" s="98"/>
      <c r="G18076" s="98"/>
    </row>
    <row r="18077" spans="1:7" s="97" customFormat="1" x14ac:dyDescent="0.2">
      <c r="A18077" s="96"/>
      <c r="B18077" s="96"/>
      <c r="E18077" s="98"/>
      <c r="G18077" s="98"/>
    </row>
    <row r="18078" spans="1:7" s="97" customFormat="1" x14ac:dyDescent="0.2">
      <c r="A18078" s="96"/>
      <c r="B18078" s="96"/>
      <c r="E18078" s="98"/>
      <c r="G18078" s="98"/>
    </row>
    <row r="18079" spans="1:7" s="97" customFormat="1" x14ac:dyDescent="0.2">
      <c r="A18079" s="96"/>
      <c r="B18079" s="96"/>
      <c r="E18079" s="98"/>
      <c r="G18079" s="98"/>
    </row>
    <row r="18080" spans="1:7" s="97" customFormat="1" x14ac:dyDescent="0.2">
      <c r="A18080" s="96"/>
      <c r="B18080" s="96"/>
      <c r="E18080" s="98"/>
      <c r="G18080" s="98"/>
    </row>
    <row r="18081" spans="1:7" s="97" customFormat="1" x14ac:dyDescent="0.2">
      <c r="A18081" s="96"/>
      <c r="B18081" s="96"/>
      <c r="E18081" s="98"/>
      <c r="G18081" s="98"/>
    </row>
    <row r="18082" spans="1:7" s="97" customFormat="1" x14ac:dyDescent="0.2">
      <c r="A18082" s="96"/>
      <c r="B18082" s="96"/>
      <c r="E18082" s="98"/>
      <c r="G18082" s="98"/>
    </row>
    <row r="18083" spans="1:7" s="97" customFormat="1" x14ac:dyDescent="0.2">
      <c r="A18083" s="96"/>
      <c r="B18083" s="96"/>
      <c r="E18083" s="98"/>
      <c r="G18083" s="98"/>
    </row>
    <row r="18084" spans="1:7" s="97" customFormat="1" x14ac:dyDescent="0.2">
      <c r="A18084" s="96"/>
      <c r="B18084" s="96"/>
      <c r="E18084" s="98"/>
      <c r="G18084" s="98"/>
    </row>
    <row r="18085" spans="1:7" s="97" customFormat="1" x14ac:dyDescent="0.2">
      <c r="A18085" s="96"/>
      <c r="B18085" s="96"/>
      <c r="E18085" s="98"/>
      <c r="G18085" s="98"/>
    </row>
    <row r="18086" spans="1:7" s="97" customFormat="1" x14ac:dyDescent="0.2">
      <c r="A18086" s="96"/>
      <c r="B18086" s="96"/>
      <c r="E18086" s="98"/>
      <c r="G18086" s="98"/>
    </row>
    <row r="18087" spans="1:7" s="97" customFormat="1" x14ac:dyDescent="0.2">
      <c r="A18087" s="96"/>
      <c r="B18087" s="96"/>
      <c r="E18087" s="98"/>
      <c r="G18087" s="98"/>
    </row>
    <row r="18088" spans="1:7" s="97" customFormat="1" x14ac:dyDescent="0.2">
      <c r="A18088" s="96"/>
      <c r="B18088" s="96"/>
      <c r="E18088" s="98"/>
      <c r="G18088" s="98"/>
    </row>
    <row r="18089" spans="1:7" s="97" customFormat="1" x14ac:dyDescent="0.2">
      <c r="A18089" s="96"/>
      <c r="B18089" s="96"/>
      <c r="E18089" s="98"/>
      <c r="G18089" s="98"/>
    </row>
    <row r="18090" spans="1:7" s="97" customFormat="1" x14ac:dyDescent="0.2">
      <c r="A18090" s="96"/>
      <c r="B18090" s="96"/>
      <c r="E18090" s="98"/>
      <c r="G18090" s="98"/>
    </row>
    <row r="18091" spans="1:7" s="97" customFormat="1" x14ac:dyDescent="0.2">
      <c r="A18091" s="96"/>
      <c r="B18091" s="96"/>
      <c r="E18091" s="98"/>
      <c r="G18091" s="98"/>
    </row>
    <row r="18092" spans="1:7" s="97" customFormat="1" x14ac:dyDescent="0.2">
      <c r="A18092" s="96"/>
      <c r="B18092" s="96"/>
      <c r="E18092" s="98"/>
      <c r="G18092" s="98"/>
    </row>
    <row r="18093" spans="1:7" s="97" customFormat="1" x14ac:dyDescent="0.2">
      <c r="A18093" s="96"/>
      <c r="B18093" s="96"/>
      <c r="E18093" s="98"/>
      <c r="G18093" s="98"/>
    </row>
    <row r="18094" spans="1:7" s="97" customFormat="1" x14ac:dyDescent="0.2">
      <c r="A18094" s="96"/>
      <c r="B18094" s="96"/>
      <c r="E18094" s="98"/>
      <c r="G18094" s="98"/>
    </row>
    <row r="18095" spans="1:7" s="97" customFormat="1" x14ac:dyDescent="0.2">
      <c r="A18095" s="96"/>
      <c r="B18095" s="96"/>
      <c r="E18095" s="98"/>
      <c r="G18095" s="98"/>
    </row>
    <row r="18096" spans="1:7" s="97" customFormat="1" x14ac:dyDescent="0.2">
      <c r="A18096" s="96"/>
      <c r="B18096" s="96"/>
      <c r="E18096" s="98"/>
      <c r="G18096" s="98"/>
    </row>
    <row r="18097" spans="1:7" s="97" customFormat="1" x14ac:dyDescent="0.2">
      <c r="A18097" s="96"/>
      <c r="B18097" s="96"/>
      <c r="E18097" s="98"/>
      <c r="G18097" s="98"/>
    </row>
    <row r="18098" spans="1:7" s="97" customFormat="1" x14ac:dyDescent="0.2">
      <c r="A18098" s="96"/>
      <c r="B18098" s="96"/>
      <c r="E18098" s="98"/>
      <c r="G18098" s="98"/>
    </row>
    <row r="18099" spans="1:7" s="97" customFormat="1" x14ac:dyDescent="0.2">
      <c r="A18099" s="96"/>
      <c r="B18099" s="96"/>
      <c r="E18099" s="98"/>
      <c r="G18099" s="98"/>
    </row>
    <row r="18100" spans="1:7" s="97" customFormat="1" x14ac:dyDescent="0.2">
      <c r="A18100" s="96"/>
      <c r="B18100" s="96"/>
      <c r="E18100" s="98"/>
      <c r="G18100" s="98"/>
    </row>
    <row r="18101" spans="1:7" s="97" customFormat="1" x14ac:dyDescent="0.2">
      <c r="A18101" s="96"/>
      <c r="B18101" s="96"/>
      <c r="E18101" s="98"/>
      <c r="G18101" s="98"/>
    </row>
    <row r="18102" spans="1:7" s="97" customFormat="1" x14ac:dyDescent="0.2">
      <c r="A18102" s="96"/>
      <c r="B18102" s="96"/>
      <c r="E18102" s="98"/>
      <c r="G18102" s="98"/>
    </row>
    <row r="18103" spans="1:7" s="97" customFormat="1" x14ac:dyDescent="0.2">
      <c r="A18103" s="96"/>
      <c r="B18103" s="96"/>
      <c r="E18103" s="98"/>
      <c r="G18103" s="98"/>
    </row>
    <row r="18104" spans="1:7" s="97" customFormat="1" x14ac:dyDescent="0.2">
      <c r="A18104" s="96"/>
      <c r="B18104" s="96"/>
      <c r="E18104" s="98"/>
      <c r="G18104" s="98"/>
    </row>
    <row r="18105" spans="1:7" s="97" customFormat="1" x14ac:dyDescent="0.2">
      <c r="A18105" s="96"/>
      <c r="B18105" s="96"/>
      <c r="E18105" s="98"/>
      <c r="G18105" s="98"/>
    </row>
    <row r="18106" spans="1:7" s="97" customFormat="1" x14ac:dyDescent="0.2">
      <c r="A18106" s="96"/>
      <c r="B18106" s="96"/>
      <c r="E18106" s="98"/>
      <c r="G18106" s="98"/>
    </row>
    <row r="18107" spans="1:7" s="97" customFormat="1" x14ac:dyDescent="0.2">
      <c r="A18107" s="96"/>
      <c r="B18107" s="96"/>
      <c r="E18107" s="98"/>
      <c r="G18107" s="98"/>
    </row>
    <row r="18108" spans="1:7" s="97" customFormat="1" x14ac:dyDescent="0.2">
      <c r="A18108" s="96"/>
      <c r="B18108" s="96"/>
      <c r="E18108" s="98"/>
      <c r="G18108" s="98"/>
    </row>
    <row r="18109" spans="1:7" s="97" customFormat="1" x14ac:dyDescent="0.2">
      <c r="A18109" s="96"/>
      <c r="B18109" s="96"/>
      <c r="E18109" s="98"/>
      <c r="G18109" s="98"/>
    </row>
    <row r="18110" spans="1:7" s="97" customFormat="1" x14ac:dyDescent="0.2">
      <c r="A18110" s="96"/>
      <c r="B18110" s="96"/>
      <c r="E18110" s="98"/>
      <c r="G18110" s="98"/>
    </row>
    <row r="18111" spans="1:7" s="97" customFormat="1" x14ac:dyDescent="0.2">
      <c r="A18111" s="96"/>
      <c r="B18111" s="96"/>
      <c r="E18111" s="98"/>
      <c r="G18111" s="98"/>
    </row>
    <row r="18112" spans="1:7" s="97" customFormat="1" x14ac:dyDescent="0.2">
      <c r="A18112" s="96"/>
      <c r="B18112" s="96"/>
      <c r="E18112" s="98"/>
      <c r="G18112" s="98"/>
    </row>
    <row r="18113" spans="1:7" s="97" customFormat="1" x14ac:dyDescent="0.2">
      <c r="A18113" s="96"/>
      <c r="B18113" s="96"/>
      <c r="E18113" s="98"/>
      <c r="G18113" s="98"/>
    </row>
    <row r="18114" spans="1:7" s="97" customFormat="1" x14ac:dyDescent="0.2">
      <c r="A18114" s="96"/>
      <c r="B18114" s="96"/>
      <c r="E18114" s="98"/>
      <c r="G18114" s="98"/>
    </row>
    <row r="18115" spans="1:7" s="97" customFormat="1" x14ac:dyDescent="0.2">
      <c r="A18115" s="96"/>
      <c r="B18115" s="96"/>
      <c r="E18115" s="98"/>
      <c r="G18115" s="98"/>
    </row>
    <row r="18116" spans="1:7" s="97" customFormat="1" x14ac:dyDescent="0.2">
      <c r="A18116" s="96"/>
      <c r="B18116" s="96"/>
      <c r="E18116" s="98"/>
      <c r="G18116" s="98"/>
    </row>
    <row r="18117" spans="1:7" s="97" customFormat="1" x14ac:dyDescent="0.2">
      <c r="A18117" s="96"/>
      <c r="B18117" s="96"/>
      <c r="E18117" s="98"/>
      <c r="G18117" s="98"/>
    </row>
    <row r="18118" spans="1:7" s="97" customFormat="1" x14ac:dyDescent="0.2">
      <c r="A18118" s="96"/>
      <c r="B18118" s="96"/>
      <c r="E18118" s="98"/>
      <c r="G18118" s="98"/>
    </row>
    <row r="18119" spans="1:7" s="97" customFormat="1" x14ac:dyDescent="0.2">
      <c r="A18119" s="96"/>
      <c r="B18119" s="96"/>
      <c r="E18119" s="98"/>
      <c r="G18119" s="98"/>
    </row>
    <row r="18120" spans="1:7" s="97" customFormat="1" x14ac:dyDescent="0.2">
      <c r="A18120" s="96"/>
      <c r="B18120" s="96"/>
      <c r="E18120" s="98"/>
      <c r="G18120" s="98"/>
    </row>
    <row r="18121" spans="1:7" s="97" customFormat="1" x14ac:dyDescent="0.2">
      <c r="A18121" s="96"/>
      <c r="B18121" s="96"/>
      <c r="E18121" s="98"/>
      <c r="G18121" s="98"/>
    </row>
    <row r="18122" spans="1:7" s="97" customFormat="1" x14ac:dyDescent="0.2">
      <c r="A18122" s="96"/>
      <c r="B18122" s="96"/>
      <c r="E18122" s="98"/>
      <c r="G18122" s="98"/>
    </row>
    <row r="18123" spans="1:7" s="97" customFormat="1" x14ac:dyDescent="0.2">
      <c r="A18123" s="96"/>
      <c r="B18123" s="96"/>
      <c r="E18123" s="98"/>
      <c r="G18123" s="98"/>
    </row>
    <row r="18124" spans="1:7" s="97" customFormat="1" x14ac:dyDescent="0.2">
      <c r="A18124" s="96"/>
      <c r="B18124" s="96"/>
      <c r="E18124" s="98"/>
      <c r="G18124" s="98"/>
    </row>
    <row r="18125" spans="1:7" s="97" customFormat="1" x14ac:dyDescent="0.2">
      <c r="A18125" s="96"/>
      <c r="B18125" s="96"/>
      <c r="E18125" s="98"/>
      <c r="G18125" s="98"/>
    </row>
    <row r="18126" spans="1:7" s="97" customFormat="1" x14ac:dyDescent="0.2">
      <c r="A18126" s="96"/>
      <c r="B18126" s="96"/>
      <c r="E18126" s="98"/>
      <c r="G18126" s="98"/>
    </row>
    <row r="18127" spans="1:7" s="97" customFormat="1" x14ac:dyDescent="0.2">
      <c r="A18127" s="96"/>
      <c r="B18127" s="96"/>
      <c r="E18127" s="98"/>
      <c r="G18127" s="98"/>
    </row>
    <row r="18128" spans="1:7" s="97" customFormat="1" x14ac:dyDescent="0.2">
      <c r="A18128" s="96"/>
      <c r="B18128" s="96"/>
      <c r="E18128" s="98"/>
      <c r="G18128" s="98"/>
    </row>
    <row r="18129" spans="1:7" s="97" customFormat="1" x14ac:dyDescent="0.2">
      <c r="A18129" s="96"/>
      <c r="B18129" s="96"/>
      <c r="E18129" s="98"/>
      <c r="G18129" s="98"/>
    </row>
    <row r="18130" spans="1:7" s="97" customFormat="1" x14ac:dyDescent="0.2">
      <c r="A18130" s="96"/>
      <c r="B18130" s="96"/>
      <c r="E18130" s="98"/>
      <c r="G18130" s="98"/>
    </row>
    <row r="18131" spans="1:7" s="97" customFormat="1" x14ac:dyDescent="0.2">
      <c r="A18131" s="96"/>
      <c r="B18131" s="96"/>
      <c r="E18131" s="98"/>
      <c r="G18131" s="98"/>
    </row>
    <row r="18132" spans="1:7" s="97" customFormat="1" x14ac:dyDescent="0.2">
      <c r="A18132" s="96"/>
      <c r="B18132" s="96"/>
      <c r="E18132" s="98"/>
      <c r="G18132" s="98"/>
    </row>
    <row r="18133" spans="1:7" s="97" customFormat="1" x14ac:dyDescent="0.2">
      <c r="A18133" s="96"/>
      <c r="B18133" s="96"/>
      <c r="E18133" s="98"/>
      <c r="G18133" s="98"/>
    </row>
    <row r="18134" spans="1:7" s="97" customFormat="1" x14ac:dyDescent="0.2">
      <c r="A18134" s="96"/>
      <c r="B18134" s="96"/>
      <c r="E18134" s="98"/>
      <c r="G18134" s="98"/>
    </row>
    <row r="18135" spans="1:7" s="97" customFormat="1" x14ac:dyDescent="0.2">
      <c r="A18135" s="96"/>
      <c r="B18135" s="96"/>
      <c r="E18135" s="98"/>
      <c r="G18135" s="98"/>
    </row>
    <row r="18136" spans="1:7" s="97" customFormat="1" x14ac:dyDescent="0.2">
      <c r="A18136" s="96"/>
      <c r="B18136" s="96"/>
      <c r="E18136" s="98"/>
      <c r="G18136" s="98"/>
    </row>
    <row r="18137" spans="1:7" s="97" customFormat="1" x14ac:dyDescent="0.2">
      <c r="A18137" s="96"/>
      <c r="B18137" s="96"/>
      <c r="E18137" s="98"/>
      <c r="G18137" s="98"/>
    </row>
    <row r="18138" spans="1:7" s="97" customFormat="1" x14ac:dyDescent="0.2">
      <c r="A18138" s="96"/>
      <c r="B18138" s="96"/>
      <c r="E18138" s="98"/>
      <c r="G18138" s="98"/>
    </row>
    <row r="18139" spans="1:7" s="97" customFormat="1" x14ac:dyDescent="0.2">
      <c r="A18139" s="96"/>
      <c r="B18139" s="96"/>
      <c r="E18139" s="98"/>
      <c r="G18139" s="98"/>
    </row>
    <row r="18140" spans="1:7" s="97" customFormat="1" x14ac:dyDescent="0.2">
      <c r="A18140" s="96"/>
      <c r="B18140" s="96"/>
      <c r="E18140" s="98"/>
      <c r="G18140" s="98"/>
    </row>
    <row r="18141" spans="1:7" s="97" customFormat="1" x14ac:dyDescent="0.2">
      <c r="A18141" s="96"/>
      <c r="B18141" s="96"/>
      <c r="E18141" s="98"/>
      <c r="G18141" s="98"/>
    </row>
    <row r="18142" spans="1:7" s="97" customFormat="1" x14ac:dyDescent="0.2">
      <c r="A18142" s="96"/>
      <c r="B18142" s="96"/>
      <c r="E18142" s="98"/>
      <c r="G18142" s="98"/>
    </row>
    <row r="18143" spans="1:7" s="97" customFormat="1" x14ac:dyDescent="0.2">
      <c r="A18143" s="96"/>
      <c r="B18143" s="96"/>
      <c r="E18143" s="98"/>
      <c r="G18143" s="98"/>
    </row>
    <row r="18144" spans="1:7" s="97" customFormat="1" x14ac:dyDescent="0.2">
      <c r="A18144" s="96"/>
      <c r="B18144" s="96"/>
      <c r="E18144" s="98"/>
      <c r="G18144" s="98"/>
    </row>
    <row r="18145" spans="1:7" s="97" customFormat="1" x14ac:dyDescent="0.2">
      <c r="A18145" s="96"/>
      <c r="B18145" s="96"/>
      <c r="E18145" s="98"/>
      <c r="G18145" s="98"/>
    </row>
    <row r="18146" spans="1:7" s="97" customFormat="1" x14ac:dyDescent="0.2">
      <c r="A18146" s="96"/>
      <c r="B18146" s="96"/>
      <c r="E18146" s="98"/>
      <c r="G18146" s="98"/>
    </row>
    <row r="18147" spans="1:7" s="97" customFormat="1" x14ac:dyDescent="0.2">
      <c r="A18147" s="96"/>
      <c r="B18147" s="96"/>
      <c r="E18147" s="98"/>
      <c r="G18147" s="98"/>
    </row>
    <row r="18148" spans="1:7" s="97" customFormat="1" x14ac:dyDescent="0.2">
      <c r="A18148" s="96"/>
      <c r="B18148" s="96"/>
      <c r="E18148" s="98"/>
      <c r="G18148" s="98"/>
    </row>
    <row r="18149" spans="1:7" s="97" customFormat="1" x14ac:dyDescent="0.2">
      <c r="A18149" s="96"/>
      <c r="B18149" s="96"/>
      <c r="E18149" s="98"/>
      <c r="G18149" s="98"/>
    </row>
    <row r="18150" spans="1:7" s="97" customFormat="1" x14ac:dyDescent="0.2">
      <c r="A18150" s="96"/>
      <c r="B18150" s="96"/>
      <c r="E18150" s="98"/>
      <c r="G18150" s="98"/>
    </row>
    <row r="18151" spans="1:7" s="97" customFormat="1" x14ac:dyDescent="0.2">
      <c r="A18151" s="96"/>
      <c r="B18151" s="96"/>
      <c r="E18151" s="98"/>
      <c r="G18151" s="98"/>
    </row>
    <row r="18152" spans="1:7" s="97" customFormat="1" x14ac:dyDescent="0.2">
      <c r="A18152" s="96"/>
      <c r="B18152" s="96"/>
      <c r="E18152" s="98"/>
      <c r="G18152" s="98"/>
    </row>
    <row r="18153" spans="1:7" s="97" customFormat="1" x14ac:dyDescent="0.2">
      <c r="A18153" s="96"/>
      <c r="B18153" s="96"/>
      <c r="E18153" s="98"/>
      <c r="G18153" s="98"/>
    </row>
    <row r="18154" spans="1:7" s="97" customFormat="1" x14ac:dyDescent="0.2">
      <c r="A18154" s="96"/>
      <c r="B18154" s="96"/>
      <c r="E18154" s="98"/>
      <c r="G18154" s="98"/>
    </row>
    <row r="18155" spans="1:7" s="97" customFormat="1" x14ac:dyDescent="0.2">
      <c r="A18155" s="96"/>
      <c r="B18155" s="96"/>
      <c r="E18155" s="98"/>
      <c r="G18155" s="98"/>
    </row>
    <row r="18156" spans="1:7" s="97" customFormat="1" x14ac:dyDescent="0.2">
      <c r="A18156" s="96"/>
      <c r="B18156" s="96"/>
      <c r="E18156" s="98"/>
      <c r="G18156" s="98"/>
    </row>
    <row r="18157" spans="1:7" s="97" customFormat="1" x14ac:dyDescent="0.2">
      <c r="A18157" s="96"/>
      <c r="B18157" s="96"/>
      <c r="E18157" s="98"/>
      <c r="G18157" s="98"/>
    </row>
    <row r="18158" spans="1:7" s="97" customFormat="1" x14ac:dyDescent="0.2">
      <c r="A18158" s="96"/>
      <c r="B18158" s="96"/>
      <c r="E18158" s="98"/>
      <c r="G18158" s="98"/>
    </row>
    <row r="18159" spans="1:7" s="97" customFormat="1" x14ac:dyDescent="0.2">
      <c r="A18159" s="96"/>
      <c r="B18159" s="96"/>
      <c r="E18159" s="98"/>
      <c r="G18159" s="98"/>
    </row>
    <row r="18160" spans="1:7" s="97" customFormat="1" x14ac:dyDescent="0.2">
      <c r="A18160" s="96"/>
      <c r="B18160" s="96"/>
      <c r="E18160" s="98"/>
      <c r="G18160" s="98"/>
    </row>
    <row r="18161" spans="1:7" s="97" customFormat="1" x14ac:dyDescent="0.2">
      <c r="A18161" s="96"/>
      <c r="B18161" s="96"/>
      <c r="E18161" s="98"/>
      <c r="G18161" s="98"/>
    </row>
    <row r="18162" spans="1:7" s="97" customFormat="1" x14ac:dyDescent="0.2">
      <c r="A18162" s="96"/>
      <c r="B18162" s="96"/>
      <c r="E18162" s="98"/>
      <c r="G18162" s="98"/>
    </row>
    <row r="18163" spans="1:7" s="97" customFormat="1" x14ac:dyDescent="0.2">
      <c r="A18163" s="96"/>
      <c r="B18163" s="96"/>
      <c r="E18163" s="98"/>
      <c r="G18163" s="98"/>
    </row>
    <row r="18164" spans="1:7" s="97" customFormat="1" x14ac:dyDescent="0.2">
      <c r="A18164" s="96"/>
      <c r="B18164" s="96"/>
      <c r="E18164" s="98"/>
      <c r="G18164" s="98"/>
    </row>
    <row r="18165" spans="1:7" s="97" customFormat="1" x14ac:dyDescent="0.2">
      <c r="A18165" s="96"/>
      <c r="B18165" s="96"/>
      <c r="E18165" s="98"/>
      <c r="G18165" s="98"/>
    </row>
    <row r="18166" spans="1:7" s="97" customFormat="1" x14ac:dyDescent="0.2">
      <c r="A18166" s="96"/>
      <c r="B18166" s="96"/>
      <c r="E18166" s="98"/>
      <c r="G18166" s="98"/>
    </row>
    <row r="18167" spans="1:7" s="97" customFormat="1" x14ac:dyDescent="0.2">
      <c r="A18167" s="96"/>
      <c r="B18167" s="96"/>
      <c r="E18167" s="98"/>
      <c r="G18167" s="98"/>
    </row>
    <row r="18168" spans="1:7" s="97" customFormat="1" x14ac:dyDescent="0.2">
      <c r="A18168" s="96"/>
      <c r="B18168" s="96"/>
      <c r="E18168" s="98"/>
      <c r="G18168" s="98"/>
    </row>
    <row r="18169" spans="1:7" s="97" customFormat="1" x14ac:dyDescent="0.2">
      <c r="A18169" s="96"/>
      <c r="B18169" s="96"/>
      <c r="E18169" s="98"/>
      <c r="G18169" s="98"/>
    </row>
    <row r="18170" spans="1:7" s="97" customFormat="1" x14ac:dyDescent="0.2">
      <c r="A18170" s="96"/>
      <c r="B18170" s="96"/>
      <c r="E18170" s="98"/>
      <c r="G18170" s="98"/>
    </row>
    <row r="18171" spans="1:7" s="97" customFormat="1" x14ac:dyDescent="0.2">
      <c r="A18171" s="96"/>
      <c r="B18171" s="96"/>
      <c r="E18171" s="98"/>
      <c r="G18171" s="98"/>
    </row>
    <row r="18172" spans="1:7" s="97" customFormat="1" x14ac:dyDescent="0.2">
      <c r="A18172" s="96"/>
      <c r="B18172" s="96"/>
      <c r="E18172" s="98"/>
      <c r="G18172" s="98"/>
    </row>
    <row r="18173" spans="1:7" s="97" customFormat="1" x14ac:dyDescent="0.2">
      <c r="A18173" s="96"/>
      <c r="B18173" s="96"/>
      <c r="E18173" s="98"/>
      <c r="G18173" s="98"/>
    </row>
    <row r="18174" spans="1:7" s="97" customFormat="1" x14ac:dyDescent="0.2">
      <c r="A18174" s="96"/>
      <c r="B18174" s="96"/>
      <c r="E18174" s="98"/>
      <c r="G18174" s="98"/>
    </row>
    <row r="18175" spans="1:7" s="97" customFormat="1" x14ac:dyDescent="0.2">
      <c r="A18175" s="96"/>
      <c r="B18175" s="96"/>
      <c r="E18175" s="98"/>
      <c r="G18175" s="98"/>
    </row>
    <row r="18176" spans="1:7" s="97" customFormat="1" x14ac:dyDescent="0.2">
      <c r="A18176" s="96"/>
      <c r="B18176" s="96"/>
      <c r="E18176" s="98"/>
      <c r="G18176" s="98"/>
    </row>
    <row r="18177" spans="1:7" s="97" customFormat="1" x14ac:dyDescent="0.2">
      <c r="A18177" s="96"/>
      <c r="B18177" s="96"/>
      <c r="E18177" s="98"/>
      <c r="G18177" s="98"/>
    </row>
    <row r="18178" spans="1:7" s="97" customFormat="1" x14ac:dyDescent="0.2">
      <c r="A18178" s="96"/>
      <c r="B18178" s="96"/>
      <c r="E18178" s="98"/>
      <c r="G18178" s="98"/>
    </row>
    <row r="18179" spans="1:7" s="97" customFormat="1" x14ac:dyDescent="0.2">
      <c r="A18179" s="96"/>
      <c r="B18179" s="96"/>
      <c r="E18179" s="98"/>
      <c r="G18179" s="98"/>
    </row>
    <row r="18180" spans="1:7" s="97" customFormat="1" x14ac:dyDescent="0.2">
      <c r="A18180" s="96"/>
      <c r="B18180" s="96"/>
      <c r="E18180" s="98"/>
      <c r="G18180" s="98"/>
    </row>
    <row r="18181" spans="1:7" s="97" customFormat="1" x14ac:dyDescent="0.2">
      <c r="A18181" s="96"/>
      <c r="B18181" s="96"/>
      <c r="E18181" s="98"/>
      <c r="G18181" s="98"/>
    </row>
    <row r="18182" spans="1:7" s="97" customFormat="1" x14ac:dyDescent="0.2">
      <c r="A18182" s="96"/>
      <c r="B18182" s="96"/>
      <c r="E18182" s="98"/>
      <c r="G18182" s="98"/>
    </row>
    <row r="18183" spans="1:7" s="97" customFormat="1" x14ac:dyDescent="0.2">
      <c r="A18183" s="96"/>
      <c r="B18183" s="96"/>
      <c r="E18183" s="98"/>
      <c r="G18183" s="98"/>
    </row>
    <row r="18184" spans="1:7" s="97" customFormat="1" x14ac:dyDescent="0.2">
      <c r="A18184" s="96"/>
      <c r="B18184" s="96"/>
      <c r="E18184" s="98"/>
      <c r="G18184" s="98"/>
    </row>
    <row r="18185" spans="1:7" s="97" customFormat="1" x14ac:dyDescent="0.2">
      <c r="A18185" s="96"/>
      <c r="B18185" s="96"/>
      <c r="E18185" s="98"/>
      <c r="G18185" s="98"/>
    </row>
    <row r="18186" spans="1:7" s="97" customFormat="1" x14ac:dyDescent="0.2">
      <c r="A18186" s="96"/>
      <c r="B18186" s="96"/>
      <c r="E18186" s="98"/>
      <c r="G18186" s="98"/>
    </row>
    <row r="18187" spans="1:7" s="97" customFormat="1" x14ac:dyDescent="0.2">
      <c r="A18187" s="96"/>
      <c r="B18187" s="96"/>
      <c r="E18187" s="98"/>
      <c r="G18187" s="98"/>
    </row>
    <row r="18188" spans="1:7" s="97" customFormat="1" x14ac:dyDescent="0.2">
      <c r="A18188" s="96"/>
      <c r="B18188" s="96"/>
      <c r="E18188" s="98"/>
      <c r="G18188" s="98"/>
    </row>
    <row r="18189" spans="1:7" s="97" customFormat="1" x14ac:dyDescent="0.2">
      <c r="A18189" s="96"/>
      <c r="B18189" s="96"/>
      <c r="E18189" s="98"/>
      <c r="G18189" s="98"/>
    </row>
    <row r="18190" spans="1:7" s="97" customFormat="1" x14ac:dyDescent="0.2">
      <c r="A18190" s="96"/>
      <c r="B18190" s="96"/>
      <c r="E18190" s="98"/>
      <c r="G18190" s="98"/>
    </row>
    <row r="18191" spans="1:7" s="97" customFormat="1" x14ac:dyDescent="0.2">
      <c r="A18191" s="96"/>
      <c r="B18191" s="96"/>
      <c r="E18191" s="98"/>
      <c r="G18191" s="98"/>
    </row>
    <row r="18192" spans="1:7" s="97" customFormat="1" x14ac:dyDescent="0.2">
      <c r="A18192" s="96"/>
      <c r="B18192" s="96"/>
      <c r="E18192" s="98"/>
      <c r="G18192" s="98"/>
    </row>
    <row r="18193" spans="1:7" s="97" customFormat="1" x14ac:dyDescent="0.2">
      <c r="A18193" s="96"/>
      <c r="B18193" s="96"/>
      <c r="E18193" s="98"/>
      <c r="G18193" s="98"/>
    </row>
    <row r="18194" spans="1:7" s="97" customFormat="1" x14ac:dyDescent="0.2">
      <c r="A18194" s="96"/>
      <c r="B18194" s="96"/>
      <c r="E18194" s="98"/>
      <c r="G18194" s="98"/>
    </row>
    <row r="18195" spans="1:7" s="97" customFormat="1" x14ac:dyDescent="0.2">
      <c r="A18195" s="96"/>
      <c r="B18195" s="96"/>
      <c r="E18195" s="98"/>
      <c r="G18195" s="98"/>
    </row>
    <row r="18196" spans="1:7" s="97" customFormat="1" x14ac:dyDescent="0.2">
      <c r="A18196" s="96"/>
      <c r="B18196" s="96"/>
      <c r="E18196" s="98"/>
      <c r="G18196" s="98"/>
    </row>
    <row r="18197" spans="1:7" s="97" customFormat="1" x14ac:dyDescent="0.2">
      <c r="A18197" s="96"/>
      <c r="B18197" s="96"/>
      <c r="E18197" s="98"/>
      <c r="G18197" s="98"/>
    </row>
    <row r="18198" spans="1:7" s="97" customFormat="1" x14ac:dyDescent="0.2">
      <c r="A18198" s="96"/>
      <c r="B18198" s="96"/>
      <c r="E18198" s="98"/>
      <c r="G18198" s="98"/>
    </row>
    <row r="18199" spans="1:7" s="97" customFormat="1" x14ac:dyDescent="0.2">
      <c r="A18199" s="96"/>
      <c r="B18199" s="96"/>
      <c r="E18199" s="98"/>
      <c r="G18199" s="98"/>
    </row>
    <row r="18200" spans="1:7" s="97" customFormat="1" x14ac:dyDescent="0.2">
      <c r="A18200" s="96"/>
      <c r="B18200" s="96"/>
      <c r="E18200" s="98"/>
      <c r="G18200" s="98"/>
    </row>
    <row r="18201" spans="1:7" s="97" customFormat="1" x14ac:dyDescent="0.2">
      <c r="A18201" s="96"/>
      <c r="B18201" s="96"/>
      <c r="E18201" s="98"/>
      <c r="G18201" s="98"/>
    </row>
    <row r="18202" spans="1:7" s="97" customFormat="1" x14ac:dyDescent="0.2">
      <c r="A18202" s="96"/>
      <c r="B18202" s="96"/>
      <c r="E18202" s="98"/>
      <c r="G18202" s="98"/>
    </row>
    <row r="18203" spans="1:7" s="97" customFormat="1" x14ac:dyDescent="0.2">
      <c r="A18203" s="96"/>
      <c r="B18203" s="96"/>
      <c r="E18203" s="98"/>
      <c r="G18203" s="98"/>
    </row>
    <row r="18204" spans="1:7" s="97" customFormat="1" x14ac:dyDescent="0.2">
      <c r="A18204" s="96"/>
      <c r="B18204" s="96"/>
      <c r="E18204" s="98"/>
      <c r="G18204" s="98"/>
    </row>
    <row r="18205" spans="1:7" s="97" customFormat="1" x14ac:dyDescent="0.2">
      <c r="A18205" s="96"/>
      <c r="B18205" s="96"/>
      <c r="E18205" s="98"/>
      <c r="G18205" s="98"/>
    </row>
    <row r="18206" spans="1:7" s="97" customFormat="1" x14ac:dyDescent="0.2">
      <c r="A18206" s="96"/>
      <c r="B18206" s="96"/>
      <c r="E18206" s="98"/>
      <c r="G18206" s="98"/>
    </row>
    <row r="18207" spans="1:7" s="97" customFormat="1" x14ac:dyDescent="0.2">
      <c r="A18207" s="96"/>
      <c r="B18207" s="96"/>
      <c r="E18207" s="98"/>
      <c r="G18207" s="98"/>
    </row>
    <row r="18208" spans="1:7" s="97" customFormat="1" x14ac:dyDescent="0.2">
      <c r="A18208" s="96"/>
      <c r="B18208" s="96"/>
      <c r="E18208" s="98"/>
      <c r="G18208" s="98"/>
    </row>
    <row r="18209" spans="1:7" s="97" customFormat="1" x14ac:dyDescent="0.2">
      <c r="A18209" s="96"/>
      <c r="B18209" s="96"/>
      <c r="E18209" s="98"/>
      <c r="G18209" s="98"/>
    </row>
    <row r="18210" spans="1:7" s="97" customFormat="1" x14ac:dyDescent="0.2">
      <c r="A18210" s="96"/>
      <c r="B18210" s="96"/>
      <c r="E18210" s="98"/>
      <c r="G18210" s="98"/>
    </row>
    <row r="18211" spans="1:7" s="97" customFormat="1" x14ac:dyDescent="0.2">
      <c r="A18211" s="96"/>
      <c r="B18211" s="96"/>
      <c r="E18211" s="98"/>
      <c r="G18211" s="98"/>
    </row>
    <row r="18212" spans="1:7" s="97" customFormat="1" x14ac:dyDescent="0.2">
      <c r="A18212" s="96"/>
      <c r="B18212" s="96"/>
      <c r="E18212" s="98"/>
      <c r="G18212" s="98"/>
    </row>
    <row r="18213" spans="1:7" s="97" customFormat="1" x14ac:dyDescent="0.2">
      <c r="A18213" s="96"/>
      <c r="B18213" s="96"/>
      <c r="E18213" s="98"/>
      <c r="G18213" s="98"/>
    </row>
    <row r="18214" spans="1:7" s="97" customFormat="1" x14ac:dyDescent="0.2">
      <c r="A18214" s="96"/>
      <c r="B18214" s="96"/>
      <c r="E18214" s="98"/>
      <c r="G18214" s="98"/>
    </row>
    <row r="18215" spans="1:7" s="97" customFormat="1" x14ac:dyDescent="0.2">
      <c r="A18215" s="96"/>
      <c r="B18215" s="96"/>
      <c r="E18215" s="98"/>
      <c r="G18215" s="98"/>
    </row>
    <row r="18216" spans="1:7" s="97" customFormat="1" x14ac:dyDescent="0.2">
      <c r="A18216" s="96"/>
      <c r="B18216" s="96"/>
      <c r="E18216" s="98"/>
      <c r="G18216" s="98"/>
    </row>
    <row r="18217" spans="1:7" s="97" customFormat="1" x14ac:dyDescent="0.2">
      <c r="A18217" s="96"/>
      <c r="B18217" s="96"/>
      <c r="E18217" s="98"/>
      <c r="G18217" s="98"/>
    </row>
    <row r="18218" spans="1:7" s="97" customFormat="1" x14ac:dyDescent="0.2">
      <c r="A18218" s="96"/>
      <c r="B18218" s="96"/>
      <c r="E18218" s="98"/>
      <c r="G18218" s="98"/>
    </row>
    <row r="18219" spans="1:7" s="97" customFormat="1" x14ac:dyDescent="0.2">
      <c r="A18219" s="96"/>
      <c r="B18219" s="96"/>
      <c r="E18219" s="98"/>
      <c r="G18219" s="98"/>
    </row>
    <row r="18220" spans="1:7" s="97" customFormat="1" x14ac:dyDescent="0.2">
      <c r="A18220" s="96"/>
      <c r="B18220" s="96"/>
      <c r="E18220" s="98"/>
      <c r="G18220" s="98"/>
    </row>
    <row r="18221" spans="1:7" s="97" customFormat="1" x14ac:dyDescent="0.2">
      <c r="A18221" s="96"/>
      <c r="B18221" s="96"/>
      <c r="E18221" s="98"/>
      <c r="G18221" s="98"/>
    </row>
    <row r="18222" spans="1:7" s="97" customFormat="1" x14ac:dyDescent="0.2">
      <c r="A18222" s="96"/>
      <c r="B18222" s="96"/>
      <c r="E18222" s="98"/>
      <c r="G18222" s="98"/>
    </row>
    <row r="18223" spans="1:7" s="97" customFormat="1" x14ac:dyDescent="0.2">
      <c r="A18223" s="96"/>
      <c r="B18223" s="96"/>
      <c r="E18223" s="98"/>
      <c r="G18223" s="98"/>
    </row>
    <row r="18224" spans="1:7" s="97" customFormat="1" x14ac:dyDescent="0.2">
      <c r="A18224" s="96"/>
      <c r="B18224" s="96"/>
      <c r="E18224" s="98"/>
      <c r="G18224" s="98"/>
    </row>
    <row r="18225" spans="1:7" s="97" customFormat="1" x14ac:dyDescent="0.2">
      <c r="A18225" s="96"/>
      <c r="B18225" s="96"/>
      <c r="E18225" s="98"/>
      <c r="G18225" s="98"/>
    </row>
    <row r="18226" spans="1:7" s="97" customFormat="1" x14ac:dyDescent="0.2">
      <c r="A18226" s="96"/>
      <c r="B18226" s="96"/>
      <c r="E18226" s="98"/>
      <c r="G18226" s="98"/>
    </row>
    <row r="18227" spans="1:7" s="97" customFormat="1" x14ac:dyDescent="0.2">
      <c r="A18227" s="96"/>
      <c r="B18227" s="96"/>
      <c r="E18227" s="98"/>
      <c r="G18227" s="98"/>
    </row>
    <row r="18228" spans="1:7" s="97" customFormat="1" x14ac:dyDescent="0.2">
      <c r="A18228" s="96"/>
      <c r="B18228" s="96"/>
      <c r="E18228" s="98"/>
      <c r="G18228" s="98"/>
    </row>
    <row r="18229" spans="1:7" s="97" customFormat="1" x14ac:dyDescent="0.2">
      <c r="A18229" s="96"/>
      <c r="B18229" s="96"/>
      <c r="E18229" s="98"/>
      <c r="G18229" s="98"/>
    </row>
    <row r="18230" spans="1:7" s="97" customFormat="1" x14ac:dyDescent="0.2">
      <c r="A18230" s="96"/>
      <c r="B18230" s="96"/>
      <c r="E18230" s="98"/>
      <c r="G18230" s="98"/>
    </row>
    <row r="18231" spans="1:7" s="97" customFormat="1" x14ac:dyDescent="0.2">
      <c r="A18231" s="96"/>
      <c r="B18231" s="96"/>
      <c r="E18231" s="98"/>
      <c r="G18231" s="98"/>
    </row>
    <row r="18232" spans="1:7" s="97" customFormat="1" x14ac:dyDescent="0.2">
      <c r="A18232" s="96"/>
      <c r="B18232" s="96"/>
      <c r="E18232" s="98"/>
      <c r="G18232" s="98"/>
    </row>
    <row r="18233" spans="1:7" s="97" customFormat="1" x14ac:dyDescent="0.2">
      <c r="A18233" s="96"/>
      <c r="B18233" s="96"/>
      <c r="E18233" s="98"/>
      <c r="G18233" s="98"/>
    </row>
    <row r="18234" spans="1:7" s="97" customFormat="1" x14ac:dyDescent="0.2">
      <c r="A18234" s="96"/>
      <c r="B18234" s="96"/>
      <c r="E18234" s="98"/>
      <c r="G18234" s="98"/>
    </row>
    <row r="18235" spans="1:7" s="97" customFormat="1" x14ac:dyDescent="0.2">
      <c r="A18235" s="96"/>
      <c r="B18235" s="96"/>
      <c r="E18235" s="98"/>
      <c r="G18235" s="98"/>
    </row>
    <row r="18236" spans="1:7" s="97" customFormat="1" x14ac:dyDescent="0.2">
      <c r="A18236" s="96"/>
      <c r="B18236" s="96"/>
      <c r="E18236" s="98"/>
      <c r="G18236" s="98"/>
    </row>
    <row r="18237" spans="1:7" s="97" customFormat="1" x14ac:dyDescent="0.2">
      <c r="A18237" s="96"/>
      <c r="B18237" s="96"/>
      <c r="E18237" s="98"/>
      <c r="G18237" s="98"/>
    </row>
    <row r="18238" spans="1:7" s="97" customFormat="1" x14ac:dyDescent="0.2">
      <c r="A18238" s="96"/>
      <c r="B18238" s="96"/>
      <c r="E18238" s="98"/>
      <c r="G18238" s="98"/>
    </row>
    <row r="18239" spans="1:7" s="97" customFormat="1" x14ac:dyDescent="0.2">
      <c r="A18239" s="96"/>
      <c r="B18239" s="96"/>
      <c r="E18239" s="98"/>
      <c r="G18239" s="98"/>
    </row>
    <row r="18240" spans="1:7" s="97" customFormat="1" x14ac:dyDescent="0.2">
      <c r="A18240" s="96"/>
      <c r="B18240" s="96"/>
      <c r="E18240" s="98"/>
      <c r="G18240" s="98"/>
    </row>
    <row r="18241" spans="1:7" s="97" customFormat="1" x14ac:dyDescent="0.2">
      <c r="A18241" s="96"/>
      <c r="B18241" s="96"/>
      <c r="E18241" s="98"/>
      <c r="G18241" s="98"/>
    </row>
    <row r="18242" spans="1:7" s="97" customFormat="1" x14ac:dyDescent="0.2">
      <c r="A18242" s="96"/>
      <c r="B18242" s="96"/>
      <c r="E18242" s="98"/>
      <c r="G18242" s="98"/>
    </row>
    <row r="18243" spans="1:7" s="97" customFormat="1" x14ac:dyDescent="0.2">
      <c r="A18243" s="96"/>
      <c r="B18243" s="96"/>
      <c r="E18243" s="98"/>
      <c r="G18243" s="98"/>
    </row>
    <row r="18244" spans="1:7" s="97" customFormat="1" x14ac:dyDescent="0.2">
      <c r="A18244" s="96"/>
      <c r="B18244" s="96"/>
      <c r="E18244" s="98"/>
      <c r="G18244" s="98"/>
    </row>
    <row r="18245" spans="1:7" s="97" customFormat="1" x14ac:dyDescent="0.2">
      <c r="A18245" s="96"/>
      <c r="B18245" s="96"/>
      <c r="E18245" s="98"/>
      <c r="G18245" s="98"/>
    </row>
    <row r="18246" spans="1:7" s="97" customFormat="1" x14ac:dyDescent="0.2">
      <c r="A18246" s="96"/>
      <c r="B18246" s="96"/>
      <c r="E18246" s="98"/>
      <c r="G18246" s="98"/>
    </row>
    <row r="18247" spans="1:7" s="97" customFormat="1" x14ac:dyDescent="0.2">
      <c r="A18247" s="96"/>
      <c r="B18247" s="96"/>
      <c r="E18247" s="98"/>
      <c r="G18247" s="98"/>
    </row>
    <row r="18248" spans="1:7" s="97" customFormat="1" x14ac:dyDescent="0.2">
      <c r="A18248" s="96"/>
      <c r="B18248" s="96"/>
      <c r="E18248" s="98"/>
      <c r="G18248" s="98"/>
    </row>
    <row r="18249" spans="1:7" s="97" customFormat="1" x14ac:dyDescent="0.2">
      <c r="A18249" s="96"/>
      <c r="B18249" s="96"/>
      <c r="E18249" s="98"/>
      <c r="G18249" s="98"/>
    </row>
    <row r="18250" spans="1:7" s="97" customFormat="1" x14ac:dyDescent="0.2">
      <c r="A18250" s="96"/>
      <c r="B18250" s="96"/>
      <c r="E18250" s="98"/>
      <c r="G18250" s="98"/>
    </row>
    <row r="18251" spans="1:7" s="97" customFormat="1" x14ac:dyDescent="0.2">
      <c r="A18251" s="96"/>
      <c r="B18251" s="96"/>
      <c r="E18251" s="98"/>
      <c r="G18251" s="98"/>
    </row>
    <row r="18252" spans="1:7" s="97" customFormat="1" x14ac:dyDescent="0.2">
      <c r="A18252" s="96"/>
      <c r="B18252" s="96"/>
      <c r="E18252" s="98"/>
      <c r="G18252" s="98"/>
    </row>
    <row r="18253" spans="1:7" s="97" customFormat="1" x14ac:dyDescent="0.2">
      <c r="A18253" s="96"/>
      <c r="B18253" s="96"/>
      <c r="E18253" s="98"/>
      <c r="G18253" s="98"/>
    </row>
    <row r="18254" spans="1:7" s="97" customFormat="1" x14ac:dyDescent="0.2">
      <c r="A18254" s="96"/>
      <c r="B18254" s="96"/>
      <c r="E18254" s="98"/>
      <c r="G18254" s="98"/>
    </row>
    <row r="18255" spans="1:7" s="97" customFormat="1" x14ac:dyDescent="0.2">
      <c r="A18255" s="96"/>
      <c r="B18255" s="96"/>
      <c r="E18255" s="98"/>
      <c r="G18255" s="98"/>
    </row>
    <row r="18256" spans="1:7" s="97" customFormat="1" x14ac:dyDescent="0.2">
      <c r="A18256" s="96"/>
      <c r="B18256" s="96"/>
      <c r="E18256" s="98"/>
      <c r="G18256" s="98"/>
    </row>
    <row r="18257" spans="1:7" s="97" customFormat="1" x14ac:dyDescent="0.2">
      <c r="A18257" s="96"/>
      <c r="B18257" s="96"/>
      <c r="E18257" s="98"/>
      <c r="G18257" s="98"/>
    </row>
    <row r="18258" spans="1:7" s="97" customFormat="1" x14ac:dyDescent="0.2">
      <c r="A18258" s="96"/>
      <c r="B18258" s="96"/>
      <c r="E18258" s="98"/>
      <c r="G18258" s="98"/>
    </row>
    <row r="18259" spans="1:7" s="97" customFormat="1" x14ac:dyDescent="0.2">
      <c r="A18259" s="96"/>
      <c r="B18259" s="96"/>
      <c r="E18259" s="98"/>
      <c r="G18259" s="98"/>
    </row>
    <row r="18260" spans="1:7" s="97" customFormat="1" x14ac:dyDescent="0.2">
      <c r="A18260" s="96"/>
      <c r="B18260" s="96"/>
      <c r="E18260" s="98"/>
      <c r="G18260" s="98"/>
    </row>
    <row r="18261" spans="1:7" s="97" customFormat="1" x14ac:dyDescent="0.2">
      <c r="A18261" s="96"/>
      <c r="B18261" s="96"/>
      <c r="E18261" s="98"/>
      <c r="G18261" s="98"/>
    </row>
    <row r="18262" spans="1:7" s="97" customFormat="1" x14ac:dyDescent="0.2">
      <c r="A18262" s="96"/>
      <c r="B18262" s="96"/>
      <c r="E18262" s="98"/>
      <c r="G18262" s="98"/>
    </row>
    <row r="18263" spans="1:7" s="97" customFormat="1" x14ac:dyDescent="0.2">
      <c r="A18263" s="96"/>
      <c r="B18263" s="96"/>
      <c r="E18263" s="98"/>
      <c r="G18263" s="98"/>
    </row>
    <row r="18264" spans="1:7" s="97" customFormat="1" x14ac:dyDescent="0.2">
      <c r="A18264" s="96"/>
      <c r="B18264" s="96"/>
      <c r="E18264" s="98"/>
      <c r="G18264" s="98"/>
    </row>
    <row r="18265" spans="1:7" s="97" customFormat="1" x14ac:dyDescent="0.2">
      <c r="A18265" s="96"/>
      <c r="B18265" s="96"/>
      <c r="E18265" s="98"/>
      <c r="G18265" s="98"/>
    </row>
    <row r="18266" spans="1:7" s="97" customFormat="1" x14ac:dyDescent="0.2">
      <c r="A18266" s="96"/>
      <c r="B18266" s="96"/>
      <c r="E18266" s="98"/>
      <c r="G18266" s="98"/>
    </row>
    <row r="18267" spans="1:7" s="97" customFormat="1" x14ac:dyDescent="0.2">
      <c r="A18267" s="96"/>
      <c r="B18267" s="96"/>
      <c r="E18267" s="98"/>
      <c r="G18267" s="98"/>
    </row>
    <row r="18268" spans="1:7" s="97" customFormat="1" x14ac:dyDescent="0.2">
      <c r="A18268" s="96"/>
      <c r="B18268" s="96"/>
      <c r="E18268" s="98"/>
      <c r="G18268" s="98"/>
    </row>
    <row r="18269" spans="1:7" s="97" customFormat="1" x14ac:dyDescent="0.2">
      <c r="A18269" s="96"/>
      <c r="B18269" s="96"/>
      <c r="E18269" s="98"/>
      <c r="G18269" s="98"/>
    </row>
    <row r="18270" spans="1:7" s="97" customFormat="1" x14ac:dyDescent="0.2">
      <c r="A18270" s="96"/>
      <c r="B18270" s="96"/>
      <c r="E18270" s="98"/>
      <c r="G18270" s="98"/>
    </row>
    <row r="18271" spans="1:7" s="97" customFormat="1" x14ac:dyDescent="0.2">
      <c r="A18271" s="96"/>
      <c r="B18271" s="96"/>
      <c r="E18271" s="98"/>
      <c r="G18271" s="98"/>
    </row>
    <row r="18272" spans="1:7" s="97" customFormat="1" x14ac:dyDescent="0.2">
      <c r="A18272" s="96"/>
      <c r="B18272" s="96"/>
      <c r="E18272" s="98"/>
      <c r="G18272" s="98"/>
    </row>
    <row r="18273" spans="1:7" s="97" customFormat="1" x14ac:dyDescent="0.2">
      <c r="A18273" s="96"/>
      <c r="B18273" s="96"/>
      <c r="E18273" s="98"/>
      <c r="G18273" s="98"/>
    </row>
    <row r="18274" spans="1:7" s="97" customFormat="1" x14ac:dyDescent="0.2">
      <c r="A18274" s="96"/>
      <c r="B18274" s="96"/>
      <c r="E18274" s="98"/>
      <c r="G18274" s="98"/>
    </row>
    <row r="18275" spans="1:7" s="97" customFormat="1" x14ac:dyDescent="0.2">
      <c r="A18275" s="96"/>
      <c r="B18275" s="96"/>
      <c r="E18275" s="98"/>
      <c r="G18275" s="98"/>
    </row>
    <row r="18276" spans="1:7" s="97" customFormat="1" x14ac:dyDescent="0.2">
      <c r="A18276" s="96"/>
      <c r="B18276" s="96"/>
      <c r="E18276" s="98"/>
      <c r="G18276" s="98"/>
    </row>
    <row r="18277" spans="1:7" s="97" customFormat="1" x14ac:dyDescent="0.2">
      <c r="A18277" s="96"/>
      <c r="B18277" s="96"/>
      <c r="E18277" s="98"/>
      <c r="G18277" s="98"/>
    </row>
    <row r="18278" spans="1:7" s="97" customFormat="1" x14ac:dyDescent="0.2">
      <c r="A18278" s="96"/>
      <c r="B18278" s="96"/>
      <c r="E18278" s="98"/>
      <c r="G18278" s="98"/>
    </row>
    <row r="18279" spans="1:7" s="97" customFormat="1" x14ac:dyDescent="0.2">
      <c r="A18279" s="96"/>
      <c r="B18279" s="96"/>
      <c r="E18279" s="98"/>
      <c r="G18279" s="98"/>
    </row>
    <row r="18280" spans="1:7" s="97" customFormat="1" x14ac:dyDescent="0.2">
      <c r="A18280" s="96"/>
      <c r="B18280" s="96"/>
      <c r="E18280" s="98"/>
      <c r="G18280" s="98"/>
    </row>
    <row r="18281" spans="1:7" s="97" customFormat="1" x14ac:dyDescent="0.2">
      <c r="A18281" s="96"/>
      <c r="B18281" s="96"/>
      <c r="E18281" s="98"/>
      <c r="G18281" s="98"/>
    </row>
    <row r="18282" spans="1:7" s="97" customFormat="1" x14ac:dyDescent="0.2">
      <c r="A18282" s="96"/>
      <c r="B18282" s="96"/>
      <c r="E18282" s="98"/>
      <c r="G18282" s="98"/>
    </row>
    <row r="18283" spans="1:7" s="97" customFormat="1" x14ac:dyDescent="0.2">
      <c r="A18283" s="96"/>
      <c r="B18283" s="96"/>
      <c r="E18283" s="98"/>
      <c r="G18283" s="98"/>
    </row>
    <row r="18284" spans="1:7" s="97" customFormat="1" x14ac:dyDescent="0.2">
      <c r="A18284" s="96"/>
      <c r="B18284" s="96"/>
      <c r="E18284" s="98"/>
      <c r="G18284" s="98"/>
    </row>
    <row r="18285" spans="1:7" s="97" customFormat="1" x14ac:dyDescent="0.2">
      <c r="A18285" s="96"/>
      <c r="B18285" s="96"/>
      <c r="E18285" s="98"/>
      <c r="G18285" s="98"/>
    </row>
    <row r="18286" spans="1:7" s="97" customFormat="1" x14ac:dyDescent="0.2">
      <c r="A18286" s="96"/>
      <c r="B18286" s="96"/>
      <c r="E18286" s="98"/>
      <c r="G18286" s="98"/>
    </row>
    <row r="18287" spans="1:7" s="97" customFormat="1" x14ac:dyDescent="0.2">
      <c r="A18287" s="96"/>
      <c r="B18287" s="96"/>
      <c r="E18287" s="98"/>
      <c r="G18287" s="98"/>
    </row>
    <row r="18288" spans="1:7" s="97" customFormat="1" x14ac:dyDescent="0.2">
      <c r="A18288" s="96"/>
      <c r="B18288" s="96"/>
      <c r="E18288" s="98"/>
      <c r="G18288" s="98"/>
    </row>
    <row r="18289" spans="1:7" s="97" customFormat="1" x14ac:dyDescent="0.2">
      <c r="A18289" s="96"/>
      <c r="B18289" s="96"/>
      <c r="E18289" s="98"/>
      <c r="G18289" s="98"/>
    </row>
    <row r="18290" spans="1:7" s="97" customFormat="1" x14ac:dyDescent="0.2">
      <c r="A18290" s="96"/>
      <c r="B18290" s="96"/>
      <c r="E18290" s="98"/>
      <c r="G18290" s="98"/>
    </row>
    <row r="18291" spans="1:7" s="97" customFormat="1" x14ac:dyDescent="0.2">
      <c r="A18291" s="96"/>
      <c r="B18291" s="96"/>
      <c r="E18291" s="98"/>
      <c r="G18291" s="98"/>
    </row>
    <row r="18292" spans="1:7" s="97" customFormat="1" x14ac:dyDescent="0.2">
      <c r="A18292" s="96"/>
      <c r="B18292" s="96"/>
      <c r="E18292" s="98"/>
      <c r="G18292" s="98"/>
    </row>
    <row r="18293" spans="1:7" s="97" customFormat="1" x14ac:dyDescent="0.2">
      <c r="A18293" s="96"/>
      <c r="B18293" s="96"/>
      <c r="E18293" s="98"/>
      <c r="G18293" s="98"/>
    </row>
    <row r="18294" spans="1:7" s="97" customFormat="1" x14ac:dyDescent="0.2">
      <c r="A18294" s="96"/>
      <c r="B18294" s="96"/>
      <c r="E18294" s="98"/>
      <c r="G18294" s="98"/>
    </row>
    <row r="18295" spans="1:7" s="97" customFormat="1" x14ac:dyDescent="0.2">
      <c r="A18295" s="96"/>
      <c r="B18295" s="96"/>
      <c r="E18295" s="98"/>
      <c r="G18295" s="98"/>
    </row>
    <row r="18296" spans="1:7" s="97" customFormat="1" x14ac:dyDescent="0.2">
      <c r="A18296" s="96"/>
      <c r="B18296" s="96"/>
      <c r="E18296" s="98"/>
      <c r="G18296" s="98"/>
    </row>
    <row r="18297" spans="1:7" s="97" customFormat="1" x14ac:dyDescent="0.2">
      <c r="A18297" s="96"/>
      <c r="B18297" s="96"/>
      <c r="E18297" s="98"/>
      <c r="G18297" s="98"/>
    </row>
    <row r="18298" spans="1:7" s="97" customFormat="1" x14ac:dyDescent="0.2">
      <c r="A18298" s="96"/>
      <c r="B18298" s="96"/>
      <c r="E18298" s="98"/>
      <c r="G18298" s="98"/>
    </row>
    <row r="18299" spans="1:7" s="97" customFormat="1" x14ac:dyDescent="0.2">
      <c r="A18299" s="96"/>
      <c r="B18299" s="96"/>
      <c r="E18299" s="98"/>
      <c r="G18299" s="98"/>
    </row>
    <row r="18300" spans="1:7" s="97" customFormat="1" x14ac:dyDescent="0.2">
      <c r="A18300" s="96"/>
      <c r="B18300" s="96"/>
      <c r="E18300" s="98"/>
      <c r="G18300" s="98"/>
    </row>
    <row r="18301" spans="1:7" s="97" customFormat="1" x14ac:dyDescent="0.2">
      <c r="A18301" s="96"/>
      <c r="B18301" s="96"/>
      <c r="E18301" s="98"/>
      <c r="G18301" s="98"/>
    </row>
    <row r="18302" spans="1:7" s="97" customFormat="1" x14ac:dyDescent="0.2">
      <c r="A18302" s="96"/>
      <c r="B18302" s="96"/>
      <c r="E18302" s="98"/>
      <c r="G18302" s="98"/>
    </row>
    <row r="18303" spans="1:7" s="97" customFormat="1" x14ac:dyDescent="0.2">
      <c r="A18303" s="96"/>
      <c r="B18303" s="96"/>
      <c r="E18303" s="98"/>
      <c r="G18303" s="98"/>
    </row>
    <row r="18304" spans="1:7" s="97" customFormat="1" x14ac:dyDescent="0.2">
      <c r="A18304" s="96"/>
      <c r="B18304" s="96"/>
      <c r="E18304" s="98"/>
      <c r="G18304" s="98"/>
    </row>
    <row r="18305" spans="1:7" s="97" customFormat="1" x14ac:dyDescent="0.2">
      <c r="A18305" s="96"/>
      <c r="B18305" s="96"/>
      <c r="E18305" s="98"/>
      <c r="G18305" s="98"/>
    </row>
    <row r="18306" spans="1:7" s="97" customFormat="1" x14ac:dyDescent="0.2">
      <c r="A18306" s="96"/>
      <c r="B18306" s="96"/>
      <c r="E18306" s="98"/>
      <c r="G18306" s="98"/>
    </row>
    <row r="18307" spans="1:7" s="97" customFormat="1" x14ac:dyDescent="0.2">
      <c r="A18307" s="96"/>
      <c r="B18307" s="96"/>
      <c r="E18307" s="98"/>
      <c r="G18307" s="98"/>
    </row>
    <row r="18308" spans="1:7" s="97" customFormat="1" x14ac:dyDescent="0.2">
      <c r="A18308" s="96"/>
      <c r="B18308" s="96"/>
      <c r="E18308" s="98"/>
      <c r="G18308" s="98"/>
    </row>
    <row r="18309" spans="1:7" s="97" customFormat="1" x14ac:dyDescent="0.2">
      <c r="A18309" s="96"/>
      <c r="B18309" s="96"/>
      <c r="E18309" s="98"/>
      <c r="G18309" s="98"/>
    </row>
    <row r="18310" spans="1:7" s="97" customFormat="1" x14ac:dyDescent="0.2">
      <c r="A18310" s="96"/>
      <c r="B18310" s="96"/>
      <c r="E18310" s="98"/>
      <c r="G18310" s="98"/>
    </row>
    <row r="18311" spans="1:7" s="97" customFormat="1" x14ac:dyDescent="0.2">
      <c r="A18311" s="96"/>
      <c r="B18311" s="96"/>
      <c r="E18311" s="98"/>
      <c r="G18311" s="98"/>
    </row>
    <row r="18312" spans="1:7" s="97" customFormat="1" x14ac:dyDescent="0.2">
      <c r="A18312" s="96"/>
      <c r="B18312" s="96"/>
      <c r="E18312" s="98"/>
      <c r="G18312" s="98"/>
    </row>
    <row r="18313" spans="1:7" s="97" customFormat="1" x14ac:dyDescent="0.2">
      <c r="A18313" s="96"/>
      <c r="B18313" s="96"/>
      <c r="E18313" s="98"/>
      <c r="G18313" s="98"/>
    </row>
    <row r="18314" spans="1:7" s="97" customFormat="1" x14ac:dyDescent="0.2">
      <c r="A18314" s="96"/>
      <c r="B18314" s="96"/>
      <c r="E18314" s="98"/>
      <c r="G18314" s="98"/>
    </row>
    <row r="18315" spans="1:7" s="97" customFormat="1" x14ac:dyDescent="0.2">
      <c r="A18315" s="96"/>
      <c r="B18315" s="96"/>
      <c r="E18315" s="98"/>
      <c r="G18315" s="98"/>
    </row>
    <row r="18316" spans="1:7" s="97" customFormat="1" x14ac:dyDescent="0.2">
      <c r="A18316" s="96"/>
      <c r="B18316" s="96"/>
      <c r="E18316" s="98"/>
      <c r="G18316" s="98"/>
    </row>
    <row r="18317" spans="1:7" s="97" customFormat="1" x14ac:dyDescent="0.2">
      <c r="A18317" s="96"/>
      <c r="B18317" s="96"/>
      <c r="E18317" s="98"/>
      <c r="G18317" s="98"/>
    </row>
    <row r="18318" spans="1:7" s="97" customFormat="1" x14ac:dyDescent="0.2">
      <c r="A18318" s="96"/>
      <c r="B18318" s="96"/>
      <c r="E18318" s="98"/>
      <c r="G18318" s="98"/>
    </row>
    <row r="18319" spans="1:7" s="97" customFormat="1" x14ac:dyDescent="0.2">
      <c r="A18319" s="96"/>
      <c r="B18319" s="96"/>
      <c r="E18319" s="98"/>
      <c r="G18319" s="98"/>
    </row>
    <row r="18320" spans="1:7" s="97" customFormat="1" x14ac:dyDescent="0.2">
      <c r="A18320" s="96"/>
      <c r="B18320" s="96"/>
      <c r="E18320" s="98"/>
      <c r="G18320" s="98"/>
    </row>
    <row r="18321" spans="1:7" s="97" customFormat="1" x14ac:dyDescent="0.2">
      <c r="A18321" s="96"/>
      <c r="B18321" s="96"/>
      <c r="E18321" s="98"/>
      <c r="G18321" s="98"/>
    </row>
    <row r="18322" spans="1:7" s="97" customFormat="1" x14ac:dyDescent="0.2">
      <c r="A18322" s="96"/>
      <c r="B18322" s="96"/>
      <c r="E18322" s="98"/>
      <c r="G18322" s="98"/>
    </row>
    <row r="18323" spans="1:7" s="97" customFormat="1" x14ac:dyDescent="0.2">
      <c r="A18323" s="96"/>
      <c r="B18323" s="96"/>
      <c r="E18323" s="98"/>
      <c r="G18323" s="98"/>
    </row>
    <row r="18324" spans="1:7" s="97" customFormat="1" x14ac:dyDescent="0.2">
      <c r="A18324" s="96"/>
      <c r="B18324" s="96"/>
      <c r="E18324" s="98"/>
      <c r="G18324" s="98"/>
    </row>
    <row r="18325" spans="1:7" s="97" customFormat="1" x14ac:dyDescent="0.2">
      <c r="A18325" s="96"/>
      <c r="B18325" s="96"/>
      <c r="E18325" s="98"/>
      <c r="G18325" s="98"/>
    </row>
    <row r="18326" spans="1:7" s="97" customFormat="1" x14ac:dyDescent="0.2">
      <c r="A18326" s="96"/>
      <c r="B18326" s="96"/>
      <c r="E18326" s="98"/>
      <c r="G18326" s="98"/>
    </row>
    <row r="18327" spans="1:7" s="97" customFormat="1" x14ac:dyDescent="0.2">
      <c r="A18327" s="96"/>
      <c r="B18327" s="96"/>
      <c r="E18327" s="98"/>
      <c r="G18327" s="98"/>
    </row>
    <row r="18328" spans="1:7" s="97" customFormat="1" x14ac:dyDescent="0.2">
      <c r="A18328" s="96"/>
      <c r="B18328" s="96"/>
      <c r="E18328" s="98"/>
      <c r="G18328" s="98"/>
    </row>
    <row r="18329" spans="1:7" s="97" customFormat="1" x14ac:dyDescent="0.2">
      <c r="A18329" s="96"/>
      <c r="B18329" s="96"/>
      <c r="E18329" s="98"/>
      <c r="G18329" s="98"/>
    </row>
    <row r="18330" spans="1:7" s="97" customFormat="1" x14ac:dyDescent="0.2">
      <c r="A18330" s="96"/>
      <c r="B18330" s="96"/>
      <c r="E18330" s="98"/>
      <c r="G18330" s="98"/>
    </row>
    <row r="18331" spans="1:7" s="97" customFormat="1" x14ac:dyDescent="0.2">
      <c r="A18331" s="96"/>
      <c r="B18331" s="96"/>
      <c r="E18331" s="98"/>
      <c r="G18331" s="98"/>
    </row>
    <row r="18332" spans="1:7" s="97" customFormat="1" x14ac:dyDescent="0.2">
      <c r="A18332" s="96"/>
      <c r="B18332" s="96"/>
      <c r="E18332" s="98"/>
      <c r="G18332" s="98"/>
    </row>
    <row r="18333" spans="1:7" s="97" customFormat="1" x14ac:dyDescent="0.2">
      <c r="A18333" s="96"/>
      <c r="B18333" s="96"/>
      <c r="E18333" s="98"/>
      <c r="G18333" s="98"/>
    </row>
    <row r="18334" spans="1:7" s="97" customFormat="1" x14ac:dyDescent="0.2">
      <c r="A18334" s="96"/>
      <c r="B18334" s="96"/>
      <c r="E18334" s="98"/>
      <c r="G18334" s="98"/>
    </row>
    <row r="18335" spans="1:7" s="97" customFormat="1" x14ac:dyDescent="0.2">
      <c r="A18335" s="96"/>
      <c r="B18335" s="96"/>
      <c r="E18335" s="98"/>
      <c r="G18335" s="98"/>
    </row>
    <row r="18336" spans="1:7" s="97" customFormat="1" x14ac:dyDescent="0.2">
      <c r="A18336" s="96"/>
      <c r="B18336" s="96"/>
      <c r="E18336" s="98"/>
      <c r="G18336" s="98"/>
    </row>
    <row r="18337" spans="1:7" s="97" customFormat="1" x14ac:dyDescent="0.2">
      <c r="A18337" s="96"/>
      <c r="B18337" s="96"/>
      <c r="E18337" s="98"/>
      <c r="G18337" s="98"/>
    </row>
    <row r="18338" spans="1:7" s="97" customFormat="1" x14ac:dyDescent="0.2">
      <c r="A18338" s="96"/>
      <c r="B18338" s="96"/>
      <c r="E18338" s="98"/>
      <c r="G18338" s="98"/>
    </row>
    <row r="18339" spans="1:7" s="97" customFormat="1" x14ac:dyDescent="0.2">
      <c r="A18339" s="96"/>
      <c r="B18339" s="96"/>
      <c r="E18339" s="98"/>
      <c r="G18339" s="98"/>
    </row>
    <row r="18340" spans="1:7" s="97" customFormat="1" x14ac:dyDescent="0.2">
      <c r="A18340" s="96"/>
      <c r="B18340" s="96"/>
      <c r="E18340" s="98"/>
      <c r="G18340" s="98"/>
    </row>
    <row r="18341" spans="1:7" s="97" customFormat="1" x14ac:dyDescent="0.2">
      <c r="A18341" s="96"/>
      <c r="B18341" s="96"/>
      <c r="E18341" s="98"/>
      <c r="G18341" s="98"/>
    </row>
    <row r="18342" spans="1:7" s="97" customFormat="1" x14ac:dyDescent="0.2">
      <c r="A18342" s="96"/>
      <c r="B18342" s="96"/>
      <c r="E18342" s="98"/>
      <c r="G18342" s="98"/>
    </row>
    <row r="18343" spans="1:7" s="97" customFormat="1" x14ac:dyDescent="0.2">
      <c r="A18343" s="96"/>
      <c r="B18343" s="96"/>
      <c r="E18343" s="98"/>
      <c r="G18343" s="98"/>
    </row>
    <row r="18344" spans="1:7" s="97" customFormat="1" x14ac:dyDescent="0.2">
      <c r="A18344" s="96"/>
      <c r="B18344" s="96"/>
      <c r="E18344" s="98"/>
      <c r="G18344" s="98"/>
    </row>
    <row r="18345" spans="1:7" s="97" customFormat="1" x14ac:dyDescent="0.2">
      <c r="A18345" s="96"/>
      <c r="B18345" s="96"/>
      <c r="E18345" s="98"/>
      <c r="G18345" s="98"/>
    </row>
    <row r="18346" spans="1:7" s="97" customFormat="1" x14ac:dyDescent="0.2">
      <c r="A18346" s="96"/>
      <c r="B18346" s="96"/>
      <c r="E18346" s="98"/>
      <c r="G18346" s="98"/>
    </row>
    <row r="18347" spans="1:7" s="97" customFormat="1" x14ac:dyDescent="0.2">
      <c r="A18347" s="96"/>
      <c r="B18347" s="96"/>
      <c r="E18347" s="98"/>
      <c r="G18347" s="98"/>
    </row>
    <row r="18348" spans="1:7" s="97" customFormat="1" x14ac:dyDescent="0.2">
      <c r="A18348" s="96"/>
      <c r="B18348" s="96"/>
      <c r="E18348" s="98"/>
      <c r="G18348" s="98"/>
    </row>
    <row r="18349" spans="1:7" s="97" customFormat="1" x14ac:dyDescent="0.2">
      <c r="A18349" s="96"/>
      <c r="B18349" s="96"/>
      <c r="E18349" s="98"/>
      <c r="G18349" s="98"/>
    </row>
    <row r="18350" spans="1:7" s="97" customFormat="1" x14ac:dyDescent="0.2">
      <c r="A18350" s="96"/>
      <c r="B18350" s="96"/>
      <c r="E18350" s="98"/>
      <c r="G18350" s="98"/>
    </row>
    <row r="18351" spans="1:7" s="97" customFormat="1" x14ac:dyDescent="0.2">
      <c r="A18351" s="96"/>
      <c r="B18351" s="96"/>
      <c r="E18351" s="98"/>
      <c r="G18351" s="98"/>
    </row>
    <row r="18352" spans="1:7" s="97" customFormat="1" x14ac:dyDescent="0.2">
      <c r="A18352" s="96"/>
      <c r="B18352" s="96"/>
      <c r="E18352" s="98"/>
      <c r="G18352" s="98"/>
    </row>
    <row r="18353" spans="1:7" s="97" customFormat="1" x14ac:dyDescent="0.2">
      <c r="A18353" s="96"/>
      <c r="B18353" s="96"/>
      <c r="E18353" s="98"/>
      <c r="G18353" s="98"/>
    </row>
    <row r="18354" spans="1:7" s="97" customFormat="1" x14ac:dyDescent="0.2">
      <c r="A18354" s="96"/>
      <c r="B18354" s="96"/>
      <c r="E18354" s="98"/>
      <c r="G18354" s="98"/>
    </row>
    <row r="18355" spans="1:7" s="97" customFormat="1" x14ac:dyDescent="0.2">
      <c r="A18355" s="96"/>
      <c r="B18355" s="96"/>
      <c r="E18355" s="98"/>
      <c r="G18355" s="98"/>
    </row>
    <row r="18356" spans="1:7" s="97" customFormat="1" x14ac:dyDescent="0.2">
      <c r="A18356" s="96"/>
      <c r="B18356" s="96"/>
      <c r="E18356" s="98"/>
      <c r="G18356" s="98"/>
    </row>
    <row r="18357" spans="1:7" s="97" customFormat="1" x14ac:dyDescent="0.2">
      <c r="A18357" s="96"/>
      <c r="B18357" s="96"/>
      <c r="E18357" s="98"/>
      <c r="G18357" s="98"/>
    </row>
    <row r="18358" spans="1:7" s="97" customFormat="1" x14ac:dyDescent="0.2">
      <c r="A18358" s="96"/>
      <c r="B18358" s="96"/>
      <c r="E18358" s="98"/>
      <c r="G18358" s="98"/>
    </row>
    <row r="18359" spans="1:7" s="97" customFormat="1" x14ac:dyDescent="0.2">
      <c r="A18359" s="96"/>
      <c r="B18359" s="96"/>
      <c r="E18359" s="98"/>
      <c r="G18359" s="98"/>
    </row>
    <row r="18360" spans="1:7" s="97" customFormat="1" x14ac:dyDescent="0.2">
      <c r="A18360" s="96"/>
      <c r="B18360" s="96"/>
      <c r="E18360" s="98"/>
      <c r="G18360" s="98"/>
    </row>
    <row r="18361" spans="1:7" s="97" customFormat="1" x14ac:dyDescent="0.2">
      <c r="A18361" s="96"/>
      <c r="B18361" s="96"/>
      <c r="E18361" s="98"/>
      <c r="G18361" s="98"/>
    </row>
    <row r="18362" spans="1:7" s="97" customFormat="1" x14ac:dyDescent="0.2">
      <c r="A18362" s="96"/>
      <c r="B18362" s="96"/>
      <c r="E18362" s="98"/>
      <c r="G18362" s="98"/>
    </row>
    <row r="18363" spans="1:7" s="97" customFormat="1" x14ac:dyDescent="0.2">
      <c r="A18363" s="96"/>
      <c r="B18363" s="96"/>
      <c r="E18363" s="98"/>
      <c r="G18363" s="98"/>
    </row>
    <row r="18364" spans="1:7" s="97" customFormat="1" x14ac:dyDescent="0.2">
      <c r="A18364" s="96"/>
      <c r="B18364" s="96"/>
      <c r="E18364" s="98"/>
      <c r="G18364" s="98"/>
    </row>
    <row r="18365" spans="1:7" s="97" customFormat="1" x14ac:dyDescent="0.2">
      <c r="A18365" s="96"/>
      <c r="B18365" s="96"/>
      <c r="E18365" s="98"/>
      <c r="G18365" s="98"/>
    </row>
    <row r="18366" spans="1:7" s="97" customFormat="1" x14ac:dyDescent="0.2">
      <c r="A18366" s="96"/>
      <c r="B18366" s="96"/>
      <c r="E18366" s="98"/>
      <c r="G18366" s="98"/>
    </row>
    <row r="18367" spans="1:7" s="97" customFormat="1" x14ac:dyDescent="0.2">
      <c r="A18367" s="96"/>
      <c r="B18367" s="96"/>
      <c r="E18367" s="98"/>
      <c r="G18367" s="98"/>
    </row>
    <row r="18368" spans="1:7" s="97" customFormat="1" x14ac:dyDescent="0.2">
      <c r="A18368" s="96"/>
      <c r="B18368" s="96"/>
      <c r="E18368" s="98"/>
      <c r="G18368" s="98"/>
    </row>
    <row r="18369" spans="1:7" s="97" customFormat="1" x14ac:dyDescent="0.2">
      <c r="A18369" s="96"/>
      <c r="B18369" s="96"/>
      <c r="E18369" s="98"/>
      <c r="G18369" s="98"/>
    </row>
    <row r="18370" spans="1:7" s="97" customFormat="1" x14ac:dyDescent="0.2">
      <c r="A18370" s="96"/>
      <c r="B18370" s="96"/>
      <c r="E18370" s="98"/>
      <c r="G18370" s="98"/>
    </row>
    <row r="18371" spans="1:7" s="97" customFormat="1" x14ac:dyDescent="0.2">
      <c r="A18371" s="96"/>
      <c r="B18371" s="96"/>
      <c r="E18371" s="98"/>
      <c r="G18371" s="98"/>
    </row>
    <row r="18372" spans="1:7" s="97" customFormat="1" x14ac:dyDescent="0.2">
      <c r="A18372" s="96"/>
      <c r="B18372" s="96"/>
      <c r="E18372" s="98"/>
      <c r="G18372" s="98"/>
    </row>
    <row r="18373" spans="1:7" s="97" customFormat="1" x14ac:dyDescent="0.2">
      <c r="A18373" s="96"/>
      <c r="B18373" s="96"/>
      <c r="E18373" s="98"/>
      <c r="G18373" s="98"/>
    </row>
    <row r="18374" spans="1:7" s="97" customFormat="1" x14ac:dyDescent="0.2">
      <c r="A18374" s="96"/>
      <c r="B18374" s="96"/>
      <c r="E18374" s="98"/>
      <c r="G18374" s="98"/>
    </row>
    <row r="18375" spans="1:7" s="97" customFormat="1" x14ac:dyDescent="0.2">
      <c r="A18375" s="96"/>
      <c r="B18375" s="96"/>
      <c r="E18375" s="98"/>
      <c r="G18375" s="98"/>
    </row>
    <row r="18376" spans="1:7" s="97" customFormat="1" x14ac:dyDescent="0.2">
      <c r="A18376" s="96"/>
      <c r="B18376" s="96"/>
      <c r="E18376" s="98"/>
      <c r="G18376" s="98"/>
    </row>
    <row r="18377" spans="1:7" s="97" customFormat="1" x14ac:dyDescent="0.2">
      <c r="A18377" s="96"/>
      <c r="B18377" s="96"/>
      <c r="E18377" s="98"/>
      <c r="G18377" s="98"/>
    </row>
    <row r="18378" spans="1:7" s="97" customFormat="1" x14ac:dyDescent="0.2">
      <c r="A18378" s="96"/>
      <c r="B18378" s="96"/>
      <c r="E18378" s="98"/>
      <c r="G18378" s="98"/>
    </row>
    <row r="18379" spans="1:7" s="97" customFormat="1" x14ac:dyDescent="0.2">
      <c r="A18379" s="96"/>
      <c r="B18379" s="96"/>
      <c r="E18379" s="98"/>
      <c r="G18379" s="98"/>
    </row>
    <row r="18380" spans="1:7" s="97" customFormat="1" x14ac:dyDescent="0.2">
      <c r="A18380" s="96"/>
      <c r="B18380" s="96"/>
      <c r="E18380" s="98"/>
      <c r="G18380" s="98"/>
    </row>
    <row r="18381" spans="1:7" s="97" customFormat="1" x14ac:dyDescent="0.2">
      <c r="A18381" s="96"/>
      <c r="B18381" s="96"/>
      <c r="E18381" s="98"/>
      <c r="G18381" s="98"/>
    </row>
    <row r="18382" spans="1:7" s="97" customFormat="1" x14ac:dyDescent="0.2">
      <c r="A18382" s="96"/>
      <c r="B18382" s="96"/>
      <c r="E18382" s="98"/>
      <c r="G18382" s="98"/>
    </row>
    <row r="18383" spans="1:7" s="97" customFormat="1" x14ac:dyDescent="0.2">
      <c r="A18383" s="96"/>
      <c r="B18383" s="96"/>
      <c r="E18383" s="98"/>
      <c r="G18383" s="98"/>
    </row>
    <row r="18384" spans="1:7" s="97" customFormat="1" x14ac:dyDescent="0.2">
      <c r="A18384" s="96"/>
      <c r="B18384" s="96"/>
      <c r="E18384" s="98"/>
      <c r="G18384" s="98"/>
    </row>
    <row r="18385" spans="1:7" s="97" customFormat="1" x14ac:dyDescent="0.2">
      <c r="A18385" s="96"/>
      <c r="B18385" s="96"/>
      <c r="E18385" s="98"/>
      <c r="G18385" s="98"/>
    </row>
    <row r="18386" spans="1:7" s="97" customFormat="1" x14ac:dyDescent="0.2">
      <c r="A18386" s="96"/>
      <c r="B18386" s="96"/>
      <c r="E18386" s="98"/>
      <c r="G18386" s="98"/>
    </row>
    <row r="18387" spans="1:7" s="97" customFormat="1" x14ac:dyDescent="0.2">
      <c r="A18387" s="96"/>
      <c r="B18387" s="96"/>
      <c r="E18387" s="98"/>
      <c r="G18387" s="98"/>
    </row>
    <row r="18388" spans="1:7" s="97" customFormat="1" x14ac:dyDescent="0.2">
      <c r="A18388" s="96"/>
      <c r="B18388" s="96"/>
      <c r="E18388" s="98"/>
      <c r="G18388" s="98"/>
    </row>
    <row r="18389" spans="1:7" s="97" customFormat="1" x14ac:dyDescent="0.2">
      <c r="A18389" s="96"/>
      <c r="B18389" s="96"/>
      <c r="E18389" s="98"/>
      <c r="G18389" s="98"/>
    </row>
    <row r="18390" spans="1:7" s="97" customFormat="1" x14ac:dyDescent="0.2">
      <c r="A18390" s="96"/>
      <c r="B18390" s="96"/>
      <c r="E18390" s="98"/>
      <c r="G18390" s="98"/>
    </row>
    <row r="18391" spans="1:7" s="97" customFormat="1" x14ac:dyDescent="0.2">
      <c r="A18391" s="96"/>
      <c r="B18391" s="96"/>
      <c r="E18391" s="98"/>
      <c r="G18391" s="98"/>
    </row>
    <row r="18392" spans="1:7" s="97" customFormat="1" x14ac:dyDescent="0.2">
      <c r="A18392" s="96"/>
      <c r="B18392" s="96"/>
      <c r="E18392" s="98"/>
      <c r="G18392" s="98"/>
    </row>
    <row r="18393" spans="1:7" s="97" customFormat="1" x14ac:dyDescent="0.2">
      <c r="A18393" s="96"/>
      <c r="B18393" s="96"/>
      <c r="E18393" s="98"/>
      <c r="G18393" s="98"/>
    </row>
    <row r="18394" spans="1:7" s="97" customFormat="1" x14ac:dyDescent="0.2">
      <c r="A18394" s="96"/>
      <c r="B18394" s="96"/>
      <c r="E18394" s="98"/>
      <c r="G18394" s="98"/>
    </row>
    <row r="18395" spans="1:7" s="97" customFormat="1" x14ac:dyDescent="0.2">
      <c r="A18395" s="96"/>
      <c r="B18395" s="96"/>
      <c r="E18395" s="98"/>
      <c r="G18395" s="98"/>
    </row>
    <row r="18396" spans="1:7" s="97" customFormat="1" x14ac:dyDescent="0.2">
      <c r="A18396" s="96"/>
      <c r="B18396" s="96"/>
      <c r="E18396" s="98"/>
      <c r="G18396" s="98"/>
    </row>
    <row r="18397" spans="1:7" s="97" customFormat="1" x14ac:dyDescent="0.2">
      <c r="A18397" s="96"/>
      <c r="B18397" s="96"/>
      <c r="E18397" s="98"/>
      <c r="G18397" s="98"/>
    </row>
    <row r="18398" spans="1:7" s="97" customFormat="1" x14ac:dyDescent="0.2">
      <c r="A18398" s="96"/>
      <c r="B18398" s="96"/>
      <c r="E18398" s="98"/>
      <c r="G18398" s="98"/>
    </row>
    <row r="18399" spans="1:7" s="97" customFormat="1" x14ac:dyDescent="0.2">
      <c r="A18399" s="96"/>
      <c r="B18399" s="96"/>
      <c r="E18399" s="98"/>
      <c r="G18399" s="98"/>
    </row>
    <row r="18400" spans="1:7" s="97" customFormat="1" x14ac:dyDescent="0.2">
      <c r="A18400" s="96"/>
      <c r="B18400" s="96"/>
      <c r="E18400" s="98"/>
      <c r="G18400" s="98"/>
    </row>
    <row r="18401" spans="1:7" s="97" customFormat="1" x14ac:dyDescent="0.2">
      <c r="A18401" s="96"/>
      <c r="B18401" s="96"/>
      <c r="E18401" s="98"/>
      <c r="G18401" s="98"/>
    </row>
    <row r="18402" spans="1:7" s="97" customFormat="1" x14ac:dyDescent="0.2">
      <c r="A18402" s="96"/>
      <c r="B18402" s="96"/>
      <c r="E18402" s="98"/>
      <c r="G18402" s="98"/>
    </row>
    <row r="18403" spans="1:7" s="97" customFormat="1" x14ac:dyDescent="0.2">
      <c r="A18403" s="96"/>
      <c r="B18403" s="96"/>
      <c r="E18403" s="98"/>
      <c r="G18403" s="98"/>
    </row>
    <row r="18404" spans="1:7" s="97" customFormat="1" x14ac:dyDescent="0.2">
      <c r="A18404" s="96"/>
      <c r="B18404" s="96"/>
      <c r="E18404" s="98"/>
      <c r="G18404" s="98"/>
    </row>
    <row r="18405" spans="1:7" s="97" customFormat="1" x14ac:dyDescent="0.2">
      <c r="A18405" s="96"/>
      <c r="B18405" s="96"/>
      <c r="E18405" s="98"/>
      <c r="G18405" s="98"/>
    </row>
    <row r="18406" spans="1:7" s="97" customFormat="1" x14ac:dyDescent="0.2">
      <c r="A18406" s="96"/>
      <c r="B18406" s="96"/>
      <c r="E18406" s="98"/>
      <c r="G18406" s="98"/>
    </row>
    <row r="18407" spans="1:7" s="97" customFormat="1" x14ac:dyDescent="0.2">
      <c r="A18407" s="96"/>
      <c r="B18407" s="96"/>
      <c r="E18407" s="98"/>
      <c r="G18407" s="98"/>
    </row>
    <row r="18408" spans="1:7" s="97" customFormat="1" x14ac:dyDescent="0.2">
      <c r="A18408" s="96"/>
      <c r="B18408" s="96"/>
      <c r="E18408" s="98"/>
      <c r="G18408" s="98"/>
    </row>
    <row r="18409" spans="1:7" s="97" customFormat="1" x14ac:dyDescent="0.2">
      <c r="A18409" s="96"/>
      <c r="B18409" s="96"/>
      <c r="E18409" s="98"/>
      <c r="G18409" s="98"/>
    </row>
    <row r="18410" spans="1:7" s="97" customFormat="1" x14ac:dyDescent="0.2">
      <c r="A18410" s="96"/>
      <c r="B18410" s="96"/>
      <c r="E18410" s="98"/>
      <c r="G18410" s="98"/>
    </row>
    <row r="18411" spans="1:7" s="97" customFormat="1" x14ac:dyDescent="0.2">
      <c r="A18411" s="96"/>
      <c r="B18411" s="96"/>
      <c r="E18411" s="98"/>
      <c r="G18411" s="98"/>
    </row>
    <row r="18412" spans="1:7" s="97" customFormat="1" x14ac:dyDescent="0.2">
      <c r="A18412" s="96"/>
      <c r="B18412" s="96"/>
      <c r="E18412" s="98"/>
      <c r="G18412" s="98"/>
    </row>
    <row r="18413" spans="1:7" s="97" customFormat="1" x14ac:dyDescent="0.2">
      <c r="A18413" s="96"/>
      <c r="B18413" s="96"/>
      <c r="E18413" s="98"/>
      <c r="G18413" s="98"/>
    </row>
    <row r="18414" spans="1:7" s="97" customFormat="1" x14ac:dyDescent="0.2">
      <c r="A18414" s="96"/>
      <c r="B18414" s="96"/>
      <c r="E18414" s="98"/>
      <c r="G18414" s="98"/>
    </row>
    <row r="18415" spans="1:7" s="97" customFormat="1" x14ac:dyDescent="0.2">
      <c r="A18415" s="96"/>
      <c r="B18415" s="96"/>
      <c r="E18415" s="98"/>
      <c r="G18415" s="98"/>
    </row>
    <row r="18416" spans="1:7" s="97" customFormat="1" x14ac:dyDescent="0.2">
      <c r="A18416" s="96"/>
      <c r="B18416" s="96"/>
      <c r="E18416" s="98"/>
      <c r="G18416" s="98"/>
    </row>
    <row r="18417" spans="1:7" s="97" customFormat="1" x14ac:dyDescent="0.2">
      <c r="A18417" s="96"/>
      <c r="B18417" s="96"/>
      <c r="E18417" s="98"/>
      <c r="G18417" s="98"/>
    </row>
    <row r="18418" spans="1:7" s="97" customFormat="1" x14ac:dyDescent="0.2">
      <c r="A18418" s="96"/>
      <c r="B18418" s="96"/>
      <c r="E18418" s="98"/>
      <c r="G18418" s="98"/>
    </row>
    <row r="18419" spans="1:7" s="97" customFormat="1" x14ac:dyDescent="0.2">
      <c r="A18419" s="96"/>
      <c r="B18419" s="96"/>
      <c r="E18419" s="98"/>
      <c r="G18419" s="98"/>
    </row>
    <row r="18420" spans="1:7" s="97" customFormat="1" x14ac:dyDescent="0.2">
      <c r="A18420" s="96"/>
      <c r="B18420" s="96"/>
      <c r="E18420" s="98"/>
      <c r="G18420" s="98"/>
    </row>
    <row r="18421" spans="1:7" s="97" customFormat="1" x14ac:dyDescent="0.2">
      <c r="A18421" s="96"/>
      <c r="B18421" s="96"/>
      <c r="E18421" s="98"/>
      <c r="G18421" s="98"/>
    </row>
    <row r="18422" spans="1:7" s="97" customFormat="1" x14ac:dyDescent="0.2">
      <c r="A18422" s="96"/>
      <c r="B18422" s="96"/>
      <c r="E18422" s="98"/>
      <c r="G18422" s="98"/>
    </row>
    <row r="18423" spans="1:7" s="97" customFormat="1" x14ac:dyDescent="0.2">
      <c r="A18423" s="96"/>
      <c r="B18423" s="96"/>
      <c r="E18423" s="98"/>
      <c r="G18423" s="98"/>
    </row>
    <row r="18424" spans="1:7" s="97" customFormat="1" x14ac:dyDescent="0.2">
      <c r="A18424" s="96"/>
      <c r="B18424" s="96"/>
      <c r="E18424" s="98"/>
      <c r="G18424" s="98"/>
    </row>
    <row r="18425" spans="1:7" s="97" customFormat="1" x14ac:dyDescent="0.2">
      <c r="A18425" s="96"/>
      <c r="B18425" s="96"/>
      <c r="E18425" s="98"/>
      <c r="G18425" s="98"/>
    </row>
    <row r="18426" spans="1:7" s="97" customFormat="1" x14ac:dyDescent="0.2">
      <c r="A18426" s="96"/>
      <c r="B18426" s="96"/>
      <c r="E18426" s="98"/>
      <c r="G18426" s="98"/>
    </row>
    <row r="18427" spans="1:7" s="97" customFormat="1" x14ac:dyDescent="0.2">
      <c r="A18427" s="96"/>
      <c r="B18427" s="96"/>
      <c r="E18427" s="98"/>
      <c r="G18427" s="98"/>
    </row>
    <row r="18428" spans="1:7" s="97" customFormat="1" x14ac:dyDescent="0.2">
      <c r="A18428" s="96"/>
      <c r="B18428" s="96"/>
      <c r="E18428" s="98"/>
      <c r="G18428" s="98"/>
    </row>
    <row r="18429" spans="1:7" s="97" customFormat="1" x14ac:dyDescent="0.2">
      <c r="A18429" s="96"/>
      <c r="B18429" s="96"/>
      <c r="E18429" s="98"/>
      <c r="G18429" s="98"/>
    </row>
    <row r="18430" spans="1:7" s="97" customFormat="1" x14ac:dyDescent="0.2">
      <c r="A18430" s="96"/>
      <c r="B18430" s="96"/>
      <c r="E18430" s="98"/>
      <c r="G18430" s="98"/>
    </row>
    <row r="18431" spans="1:7" s="97" customFormat="1" x14ac:dyDescent="0.2">
      <c r="A18431" s="96"/>
      <c r="B18431" s="96"/>
      <c r="E18431" s="98"/>
      <c r="G18431" s="98"/>
    </row>
    <row r="18432" spans="1:7" s="97" customFormat="1" x14ac:dyDescent="0.2">
      <c r="A18432" s="96"/>
      <c r="B18432" s="96"/>
      <c r="E18432" s="98"/>
      <c r="G18432" s="98"/>
    </row>
    <row r="18433" spans="1:7" s="97" customFormat="1" x14ac:dyDescent="0.2">
      <c r="A18433" s="96"/>
      <c r="B18433" s="96"/>
      <c r="E18433" s="98"/>
      <c r="G18433" s="98"/>
    </row>
    <row r="18434" spans="1:7" s="97" customFormat="1" x14ac:dyDescent="0.2">
      <c r="A18434" s="96"/>
      <c r="B18434" s="96"/>
      <c r="E18434" s="98"/>
      <c r="G18434" s="98"/>
    </row>
    <row r="18435" spans="1:7" s="97" customFormat="1" x14ac:dyDescent="0.2">
      <c r="A18435" s="96"/>
      <c r="B18435" s="96"/>
      <c r="E18435" s="98"/>
      <c r="G18435" s="98"/>
    </row>
    <row r="18436" spans="1:7" s="97" customFormat="1" x14ac:dyDescent="0.2">
      <c r="A18436" s="96"/>
      <c r="B18436" s="96"/>
      <c r="E18436" s="98"/>
      <c r="G18436" s="98"/>
    </row>
    <row r="18437" spans="1:7" s="97" customFormat="1" x14ac:dyDescent="0.2">
      <c r="A18437" s="96"/>
      <c r="B18437" s="96"/>
      <c r="E18437" s="98"/>
      <c r="G18437" s="98"/>
    </row>
    <row r="18438" spans="1:7" s="97" customFormat="1" x14ac:dyDescent="0.2">
      <c r="A18438" s="96"/>
      <c r="B18438" s="96"/>
      <c r="E18438" s="98"/>
      <c r="G18438" s="98"/>
    </row>
    <row r="18439" spans="1:7" s="97" customFormat="1" x14ac:dyDescent="0.2">
      <c r="A18439" s="96"/>
      <c r="B18439" s="96"/>
      <c r="E18439" s="98"/>
      <c r="G18439" s="98"/>
    </row>
    <row r="18440" spans="1:7" s="97" customFormat="1" x14ac:dyDescent="0.2">
      <c r="A18440" s="96"/>
      <c r="B18440" s="96"/>
      <c r="E18440" s="98"/>
      <c r="G18440" s="98"/>
    </row>
    <row r="18441" spans="1:7" s="97" customFormat="1" x14ac:dyDescent="0.2">
      <c r="A18441" s="96"/>
      <c r="B18441" s="96"/>
      <c r="E18441" s="98"/>
      <c r="G18441" s="98"/>
    </row>
    <row r="18442" spans="1:7" s="97" customFormat="1" x14ac:dyDescent="0.2">
      <c r="A18442" s="96"/>
      <c r="B18442" s="96"/>
      <c r="E18442" s="98"/>
      <c r="G18442" s="98"/>
    </row>
    <row r="18443" spans="1:7" s="97" customFormat="1" x14ac:dyDescent="0.2">
      <c r="A18443" s="96"/>
      <c r="B18443" s="96"/>
      <c r="E18443" s="98"/>
      <c r="G18443" s="98"/>
    </row>
    <row r="18444" spans="1:7" s="97" customFormat="1" x14ac:dyDescent="0.2">
      <c r="A18444" s="96"/>
      <c r="B18444" s="96"/>
      <c r="E18444" s="98"/>
      <c r="G18444" s="98"/>
    </row>
    <row r="18445" spans="1:7" s="97" customFormat="1" x14ac:dyDescent="0.2">
      <c r="A18445" s="96"/>
      <c r="B18445" s="96"/>
      <c r="E18445" s="98"/>
      <c r="G18445" s="98"/>
    </row>
    <row r="18446" spans="1:7" s="97" customFormat="1" x14ac:dyDescent="0.2">
      <c r="A18446" s="96"/>
      <c r="B18446" s="96"/>
      <c r="E18446" s="98"/>
      <c r="G18446" s="98"/>
    </row>
    <row r="18447" spans="1:7" s="97" customFormat="1" x14ac:dyDescent="0.2">
      <c r="A18447" s="96"/>
      <c r="B18447" s="96"/>
      <c r="E18447" s="98"/>
      <c r="G18447" s="98"/>
    </row>
    <row r="18448" spans="1:7" s="97" customFormat="1" x14ac:dyDescent="0.2">
      <c r="A18448" s="96"/>
      <c r="B18448" s="96"/>
      <c r="E18448" s="98"/>
      <c r="G18448" s="98"/>
    </row>
    <row r="18449" spans="1:7" s="97" customFormat="1" x14ac:dyDescent="0.2">
      <c r="A18449" s="96"/>
      <c r="B18449" s="96"/>
      <c r="E18449" s="98"/>
      <c r="G18449" s="98"/>
    </row>
    <row r="18450" spans="1:7" s="97" customFormat="1" x14ac:dyDescent="0.2">
      <c r="A18450" s="96"/>
      <c r="B18450" s="96"/>
      <c r="E18450" s="98"/>
      <c r="G18450" s="98"/>
    </row>
    <row r="18451" spans="1:7" s="97" customFormat="1" x14ac:dyDescent="0.2">
      <c r="A18451" s="96"/>
      <c r="B18451" s="96"/>
      <c r="E18451" s="98"/>
      <c r="G18451" s="98"/>
    </row>
    <row r="18452" spans="1:7" s="97" customFormat="1" x14ac:dyDescent="0.2">
      <c r="A18452" s="96"/>
      <c r="B18452" s="96"/>
      <c r="E18452" s="98"/>
      <c r="G18452" s="98"/>
    </row>
    <row r="18453" spans="1:7" s="97" customFormat="1" x14ac:dyDescent="0.2">
      <c r="A18453" s="96"/>
      <c r="B18453" s="96"/>
      <c r="E18453" s="98"/>
      <c r="G18453" s="98"/>
    </row>
    <row r="18454" spans="1:7" s="97" customFormat="1" x14ac:dyDescent="0.2">
      <c r="A18454" s="96"/>
      <c r="B18454" s="96"/>
      <c r="E18454" s="98"/>
      <c r="G18454" s="98"/>
    </row>
    <row r="18455" spans="1:7" s="97" customFormat="1" x14ac:dyDescent="0.2">
      <c r="A18455" s="96"/>
      <c r="B18455" s="96"/>
      <c r="E18455" s="98"/>
      <c r="G18455" s="98"/>
    </row>
    <row r="18456" spans="1:7" s="97" customFormat="1" x14ac:dyDescent="0.2">
      <c r="A18456" s="96"/>
      <c r="B18456" s="96"/>
      <c r="E18456" s="98"/>
      <c r="G18456" s="98"/>
    </row>
    <row r="18457" spans="1:7" s="97" customFormat="1" x14ac:dyDescent="0.2">
      <c r="A18457" s="96"/>
      <c r="B18457" s="96"/>
      <c r="E18457" s="98"/>
      <c r="G18457" s="98"/>
    </row>
    <row r="18458" spans="1:7" s="97" customFormat="1" x14ac:dyDescent="0.2">
      <c r="A18458" s="96"/>
      <c r="B18458" s="96"/>
      <c r="E18458" s="98"/>
      <c r="G18458" s="98"/>
    </row>
    <row r="18459" spans="1:7" s="97" customFormat="1" x14ac:dyDescent="0.2">
      <c r="A18459" s="96"/>
      <c r="B18459" s="96"/>
      <c r="E18459" s="98"/>
      <c r="G18459" s="98"/>
    </row>
    <row r="18460" spans="1:7" s="97" customFormat="1" x14ac:dyDescent="0.2">
      <c r="A18460" s="96"/>
      <c r="B18460" s="96"/>
      <c r="E18460" s="98"/>
      <c r="G18460" s="98"/>
    </row>
    <row r="18461" spans="1:7" s="97" customFormat="1" x14ac:dyDescent="0.2">
      <c r="A18461" s="96"/>
      <c r="B18461" s="96"/>
      <c r="E18461" s="98"/>
      <c r="G18461" s="98"/>
    </row>
    <row r="18462" spans="1:7" s="97" customFormat="1" x14ac:dyDescent="0.2">
      <c r="A18462" s="96"/>
      <c r="B18462" s="96"/>
      <c r="E18462" s="98"/>
      <c r="G18462" s="98"/>
    </row>
    <row r="18463" spans="1:7" s="97" customFormat="1" x14ac:dyDescent="0.2">
      <c r="A18463" s="96"/>
      <c r="B18463" s="96"/>
      <c r="E18463" s="98"/>
      <c r="G18463" s="98"/>
    </row>
    <row r="18464" spans="1:7" s="97" customFormat="1" x14ac:dyDescent="0.2">
      <c r="A18464" s="96"/>
      <c r="B18464" s="96"/>
      <c r="E18464" s="98"/>
      <c r="G18464" s="98"/>
    </row>
    <row r="18465" spans="1:7" s="97" customFormat="1" x14ac:dyDescent="0.2">
      <c r="A18465" s="96"/>
      <c r="B18465" s="96"/>
      <c r="E18465" s="98"/>
      <c r="G18465" s="98"/>
    </row>
    <row r="18466" spans="1:7" s="97" customFormat="1" x14ac:dyDescent="0.2">
      <c r="A18466" s="96"/>
      <c r="B18466" s="96"/>
      <c r="E18466" s="98"/>
      <c r="G18466" s="98"/>
    </row>
    <row r="18467" spans="1:7" s="97" customFormat="1" x14ac:dyDescent="0.2">
      <c r="A18467" s="96"/>
      <c r="B18467" s="96"/>
      <c r="E18467" s="98"/>
      <c r="G18467" s="98"/>
    </row>
    <row r="18468" spans="1:7" s="97" customFormat="1" x14ac:dyDescent="0.2">
      <c r="A18468" s="96"/>
      <c r="B18468" s="96"/>
      <c r="E18468" s="98"/>
      <c r="G18468" s="98"/>
    </row>
    <row r="18469" spans="1:7" s="97" customFormat="1" x14ac:dyDescent="0.2">
      <c r="A18469" s="96"/>
      <c r="B18469" s="96"/>
      <c r="E18469" s="98"/>
      <c r="G18469" s="98"/>
    </row>
    <row r="18470" spans="1:7" s="97" customFormat="1" x14ac:dyDescent="0.2">
      <c r="A18470" s="96"/>
      <c r="B18470" s="96"/>
      <c r="E18470" s="98"/>
      <c r="G18470" s="98"/>
    </row>
    <row r="18471" spans="1:7" s="97" customFormat="1" x14ac:dyDescent="0.2">
      <c r="A18471" s="96"/>
      <c r="B18471" s="96"/>
      <c r="E18471" s="98"/>
      <c r="G18471" s="98"/>
    </row>
    <row r="18472" spans="1:7" s="97" customFormat="1" x14ac:dyDescent="0.2">
      <c r="A18472" s="96"/>
      <c r="B18472" s="96"/>
      <c r="E18472" s="98"/>
      <c r="G18472" s="98"/>
    </row>
    <row r="18473" spans="1:7" s="97" customFormat="1" x14ac:dyDescent="0.2">
      <c r="A18473" s="96"/>
      <c r="B18473" s="96"/>
      <c r="E18473" s="98"/>
      <c r="G18473" s="98"/>
    </row>
    <row r="18474" spans="1:7" s="97" customFormat="1" x14ac:dyDescent="0.2">
      <c r="A18474" s="96"/>
      <c r="B18474" s="96"/>
      <c r="E18474" s="98"/>
      <c r="G18474" s="98"/>
    </row>
    <row r="18475" spans="1:7" s="97" customFormat="1" x14ac:dyDescent="0.2">
      <c r="A18475" s="96"/>
      <c r="B18475" s="96"/>
      <c r="E18475" s="98"/>
      <c r="G18475" s="98"/>
    </row>
    <row r="18476" spans="1:7" s="97" customFormat="1" x14ac:dyDescent="0.2">
      <c r="A18476" s="96"/>
      <c r="B18476" s="96"/>
      <c r="E18476" s="98"/>
      <c r="G18476" s="98"/>
    </row>
    <row r="18477" spans="1:7" s="97" customFormat="1" x14ac:dyDescent="0.2">
      <c r="A18477" s="96"/>
      <c r="B18477" s="96"/>
      <c r="E18477" s="98"/>
      <c r="G18477" s="98"/>
    </row>
    <row r="18478" spans="1:7" s="97" customFormat="1" x14ac:dyDescent="0.2">
      <c r="A18478" s="96"/>
      <c r="B18478" s="96"/>
      <c r="E18478" s="98"/>
      <c r="G18478" s="98"/>
    </row>
    <row r="18479" spans="1:7" s="97" customFormat="1" x14ac:dyDescent="0.2">
      <c r="A18479" s="96"/>
      <c r="B18479" s="96"/>
      <c r="E18479" s="98"/>
      <c r="G18479" s="98"/>
    </row>
    <row r="18480" spans="1:7" s="97" customFormat="1" x14ac:dyDescent="0.2">
      <c r="A18480" s="96"/>
      <c r="B18480" s="96"/>
      <c r="E18480" s="98"/>
      <c r="G18480" s="98"/>
    </row>
    <row r="18481" spans="1:7" s="97" customFormat="1" x14ac:dyDescent="0.2">
      <c r="A18481" s="96"/>
      <c r="B18481" s="96"/>
      <c r="E18481" s="98"/>
      <c r="G18481" s="98"/>
    </row>
    <row r="18482" spans="1:7" s="97" customFormat="1" x14ac:dyDescent="0.2">
      <c r="A18482" s="96"/>
      <c r="B18482" s="96"/>
      <c r="E18482" s="98"/>
      <c r="G18482" s="98"/>
    </row>
    <row r="18483" spans="1:7" s="97" customFormat="1" x14ac:dyDescent="0.2">
      <c r="A18483" s="96"/>
      <c r="B18483" s="96"/>
      <c r="E18483" s="98"/>
      <c r="G18483" s="98"/>
    </row>
    <row r="18484" spans="1:7" s="97" customFormat="1" x14ac:dyDescent="0.2">
      <c r="A18484" s="96"/>
      <c r="B18484" s="96"/>
      <c r="E18484" s="98"/>
      <c r="G18484" s="98"/>
    </row>
    <row r="18485" spans="1:7" s="97" customFormat="1" x14ac:dyDescent="0.2">
      <c r="A18485" s="96"/>
      <c r="B18485" s="96"/>
      <c r="E18485" s="98"/>
      <c r="G18485" s="98"/>
    </row>
    <row r="18486" spans="1:7" s="97" customFormat="1" x14ac:dyDescent="0.2">
      <c r="A18486" s="96"/>
      <c r="B18486" s="96"/>
      <c r="E18486" s="98"/>
      <c r="G18486" s="98"/>
    </row>
    <row r="18487" spans="1:7" s="97" customFormat="1" x14ac:dyDescent="0.2">
      <c r="A18487" s="96"/>
      <c r="B18487" s="96"/>
      <c r="E18487" s="98"/>
      <c r="G18487" s="98"/>
    </row>
    <row r="18488" spans="1:7" s="97" customFormat="1" x14ac:dyDescent="0.2">
      <c r="A18488" s="96"/>
      <c r="B18488" s="96"/>
      <c r="E18488" s="98"/>
      <c r="G18488" s="98"/>
    </row>
    <row r="18489" spans="1:7" s="97" customFormat="1" x14ac:dyDescent="0.2">
      <c r="A18489" s="96"/>
      <c r="B18489" s="96"/>
      <c r="E18489" s="98"/>
      <c r="G18489" s="98"/>
    </row>
    <row r="18490" spans="1:7" s="97" customFormat="1" x14ac:dyDescent="0.2">
      <c r="A18490" s="96"/>
      <c r="B18490" s="96"/>
      <c r="E18490" s="98"/>
      <c r="G18490" s="98"/>
    </row>
    <row r="18491" spans="1:7" s="97" customFormat="1" x14ac:dyDescent="0.2">
      <c r="A18491" s="96"/>
      <c r="B18491" s="96"/>
      <c r="E18491" s="98"/>
      <c r="G18491" s="98"/>
    </row>
    <row r="18492" spans="1:7" s="97" customFormat="1" x14ac:dyDescent="0.2">
      <c r="A18492" s="96"/>
      <c r="B18492" s="96"/>
      <c r="E18492" s="98"/>
      <c r="G18492" s="98"/>
    </row>
    <row r="18493" spans="1:7" s="97" customFormat="1" x14ac:dyDescent="0.2">
      <c r="A18493" s="96"/>
      <c r="B18493" s="96"/>
      <c r="E18493" s="98"/>
      <c r="G18493" s="98"/>
    </row>
    <row r="18494" spans="1:7" s="97" customFormat="1" x14ac:dyDescent="0.2">
      <c r="A18494" s="96"/>
      <c r="B18494" s="96"/>
      <c r="E18494" s="98"/>
      <c r="G18494" s="98"/>
    </row>
    <row r="18495" spans="1:7" s="97" customFormat="1" x14ac:dyDescent="0.2">
      <c r="A18495" s="96"/>
      <c r="B18495" s="96"/>
      <c r="E18495" s="98"/>
      <c r="G18495" s="98"/>
    </row>
    <row r="18496" spans="1:7" s="97" customFormat="1" x14ac:dyDescent="0.2">
      <c r="A18496" s="96"/>
      <c r="B18496" s="96"/>
      <c r="E18496" s="98"/>
      <c r="G18496" s="98"/>
    </row>
    <row r="18497" spans="1:7" s="97" customFormat="1" x14ac:dyDescent="0.2">
      <c r="A18497" s="96"/>
      <c r="B18497" s="96"/>
      <c r="E18497" s="98"/>
      <c r="G18497" s="98"/>
    </row>
    <row r="18498" spans="1:7" s="97" customFormat="1" x14ac:dyDescent="0.2">
      <c r="A18498" s="96"/>
      <c r="B18498" s="96"/>
      <c r="E18498" s="98"/>
      <c r="G18498" s="98"/>
    </row>
    <row r="18499" spans="1:7" s="97" customFormat="1" x14ac:dyDescent="0.2">
      <c r="A18499" s="96"/>
      <c r="B18499" s="96"/>
      <c r="E18499" s="98"/>
      <c r="G18499" s="98"/>
    </row>
    <row r="18500" spans="1:7" s="97" customFormat="1" x14ac:dyDescent="0.2">
      <c r="A18500" s="96"/>
      <c r="B18500" s="96"/>
      <c r="E18500" s="98"/>
      <c r="G18500" s="98"/>
    </row>
    <row r="18501" spans="1:7" s="97" customFormat="1" x14ac:dyDescent="0.2">
      <c r="A18501" s="96"/>
      <c r="B18501" s="96"/>
      <c r="E18501" s="98"/>
      <c r="G18501" s="98"/>
    </row>
    <row r="18502" spans="1:7" s="97" customFormat="1" x14ac:dyDescent="0.2">
      <c r="A18502" s="96"/>
      <c r="B18502" s="96"/>
      <c r="E18502" s="98"/>
      <c r="G18502" s="98"/>
    </row>
    <row r="18503" spans="1:7" s="97" customFormat="1" x14ac:dyDescent="0.2">
      <c r="A18503" s="96"/>
      <c r="B18503" s="96"/>
      <c r="E18503" s="98"/>
      <c r="G18503" s="98"/>
    </row>
    <row r="18504" spans="1:7" s="97" customFormat="1" x14ac:dyDescent="0.2">
      <c r="A18504" s="96"/>
      <c r="B18504" s="96"/>
      <c r="E18504" s="98"/>
      <c r="G18504" s="98"/>
    </row>
    <row r="18505" spans="1:7" s="97" customFormat="1" x14ac:dyDescent="0.2">
      <c r="A18505" s="96"/>
      <c r="B18505" s="96"/>
      <c r="E18505" s="98"/>
      <c r="G18505" s="98"/>
    </row>
    <row r="18506" spans="1:7" s="97" customFormat="1" x14ac:dyDescent="0.2">
      <c r="A18506" s="96"/>
      <c r="B18506" s="96"/>
      <c r="E18506" s="98"/>
      <c r="G18506" s="98"/>
    </row>
    <row r="18507" spans="1:7" s="97" customFormat="1" x14ac:dyDescent="0.2">
      <c r="A18507" s="96"/>
      <c r="B18507" s="96"/>
      <c r="E18507" s="98"/>
      <c r="G18507" s="98"/>
    </row>
    <row r="18508" spans="1:7" s="97" customFormat="1" x14ac:dyDescent="0.2">
      <c r="A18508" s="96"/>
      <c r="B18508" s="96"/>
      <c r="E18508" s="98"/>
      <c r="G18508" s="98"/>
    </row>
    <row r="18509" spans="1:7" s="97" customFormat="1" x14ac:dyDescent="0.2">
      <c r="A18509" s="96"/>
      <c r="B18509" s="96"/>
      <c r="E18509" s="98"/>
      <c r="G18509" s="98"/>
    </row>
    <row r="18510" spans="1:7" s="97" customFormat="1" x14ac:dyDescent="0.2">
      <c r="A18510" s="96"/>
      <c r="B18510" s="96"/>
      <c r="E18510" s="98"/>
      <c r="G18510" s="98"/>
    </row>
    <row r="18511" spans="1:7" s="97" customFormat="1" x14ac:dyDescent="0.2">
      <c r="A18511" s="96"/>
      <c r="B18511" s="96"/>
      <c r="E18511" s="98"/>
      <c r="G18511" s="98"/>
    </row>
    <row r="18512" spans="1:7" s="97" customFormat="1" x14ac:dyDescent="0.2">
      <c r="A18512" s="96"/>
      <c r="B18512" s="96"/>
      <c r="E18512" s="98"/>
      <c r="G18512" s="98"/>
    </row>
    <row r="18513" spans="1:7" s="97" customFormat="1" x14ac:dyDescent="0.2">
      <c r="A18513" s="96"/>
      <c r="B18513" s="96"/>
      <c r="E18513" s="98"/>
      <c r="G18513" s="98"/>
    </row>
    <row r="18514" spans="1:7" s="97" customFormat="1" x14ac:dyDescent="0.2">
      <c r="A18514" s="96"/>
      <c r="B18514" s="96"/>
      <c r="E18514" s="98"/>
      <c r="G18514" s="98"/>
    </row>
    <row r="18515" spans="1:7" s="97" customFormat="1" x14ac:dyDescent="0.2">
      <c r="A18515" s="96"/>
      <c r="B18515" s="96"/>
      <c r="E18515" s="98"/>
      <c r="G18515" s="98"/>
    </row>
    <row r="18516" spans="1:7" s="97" customFormat="1" x14ac:dyDescent="0.2">
      <c r="A18516" s="96"/>
      <c r="B18516" s="96"/>
      <c r="E18516" s="98"/>
      <c r="G18516" s="98"/>
    </row>
    <row r="18517" spans="1:7" s="97" customFormat="1" x14ac:dyDescent="0.2">
      <c r="A18517" s="96"/>
      <c r="B18517" s="96"/>
      <c r="E18517" s="98"/>
      <c r="G18517" s="98"/>
    </row>
    <row r="18518" spans="1:7" s="97" customFormat="1" x14ac:dyDescent="0.2">
      <c r="A18518" s="96"/>
      <c r="B18518" s="96"/>
      <c r="E18518" s="98"/>
      <c r="G18518" s="98"/>
    </row>
    <row r="18519" spans="1:7" s="97" customFormat="1" x14ac:dyDescent="0.2">
      <c r="A18519" s="96"/>
      <c r="B18519" s="96"/>
      <c r="E18519" s="98"/>
      <c r="G18519" s="98"/>
    </row>
    <row r="18520" spans="1:7" s="97" customFormat="1" x14ac:dyDescent="0.2">
      <c r="A18520" s="96"/>
      <c r="B18520" s="96"/>
      <c r="E18520" s="98"/>
      <c r="G18520" s="98"/>
    </row>
    <row r="18521" spans="1:7" s="97" customFormat="1" x14ac:dyDescent="0.2">
      <c r="A18521" s="96"/>
      <c r="B18521" s="96"/>
      <c r="E18521" s="98"/>
      <c r="G18521" s="98"/>
    </row>
    <row r="18522" spans="1:7" s="97" customFormat="1" x14ac:dyDescent="0.2">
      <c r="A18522" s="96"/>
      <c r="B18522" s="96"/>
      <c r="E18522" s="98"/>
      <c r="G18522" s="98"/>
    </row>
    <row r="18523" spans="1:7" s="97" customFormat="1" x14ac:dyDescent="0.2">
      <c r="A18523" s="96"/>
      <c r="B18523" s="96"/>
      <c r="E18523" s="98"/>
      <c r="G18523" s="98"/>
    </row>
    <row r="18524" spans="1:7" s="97" customFormat="1" x14ac:dyDescent="0.2">
      <c r="A18524" s="96"/>
      <c r="B18524" s="96"/>
      <c r="E18524" s="98"/>
      <c r="G18524" s="98"/>
    </row>
    <row r="18525" spans="1:7" s="97" customFormat="1" x14ac:dyDescent="0.2">
      <c r="A18525" s="96"/>
      <c r="B18525" s="96"/>
      <c r="E18525" s="98"/>
      <c r="G18525" s="98"/>
    </row>
    <row r="18526" spans="1:7" s="97" customFormat="1" x14ac:dyDescent="0.2">
      <c r="A18526" s="96"/>
      <c r="B18526" s="96"/>
      <c r="E18526" s="98"/>
      <c r="G18526" s="98"/>
    </row>
    <row r="18527" spans="1:7" s="97" customFormat="1" x14ac:dyDescent="0.2">
      <c r="A18527" s="96"/>
      <c r="B18527" s="96"/>
      <c r="E18527" s="98"/>
      <c r="G18527" s="98"/>
    </row>
    <row r="18528" spans="1:7" s="97" customFormat="1" x14ac:dyDescent="0.2">
      <c r="A18528" s="96"/>
      <c r="B18528" s="96"/>
      <c r="E18528" s="98"/>
      <c r="G18528" s="98"/>
    </row>
    <row r="18529" spans="1:7" s="97" customFormat="1" x14ac:dyDescent="0.2">
      <c r="A18529" s="96"/>
      <c r="B18529" s="96"/>
      <c r="E18529" s="98"/>
      <c r="G18529" s="98"/>
    </row>
    <row r="18530" spans="1:7" s="97" customFormat="1" x14ac:dyDescent="0.2">
      <c r="A18530" s="96"/>
      <c r="B18530" s="96"/>
      <c r="E18530" s="98"/>
      <c r="G18530" s="98"/>
    </row>
    <row r="18531" spans="1:7" s="97" customFormat="1" x14ac:dyDescent="0.2">
      <c r="A18531" s="96"/>
      <c r="B18531" s="96"/>
      <c r="E18531" s="98"/>
      <c r="G18531" s="98"/>
    </row>
    <row r="18532" spans="1:7" s="97" customFormat="1" x14ac:dyDescent="0.2">
      <c r="A18532" s="96"/>
      <c r="B18532" s="96"/>
      <c r="E18532" s="98"/>
      <c r="G18532" s="98"/>
    </row>
    <row r="18533" spans="1:7" s="97" customFormat="1" x14ac:dyDescent="0.2">
      <c r="A18533" s="96"/>
      <c r="B18533" s="96"/>
      <c r="E18533" s="98"/>
      <c r="G18533" s="98"/>
    </row>
    <row r="18534" spans="1:7" s="97" customFormat="1" x14ac:dyDescent="0.2">
      <c r="A18534" s="96"/>
      <c r="B18534" s="96"/>
      <c r="E18534" s="98"/>
      <c r="G18534" s="98"/>
    </row>
    <row r="18535" spans="1:7" s="97" customFormat="1" x14ac:dyDescent="0.2">
      <c r="A18535" s="96"/>
      <c r="B18535" s="96"/>
      <c r="E18535" s="98"/>
      <c r="G18535" s="98"/>
    </row>
    <row r="18536" spans="1:7" s="97" customFormat="1" x14ac:dyDescent="0.2">
      <c r="A18536" s="96"/>
      <c r="B18536" s="96"/>
      <c r="E18536" s="98"/>
      <c r="G18536" s="98"/>
    </row>
    <row r="18537" spans="1:7" s="97" customFormat="1" x14ac:dyDescent="0.2">
      <c r="A18537" s="96"/>
      <c r="B18537" s="96"/>
      <c r="E18537" s="98"/>
      <c r="G18537" s="98"/>
    </row>
    <row r="18538" spans="1:7" s="97" customFormat="1" x14ac:dyDescent="0.2">
      <c r="A18538" s="96"/>
      <c r="B18538" s="96"/>
      <c r="E18538" s="98"/>
      <c r="G18538" s="98"/>
    </row>
    <row r="18539" spans="1:7" s="97" customFormat="1" x14ac:dyDescent="0.2">
      <c r="A18539" s="96"/>
      <c r="B18539" s="96"/>
      <c r="E18539" s="98"/>
      <c r="G18539" s="98"/>
    </row>
    <row r="18540" spans="1:7" s="97" customFormat="1" x14ac:dyDescent="0.2">
      <c r="A18540" s="96"/>
      <c r="B18540" s="96"/>
      <c r="E18540" s="98"/>
      <c r="G18540" s="98"/>
    </row>
    <row r="18541" spans="1:7" s="97" customFormat="1" x14ac:dyDescent="0.2">
      <c r="A18541" s="96"/>
      <c r="B18541" s="96"/>
      <c r="E18541" s="98"/>
      <c r="G18541" s="98"/>
    </row>
    <row r="18542" spans="1:7" s="97" customFormat="1" x14ac:dyDescent="0.2">
      <c r="A18542" s="96"/>
      <c r="B18542" s="96"/>
      <c r="E18542" s="98"/>
      <c r="G18542" s="98"/>
    </row>
    <row r="18543" spans="1:7" s="97" customFormat="1" x14ac:dyDescent="0.2">
      <c r="A18543" s="96"/>
      <c r="B18543" s="96"/>
      <c r="E18543" s="98"/>
      <c r="G18543" s="98"/>
    </row>
    <row r="18544" spans="1:7" s="97" customFormat="1" x14ac:dyDescent="0.2">
      <c r="A18544" s="96"/>
      <c r="B18544" s="96"/>
      <c r="E18544" s="98"/>
      <c r="G18544" s="98"/>
    </row>
    <row r="18545" spans="1:7" s="97" customFormat="1" x14ac:dyDescent="0.2">
      <c r="A18545" s="96"/>
      <c r="B18545" s="96"/>
      <c r="E18545" s="98"/>
      <c r="G18545" s="98"/>
    </row>
    <row r="18546" spans="1:7" s="97" customFormat="1" x14ac:dyDescent="0.2">
      <c r="A18546" s="96"/>
      <c r="B18546" s="96"/>
      <c r="E18546" s="98"/>
      <c r="G18546" s="98"/>
    </row>
    <row r="18547" spans="1:7" s="97" customFormat="1" x14ac:dyDescent="0.2">
      <c r="A18547" s="96"/>
      <c r="B18547" s="96"/>
      <c r="E18547" s="98"/>
      <c r="G18547" s="98"/>
    </row>
    <row r="18548" spans="1:7" s="97" customFormat="1" x14ac:dyDescent="0.2">
      <c r="A18548" s="96"/>
      <c r="B18548" s="96"/>
      <c r="E18548" s="98"/>
      <c r="G18548" s="98"/>
    </row>
    <row r="18549" spans="1:7" s="97" customFormat="1" x14ac:dyDescent="0.2">
      <c r="A18549" s="96"/>
      <c r="B18549" s="96"/>
      <c r="E18549" s="98"/>
      <c r="G18549" s="98"/>
    </row>
    <row r="18550" spans="1:7" s="97" customFormat="1" x14ac:dyDescent="0.2">
      <c r="A18550" s="96"/>
      <c r="B18550" s="96"/>
      <c r="E18550" s="98"/>
      <c r="G18550" s="98"/>
    </row>
    <row r="18551" spans="1:7" s="97" customFormat="1" x14ac:dyDescent="0.2">
      <c r="A18551" s="96"/>
      <c r="B18551" s="96"/>
      <c r="E18551" s="98"/>
      <c r="G18551" s="98"/>
    </row>
    <row r="18552" spans="1:7" s="97" customFormat="1" x14ac:dyDescent="0.2">
      <c r="A18552" s="96"/>
      <c r="B18552" s="96"/>
      <c r="E18552" s="98"/>
      <c r="G18552" s="98"/>
    </row>
    <row r="18553" spans="1:7" s="97" customFormat="1" x14ac:dyDescent="0.2">
      <c r="A18553" s="96"/>
      <c r="B18553" s="96"/>
      <c r="E18553" s="98"/>
      <c r="G18553" s="98"/>
    </row>
    <row r="18554" spans="1:7" s="97" customFormat="1" x14ac:dyDescent="0.2">
      <c r="A18554" s="96"/>
      <c r="B18554" s="96"/>
      <c r="E18554" s="98"/>
      <c r="G18554" s="98"/>
    </row>
    <row r="18555" spans="1:7" s="97" customFormat="1" x14ac:dyDescent="0.2">
      <c r="A18555" s="96"/>
      <c r="B18555" s="96"/>
      <c r="E18555" s="98"/>
      <c r="G18555" s="98"/>
    </row>
    <row r="18556" spans="1:7" s="97" customFormat="1" x14ac:dyDescent="0.2">
      <c r="A18556" s="96"/>
      <c r="B18556" s="96"/>
      <c r="E18556" s="98"/>
      <c r="G18556" s="98"/>
    </row>
    <row r="18557" spans="1:7" s="97" customFormat="1" x14ac:dyDescent="0.2">
      <c r="A18557" s="96"/>
      <c r="B18557" s="96"/>
      <c r="E18557" s="98"/>
      <c r="G18557" s="98"/>
    </row>
    <row r="18558" spans="1:7" s="97" customFormat="1" x14ac:dyDescent="0.2">
      <c r="A18558" s="96"/>
      <c r="B18558" s="96"/>
      <c r="E18558" s="98"/>
      <c r="G18558" s="98"/>
    </row>
    <row r="18559" spans="1:7" s="97" customFormat="1" x14ac:dyDescent="0.2">
      <c r="A18559" s="96"/>
      <c r="B18559" s="96"/>
      <c r="E18559" s="98"/>
      <c r="G18559" s="98"/>
    </row>
    <row r="18560" spans="1:7" s="97" customFormat="1" x14ac:dyDescent="0.2">
      <c r="A18560" s="96"/>
      <c r="B18560" s="96"/>
      <c r="E18560" s="98"/>
      <c r="G18560" s="98"/>
    </row>
    <row r="18561" spans="1:7" s="97" customFormat="1" x14ac:dyDescent="0.2">
      <c r="A18561" s="96"/>
      <c r="B18561" s="96"/>
      <c r="E18561" s="98"/>
      <c r="G18561" s="98"/>
    </row>
    <row r="18562" spans="1:7" s="97" customFormat="1" x14ac:dyDescent="0.2">
      <c r="A18562" s="96"/>
      <c r="B18562" s="96"/>
      <c r="E18562" s="98"/>
      <c r="G18562" s="98"/>
    </row>
    <row r="18563" spans="1:7" s="97" customFormat="1" x14ac:dyDescent="0.2">
      <c r="A18563" s="96"/>
      <c r="B18563" s="96"/>
      <c r="E18563" s="98"/>
      <c r="G18563" s="98"/>
    </row>
    <row r="18564" spans="1:7" s="97" customFormat="1" x14ac:dyDescent="0.2">
      <c r="A18564" s="96"/>
      <c r="B18564" s="96"/>
      <c r="E18564" s="98"/>
      <c r="G18564" s="98"/>
    </row>
    <row r="18565" spans="1:7" s="97" customFormat="1" x14ac:dyDescent="0.2">
      <c r="A18565" s="96"/>
      <c r="B18565" s="96"/>
      <c r="E18565" s="98"/>
      <c r="G18565" s="98"/>
    </row>
    <row r="18566" spans="1:7" s="97" customFormat="1" x14ac:dyDescent="0.2">
      <c r="A18566" s="96"/>
      <c r="B18566" s="96"/>
      <c r="E18566" s="98"/>
      <c r="G18566" s="98"/>
    </row>
    <row r="18567" spans="1:7" s="97" customFormat="1" x14ac:dyDescent="0.2">
      <c r="A18567" s="96"/>
      <c r="B18567" s="96"/>
      <c r="E18567" s="98"/>
      <c r="G18567" s="98"/>
    </row>
    <row r="18568" spans="1:7" s="97" customFormat="1" x14ac:dyDescent="0.2">
      <c r="A18568" s="96"/>
      <c r="B18568" s="96"/>
      <c r="E18568" s="98"/>
      <c r="G18568" s="98"/>
    </row>
    <row r="18569" spans="1:7" s="97" customFormat="1" x14ac:dyDescent="0.2">
      <c r="A18569" s="96"/>
      <c r="B18569" s="96"/>
      <c r="E18569" s="98"/>
      <c r="G18569" s="98"/>
    </row>
    <row r="18570" spans="1:7" s="97" customFormat="1" x14ac:dyDescent="0.2">
      <c r="A18570" s="96"/>
      <c r="B18570" s="96"/>
      <c r="E18570" s="98"/>
      <c r="G18570" s="98"/>
    </row>
    <row r="18571" spans="1:7" s="97" customFormat="1" x14ac:dyDescent="0.2">
      <c r="A18571" s="96"/>
      <c r="B18571" s="96"/>
      <c r="E18571" s="98"/>
      <c r="G18571" s="98"/>
    </row>
    <row r="18572" spans="1:7" s="97" customFormat="1" x14ac:dyDescent="0.2">
      <c r="A18572" s="96"/>
      <c r="B18572" s="96"/>
      <c r="E18572" s="98"/>
      <c r="G18572" s="98"/>
    </row>
    <row r="18573" spans="1:7" s="97" customFormat="1" x14ac:dyDescent="0.2">
      <c r="A18573" s="96"/>
      <c r="B18573" s="96"/>
      <c r="E18573" s="98"/>
      <c r="G18573" s="98"/>
    </row>
    <row r="18574" spans="1:7" s="97" customFormat="1" x14ac:dyDescent="0.2">
      <c r="A18574" s="96"/>
      <c r="B18574" s="96"/>
      <c r="E18574" s="98"/>
      <c r="G18574" s="98"/>
    </row>
    <row r="18575" spans="1:7" s="97" customFormat="1" x14ac:dyDescent="0.2">
      <c r="A18575" s="96"/>
      <c r="B18575" s="96"/>
      <c r="E18575" s="98"/>
      <c r="G18575" s="98"/>
    </row>
    <row r="18576" spans="1:7" s="97" customFormat="1" x14ac:dyDescent="0.2">
      <c r="A18576" s="96"/>
      <c r="B18576" s="96"/>
      <c r="E18576" s="98"/>
      <c r="G18576" s="98"/>
    </row>
    <row r="18577" spans="1:7" s="97" customFormat="1" x14ac:dyDescent="0.2">
      <c r="A18577" s="96"/>
      <c r="B18577" s="96"/>
      <c r="E18577" s="98"/>
      <c r="G18577" s="98"/>
    </row>
    <row r="18578" spans="1:7" s="97" customFormat="1" x14ac:dyDescent="0.2">
      <c r="A18578" s="96"/>
      <c r="B18578" s="96"/>
      <c r="E18578" s="98"/>
      <c r="G18578" s="98"/>
    </row>
    <row r="18579" spans="1:7" s="97" customFormat="1" x14ac:dyDescent="0.2">
      <c r="A18579" s="96"/>
      <c r="B18579" s="96"/>
      <c r="E18579" s="98"/>
      <c r="G18579" s="98"/>
    </row>
    <row r="18580" spans="1:7" s="97" customFormat="1" x14ac:dyDescent="0.2">
      <c r="A18580" s="96"/>
      <c r="B18580" s="96"/>
      <c r="E18580" s="98"/>
      <c r="G18580" s="98"/>
    </row>
    <row r="18581" spans="1:7" s="97" customFormat="1" x14ac:dyDescent="0.2">
      <c r="A18581" s="96"/>
      <c r="B18581" s="96"/>
      <c r="E18581" s="98"/>
      <c r="G18581" s="98"/>
    </row>
    <row r="18582" spans="1:7" s="97" customFormat="1" x14ac:dyDescent="0.2">
      <c r="A18582" s="96"/>
      <c r="B18582" s="96"/>
      <c r="E18582" s="98"/>
      <c r="G18582" s="98"/>
    </row>
    <row r="18583" spans="1:7" s="97" customFormat="1" x14ac:dyDescent="0.2">
      <c r="A18583" s="96"/>
      <c r="B18583" s="96"/>
      <c r="E18583" s="98"/>
      <c r="G18583" s="98"/>
    </row>
    <row r="18584" spans="1:7" s="97" customFormat="1" x14ac:dyDescent="0.2">
      <c r="A18584" s="96"/>
      <c r="B18584" s="96"/>
      <c r="E18584" s="98"/>
      <c r="G18584" s="98"/>
    </row>
    <row r="18585" spans="1:7" s="97" customFormat="1" x14ac:dyDescent="0.2">
      <c r="A18585" s="96"/>
      <c r="B18585" s="96"/>
      <c r="E18585" s="98"/>
      <c r="G18585" s="98"/>
    </row>
    <row r="18586" spans="1:7" s="97" customFormat="1" x14ac:dyDescent="0.2">
      <c r="A18586" s="96"/>
      <c r="B18586" s="96"/>
      <c r="E18586" s="98"/>
      <c r="G18586" s="98"/>
    </row>
    <row r="18587" spans="1:7" s="97" customFormat="1" x14ac:dyDescent="0.2">
      <c r="A18587" s="96"/>
      <c r="B18587" s="96"/>
      <c r="E18587" s="98"/>
      <c r="G18587" s="98"/>
    </row>
    <row r="18588" spans="1:7" s="97" customFormat="1" x14ac:dyDescent="0.2">
      <c r="A18588" s="96"/>
      <c r="B18588" s="96"/>
      <c r="E18588" s="98"/>
      <c r="G18588" s="98"/>
    </row>
    <row r="18589" spans="1:7" s="97" customFormat="1" x14ac:dyDescent="0.2">
      <c r="A18589" s="96"/>
      <c r="B18589" s="96"/>
      <c r="E18589" s="98"/>
      <c r="G18589" s="98"/>
    </row>
    <row r="18590" spans="1:7" s="97" customFormat="1" x14ac:dyDescent="0.2">
      <c r="A18590" s="96"/>
      <c r="B18590" s="96"/>
      <c r="E18590" s="98"/>
      <c r="G18590" s="98"/>
    </row>
    <row r="18591" spans="1:7" s="97" customFormat="1" x14ac:dyDescent="0.2">
      <c r="A18591" s="96"/>
      <c r="B18591" s="96"/>
      <c r="E18591" s="98"/>
      <c r="G18591" s="98"/>
    </row>
    <row r="18592" spans="1:7" s="97" customFormat="1" x14ac:dyDescent="0.2">
      <c r="A18592" s="96"/>
      <c r="B18592" s="96"/>
      <c r="E18592" s="98"/>
      <c r="G18592" s="98"/>
    </row>
    <row r="18593" spans="1:7" s="97" customFormat="1" x14ac:dyDescent="0.2">
      <c r="A18593" s="96"/>
      <c r="B18593" s="96"/>
      <c r="E18593" s="98"/>
      <c r="G18593" s="98"/>
    </row>
    <row r="18594" spans="1:7" s="97" customFormat="1" x14ac:dyDescent="0.2">
      <c r="A18594" s="96"/>
      <c r="B18594" s="96"/>
      <c r="E18594" s="98"/>
      <c r="G18594" s="98"/>
    </row>
    <row r="18595" spans="1:7" s="97" customFormat="1" x14ac:dyDescent="0.2">
      <c r="A18595" s="96"/>
      <c r="B18595" s="96"/>
      <c r="E18595" s="98"/>
      <c r="G18595" s="98"/>
    </row>
    <row r="18596" spans="1:7" s="97" customFormat="1" x14ac:dyDescent="0.2">
      <c r="A18596" s="96"/>
      <c r="B18596" s="96"/>
      <c r="E18596" s="98"/>
      <c r="G18596" s="98"/>
    </row>
    <row r="18597" spans="1:7" s="97" customFormat="1" x14ac:dyDescent="0.2">
      <c r="A18597" s="96"/>
      <c r="B18597" s="96"/>
      <c r="E18597" s="98"/>
      <c r="G18597" s="98"/>
    </row>
    <row r="18598" spans="1:7" s="97" customFormat="1" x14ac:dyDescent="0.2">
      <c r="A18598" s="96"/>
      <c r="B18598" s="96"/>
      <c r="E18598" s="98"/>
      <c r="G18598" s="98"/>
    </row>
    <row r="18599" spans="1:7" s="97" customFormat="1" x14ac:dyDescent="0.2">
      <c r="A18599" s="96"/>
      <c r="B18599" s="96"/>
      <c r="E18599" s="98"/>
      <c r="G18599" s="98"/>
    </row>
    <row r="18600" spans="1:7" s="97" customFormat="1" x14ac:dyDescent="0.2">
      <c r="A18600" s="96"/>
      <c r="B18600" s="96"/>
      <c r="E18600" s="98"/>
      <c r="G18600" s="98"/>
    </row>
    <row r="18601" spans="1:7" s="97" customFormat="1" x14ac:dyDescent="0.2">
      <c r="A18601" s="96"/>
      <c r="B18601" s="96"/>
      <c r="E18601" s="98"/>
      <c r="G18601" s="98"/>
    </row>
    <row r="18602" spans="1:7" s="97" customFormat="1" x14ac:dyDescent="0.2">
      <c r="A18602" s="96"/>
      <c r="B18602" s="96"/>
      <c r="E18602" s="98"/>
      <c r="G18602" s="98"/>
    </row>
    <row r="18603" spans="1:7" s="97" customFormat="1" x14ac:dyDescent="0.2">
      <c r="A18603" s="96"/>
      <c r="B18603" s="96"/>
      <c r="E18603" s="98"/>
      <c r="G18603" s="98"/>
    </row>
    <row r="18604" spans="1:7" s="97" customFormat="1" x14ac:dyDescent="0.2">
      <c r="A18604" s="96"/>
      <c r="B18604" s="96"/>
      <c r="E18604" s="98"/>
      <c r="G18604" s="98"/>
    </row>
    <row r="18605" spans="1:7" s="97" customFormat="1" x14ac:dyDescent="0.2">
      <c r="A18605" s="96"/>
      <c r="B18605" s="96"/>
      <c r="E18605" s="98"/>
      <c r="G18605" s="98"/>
    </row>
    <row r="18606" spans="1:7" s="97" customFormat="1" x14ac:dyDescent="0.2">
      <c r="A18606" s="96"/>
      <c r="B18606" s="96"/>
      <c r="E18606" s="98"/>
      <c r="G18606" s="98"/>
    </row>
    <row r="18607" spans="1:7" s="97" customFormat="1" x14ac:dyDescent="0.2">
      <c r="A18607" s="96"/>
      <c r="B18607" s="96"/>
      <c r="E18607" s="98"/>
      <c r="G18607" s="98"/>
    </row>
    <row r="18608" spans="1:7" s="97" customFormat="1" x14ac:dyDescent="0.2">
      <c r="A18608" s="96"/>
      <c r="B18608" s="96"/>
      <c r="E18608" s="98"/>
      <c r="G18608" s="98"/>
    </row>
    <row r="18609" spans="1:7" s="97" customFormat="1" x14ac:dyDescent="0.2">
      <c r="A18609" s="96"/>
      <c r="B18609" s="96"/>
      <c r="E18609" s="98"/>
      <c r="G18609" s="98"/>
    </row>
    <row r="18610" spans="1:7" s="97" customFormat="1" x14ac:dyDescent="0.2">
      <c r="A18610" s="96"/>
      <c r="B18610" s="96"/>
      <c r="E18610" s="98"/>
      <c r="G18610" s="98"/>
    </row>
    <row r="18611" spans="1:7" s="97" customFormat="1" x14ac:dyDescent="0.2">
      <c r="A18611" s="96"/>
      <c r="B18611" s="96"/>
      <c r="E18611" s="98"/>
      <c r="G18611" s="98"/>
    </row>
    <row r="18612" spans="1:7" s="97" customFormat="1" x14ac:dyDescent="0.2">
      <c r="A18612" s="96"/>
      <c r="B18612" s="96"/>
      <c r="E18612" s="98"/>
      <c r="G18612" s="98"/>
    </row>
    <row r="18613" spans="1:7" s="97" customFormat="1" x14ac:dyDescent="0.2">
      <c r="A18613" s="96"/>
      <c r="B18613" s="96"/>
      <c r="E18613" s="98"/>
      <c r="G18613" s="98"/>
    </row>
    <row r="18614" spans="1:7" s="97" customFormat="1" x14ac:dyDescent="0.2">
      <c r="A18614" s="96"/>
      <c r="B18614" s="96"/>
      <c r="E18614" s="98"/>
      <c r="G18614" s="98"/>
    </row>
    <row r="18615" spans="1:7" s="97" customFormat="1" x14ac:dyDescent="0.2">
      <c r="A18615" s="96"/>
      <c r="B18615" s="96"/>
      <c r="E18615" s="98"/>
      <c r="G18615" s="98"/>
    </row>
    <row r="18616" spans="1:7" s="97" customFormat="1" x14ac:dyDescent="0.2">
      <c r="A18616" s="96"/>
      <c r="B18616" s="96"/>
      <c r="E18616" s="98"/>
      <c r="G18616" s="98"/>
    </row>
    <row r="18617" spans="1:7" s="97" customFormat="1" x14ac:dyDescent="0.2">
      <c r="A18617" s="96"/>
      <c r="B18617" s="96"/>
      <c r="E18617" s="98"/>
      <c r="G18617" s="98"/>
    </row>
    <row r="18618" spans="1:7" s="97" customFormat="1" x14ac:dyDescent="0.2">
      <c r="A18618" s="96"/>
      <c r="B18618" s="96"/>
      <c r="E18618" s="98"/>
      <c r="G18618" s="98"/>
    </row>
    <row r="18619" spans="1:7" s="97" customFormat="1" x14ac:dyDescent="0.2">
      <c r="A18619" s="96"/>
      <c r="B18619" s="96"/>
      <c r="E18619" s="98"/>
      <c r="G18619" s="98"/>
    </row>
    <row r="18620" spans="1:7" s="97" customFormat="1" x14ac:dyDescent="0.2">
      <c r="A18620" s="96"/>
      <c r="B18620" s="96"/>
      <c r="E18620" s="98"/>
      <c r="G18620" s="98"/>
    </row>
    <row r="18621" spans="1:7" s="97" customFormat="1" x14ac:dyDescent="0.2">
      <c r="A18621" s="96"/>
      <c r="B18621" s="96"/>
      <c r="E18621" s="98"/>
      <c r="G18621" s="98"/>
    </row>
    <row r="18622" spans="1:7" s="97" customFormat="1" x14ac:dyDescent="0.2">
      <c r="A18622" s="96"/>
      <c r="B18622" s="96"/>
      <c r="E18622" s="98"/>
      <c r="G18622" s="98"/>
    </row>
    <row r="18623" spans="1:7" s="97" customFormat="1" x14ac:dyDescent="0.2">
      <c r="A18623" s="96"/>
      <c r="B18623" s="96"/>
      <c r="E18623" s="98"/>
      <c r="G18623" s="98"/>
    </row>
    <row r="18624" spans="1:7" s="97" customFormat="1" x14ac:dyDescent="0.2">
      <c r="A18624" s="96"/>
      <c r="B18624" s="96"/>
      <c r="E18624" s="98"/>
      <c r="G18624" s="98"/>
    </row>
    <row r="18625" spans="1:7" s="97" customFormat="1" x14ac:dyDescent="0.2">
      <c r="A18625" s="96"/>
      <c r="B18625" s="96"/>
      <c r="E18625" s="98"/>
      <c r="G18625" s="98"/>
    </row>
    <row r="18626" spans="1:7" s="97" customFormat="1" x14ac:dyDescent="0.2">
      <c r="A18626" s="96"/>
      <c r="B18626" s="96"/>
      <c r="E18626" s="98"/>
      <c r="G18626" s="98"/>
    </row>
    <row r="18627" spans="1:7" s="97" customFormat="1" x14ac:dyDescent="0.2">
      <c r="A18627" s="96"/>
      <c r="B18627" s="96"/>
      <c r="E18627" s="98"/>
      <c r="G18627" s="98"/>
    </row>
    <row r="18628" spans="1:7" s="97" customFormat="1" x14ac:dyDescent="0.2">
      <c r="A18628" s="96"/>
      <c r="B18628" s="96"/>
      <c r="E18628" s="98"/>
      <c r="G18628" s="98"/>
    </row>
    <row r="18629" spans="1:7" s="97" customFormat="1" x14ac:dyDescent="0.2">
      <c r="A18629" s="96"/>
      <c r="B18629" s="96"/>
      <c r="E18629" s="98"/>
      <c r="G18629" s="98"/>
    </row>
    <row r="18630" spans="1:7" s="97" customFormat="1" x14ac:dyDescent="0.2">
      <c r="A18630" s="96"/>
      <c r="B18630" s="96"/>
      <c r="E18630" s="98"/>
      <c r="G18630" s="98"/>
    </row>
    <row r="18631" spans="1:7" s="97" customFormat="1" x14ac:dyDescent="0.2">
      <c r="A18631" s="96"/>
      <c r="B18631" s="96"/>
      <c r="E18631" s="98"/>
      <c r="G18631" s="98"/>
    </row>
    <row r="18632" spans="1:7" s="97" customFormat="1" x14ac:dyDescent="0.2">
      <c r="A18632" s="96"/>
      <c r="B18632" s="96"/>
      <c r="E18632" s="98"/>
      <c r="G18632" s="98"/>
    </row>
    <row r="18633" spans="1:7" s="97" customFormat="1" x14ac:dyDescent="0.2">
      <c r="A18633" s="96"/>
      <c r="B18633" s="96"/>
      <c r="E18633" s="98"/>
      <c r="G18633" s="98"/>
    </row>
    <row r="18634" spans="1:7" s="97" customFormat="1" x14ac:dyDescent="0.2">
      <c r="A18634" s="96"/>
      <c r="B18634" s="96"/>
      <c r="E18634" s="98"/>
      <c r="G18634" s="98"/>
    </row>
    <row r="18635" spans="1:7" s="97" customFormat="1" x14ac:dyDescent="0.2">
      <c r="A18635" s="96"/>
      <c r="B18635" s="96"/>
      <c r="E18635" s="98"/>
      <c r="G18635" s="98"/>
    </row>
    <row r="18636" spans="1:7" s="97" customFormat="1" x14ac:dyDescent="0.2">
      <c r="A18636" s="96"/>
      <c r="B18636" s="96"/>
      <c r="E18636" s="98"/>
      <c r="G18636" s="98"/>
    </row>
    <row r="18637" spans="1:7" s="97" customFormat="1" x14ac:dyDescent="0.2">
      <c r="A18637" s="96"/>
      <c r="B18637" s="96"/>
      <c r="E18637" s="98"/>
      <c r="G18637" s="98"/>
    </row>
    <row r="18638" spans="1:7" s="97" customFormat="1" x14ac:dyDescent="0.2">
      <c r="A18638" s="96"/>
      <c r="B18638" s="96"/>
      <c r="E18638" s="98"/>
      <c r="G18638" s="98"/>
    </row>
    <row r="18639" spans="1:7" s="97" customFormat="1" x14ac:dyDescent="0.2">
      <c r="A18639" s="96"/>
      <c r="B18639" s="96"/>
      <c r="E18639" s="98"/>
      <c r="G18639" s="98"/>
    </row>
    <row r="18640" spans="1:7" s="97" customFormat="1" x14ac:dyDescent="0.2">
      <c r="A18640" s="96"/>
      <c r="B18640" s="96"/>
      <c r="E18640" s="98"/>
      <c r="G18640" s="98"/>
    </row>
    <row r="18641" spans="1:7" s="97" customFormat="1" x14ac:dyDescent="0.2">
      <c r="A18641" s="96"/>
      <c r="B18641" s="96"/>
      <c r="E18641" s="98"/>
      <c r="G18641" s="98"/>
    </row>
    <row r="18642" spans="1:7" s="97" customFormat="1" x14ac:dyDescent="0.2">
      <c r="A18642" s="96"/>
      <c r="B18642" s="96"/>
      <c r="E18642" s="98"/>
      <c r="G18642" s="98"/>
    </row>
    <row r="18643" spans="1:7" s="97" customFormat="1" x14ac:dyDescent="0.2">
      <c r="A18643" s="96"/>
      <c r="B18643" s="96"/>
      <c r="E18643" s="98"/>
      <c r="G18643" s="98"/>
    </row>
    <row r="18644" spans="1:7" s="97" customFormat="1" x14ac:dyDescent="0.2">
      <c r="A18644" s="96"/>
      <c r="B18644" s="96"/>
      <c r="E18644" s="98"/>
      <c r="G18644" s="98"/>
    </row>
    <row r="18645" spans="1:7" s="97" customFormat="1" x14ac:dyDescent="0.2">
      <c r="A18645" s="96"/>
      <c r="B18645" s="96"/>
      <c r="E18645" s="98"/>
      <c r="G18645" s="98"/>
    </row>
    <row r="18646" spans="1:7" s="97" customFormat="1" x14ac:dyDescent="0.2">
      <c r="A18646" s="96"/>
      <c r="B18646" s="96"/>
      <c r="E18646" s="98"/>
      <c r="G18646" s="98"/>
    </row>
    <row r="18647" spans="1:7" s="97" customFormat="1" x14ac:dyDescent="0.2">
      <c r="A18647" s="96"/>
      <c r="B18647" s="96"/>
      <c r="E18647" s="98"/>
      <c r="G18647" s="98"/>
    </row>
    <row r="18648" spans="1:7" s="97" customFormat="1" x14ac:dyDescent="0.2">
      <c r="A18648" s="96"/>
      <c r="B18648" s="96"/>
      <c r="E18648" s="98"/>
      <c r="G18648" s="98"/>
    </row>
    <row r="18649" spans="1:7" s="97" customFormat="1" x14ac:dyDescent="0.2">
      <c r="A18649" s="96"/>
      <c r="B18649" s="96"/>
      <c r="E18649" s="98"/>
      <c r="G18649" s="98"/>
    </row>
    <row r="18650" spans="1:7" s="97" customFormat="1" x14ac:dyDescent="0.2">
      <c r="A18650" s="96"/>
      <c r="B18650" s="96"/>
      <c r="E18650" s="98"/>
      <c r="G18650" s="98"/>
    </row>
    <row r="18651" spans="1:7" s="97" customFormat="1" x14ac:dyDescent="0.2">
      <c r="A18651" s="96"/>
      <c r="B18651" s="96"/>
      <c r="E18651" s="98"/>
      <c r="G18651" s="98"/>
    </row>
    <row r="18652" spans="1:7" s="97" customFormat="1" x14ac:dyDescent="0.2">
      <c r="A18652" s="96"/>
      <c r="B18652" s="96"/>
      <c r="E18652" s="98"/>
      <c r="G18652" s="98"/>
    </row>
    <row r="18653" spans="1:7" s="97" customFormat="1" x14ac:dyDescent="0.2">
      <c r="A18653" s="96"/>
      <c r="B18653" s="96"/>
      <c r="E18653" s="98"/>
      <c r="G18653" s="98"/>
    </row>
    <row r="18654" spans="1:7" s="97" customFormat="1" x14ac:dyDescent="0.2">
      <c r="A18654" s="96"/>
      <c r="B18654" s="96"/>
      <c r="E18654" s="98"/>
      <c r="G18654" s="98"/>
    </row>
    <row r="18655" spans="1:7" s="97" customFormat="1" x14ac:dyDescent="0.2">
      <c r="A18655" s="96"/>
      <c r="B18655" s="96"/>
      <c r="E18655" s="98"/>
      <c r="G18655" s="98"/>
    </row>
    <row r="18656" spans="1:7" s="97" customFormat="1" x14ac:dyDescent="0.2">
      <c r="A18656" s="96"/>
      <c r="B18656" s="96"/>
      <c r="E18656" s="98"/>
      <c r="G18656" s="98"/>
    </row>
    <row r="18657" spans="1:7" s="97" customFormat="1" x14ac:dyDescent="0.2">
      <c r="A18657" s="96"/>
      <c r="B18657" s="96"/>
      <c r="E18657" s="98"/>
      <c r="G18657" s="98"/>
    </row>
    <row r="18658" spans="1:7" s="97" customFormat="1" x14ac:dyDescent="0.2">
      <c r="A18658" s="96"/>
      <c r="B18658" s="96"/>
      <c r="E18658" s="98"/>
      <c r="G18658" s="98"/>
    </row>
    <row r="18659" spans="1:7" s="97" customFormat="1" x14ac:dyDescent="0.2">
      <c r="A18659" s="96"/>
      <c r="B18659" s="96"/>
      <c r="E18659" s="98"/>
      <c r="G18659" s="98"/>
    </row>
    <row r="18660" spans="1:7" s="97" customFormat="1" x14ac:dyDescent="0.2">
      <c r="A18660" s="96"/>
      <c r="B18660" s="96"/>
      <c r="E18660" s="98"/>
      <c r="G18660" s="98"/>
    </row>
    <row r="18661" spans="1:7" s="97" customFormat="1" x14ac:dyDescent="0.2">
      <c r="A18661" s="96"/>
      <c r="B18661" s="96"/>
      <c r="E18661" s="98"/>
      <c r="G18661" s="98"/>
    </row>
    <row r="18662" spans="1:7" s="97" customFormat="1" x14ac:dyDescent="0.2">
      <c r="A18662" s="96"/>
      <c r="B18662" s="96"/>
      <c r="E18662" s="98"/>
      <c r="G18662" s="98"/>
    </row>
    <row r="18663" spans="1:7" s="97" customFormat="1" x14ac:dyDescent="0.2">
      <c r="A18663" s="96"/>
      <c r="B18663" s="96"/>
      <c r="E18663" s="98"/>
      <c r="G18663" s="98"/>
    </row>
    <row r="18664" spans="1:7" s="97" customFormat="1" x14ac:dyDescent="0.2">
      <c r="A18664" s="96"/>
      <c r="B18664" s="96"/>
      <c r="E18664" s="98"/>
      <c r="G18664" s="98"/>
    </row>
    <row r="18665" spans="1:7" s="97" customFormat="1" x14ac:dyDescent="0.2">
      <c r="A18665" s="96"/>
      <c r="B18665" s="96"/>
      <c r="E18665" s="98"/>
      <c r="G18665" s="98"/>
    </row>
    <row r="18666" spans="1:7" s="97" customFormat="1" x14ac:dyDescent="0.2">
      <c r="A18666" s="96"/>
      <c r="B18666" s="96"/>
      <c r="E18666" s="98"/>
      <c r="G18666" s="98"/>
    </row>
    <row r="18667" spans="1:7" s="97" customFormat="1" x14ac:dyDescent="0.2">
      <c r="A18667" s="96"/>
      <c r="B18667" s="96"/>
      <c r="E18667" s="98"/>
      <c r="G18667" s="98"/>
    </row>
    <row r="18668" spans="1:7" s="97" customFormat="1" x14ac:dyDescent="0.2">
      <c r="A18668" s="96"/>
      <c r="B18668" s="96"/>
      <c r="E18668" s="98"/>
      <c r="G18668" s="98"/>
    </row>
    <row r="18669" spans="1:7" s="97" customFormat="1" x14ac:dyDescent="0.2">
      <c r="A18669" s="96"/>
      <c r="B18669" s="96"/>
      <c r="E18669" s="98"/>
      <c r="G18669" s="98"/>
    </row>
    <row r="18670" spans="1:7" s="97" customFormat="1" x14ac:dyDescent="0.2">
      <c r="A18670" s="96"/>
      <c r="B18670" s="96"/>
      <c r="E18670" s="98"/>
      <c r="G18670" s="98"/>
    </row>
    <row r="18671" spans="1:7" s="97" customFormat="1" x14ac:dyDescent="0.2">
      <c r="A18671" s="96"/>
      <c r="B18671" s="96"/>
      <c r="E18671" s="98"/>
      <c r="G18671" s="98"/>
    </row>
    <row r="18672" spans="1:7" s="97" customFormat="1" x14ac:dyDescent="0.2">
      <c r="A18672" s="96"/>
      <c r="B18672" s="96"/>
      <c r="E18672" s="98"/>
      <c r="G18672" s="98"/>
    </row>
    <row r="18673" spans="1:7" s="97" customFormat="1" x14ac:dyDescent="0.2">
      <c r="A18673" s="96"/>
      <c r="B18673" s="96"/>
      <c r="E18673" s="98"/>
      <c r="G18673" s="98"/>
    </row>
    <row r="18674" spans="1:7" s="97" customFormat="1" x14ac:dyDescent="0.2">
      <c r="A18674" s="96"/>
      <c r="B18674" s="96"/>
      <c r="E18674" s="98"/>
      <c r="G18674" s="98"/>
    </row>
    <row r="18675" spans="1:7" s="97" customFormat="1" x14ac:dyDescent="0.2">
      <c r="A18675" s="96"/>
      <c r="B18675" s="96"/>
      <c r="E18675" s="98"/>
      <c r="G18675" s="98"/>
    </row>
    <row r="18676" spans="1:7" s="97" customFormat="1" x14ac:dyDescent="0.2">
      <c r="A18676" s="96"/>
      <c r="B18676" s="96"/>
      <c r="E18676" s="98"/>
      <c r="G18676" s="98"/>
    </row>
    <row r="18677" spans="1:7" s="97" customFormat="1" x14ac:dyDescent="0.2">
      <c r="A18677" s="96"/>
      <c r="B18677" s="96"/>
      <c r="E18677" s="98"/>
      <c r="G18677" s="98"/>
    </row>
    <row r="18678" spans="1:7" s="97" customFormat="1" x14ac:dyDescent="0.2">
      <c r="A18678" s="96"/>
      <c r="B18678" s="96"/>
      <c r="E18678" s="98"/>
      <c r="G18678" s="98"/>
    </row>
    <row r="18679" spans="1:7" s="97" customFormat="1" x14ac:dyDescent="0.2">
      <c r="A18679" s="96"/>
      <c r="B18679" s="96"/>
      <c r="E18679" s="98"/>
      <c r="G18679" s="98"/>
    </row>
    <row r="18680" spans="1:7" s="97" customFormat="1" x14ac:dyDescent="0.2">
      <c r="A18680" s="96"/>
      <c r="B18680" s="96"/>
      <c r="E18680" s="98"/>
      <c r="G18680" s="98"/>
    </row>
    <row r="18681" spans="1:7" s="97" customFormat="1" x14ac:dyDescent="0.2">
      <c r="A18681" s="96"/>
      <c r="B18681" s="96"/>
      <c r="E18681" s="98"/>
      <c r="G18681" s="98"/>
    </row>
    <row r="18682" spans="1:7" s="97" customFormat="1" x14ac:dyDescent="0.2">
      <c r="A18682" s="96"/>
      <c r="B18682" s="96"/>
      <c r="E18682" s="98"/>
      <c r="G18682" s="98"/>
    </row>
    <row r="18683" spans="1:7" s="97" customFormat="1" x14ac:dyDescent="0.2">
      <c r="A18683" s="96"/>
      <c r="B18683" s="96"/>
      <c r="E18683" s="98"/>
      <c r="G18683" s="98"/>
    </row>
    <row r="18684" spans="1:7" s="97" customFormat="1" x14ac:dyDescent="0.2">
      <c r="A18684" s="96"/>
      <c r="B18684" s="96"/>
      <c r="E18684" s="98"/>
      <c r="G18684" s="98"/>
    </row>
    <row r="18685" spans="1:7" s="97" customFormat="1" x14ac:dyDescent="0.2">
      <c r="A18685" s="96"/>
      <c r="B18685" s="96"/>
      <c r="E18685" s="98"/>
      <c r="G18685" s="98"/>
    </row>
    <row r="18686" spans="1:7" s="97" customFormat="1" x14ac:dyDescent="0.2">
      <c r="A18686" s="96"/>
      <c r="B18686" s="96"/>
      <c r="E18686" s="98"/>
      <c r="G18686" s="98"/>
    </row>
    <row r="18687" spans="1:7" s="97" customFormat="1" x14ac:dyDescent="0.2">
      <c r="A18687" s="96"/>
      <c r="B18687" s="96"/>
      <c r="E18687" s="98"/>
      <c r="G18687" s="98"/>
    </row>
    <row r="18688" spans="1:7" s="97" customFormat="1" x14ac:dyDescent="0.2">
      <c r="A18688" s="96"/>
      <c r="B18688" s="96"/>
      <c r="E18688" s="98"/>
      <c r="G18688" s="98"/>
    </row>
    <row r="18689" spans="1:7" s="97" customFormat="1" x14ac:dyDescent="0.2">
      <c r="A18689" s="96"/>
      <c r="B18689" s="96"/>
      <c r="E18689" s="98"/>
      <c r="G18689" s="98"/>
    </row>
    <row r="18690" spans="1:7" s="97" customFormat="1" x14ac:dyDescent="0.2">
      <c r="A18690" s="96"/>
      <c r="B18690" s="96"/>
      <c r="E18690" s="98"/>
      <c r="G18690" s="98"/>
    </row>
    <row r="18691" spans="1:7" s="97" customFormat="1" x14ac:dyDescent="0.2">
      <c r="A18691" s="96"/>
      <c r="B18691" s="96"/>
      <c r="E18691" s="98"/>
      <c r="G18691" s="98"/>
    </row>
    <row r="18692" spans="1:7" s="97" customFormat="1" x14ac:dyDescent="0.2">
      <c r="A18692" s="96"/>
      <c r="B18692" s="96"/>
      <c r="E18692" s="98"/>
      <c r="G18692" s="98"/>
    </row>
    <row r="18693" spans="1:7" s="97" customFormat="1" x14ac:dyDescent="0.2">
      <c r="A18693" s="96"/>
      <c r="B18693" s="96"/>
      <c r="E18693" s="98"/>
      <c r="G18693" s="98"/>
    </row>
    <row r="18694" spans="1:7" s="97" customFormat="1" x14ac:dyDescent="0.2">
      <c r="A18694" s="96"/>
      <c r="B18694" s="96"/>
      <c r="E18694" s="98"/>
      <c r="G18694" s="98"/>
    </row>
    <row r="18695" spans="1:7" s="97" customFormat="1" x14ac:dyDescent="0.2">
      <c r="A18695" s="96"/>
      <c r="B18695" s="96"/>
      <c r="E18695" s="98"/>
      <c r="G18695" s="98"/>
    </row>
    <row r="18696" spans="1:7" s="97" customFormat="1" x14ac:dyDescent="0.2">
      <c r="A18696" s="96"/>
      <c r="B18696" s="96"/>
      <c r="E18696" s="98"/>
      <c r="G18696" s="98"/>
    </row>
    <row r="18697" spans="1:7" s="97" customFormat="1" x14ac:dyDescent="0.2">
      <c r="A18697" s="96"/>
      <c r="B18697" s="96"/>
      <c r="E18697" s="98"/>
      <c r="G18697" s="98"/>
    </row>
    <row r="18698" spans="1:7" s="97" customFormat="1" x14ac:dyDescent="0.2">
      <c r="A18698" s="96"/>
      <c r="B18698" s="96"/>
      <c r="E18698" s="98"/>
      <c r="G18698" s="98"/>
    </row>
    <row r="18699" spans="1:7" s="97" customFormat="1" x14ac:dyDescent="0.2">
      <c r="A18699" s="96"/>
      <c r="B18699" s="96"/>
      <c r="E18699" s="98"/>
      <c r="G18699" s="98"/>
    </row>
    <row r="18700" spans="1:7" s="97" customFormat="1" x14ac:dyDescent="0.2">
      <c r="A18700" s="96"/>
      <c r="B18700" s="96"/>
      <c r="E18700" s="98"/>
      <c r="G18700" s="98"/>
    </row>
    <row r="18701" spans="1:7" s="97" customFormat="1" x14ac:dyDescent="0.2">
      <c r="A18701" s="96"/>
      <c r="B18701" s="96"/>
      <c r="E18701" s="98"/>
      <c r="G18701" s="98"/>
    </row>
    <row r="18702" spans="1:7" s="97" customFormat="1" x14ac:dyDescent="0.2">
      <c r="A18702" s="96"/>
      <c r="B18702" s="96"/>
      <c r="E18702" s="98"/>
      <c r="G18702" s="98"/>
    </row>
    <row r="18703" spans="1:7" s="97" customFormat="1" x14ac:dyDescent="0.2">
      <c r="A18703" s="96"/>
      <c r="B18703" s="96"/>
      <c r="E18703" s="98"/>
      <c r="G18703" s="98"/>
    </row>
    <row r="18704" spans="1:7" s="97" customFormat="1" x14ac:dyDescent="0.2">
      <c r="A18704" s="96"/>
      <c r="B18704" s="96"/>
      <c r="E18704" s="98"/>
      <c r="G18704" s="98"/>
    </row>
    <row r="18705" spans="1:7" s="97" customFormat="1" x14ac:dyDescent="0.2">
      <c r="A18705" s="96"/>
      <c r="B18705" s="96"/>
      <c r="E18705" s="98"/>
      <c r="G18705" s="98"/>
    </row>
    <row r="18706" spans="1:7" s="97" customFormat="1" x14ac:dyDescent="0.2">
      <c r="A18706" s="96"/>
      <c r="B18706" s="96"/>
      <c r="E18706" s="98"/>
      <c r="G18706" s="98"/>
    </row>
    <row r="18707" spans="1:7" s="97" customFormat="1" x14ac:dyDescent="0.2">
      <c r="A18707" s="96"/>
      <c r="B18707" s="96"/>
      <c r="E18707" s="98"/>
      <c r="G18707" s="98"/>
    </row>
    <row r="18708" spans="1:7" s="97" customFormat="1" x14ac:dyDescent="0.2">
      <c r="A18708" s="96"/>
      <c r="B18708" s="96"/>
      <c r="E18708" s="98"/>
      <c r="G18708" s="98"/>
    </row>
    <row r="18709" spans="1:7" s="97" customFormat="1" x14ac:dyDescent="0.2">
      <c r="A18709" s="96"/>
      <c r="B18709" s="96"/>
      <c r="E18709" s="98"/>
      <c r="G18709" s="98"/>
    </row>
    <row r="18710" spans="1:7" s="97" customFormat="1" x14ac:dyDescent="0.2">
      <c r="A18710" s="96"/>
      <c r="B18710" s="96"/>
      <c r="E18710" s="98"/>
      <c r="G18710" s="98"/>
    </row>
    <row r="18711" spans="1:7" s="97" customFormat="1" x14ac:dyDescent="0.2">
      <c r="A18711" s="96"/>
      <c r="B18711" s="96"/>
      <c r="E18711" s="98"/>
      <c r="G18711" s="98"/>
    </row>
    <row r="18712" spans="1:7" s="97" customFormat="1" x14ac:dyDescent="0.2">
      <c r="A18712" s="96"/>
      <c r="B18712" s="96"/>
      <c r="E18712" s="98"/>
      <c r="G18712" s="98"/>
    </row>
    <row r="18713" spans="1:7" s="97" customFormat="1" x14ac:dyDescent="0.2">
      <c r="A18713" s="96"/>
      <c r="B18713" s="96"/>
      <c r="E18713" s="98"/>
      <c r="G18713" s="98"/>
    </row>
    <row r="18714" spans="1:7" s="97" customFormat="1" x14ac:dyDescent="0.2">
      <c r="A18714" s="96"/>
      <c r="B18714" s="96"/>
      <c r="E18714" s="98"/>
      <c r="G18714" s="98"/>
    </row>
    <row r="18715" spans="1:7" s="97" customFormat="1" x14ac:dyDescent="0.2">
      <c r="A18715" s="96"/>
      <c r="B18715" s="96"/>
      <c r="E18715" s="98"/>
      <c r="G18715" s="98"/>
    </row>
    <row r="18716" spans="1:7" s="97" customFormat="1" x14ac:dyDescent="0.2">
      <c r="A18716" s="96"/>
      <c r="B18716" s="96"/>
      <c r="E18716" s="98"/>
      <c r="G18716" s="98"/>
    </row>
    <row r="18717" spans="1:7" s="97" customFormat="1" x14ac:dyDescent="0.2">
      <c r="A18717" s="96"/>
      <c r="B18717" s="96"/>
      <c r="E18717" s="98"/>
      <c r="G18717" s="98"/>
    </row>
    <row r="18718" spans="1:7" s="97" customFormat="1" x14ac:dyDescent="0.2">
      <c r="A18718" s="96"/>
      <c r="B18718" s="96"/>
      <c r="E18718" s="98"/>
      <c r="G18718" s="98"/>
    </row>
    <row r="18719" spans="1:7" s="97" customFormat="1" x14ac:dyDescent="0.2">
      <c r="A18719" s="96"/>
      <c r="B18719" s="96"/>
      <c r="E18719" s="98"/>
      <c r="G18719" s="98"/>
    </row>
    <row r="18720" spans="1:7" s="97" customFormat="1" x14ac:dyDescent="0.2">
      <c r="A18720" s="96"/>
      <c r="B18720" s="96"/>
      <c r="E18720" s="98"/>
      <c r="G18720" s="98"/>
    </row>
    <row r="18721" spans="1:7" s="97" customFormat="1" x14ac:dyDescent="0.2">
      <c r="A18721" s="96"/>
      <c r="B18721" s="96"/>
      <c r="E18721" s="98"/>
      <c r="G18721" s="98"/>
    </row>
    <row r="18722" spans="1:7" s="97" customFormat="1" x14ac:dyDescent="0.2">
      <c r="A18722" s="96"/>
      <c r="B18722" s="96"/>
      <c r="E18722" s="98"/>
      <c r="G18722" s="98"/>
    </row>
    <row r="18723" spans="1:7" s="97" customFormat="1" x14ac:dyDescent="0.2">
      <c r="A18723" s="96"/>
      <c r="B18723" s="96"/>
      <c r="E18723" s="98"/>
      <c r="G18723" s="98"/>
    </row>
    <row r="18724" spans="1:7" s="97" customFormat="1" x14ac:dyDescent="0.2">
      <c r="A18724" s="96"/>
      <c r="B18724" s="96"/>
      <c r="E18724" s="98"/>
      <c r="G18724" s="98"/>
    </row>
    <row r="18725" spans="1:7" s="97" customFormat="1" x14ac:dyDescent="0.2">
      <c r="A18725" s="96"/>
      <c r="B18725" s="96"/>
      <c r="E18725" s="98"/>
      <c r="G18725" s="98"/>
    </row>
    <row r="18726" spans="1:7" s="97" customFormat="1" x14ac:dyDescent="0.2">
      <c r="A18726" s="96"/>
      <c r="B18726" s="96"/>
      <c r="E18726" s="98"/>
      <c r="G18726" s="98"/>
    </row>
    <row r="18727" spans="1:7" s="97" customFormat="1" x14ac:dyDescent="0.2">
      <c r="A18727" s="96"/>
      <c r="B18727" s="96"/>
      <c r="E18727" s="98"/>
      <c r="G18727" s="98"/>
    </row>
    <row r="18728" spans="1:7" s="97" customFormat="1" x14ac:dyDescent="0.2">
      <c r="A18728" s="96"/>
      <c r="B18728" s="96"/>
      <c r="E18728" s="98"/>
      <c r="G18728" s="98"/>
    </row>
    <row r="18729" spans="1:7" s="97" customFormat="1" x14ac:dyDescent="0.2">
      <c r="A18729" s="96"/>
      <c r="B18729" s="96"/>
      <c r="E18729" s="98"/>
      <c r="G18729" s="98"/>
    </row>
    <row r="18730" spans="1:7" s="97" customFormat="1" x14ac:dyDescent="0.2">
      <c r="A18730" s="96"/>
      <c r="B18730" s="96"/>
      <c r="E18730" s="98"/>
      <c r="G18730" s="98"/>
    </row>
    <row r="18731" spans="1:7" s="97" customFormat="1" x14ac:dyDescent="0.2">
      <c r="A18731" s="96"/>
      <c r="B18731" s="96"/>
      <c r="E18731" s="98"/>
      <c r="G18731" s="98"/>
    </row>
    <row r="18732" spans="1:7" s="97" customFormat="1" x14ac:dyDescent="0.2">
      <c r="A18732" s="96"/>
      <c r="B18732" s="96"/>
      <c r="E18732" s="98"/>
      <c r="G18732" s="98"/>
    </row>
    <row r="18733" spans="1:7" s="97" customFormat="1" x14ac:dyDescent="0.2">
      <c r="A18733" s="96"/>
      <c r="B18733" s="96"/>
      <c r="E18733" s="98"/>
      <c r="G18733" s="98"/>
    </row>
    <row r="18734" spans="1:7" s="97" customFormat="1" x14ac:dyDescent="0.2">
      <c r="A18734" s="96"/>
      <c r="B18734" s="96"/>
      <c r="E18734" s="98"/>
      <c r="G18734" s="98"/>
    </row>
    <row r="18735" spans="1:7" s="97" customFormat="1" x14ac:dyDescent="0.2">
      <c r="A18735" s="96"/>
      <c r="B18735" s="96"/>
      <c r="E18735" s="98"/>
      <c r="G18735" s="98"/>
    </row>
    <row r="18736" spans="1:7" s="97" customFormat="1" x14ac:dyDescent="0.2">
      <c r="A18736" s="96"/>
      <c r="B18736" s="96"/>
      <c r="E18736" s="98"/>
      <c r="G18736" s="98"/>
    </row>
    <row r="18737" spans="1:7" s="97" customFormat="1" x14ac:dyDescent="0.2">
      <c r="A18737" s="96"/>
      <c r="B18737" s="96"/>
      <c r="E18737" s="98"/>
      <c r="G18737" s="98"/>
    </row>
    <row r="18738" spans="1:7" s="97" customFormat="1" x14ac:dyDescent="0.2">
      <c r="A18738" s="96"/>
      <c r="B18738" s="96"/>
      <c r="E18738" s="98"/>
      <c r="G18738" s="98"/>
    </row>
    <row r="18739" spans="1:7" s="97" customFormat="1" x14ac:dyDescent="0.2">
      <c r="A18739" s="96"/>
      <c r="B18739" s="96"/>
      <c r="E18739" s="98"/>
      <c r="G18739" s="98"/>
    </row>
    <row r="18740" spans="1:7" s="97" customFormat="1" x14ac:dyDescent="0.2">
      <c r="A18740" s="96"/>
      <c r="B18740" s="96"/>
      <c r="E18740" s="98"/>
      <c r="G18740" s="98"/>
    </row>
    <row r="18741" spans="1:7" s="97" customFormat="1" x14ac:dyDescent="0.2">
      <c r="A18741" s="96"/>
      <c r="B18741" s="96"/>
      <c r="E18741" s="98"/>
      <c r="G18741" s="98"/>
    </row>
    <row r="18742" spans="1:7" s="97" customFormat="1" x14ac:dyDescent="0.2">
      <c r="A18742" s="96"/>
      <c r="B18742" s="96"/>
      <c r="E18742" s="98"/>
      <c r="G18742" s="98"/>
    </row>
    <row r="18743" spans="1:7" s="97" customFormat="1" x14ac:dyDescent="0.2">
      <c r="A18743" s="96"/>
      <c r="B18743" s="96"/>
      <c r="E18743" s="98"/>
      <c r="G18743" s="98"/>
    </row>
    <row r="18744" spans="1:7" s="97" customFormat="1" x14ac:dyDescent="0.2">
      <c r="A18744" s="96"/>
      <c r="B18744" s="96"/>
      <c r="E18744" s="98"/>
      <c r="G18744" s="98"/>
    </row>
    <row r="18745" spans="1:7" s="97" customFormat="1" x14ac:dyDescent="0.2">
      <c r="A18745" s="96"/>
      <c r="B18745" s="96"/>
      <c r="E18745" s="98"/>
      <c r="G18745" s="98"/>
    </row>
    <row r="18746" spans="1:7" s="97" customFormat="1" x14ac:dyDescent="0.2">
      <c r="A18746" s="96"/>
      <c r="B18746" s="96"/>
      <c r="E18746" s="98"/>
      <c r="G18746" s="98"/>
    </row>
    <row r="18747" spans="1:7" s="97" customFormat="1" x14ac:dyDescent="0.2">
      <c r="A18747" s="96"/>
      <c r="B18747" s="96"/>
      <c r="E18747" s="98"/>
      <c r="G18747" s="98"/>
    </row>
    <row r="18748" spans="1:7" s="97" customFormat="1" x14ac:dyDescent="0.2">
      <c r="A18748" s="96"/>
      <c r="B18748" s="96"/>
      <c r="E18748" s="98"/>
      <c r="G18748" s="98"/>
    </row>
    <row r="18749" spans="1:7" s="97" customFormat="1" x14ac:dyDescent="0.2">
      <c r="A18749" s="96"/>
      <c r="B18749" s="96"/>
      <c r="E18749" s="98"/>
      <c r="G18749" s="98"/>
    </row>
    <row r="18750" spans="1:7" s="97" customFormat="1" x14ac:dyDescent="0.2">
      <c r="A18750" s="96"/>
      <c r="B18750" s="96"/>
      <c r="E18750" s="98"/>
      <c r="G18750" s="98"/>
    </row>
    <row r="18751" spans="1:7" s="97" customFormat="1" x14ac:dyDescent="0.2">
      <c r="A18751" s="96"/>
      <c r="B18751" s="96"/>
      <c r="E18751" s="98"/>
      <c r="G18751" s="98"/>
    </row>
    <row r="18752" spans="1:7" s="97" customFormat="1" x14ac:dyDescent="0.2">
      <c r="A18752" s="96"/>
      <c r="B18752" s="96"/>
      <c r="E18752" s="98"/>
      <c r="G18752" s="98"/>
    </row>
    <row r="18753" spans="1:7" s="97" customFormat="1" x14ac:dyDescent="0.2">
      <c r="A18753" s="96"/>
      <c r="B18753" s="96"/>
      <c r="E18753" s="98"/>
      <c r="G18753" s="98"/>
    </row>
    <row r="18754" spans="1:7" s="97" customFormat="1" x14ac:dyDescent="0.2">
      <c r="A18754" s="96"/>
      <c r="B18754" s="96"/>
      <c r="E18754" s="98"/>
      <c r="G18754" s="98"/>
    </row>
    <row r="18755" spans="1:7" s="97" customFormat="1" x14ac:dyDescent="0.2">
      <c r="A18755" s="96"/>
      <c r="B18755" s="96"/>
      <c r="E18755" s="98"/>
      <c r="G18755" s="98"/>
    </row>
    <row r="18756" spans="1:7" s="97" customFormat="1" x14ac:dyDescent="0.2">
      <c r="A18756" s="96"/>
      <c r="B18756" s="96"/>
      <c r="E18756" s="98"/>
      <c r="G18756" s="98"/>
    </row>
    <row r="18757" spans="1:7" s="97" customFormat="1" x14ac:dyDescent="0.2">
      <c r="A18757" s="96"/>
      <c r="B18757" s="96"/>
      <c r="E18757" s="98"/>
      <c r="G18757" s="98"/>
    </row>
    <row r="18758" spans="1:7" s="97" customFormat="1" x14ac:dyDescent="0.2">
      <c r="A18758" s="96"/>
      <c r="B18758" s="96"/>
      <c r="E18758" s="98"/>
      <c r="G18758" s="98"/>
    </row>
    <row r="18759" spans="1:7" s="97" customFormat="1" x14ac:dyDescent="0.2">
      <c r="A18759" s="96"/>
      <c r="B18759" s="96"/>
      <c r="E18759" s="98"/>
      <c r="G18759" s="98"/>
    </row>
    <row r="18760" spans="1:7" s="97" customFormat="1" x14ac:dyDescent="0.2">
      <c r="A18760" s="96"/>
      <c r="B18760" s="96"/>
      <c r="E18760" s="98"/>
      <c r="G18760" s="98"/>
    </row>
    <row r="18761" spans="1:7" s="97" customFormat="1" x14ac:dyDescent="0.2">
      <c r="A18761" s="96"/>
      <c r="B18761" s="96"/>
      <c r="E18761" s="98"/>
      <c r="G18761" s="98"/>
    </row>
    <row r="18762" spans="1:7" s="97" customFormat="1" x14ac:dyDescent="0.2">
      <c r="A18762" s="96"/>
      <c r="B18762" s="96"/>
      <c r="E18762" s="98"/>
      <c r="G18762" s="98"/>
    </row>
    <row r="18763" spans="1:7" s="97" customFormat="1" x14ac:dyDescent="0.2">
      <c r="A18763" s="96"/>
      <c r="B18763" s="96"/>
      <c r="E18763" s="98"/>
      <c r="G18763" s="98"/>
    </row>
    <row r="18764" spans="1:7" s="97" customFormat="1" x14ac:dyDescent="0.2">
      <c r="A18764" s="96"/>
      <c r="B18764" s="96"/>
      <c r="E18764" s="98"/>
      <c r="G18764" s="98"/>
    </row>
    <row r="18765" spans="1:7" s="97" customFormat="1" x14ac:dyDescent="0.2">
      <c r="A18765" s="96"/>
      <c r="B18765" s="96"/>
      <c r="E18765" s="98"/>
      <c r="G18765" s="98"/>
    </row>
    <row r="18766" spans="1:7" s="97" customFormat="1" x14ac:dyDescent="0.2">
      <c r="A18766" s="96"/>
      <c r="B18766" s="96"/>
      <c r="E18766" s="98"/>
      <c r="G18766" s="98"/>
    </row>
    <row r="18767" spans="1:7" s="97" customFormat="1" x14ac:dyDescent="0.2">
      <c r="A18767" s="96"/>
      <c r="B18767" s="96"/>
      <c r="E18767" s="98"/>
      <c r="G18767" s="98"/>
    </row>
    <row r="18768" spans="1:7" s="97" customFormat="1" x14ac:dyDescent="0.2">
      <c r="A18768" s="96"/>
      <c r="B18768" s="96"/>
      <c r="E18768" s="98"/>
      <c r="G18768" s="98"/>
    </row>
    <row r="18769" spans="1:7" s="97" customFormat="1" x14ac:dyDescent="0.2">
      <c r="A18769" s="96"/>
      <c r="B18769" s="96"/>
      <c r="E18769" s="98"/>
      <c r="G18769" s="98"/>
    </row>
    <row r="18770" spans="1:7" s="97" customFormat="1" x14ac:dyDescent="0.2">
      <c r="A18770" s="96"/>
      <c r="B18770" s="96"/>
      <c r="E18770" s="98"/>
      <c r="G18770" s="98"/>
    </row>
    <row r="18771" spans="1:7" s="97" customFormat="1" x14ac:dyDescent="0.2">
      <c r="A18771" s="96"/>
      <c r="B18771" s="96"/>
      <c r="E18771" s="98"/>
      <c r="G18771" s="98"/>
    </row>
    <row r="18772" spans="1:7" s="97" customFormat="1" x14ac:dyDescent="0.2">
      <c r="A18772" s="96"/>
      <c r="B18772" s="96"/>
      <c r="E18772" s="98"/>
      <c r="G18772" s="98"/>
    </row>
    <row r="18773" spans="1:7" s="97" customFormat="1" x14ac:dyDescent="0.2">
      <c r="A18773" s="96"/>
      <c r="B18773" s="96"/>
      <c r="E18773" s="98"/>
      <c r="G18773" s="98"/>
    </row>
    <row r="18774" spans="1:7" s="97" customFormat="1" x14ac:dyDescent="0.2">
      <c r="A18774" s="96"/>
      <c r="B18774" s="96"/>
      <c r="E18774" s="98"/>
      <c r="G18774" s="98"/>
    </row>
    <row r="18775" spans="1:7" s="97" customFormat="1" x14ac:dyDescent="0.2">
      <c r="A18775" s="96"/>
      <c r="B18775" s="96"/>
      <c r="E18775" s="98"/>
      <c r="G18775" s="98"/>
    </row>
    <row r="18776" spans="1:7" s="97" customFormat="1" x14ac:dyDescent="0.2">
      <c r="A18776" s="96"/>
      <c r="B18776" s="96"/>
      <c r="E18776" s="98"/>
      <c r="G18776" s="98"/>
    </row>
    <row r="18777" spans="1:7" s="97" customFormat="1" x14ac:dyDescent="0.2">
      <c r="A18777" s="96"/>
      <c r="B18777" s="96"/>
      <c r="E18777" s="98"/>
      <c r="G18777" s="98"/>
    </row>
    <row r="18778" spans="1:7" s="97" customFormat="1" x14ac:dyDescent="0.2">
      <c r="A18778" s="96"/>
      <c r="B18778" s="96"/>
      <c r="E18778" s="98"/>
      <c r="G18778" s="98"/>
    </row>
    <row r="18779" spans="1:7" s="97" customFormat="1" x14ac:dyDescent="0.2">
      <c r="A18779" s="96"/>
      <c r="B18779" s="96"/>
      <c r="E18779" s="98"/>
      <c r="G18779" s="98"/>
    </row>
    <row r="18780" spans="1:7" s="97" customFormat="1" x14ac:dyDescent="0.2">
      <c r="A18780" s="96"/>
      <c r="B18780" s="96"/>
      <c r="E18780" s="98"/>
      <c r="G18780" s="98"/>
    </row>
    <row r="18781" spans="1:7" s="97" customFormat="1" x14ac:dyDescent="0.2">
      <c r="A18781" s="96"/>
      <c r="B18781" s="96"/>
      <c r="E18781" s="98"/>
      <c r="G18781" s="98"/>
    </row>
    <row r="18782" spans="1:7" s="97" customFormat="1" x14ac:dyDescent="0.2">
      <c r="A18782" s="96"/>
      <c r="B18782" s="96"/>
      <c r="E18782" s="98"/>
      <c r="G18782" s="98"/>
    </row>
    <row r="18783" spans="1:7" s="97" customFormat="1" x14ac:dyDescent="0.2">
      <c r="A18783" s="96"/>
      <c r="B18783" s="96"/>
      <c r="E18783" s="98"/>
      <c r="G18783" s="98"/>
    </row>
    <row r="18784" spans="1:7" s="97" customFormat="1" x14ac:dyDescent="0.2">
      <c r="A18784" s="96"/>
      <c r="B18784" s="96"/>
      <c r="E18784" s="98"/>
      <c r="G18784" s="98"/>
    </row>
    <row r="18785" spans="1:7" s="97" customFormat="1" x14ac:dyDescent="0.2">
      <c r="A18785" s="96"/>
      <c r="B18785" s="96"/>
      <c r="E18785" s="98"/>
      <c r="G18785" s="98"/>
    </row>
    <row r="18786" spans="1:7" s="97" customFormat="1" x14ac:dyDescent="0.2">
      <c r="A18786" s="96"/>
      <c r="B18786" s="96"/>
      <c r="E18786" s="98"/>
      <c r="G18786" s="98"/>
    </row>
    <row r="18787" spans="1:7" s="97" customFormat="1" x14ac:dyDescent="0.2">
      <c r="A18787" s="96"/>
      <c r="B18787" s="96"/>
      <c r="E18787" s="98"/>
      <c r="G18787" s="98"/>
    </row>
    <row r="18788" spans="1:7" s="97" customFormat="1" x14ac:dyDescent="0.2">
      <c r="A18788" s="96"/>
      <c r="B18788" s="96"/>
      <c r="E18788" s="98"/>
      <c r="G18788" s="98"/>
    </row>
    <row r="18789" spans="1:7" s="97" customFormat="1" x14ac:dyDescent="0.2">
      <c r="A18789" s="96"/>
      <c r="B18789" s="96"/>
      <c r="E18789" s="98"/>
      <c r="G18789" s="98"/>
    </row>
    <row r="18790" spans="1:7" s="97" customFormat="1" x14ac:dyDescent="0.2">
      <c r="A18790" s="96"/>
      <c r="B18790" s="96"/>
      <c r="E18790" s="98"/>
      <c r="G18790" s="98"/>
    </row>
    <row r="18791" spans="1:7" s="97" customFormat="1" x14ac:dyDescent="0.2">
      <c r="A18791" s="96"/>
      <c r="B18791" s="96"/>
      <c r="E18791" s="98"/>
      <c r="G18791" s="98"/>
    </row>
    <row r="18792" spans="1:7" s="97" customFormat="1" x14ac:dyDescent="0.2">
      <c r="A18792" s="96"/>
      <c r="B18792" s="96"/>
      <c r="E18792" s="98"/>
      <c r="G18792" s="98"/>
    </row>
    <row r="18793" spans="1:7" s="97" customFormat="1" x14ac:dyDescent="0.2">
      <c r="A18793" s="96"/>
      <c r="B18793" s="96"/>
      <c r="E18793" s="98"/>
      <c r="G18793" s="98"/>
    </row>
    <row r="18794" spans="1:7" s="97" customFormat="1" x14ac:dyDescent="0.2">
      <c r="A18794" s="96"/>
      <c r="B18794" s="96"/>
      <c r="E18794" s="98"/>
      <c r="G18794" s="98"/>
    </row>
    <row r="18795" spans="1:7" s="97" customFormat="1" x14ac:dyDescent="0.2">
      <c r="A18795" s="96"/>
      <c r="B18795" s="96"/>
      <c r="E18795" s="98"/>
      <c r="G18795" s="98"/>
    </row>
    <row r="18796" spans="1:7" s="97" customFormat="1" x14ac:dyDescent="0.2">
      <c r="A18796" s="96"/>
      <c r="B18796" s="96"/>
      <c r="E18796" s="98"/>
      <c r="G18796" s="98"/>
    </row>
    <row r="18797" spans="1:7" s="97" customFormat="1" x14ac:dyDescent="0.2">
      <c r="A18797" s="96"/>
      <c r="B18797" s="96"/>
      <c r="E18797" s="98"/>
      <c r="G18797" s="98"/>
    </row>
    <row r="18798" spans="1:7" s="97" customFormat="1" x14ac:dyDescent="0.2">
      <c r="A18798" s="96"/>
      <c r="B18798" s="96"/>
      <c r="E18798" s="98"/>
      <c r="G18798" s="98"/>
    </row>
    <row r="18799" spans="1:7" s="97" customFormat="1" x14ac:dyDescent="0.2">
      <c r="A18799" s="96"/>
      <c r="B18799" s="96"/>
      <c r="E18799" s="98"/>
      <c r="G18799" s="98"/>
    </row>
    <row r="18800" spans="1:7" s="97" customFormat="1" x14ac:dyDescent="0.2">
      <c r="A18800" s="96"/>
      <c r="B18800" s="96"/>
      <c r="E18800" s="98"/>
      <c r="G18800" s="98"/>
    </row>
    <row r="18801" spans="1:7" s="97" customFormat="1" x14ac:dyDescent="0.2">
      <c r="A18801" s="96"/>
      <c r="B18801" s="96"/>
      <c r="E18801" s="98"/>
      <c r="G18801" s="98"/>
    </row>
    <row r="18802" spans="1:7" s="97" customFormat="1" x14ac:dyDescent="0.2">
      <c r="A18802" s="96"/>
      <c r="B18802" s="96"/>
      <c r="E18802" s="98"/>
      <c r="G18802" s="98"/>
    </row>
    <row r="18803" spans="1:7" s="97" customFormat="1" x14ac:dyDescent="0.2">
      <c r="A18803" s="96"/>
      <c r="B18803" s="96"/>
      <c r="E18803" s="98"/>
      <c r="G18803" s="98"/>
    </row>
    <row r="18804" spans="1:7" s="97" customFormat="1" x14ac:dyDescent="0.2">
      <c r="A18804" s="96"/>
      <c r="B18804" s="96"/>
      <c r="E18804" s="98"/>
      <c r="G18804" s="98"/>
    </row>
    <row r="18805" spans="1:7" s="97" customFormat="1" x14ac:dyDescent="0.2">
      <c r="A18805" s="96"/>
      <c r="B18805" s="96"/>
      <c r="E18805" s="98"/>
      <c r="G18805" s="98"/>
    </row>
    <row r="18806" spans="1:7" s="97" customFormat="1" x14ac:dyDescent="0.2">
      <c r="A18806" s="96"/>
      <c r="B18806" s="96"/>
      <c r="E18806" s="98"/>
      <c r="G18806" s="98"/>
    </row>
    <row r="18807" spans="1:7" s="97" customFormat="1" x14ac:dyDescent="0.2">
      <c r="A18807" s="96"/>
      <c r="B18807" s="96"/>
      <c r="E18807" s="98"/>
      <c r="G18807" s="98"/>
    </row>
    <row r="18808" spans="1:7" s="97" customFormat="1" x14ac:dyDescent="0.2">
      <c r="A18808" s="96"/>
      <c r="B18808" s="96"/>
      <c r="E18808" s="98"/>
      <c r="G18808" s="98"/>
    </row>
    <row r="18809" spans="1:7" s="97" customFormat="1" x14ac:dyDescent="0.2">
      <c r="A18809" s="96"/>
      <c r="B18809" s="96"/>
      <c r="E18809" s="98"/>
      <c r="G18809" s="98"/>
    </row>
    <row r="18810" spans="1:7" s="97" customFormat="1" x14ac:dyDescent="0.2">
      <c r="A18810" s="96"/>
      <c r="B18810" s="96"/>
      <c r="E18810" s="98"/>
      <c r="G18810" s="98"/>
    </row>
    <row r="18811" spans="1:7" s="97" customFormat="1" x14ac:dyDescent="0.2">
      <c r="A18811" s="96"/>
      <c r="B18811" s="96"/>
      <c r="E18811" s="98"/>
      <c r="G18811" s="98"/>
    </row>
    <row r="18812" spans="1:7" s="97" customFormat="1" x14ac:dyDescent="0.2">
      <c r="A18812" s="96"/>
      <c r="B18812" s="96"/>
      <c r="E18812" s="98"/>
      <c r="G18812" s="98"/>
    </row>
    <row r="18813" spans="1:7" s="97" customFormat="1" x14ac:dyDescent="0.2">
      <c r="A18813" s="96"/>
      <c r="B18813" s="96"/>
      <c r="E18813" s="98"/>
      <c r="G18813" s="98"/>
    </row>
    <row r="18814" spans="1:7" s="97" customFormat="1" x14ac:dyDescent="0.2">
      <c r="A18814" s="96"/>
      <c r="B18814" s="96"/>
      <c r="E18814" s="98"/>
      <c r="G18814" s="98"/>
    </row>
    <row r="18815" spans="1:7" s="97" customFormat="1" x14ac:dyDescent="0.2">
      <c r="A18815" s="96"/>
      <c r="B18815" s="96"/>
      <c r="E18815" s="98"/>
      <c r="G18815" s="98"/>
    </row>
    <row r="18816" spans="1:7" s="97" customFormat="1" x14ac:dyDescent="0.2">
      <c r="A18816" s="96"/>
      <c r="B18816" s="96"/>
      <c r="E18816" s="98"/>
      <c r="G18816" s="98"/>
    </row>
    <row r="18817" spans="1:7" s="97" customFormat="1" x14ac:dyDescent="0.2">
      <c r="A18817" s="96"/>
      <c r="B18817" s="96"/>
      <c r="E18817" s="98"/>
      <c r="G18817" s="98"/>
    </row>
    <row r="18818" spans="1:7" s="97" customFormat="1" x14ac:dyDescent="0.2">
      <c r="A18818" s="96"/>
      <c r="B18818" s="96"/>
      <c r="E18818" s="98"/>
      <c r="G18818" s="98"/>
    </row>
    <row r="18819" spans="1:7" s="97" customFormat="1" x14ac:dyDescent="0.2">
      <c r="A18819" s="96"/>
      <c r="B18819" s="96"/>
      <c r="E18819" s="98"/>
      <c r="G18819" s="98"/>
    </row>
    <row r="18820" spans="1:7" s="97" customFormat="1" x14ac:dyDescent="0.2">
      <c r="A18820" s="96"/>
      <c r="B18820" s="96"/>
      <c r="E18820" s="98"/>
      <c r="G18820" s="98"/>
    </row>
    <row r="18821" spans="1:7" s="97" customFormat="1" x14ac:dyDescent="0.2">
      <c r="A18821" s="96"/>
      <c r="B18821" s="96"/>
      <c r="E18821" s="98"/>
      <c r="G18821" s="98"/>
    </row>
    <row r="18822" spans="1:7" s="97" customFormat="1" x14ac:dyDescent="0.2">
      <c r="A18822" s="96"/>
      <c r="B18822" s="96"/>
      <c r="E18822" s="98"/>
      <c r="G18822" s="98"/>
    </row>
    <row r="18823" spans="1:7" s="97" customFormat="1" x14ac:dyDescent="0.2">
      <c r="A18823" s="96"/>
      <c r="B18823" s="96"/>
      <c r="E18823" s="98"/>
      <c r="G18823" s="98"/>
    </row>
    <row r="18824" spans="1:7" s="97" customFormat="1" x14ac:dyDescent="0.2">
      <c r="A18824" s="96"/>
      <c r="B18824" s="96"/>
      <c r="E18824" s="98"/>
      <c r="G18824" s="98"/>
    </row>
    <row r="18825" spans="1:7" s="97" customFormat="1" x14ac:dyDescent="0.2">
      <c r="A18825" s="96"/>
      <c r="B18825" s="96"/>
      <c r="E18825" s="98"/>
      <c r="G18825" s="98"/>
    </row>
    <row r="18826" spans="1:7" s="97" customFormat="1" x14ac:dyDescent="0.2">
      <c r="A18826" s="96"/>
      <c r="B18826" s="96"/>
      <c r="E18826" s="98"/>
      <c r="G18826" s="98"/>
    </row>
    <row r="18827" spans="1:7" s="97" customFormat="1" x14ac:dyDescent="0.2">
      <c r="A18827" s="96"/>
      <c r="B18827" s="96"/>
      <c r="E18827" s="98"/>
      <c r="G18827" s="98"/>
    </row>
    <row r="18828" spans="1:7" s="97" customFormat="1" x14ac:dyDescent="0.2">
      <c r="A18828" s="96"/>
      <c r="B18828" s="96"/>
      <c r="E18828" s="98"/>
      <c r="G18828" s="98"/>
    </row>
    <row r="18829" spans="1:7" s="97" customFormat="1" x14ac:dyDescent="0.2">
      <c r="A18829" s="96"/>
      <c r="B18829" s="96"/>
      <c r="E18829" s="98"/>
      <c r="G18829" s="98"/>
    </row>
    <row r="18830" spans="1:7" s="97" customFormat="1" x14ac:dyDescent="0.2">
      <c r="A18830" s="96"/>
      <c r="B18830" s="96"/>
      <c r="E18830" s="98"/>
      <c r="G18830" s="98"/>
    </row>
    <row r="18831" spans="1:7" s="97" customFormat="1" x14ac:dyDescent="0.2">
      <c r="A18831" s="96"/>
      <c r="B18831" s="96"/>
      <c r="E18831" s="98"/>
      <c r="G18831" s="98"/>
    </row>
    <row r="18832" spans="1:7" s="97" customFormat="1" x14ac:dyDescent="0.2">
      <c r="A18832" s="96"/>
      <c r="B18832" s="96"/>
      <c r="E18832" s="98"/>
      <c r="G18832" s="98"/>
    </row>
    <row r="18833" spans="1:7" s="97" customFormat="1" x14ac:dyDescent="0.2">
      <c r="A18833" s="96"/>
      <c r="B18833" s="96"/>
      <c r="E18833" s="98"/>
      <c r="G18833" s="98"/>
    </row>
    <row r="18834" spans="1:7" s="97" customFormat="1" x14ac:dyDescent="0.2">
      <c r="A18834" s="96"/>
      <c r="B18834" s="96"/>
      <c r="E18834" s="98"/>
      <c r="G18834" s="98"/>
    </row>
    <row r="18835" spans="1:7" s="97" customFormat="1" x14ac:dyDescent="0.2">
      <c r="A18835" s="96"/>
      <c r="B18835" s="96"/>
      <c r="E18835" s="98"/>
      <c r="G18835" s="98"/>
    </row>
    <row r="18836" spans="1:7" s="97" customFormat="1" x14ac:dyDescent="0.2">
      <c r="A18836" s="96"/>
      <c r="B18836" s="96"/>
      <c r="E18836" s="98"/>
      <c r="G18836" s="98"/>
    </row>
    <row r="18837" spans="1:7" s="97" customFormat="1" x14ac:dyDescent="0.2">
      <c r="A18837" s="96"/>
      <c r="B18837" s="96"/>
      <c r="E18837" s="98"/>
      <c r="G18837" s="98"/>
    </row>
    <row r="18838" spans="1:7" s="97" customFormat="1" x14ac:dyDescent="0.2">
      <c r="A18838" s="96"/>
      <c r="B18838" s="96"/>
      <c r="E18838" s="98"/>
      <c r="G18838" s="98"/>
    </row>
    <row r="18839" spans="1:7" s="97" customFormat="1" x14ac:dyDescent="0.2">
      <c r="A18839" s="96"/>
      <c r="B18839" s="96"/>
      <c r="E18839" s="98"/>
      <c r="G18839" s="98"/>
    </row>
    <row r="18840" spans="1:7" s="97" customFormat="1" x14ac:dyDescent="0.2">
      <c r="A18840" s="96"/>
      <c r="B18840" s="96"/>
      <c r="E18840" s="98"/>
      <c r="G18840" s="98"/>
    </row>
    <row r="18841" spans="1:7" s="97" customFormat="1" x14ac:dyDescent="0.2">
      <c r="A18841" s="96"/>
      <c r="B18841" s="96"/>
      <c r="E18841" s="98"/>
      <c r="G18841" s="98"/>
    </row>
    <row r="18842" spans="1:7" s="97" customFormat="1" x14ac:dyDescent="0.2">
      <c r="A18842" s="96"/>
      <c r="B18842" s="96"/>
      <c r="E18842" s="98"/>
      <c r="G18842" s="98"/>
    </row>
    <row r="18843" spans="1:7" s="97" customFormat="1" x14ac:dyDescent="0.2">
      <c r="A18843" s="96"/>
      <c r="B18843" s="96"/>
      <c r="E18843" s="98"/>
      <c r="G18843" s="98"/>
    </row>
    <row r="18844" spans="1:7" s="97" customFormat="1" x14ac:dyDescent="0.2">
      <c r="A18844" s="96"/>
      <c r="B18844" s="96"/>
      <c r="E18844" s="98"/>
      <c r="G18844" s="98"/>
    </row>
    <row r="18845" spans="1:7" s="97" customFormat="1" x14ac:dyDescent="0.2">
      <c r="A18845" s="96"/>
      <c r="B18845" s="96"/>
      <c r="E18845" s="98"/>
      <c r="G18845" s="98"/>
    </row>
    <row r="18846" spans="1:7" s="97" customFormat="1" x14ac:dyDescent="0.2">
      <c r="A18846" s="96"/>
      <c r="B18846" s="96"/>
      <c r="E18846" s="98"/>
      <c r="G18846" s="98"/>
    </row>
    <row r="18847" spans="1:7" s="97" customFormat="1" x14ac:dyDescent="0.2">
      <c r="A18847" s="96"/>
      <c r="B18847" s="96"/>
      <c r="E18847" s="98"/>
      <c r="G18847" s="98"/>
    </row>
    <row r="18848" spans="1:7" s="97" customFormat="1" x14ac:dyDescent="0.2">
      <c r="A18848" s="96"/>
      <c r="B18848" s="96"/>
      <c r="E18848" s="98"/>
      <c r="G18848" s="98"/>
    </row>
    <row r="18849" spans="1:7" s="97" customFormat="1" x14ac:dyDescent="0.2">
      <c r="A18849" s="96"/>
      <c r="B18849" s="96"/>
      <c r="E18849" s="98"/>
      <c r="G18849" s="98"/>
    </row>
    <row r="18850" spans="1:7" s="97" customFormat="1" x14ac:dyDescent="0.2">
      <c r="A18850" s="96"/>
      <c r="B18850" s="96"/>
      <c r="E18850" s="98"/>
      <c r="G18850" s="98"/>
    </row>
    <row r="18851" spans="1:7" s="97" customFormat="1" x14ac:dyDescent="0.2">
      <c r="A18851" s="96"/>
      <c r="B18851" s="96"/>
      <c r="E18851" s="98"/>
      <c r="G18851" s="98"/>
    </row>
    <row r="18852" spans="1:7" s="97" customFormat="1" x14ac:dyDescent="0.2">
      <c r="A18852" s="96"/>
      <c r="B18852" s="96"/>
      <c r="E18852" s="98"/>
      <c r="G18852" s="98"/>
    </row>
    <row r="18853" spans="1:7" s="97" customFormat="1" x14ac:dyDescent="0.2">
      <c r="A18853" s="96"/>
      <c r="B18853" s="96"/>
      <c r="E18853" s="98"/>
      <c r="G18853" s="98"/>
    </row>
    <row r="18854" spans="1:7" s="97" customFormat="1" x14ac:dyDescent="0.2">
      <c r="A18854" s="96"/>
      <c r="B18854" s="96"/>
      <c r="E18854" s="98"/>
      <c r="G18854" s="98"/>
    </row>
    <row r="18855" spans="1:7" s="97" customFormat="1" x14ac:dyDescent="0.2">
      <c r="A18855" s="96"/>
      <c r="B18855" s="96"/>
      <c r="E18855" s="98"/>
      <c r="G18855" s="98"/>
    </row>
    <row r="18856" spans="1:7" s="97" customFormat="1" x14ac:dyDescent="0.2">
      <c r="A18856" s="96"/>
      <c r="B18856" s="96"/>
      <c r="E18856" s="98"/>
      <c r="G18856" s="98"/>
    </row>
    <row r="18857" spans="1:7" s="97" customFormat="1" x14ac:dyDescent="0.2">
      <c r="A18857" s="96"/>
      <c r="B18857" s="96"/>
      <c r="E18857" s="98"/>
      <c r="G18857" s="98"/>
    </row>
    <row r="18858" spans="1:7" s="97" customFormat="1" x14ac:dyDescent="0.2">
      <c r="A18858" s="96"/>
      <c r="B18858" s="96"/>
      <c r="E18858" s="98"/>
      <c r="G18858" s="98"/>
    </row>
    <row r="18859" spans="1:7" s="97" customFormat="1" x14ac:dyDescent="0.2">
      <c r="A18859" s="96"/>
      <c r="B18859" s="96"/>
      <c r="E18859" s="98"/>
      <c r="G18859" s="98"/>
    </row>
    <row r="18860" spans="1:7" s="97" customFormat="1" x14ac:dyDescent="0.2">
      <c r="A18860" s="96"/>
      <c r="B18860" s="96"/>
      <c r="E18860" s="98"/>
      <c r="G18860" s="98"/>
    </row>
    <row r="18861" spans="1:7" s="97" customFormat="1" x14ac:dyDescent="0.2">
      <c r="A18861" s="96"/>
      <c r="B18861" s="96"/>
      <c r="E18861" s="98"/>
      <c r="G18861" s="98"/>
    </row>
    <row r="18862" spans="1:7" s="97" customFormat="1" x14ac:dyDescent="0.2">
      <c r="A18862" s="96"/>
      <c r="B18862" s="96"/>
      <c r="E18862" s="98"/>
      <c r="G18862" s="98"/>
    </row>
    <row r="18863" spans="1:7" s="97" customFormat="1" x14ac:dyDescent="0.2">
      <c r="A18863" s="96"/>
      <c r="B18863" s="96"/>
      <c r="E18863" s="98"/>
      <c r="G18863" s="98"/>
    </row>
    <row r="18864" spans="1:7" s="97" customFormat="1" x14ac:dyDescent="0.2">
      <c r="A18864" s="96"/>
      <c r="B18864" s="96"/>
      <c r="E18864" s="98"/>
      <c r="G18864" s="98"/>
    </row>
    <row r="18865" spans="1:7" s="97" customFormat="1" x14ac:dyDescent="0.2">
      <c r="A18865" s="96"/>
      <c r="B18865" s="96"/>
      <c r="E18865" s="98"/>
      <c r="G18865" s="98"/>
    </row>
    <row r="18866" spans="1:7" s="97" customFormat="1" x14ac:dyDescent="0.2">
      <c r="A18866" s="96"/>
      <c r="B18866" s="96"/>
      <c r="E18866" s="98"/>
      <c r="G18866" s="98"/>
    </row>
    <row r="18867" spans="1:7" s="97" customFormat="1" x14ac:dyDescent="0.2">
      <c r="A18867" s="96"/>
      <c r="B18867" s="96"/>
      <c r="E18867" s="98"/>
      <c r="G18867" s="98"/>
    </row>
    <row r="18868" spans="1:7" s="97" customFormat="1" x14ac:dyDescent="0.2">
      <c r="A18868" s="96"/>
      <c r="B18868" s="96"/>
      <c r="E18868" s="98"/>
      <c r="G18868" s="98"/>
    </row>
    <row r="18869" spans="1:7" s="97" customFormat="1" x14ac:dyDescent="0.2">
      <c r="A18869" s="96"/>
      <c r="B18869" s="96"/>
      <c r="E18869" s="98"/>
      <c r="G18869" s="98"/>
    </row>
    <row r="18870" spans="1:7" s="97" customFormat="1" x14ac:dyDescent="0.2">
      <c r="A18870" s="96"/>
      <c r="B18870" s="96"/>
      <c r="E18870" s="98"/>
      <c r="G18870" s="98"/>
    </row>
    <row r="18871" spans="1:7" s="97" customFormat="1" x14ac:dyDescent="0.2">
      <c r="A18871" s="96"/>
      <c r="B18871" s="96"/>
      <c r="E18871" s="98"/>
      <c r="G18871" s="98"/>
    </row>
    <row r="18872" spans="1:7" s="97" customFormat="1" x14ac:dyDescent="0.2">
      <c r="A18872" s="96"/>
      <c r="B18872" s="96"/>
      <c r="E18872" s="98"/>
      <c r="G18872" s="98"/>
    </row>
    <row r="18873" spans="1:7" s="97" customFormat="1" x14ac:dyDescent="0.2">
      <c r="A18873" s="96"/>
      <c r="B18873" s="96"/>
      <c r="E18873" s="98"/>
      <c r="G18873" s="98"/>
    </row>
    <row r="18874" spans="1:7" s="97" customFormat="1" x14ac:dyDescent="0.2">
      <c r="A18874" s="96"/>
      <c r="B18874" s="96"/>
      <c r="E18874" s="98"/>
      <c r="G18874" s="98"/>
    </row>
    <row r="18875" spans="1:7" s="97" customFormat="1" x14ac:dyDescent="0.2">
      <c r="A18875" s="96"/>
      <c r="B18875" s="96"/>
      <c r="E18875" s="98"/>
      <c r="G18875" s="98"/>
    </row>
    <row r="18876" spans="1:7" s="97" customFormat="1" x14ac:dyDescent="0.2">
      <c r="A18876" s="96"/>
      <c r="B18876" s="96"/>
      <c r="E18876" s="98"/>
      <c r="G18876" s="98"/>
    </row>
    <row r="18877" spans="1:7" s="97" customFormat="1" x14ac:dyDescent="0.2">
      <c r="A18877" s="96"/>
      <c r="B18877" s="96"/>
      <c r="E18877" s="98"/>
      <c r="G18877" s="98"/>
    </row>
    <row r="18878" spans="1:7" s="97" customFormat="1" x14ac:dyDescent="0.2">
      <c r="A18878" s="96"/>
      <c r="B18878" s="96"/>
      <c r="E18878" s="98"/>
      <c r="G18878" s="98"/>
    </row>
    <row r="18879" spans="1:7" s="97" customFormat="1" x14ac:dyDescent="0.2">
      <c r="A18879" s="96"/>
      <c r="B18879" s="96"/>
      <c r="E18879" s="98"/>
      <c r="G18879" s="98"/>
    </row>
    <row r="18880" spans="1:7" s="97" customFormat="1" x14ac:dyDescent="0.2">
      <c r="A18880" s="96"/>
      <c r="B18880" s="96"/>
      <c r="E18880" s="98"/>
      <c r="G18880" s="98"/>
    </row>
    <row r="18881" spans="1:7" s="97" customFormat="1" x14ac:dyDescent="0.2">
      <c r="A18881" s="96"/>
      <c r="B18881" s="96"/>
      <c r="E18881" s="98"/>
      <c r="G18881" s="98"/>
    </row>
    <row r="18882" spans="1:7" s="97" customFormat="1" x14ac:dyDescent="0.2">
      <c r="A18882" s="96"/>
      <c r="B18882" s="96"/>
      <c r="E18882" s="98"/>
      <c r="G18882" s="98"/>
    </row>
    <row r="18883" spans="1:7" s="97" customFormat="1" x14ac:dyDescent="0.2">
      <c r="A18883" s="96"/>
      <c r="B18883" s="96"/>
      <c r="E18883" s="98"/>
      <c r="G18883" s="98"/>
    </row>
    <row r="18884" spans="1:7" s="97" customFormat="1" x14ac:dyDescent="0.2">
      <c r="A18884" s="96"/>
      <c r="B18884" s="96"/>
      <c r="E18884" s="98"/>
      <c r="G18884" s="98"/>
    </row>
    <row r="18885" spans="1:7" s="97" customFormat="1" x14ac:dyDescent="0.2">
      <c r="A18885" s="96"/>
      <c r="B18885" s="96"/>
      <c r="E18885" s="98"/>
      <c r="G18885" s="98"/>
    </row>
    <row r="18886" spans="1:7" s="97" customFormat="1" x14ac:dyDescent="0.2">
      <c r="A18886" s="96"/>
      <c r="B18886" s="96"/>
      <c r="E18886" s="98"/>
      <c r="G18886" s="98"/>
    </row>
    <row r="18887" spans="1:7" s="97" customFormat="1" x14ac:dyDescent="0.2">
      <c r="A18887" s="96"/>
      <c r="B18887" s="96"/>
      <c r="E18887" s="98"/>
      <c r="G18887" s="98"/>
    </row>
    <row r="18888" spans="1:7" s="97" customFormat="1" x14ac:dyDescent="0.2">
      <c r="A18888" s="96"/>
      <c r="B18888" s="96"/>
      <c r="E18888" s="98"/>
      <c r="G18888" s="98"/>
    </row>
    <row r="18889" spans="1:7" s="97" customFormat="1" x14ac:dyDescent="0.2">
      <c r="A18889" s="96"/>
      <c r="B18889" s="96"/>
      <c r="E18889" s="98"/>
      <c r="G18889" s="98"/>
    </row>
    <row r="18890" spans="1:7" s="97" customFormat="1" x14ac:dyDescent="0.2">
      <c r="A18890" s="96"/>
      <c r="B18890" s="96"/>
      <c r="E18890" s="98"/>
      <c r="G18890" s="98"/>
    </row>
    <row r="18891" spans="1:7" s="97" customFormat="1" x14ac:dyDescent="0.2">
      <c r="A18891" s="96"/>
      <c r="B18891" s="96"/>
      <c r="E18891" s="98"/>
      <c r="G18891" s="98"/>
    </row>
    <row r="18892" spans="1:7" s="97" customFormat="1" x14ac:dyDescent="0.2">
      <c r="A18892" s="96"/>
      <c r="B18892" s="96"/>
      <c r="E18892" s="98"/>
      <c r="G18892" s="98"/>
    </row>
    <row r="18893" spans="1:7" s="97" customFormat="1" x14ac:dyDescent="0.2">
      <c r="A18893" s="96"/>
      <c r="B18893" s="96"/>
      <c r="E18893" s="98"/>
      <c r="G18893" s="98"/>
    </row>
    <row r="18894" spans="1:7" s="97" customFormat="1" x14ac:dyDescent="0.2">
      <c r="A18894" s="96"/>
      <c r="B18894" s="96"/>
      <c r="E18894" s="98"/>
      <c r="G18894" s="98"/>
    </row>
    <row r="18895" spans="1:7" s="97" customFormat="1" x14ac:dyDescent="0.2">
      <c r="A18895" s="96"/>
      <c r="B18895" s="96"/>
      <c r="E18895" s="98"/>
      <c r="G18895" s="98"/>
    </row>
    <row r="18896" spans="1:7" s="97" customFormat="1" x14ac:dyDescent="0.2">
      <c r="A18896" s="96"/>
      <c r="B18896" s="96"/>
      <c r="E18896" s="98"/>
      <c r="G18896" s="98"/>
    </row>
    <row r="18897" spans="1:7" s="97" customFormat="1" x14ac:dyDescent="0.2">
      <c r="A18897" s="96"/>
      <c r="B18897" s="96"/>
      <c r="E18897" s="98"/>
      <c r="G18897" s="98"/>
    </row>
    <row r="18898" spans="1:7" s="97" customFormat="1" x14ac:dyDescent="0.2">
      <c r="A18898" s="96"/>
      <c r="B18898" s="96"/>
      <c r="E18898" s="98"/>
      <c r="G18898" s="98"/>
    </row>
    <row r="18899" spans="1:7" s="97" customFormat="1" x14ac:dyDescent="0.2">
      <c r="A18899" s="96"/>
      <c r="B18899" s="96"/>
      <c r="E18899" s="98"/>
      <c r="G18899" s="98"/>
    </row>
    <row r="18900" spans="1:7" s="97" customFormat="1" x14ac:dyDescent="0.2">
      <c r="A18900" s="96"/>
      <c r="B18900" s="96"/>
      <c r="E18900" s="98"/>
      <c r="G18900" s="98"/>
    </row>
    <row r="18901" spans="1:7" s="97" customFormat="1" x14ac:dyDescent="0.2">
      <c r="A18901" s="96"/>
      <c r="B18901" s="96"/>
      <c r="E18901" s="98"/>
      <c r="G18901" s="98"/>
    </row>
    <row r="18902" spans="1:7" s="97" customFormat="1" x14ac:dyDescent="0.2">
      <c r="A18902" s="96"/>
      <c r="B18902" s="96"/>
      <c r="E18902" s="98"/>
      <c r="G18902" s="98"/>
    </row>
    <row r="18903" spans="1:7" s="97" customFormat="1" x14ac:dyDescent="0.2">
      <c r="A18903" s="96"/>
      <c r="B18903" s="96"/>
      <c r="E18903" s="98"/>
      <c r="G18903" s="98"/>
    </row>
    <row r="18904" spans="1:7" s="97" customFormat="1" x14ac:dyDescent="0.2">
      <c r="A18904" s="96"/>
      <c r="B18904" s="96"/>
      <c r="E18904" s="98"/>
      <c r="G18904" s="98"/>
    </row>
    <row r="18905" spans="1:7" s="97" customFormat="1" x14ac:dyDescent="0.2">
      <c r="A18905" s="96"/>
      <c r="B18905" s="96"/>
      <c r="E18905" s="98"/>
      <c r="G18905" s="98"/>
    </row>
    <row r="18906" spans="1:7" s="97" customFormat="1" x14ac:dyDescent="0.2">
      <c r="A18906" s="96"/>
      <c r="B18906" s="96"/>
      <c r="E18906" s="98"/>
      <c r="G18906" s="98"/>
    </row>
    <row r="18907" spans="1:7" s="97" customFormat="1" x14ac:dyDescent="0.2">
      <c r="A18907" s="96"/>
      <c r="B18907" s="96"/>
      <c r="E18907" s="98"/>
      <c r="G18907" s="98"/>
    </row>
    <row r="18908" spans="1:7" s="97" customFormat="1" x14ac:dyDescent="0.2">
      <c r="A18908" s="96"/>
      <c r="B18908" s="96"/>
      <c r="E18908" s="98"/>
      <c r="G18908" s="98"/>
    </row>
    <row r="18909" spans="1:7" s="97" customFormat="1" x14ac:dyDescent="0.2">
      <c r="A18909" s="96"/>
      <c r="B18909" s="96"/>
      <c r="E18909" s="98"/>
      <c r="G18909" s="98"/>
    </row>
    <row r="18910" spans="1:7" s="97" customFormat="1" x14ac:dyDescent="0.2">
      <c r="A18910" s="96"/>
      <c r="B18910" s="96"/>
      <c r="E18910" s="98"/>
      <c r="G18910" s="98"/>
    </row>
    <row r="18911" spans="1:7" s="97" customFormat="1" x14ac:dyDescent="0.2">
      <c r="A18911" s="96"/>
      <c r="B18911" s="96"/>
      <c r="E18911" s="98"/>
      <c r="G18911" s="98"/>
    </row>
    <row r="18912" spans="1:7" s="97" customFormat="1" x14ac:dyDescent="0.2">
      <c r="A18912" s="96"/>
      <c r="B18912" s="96"/>
      <c r="E18912" s="98"/>
      <c r="G18912" s="98"/>
    </row>
    <row r="18913" spans="1:7" s="97" customFormat="1" x14ac:dyDescent="0.2">
      <c r="A18913" s="96"/>
      <c r="B18913" s="96"/>
      <c r="E18913" s="98"/>
      <c r="G18913" s="98"/>
    </row>
    <row r="18914" spans="1:7" s="97" customFormat="1" x14ac:dyDescent="0.2">
      <c r="A18914" s="96"/>
      <c r="B18914" s="96"/>
      <c r="E18914" s="98"/>
      <c r="G18914" s="98"/>
    </row>
    <row r="18915" spans="1:7" s="97" customFormat="1" x14ac:dyDescent="0.2">
      <c r="A18915" s="96"/>
      <c r="B18915" s="96"/>
      <c r="E18915" s="98"/>
      <c r="G18915" s="98"/>
    </row>
    <row r="18916" spans="1:7" s="97" customFormat="1" x14ac:dyDescent="0.2">
      <c r="A18916" s="96"/>
      <c r="B18916" s="96"/>
      <c r="E18916" s="98"/>
      <c r="G18916" s="98"/>
    </row>
    <row r="18917" spans="1:7" s="97" customFormat="1" x14ac:dyDescent="0.2">
      <c r="A18917" s="96"/>
      <c r="B18917" s="96"/>
      <c r="E18917" s="98"/>
      <c r="G18917" s="98"/>
    </row>
    <row r="18918" spans="1:7" s="97" customFormat="1" x14ac:dyDescent="0.2">
      <c r="A18918" s="96"/>
      <c r="B18918" s="96"/>
      <c r="E18918" s="98"/>
      <c r="G18918" s="98"/>
    </row>
    <row r="18919" spans="1:7" s="97" customFormat="1" x14ac:dyDescent="0.2">
      <c r="A18919" s="96"/>
      <c r="B18919" s="96"/>
      <c r="E18919" s="98"/>
      <c r="G18919" s="98"/>
    </row>
    <row r="18920" spans="1:7" s="97" customFormat="1" x14ac:dyDescent="0.2">
      <c r="A18920" s="96"/>
      <c r="B18920" s="96"/>
      <c r="E18920" s="98"/>
      <c r="G18920" s="98"/>
    </row>
    <row r="18921" spans="1:7" s="97" customFormat="1" x14ac:dyDescent="0.2">
      <c r="A18921" s="96"/>
      <c r="B18921" s="96"/>
      <c r="E18921" s="98"/>
      <c r="G18921" s="98"/>
    </row>
    <row r="18922" spans="1:7" s="97" customFormat="1" x14ac:dyDescent="0.2">
      <c r="A18922" s="96"/>
      <c r="B18922" s="96"/>
      <c r="E18922" s="98"/>
      <c r="G18922" s="98"/>
    </row>
    <row r="18923" spans="1:7" s="97" customFormat="1" x14ac:dyDescent="0.2">
      <c r="A18923" s="96"/>
      <c r="B18923" s="96"/>
      <c r="E18923" s="98"/>
      <c r="G18923" s="98"/>
    </row>
    <row r="18924" spans="1:7" s="97" customFormat="1" x14ac:dyDescent="0.2">
      <c r="A18924" s="96"/>
      <c r="B18924" s="96"/>
      <c r="E18924" s="98"/>
      <c r="G18924" s="98"/>
    </row>
    <row r="18925" spans="1:7" s="97" customFormat="1" x14ac:dyDescent="0.2">
      <c r="A18925" s="96"/>
      <c r="B18925" s="96"/>
      <c r="E18925" s="98"/>
      <c r="G18925" s="98"/>
    </row>
    <row r="18926" spans="1:7" s="97" customFormat="1" x14ac:dyDescent="0.2">
      <c r="A18926" s="96"/>
      <c r="B18926" s="96"/>
      <c r="E18926" s="98"/>
      <c r="G18926" s="98"/>
    </row>
    <row r="18927" spans="1:7" s="97" customFormat="1" x14ac:dyDescent="0.2">
      <c r="A18927" s="96"/>
      <c r="B18927" s="96"/>
      <c r="E18927" s="98"/>
      <c r="G18927" s="98"/>
    </row>
    <row r="18928" spans="1:7" s="97" customFormat="1" x14ac:dyDescent="0.2">
      <c r="A18928" s="96"/>
      <c r="B18928" s="96"/>
      <c r="E18928" s="98"/>
      <c r="G18928" s="98"/>
    </row>
    <row r="18929" spans="1:7" s="97" customFormat="1" x14ac:dyDescent="0.2">
      <c r="A18929" s="96"/>
      <c r="B18929" s="96"/>
      <c r="E18929" s="98"/>
      <c r="G18929" s="98"/>
    </row>
    <row r="18930" spans="1:7" s="97" customFormat="1" x14ac:dyDescent="0.2">
      <c r="A18930" s="96"/>
      <c r="B18930" s="96"/>
      <c r="E18930" s="98"/>
      <c r="G18930" s="98"/>
    </row>
    <row r="18931" spans="1:7" s="97" customFormat="1" x14ac:dyDescent="0.2">
      <c r="A18931" s="96"/>
      <c r="B18931" s="96"/>
      <c r="E18931" s="98"/>
      <c r="G18931" s="98"/>
    </row>
    <row r="18932" spans="1:7" s="97" customFormat="1" x14ac:dyDescent="0.2">
      <c r="A18932" s="96"/>
      <c r="B18932" s="96"/>
      <c r="E18932" s="98"/>
      <c r="G18932" s="98"/>
    </row>
    <row r="18933" spans="1:7" s="97" customFormat="1" x14ac:dyDescent="0.2">
      <c r="A18933" s="96"/>
      <c r="B18933" s="96"/>
      <c r="E18933" s="98"/>
      <c r="G18933" s="98"/>
    </row>
    <row r="18934" spans="1:7" s="97" customFormat="1" x14ac:dyDescent="0.2">
      <c r="A18934" s="96"/>
      <c r="B18934" s="96"/>
      <c r="E18934" s="98"/>
      <c r="G18934" s="98"/>
    </row>
    <row r="18935" spans="1:7" s="97" customFormat="1" x14ac:dyDescent="0.2">
      <c r="A18935" s="96"/>
      <c r="B18935" s="96"/>
      <c r="E18935" s="98"/>
      <c r="G18935" s="98"/>
    </row>
    <row r="18936" spans="1:7" s="97" customFormat="1" x14ac:dyDescent="0.2">
      <c r="A18936" s="96"/>
      <c r="B18936" s="96"/>
      <c r="E18936" s="98"/>
      <c r="G18936" s="98"/>
    </row>
    <row r="18937" spans="1:7" s="97" customFormat="1" x14ac:dyDescent="0.2">
      <c r="A18937" s="96"/>
      <c r="B18937" s="96"/>
      <c r="E18937" s="98"/>
      <c r="G18937" s="98"/>
    </row>
    <row r="18938" spans="1:7" s="97" customFormat="1" x14ac:dyDescent="0.2">
      <c r="A18938" s="96"/>
      <c r="B18938" s="96"/>
      <c r="E18938" s="98"/>
      <c r="G18938" s="98"/>
    </row>
    <row r="18939" spans="1:7" s="97" customFormat="1" x14ac:dyDescent="0.2">
      <c r="A18939" s="96"/>
      <c r="B18939" s="96"/>
      <c r="E18939" s="98"/>
      <c r="G18939" s="98"/>
    </row>
    <row r="18940" spans="1:7" s="97" customFormat="1" x14ac:dyDescent="0.2">
      <c r="A18940" s="96"/>
      <c r="B18940" s="96"/>
      <c r="E18940" s="98"/>
      <c r="G18940" s="98"/>
    </row>
    <row r="18941" spans="1:7" s="97" customFormat="1" x14ac:dyDescent="0.2">
      <c r="A18941" s="96"/>
      <c r="B18941" s="96"/>
      <c r="E18941" s="98"/>
      <c r="G18941" s="98"/>
    </row>
    <row r="18942" spans="1:7" s="97" customFormat="1" x14ac:dyDescent="0.2">
      <c r="A18942" s="96"/>
      <c r="B18942" s="96"/>
      <c r="E18942" s="98"/>
      <c r="G18942" s="98"/>
    </row>
    <row r="18943" spans="1:7" s="97" customFormat="1" x14ac:dyDescent="0.2">
      <c r="A18943" s="96"/>
      <c r="B18943" s="96"/>
      <c r="E18943" s="98"/>
      <c r="G18943" s="98"/>
    </row>
    <row r="18944" spans="1:7" s="97" customFormat="1" x14ac:dyDescent="0.2">
      <c r="A18944" s="96"/>
      <c r="B18944" s="96"/>
      <c r="E18944" s="98"/>
      <c r="G18944" s="98"/>
    </row>
    <row r="18945" spans="1:7" s="97" customFormat="1" x14ac:dyDescent="0.2">
      <c r="A18945" s="96"/>
      <c r="B18945" s="96"/>
      <c r="E18945" s="98"/>
      <c r="G18945" s="98"/>
    </row>
    <row r="18946" spans="1:7" s="97" customFormat="1" x14ac:dyDescent="0.2">
      <c r="A18946" s="96"/>
      <c r="B18946" s="96"/>
      <c r="E18946" s="98"/>
      <c r="G18946" s="98"/>
    </row>
    <row r="18947" spans="1:7" s="97" customFormat="1" x14ac:dyDescent="0.2">
      <c r="A18947" s="96"/>
      <c r="B18947" s="96"/>
      <c r="E18947" s="98"/>
      <c r="G18947" s="98"/>
    </row>
    <row r="18948" spans="1:7" s="97" customFormat="1" x14ac:dyDescent="0.2">
      <c r="A18948" s="96"/>
      <c r="B18948" s="96"/>
      <c r="E18948" s="98"/>
      <c r="G18948" s="98"/>
    </row>
    <row r="18949" spans="1:7" s="97" customFormat="1" x14ac:dyDescent="0.2">
      <c r="A18949" s="96"/>
      <c r="B18949" s="96"/>
      <c r="E18949" s="98"/>
      <c r="G18949" s="98"/>
    </row>
    <row r="18950" spans="1:7" s="97" customFormat="1" x14ac:dyDescent="0.2">
      <c r="A18950" s="96"/>
      <c r="B18950" s="96"/>
      <c r="E18950" s="98"/>
      <c r="G18950" s="98"/>
    </row>
    <row r="18951" spans="1:7" s="97" customFormat="1" x14ac:dyDescent="0.2">
      <c r="A18951" s="96"/>
      <c r="B18951" s="96"/>
      <c r="E18951" s="98"/>
      <c r="G18951" s="98"/>
    </row>
    <row r="18952" spans="1:7" s="97" customFormat="1" x14ac:dyDescent="0.2">
      <c r="A18952" s="96"/>
      <c r="B18952" s="96"/>
      <c r="E18952" s="98"/>
      <c r="G18952" s="98"/>
    </row>
    <row r="18953" spans="1:7" s="97" customFormat="1" x14ac:dyDescent="0.2">
      <c r="A18953" s="96"/>
      <c r="B18953" s="96"/>
      <c r="E18953" s="98"/>
      <c r="G18953" s="98"/>
    </row>
    <row r="18954" spans="1:7" s="97" customFormat="1" x14ac:dyDescent="0.2">
      <c r="A18954" s="96"/>
      <c r="B18954" s="96"/>
      <c r="E18954" s="98"/>
      <c r="G18954" s="98"/>
    </row>
    <row r="18955" spans="1:7" s="97" customFormat="1" x14ac:dyDescent="0.2">
      <c r="A18955" s="96"/>
      <c r="B18955" s="96"/>
      <c r="E18955" s="98"/>
      <c r="G18955" s="98"/>
    </row>
    <row r="18956" spans="1:7" s="97" customFormat="1" x14ac:dyDescent="0.2">
      <c r="A18956" s="96"/>
      <c r="B18956" s="96"/>
      <c r="E18956" s="98"/>
      <c r="G18956" s="98"/>
    </row>
    <row r="18957" spans="1:7" s="97" customFormat="1" x14ac:dyDescent="0.2">
      <c r="A18957" s="96"/>
      <c r="B18957" s="96"/>
      <c r="E18957" s="98"/>
      <c r="G18957" s="98"/>
    </row>
    <row r="18958" spans="1:7" s="97" customFormat="1" x14ac:dyDescent="0.2">
      <c r="A18958" s="96"/>
      <c r="B18958" s="96"/>
      <c r="E18958" s="98"/>
      <c r="G18958" s="98"/>
    </row>
    <row r="18959" spans="1:7" s="97" customFormat="1" x14ac:dyDescent="0.2">
      <c r="A18959" s="96"/>
      <c r="B18959" s="96"/>
      <c r="E18959" s="98"/>
      <c r="G18959" s="98"/>
    </row>
    <row r="18960" spans="1:7" s="97" customFormat="1" x14ac:dyDescent="0.2">
      <c r="A18960" s="96"/>
      <c r="B18960" s="96"/>
      <c r="E18960" s="98"/>
      <c r="G18960" s="98"/>
    </row>
    <row r="18961" spans="1:7" s="97" customFormat="1" x14ac:dyDescent="0.2">
      <c r="A18961" s="96"/>
      <c r="B18961" s="96"/>
      <c r="E18961" s="98"/>
      <c r="G18961" s="98"/>
    </row>
    <row r="18962" spans="1:7" s="97" customFormat="1" x14ac:dyDescent="0.2">
      <c r="A18962" s="96"/>
      <c r="B18962" s="96"/>
      <c r="E18962" s="98"/>
      <c r="G18962" s="98"/>
    </row>
    <row r="18963" spans="1:7" s="97" customFormat="1" x14ac:dyDescent="0.2">
      <c r="A18963" s="96"/>
      <c r="B18963" s="96"/>
      <c r="E18963" s="98"/>
      <c r="G18963" s="98"/>
    </row>
    <row r="18964" spans="1:7" s="97" customFormat="1" x14ac:dyDescent="0.2">
      <c r="A18964" s="96"/>
      <c r="B18964" s="96"/>
      <c r="E18964" s="98"/>
      <c r="G18964" s="98"/>
    </row>
    <row r="18965" spans="1:7" s="97" customFormat="1" x14ac:dyDescent="0.2">
      <c r="A18965" s="96"/>
      <c r="B18965" s="96"/>
      <c r="E18965" s="98"/>
      <c r="G18965" s="98"/>
    </row>
    <row r="18966" spans="1:7" s="97" customFormat="1" x14ac:dyDescent="0.2">
      <c r="A18966" s="96"/>
      <c r="B18966" s="96"/>
      <c r="E18966" s="98"/>
      <c r="G18966" s="98"/>
    </row>
    <row r="18967" spans="1:7" s="97" customFormat="1" x14ac:dyDescent="0.2">
      <c r="A18967" s="96"/>
      <c r="B18967" s="96"/>
      <c r="E18967" s="98"/>
      <c r="G18967" s="98"/>
    </row>
    <row r="18968" spans="1:7" s="97" customFormat="1" x14ac:dyDescent="0.2">
      <c r="A18968" s="96"/>
      <c r="B18968" s="96"/>
      <c r="E18968" s="98"/>
      <c r="G18968" s="98"/>
    </row>
    <row r="18969" spans="1:7" s="97" customFormat="1" x14ac:dyDescent="0.2">
      <c r="A18969" s="96"/>
      <c r="B18969" s="96"/>
      <c r="E18969" s="98"/>
      <c r="G18969" s="98"/>
    </row>
    <row r="18970" spans="1:7" s="97" customFormat="1" x14ac:dyDescent="0.2">
      <c r="A18970" s="96"/>
      <c r="B18970" s="96"/>
      <c r="E18970" s="98"/>
      <c r="G18970" s="98"/>
    </row>
    <row r="18971" spans="1:7" s="97" customFormat="1" x14ac:dyDescent="0.2">
      <c r="A18971" s="96"/>
      <c r="B18971" s="96"/>
      <c r="E18971" s="98"/>
      <c r="G18971" s="98"/>
    </row>
    <row r="18972" spans="1:7" s="97" customFormat="1" x14ac:dyDescent="0.2">
      <c r="A18972" s="96"/>
      <c r="B18972" s="96"/>
      <c r="E18972" s="98"/>
      <c r="G18972" s="98"/>
    </row>
    <row r="18973" spans="1:7" s="97" customFormat="1" x14ac:dyDescent="0.2">
      <c r="A18973" s="96"/>
      <c r="B18973" s="96"/>
      <c r="E18973" s="98"/>
      <c r="G18973" s="98"/>
    </row>
    <row r="18974" spans="1:7" s="97" customFormat="1" x14ac:dyDescent="0.2">
      <c r="A18974" s="96"/>
      <c r="B18974" s="96"/>
      <c r="E18974" s="98"/>
      <c r="G18974" s="98"/>
    </row>
    <row r="18975" spans="1:7" s="97" customFormat="1" x14ac:dyDescent="0.2">
      <c r="A18975" s="96"/>
      <c r="B18975" s="96"/>
      <c r="E18975" s="98"/>
      <c r="G18975" s="98"/>
    </row>
    <row r="18976" spans="1:7" s="97" customFormat="1" x14ac:dyDescent="0.2">
      <c r="A18976" s="96"/>
      <c r="B18976" s="96"/>
      <c r="E18976" s="98"/>
      <c r="G18976" s="98"/>
    </row>
    <row r="18977" spans="1:7" s="97" customFormat="1" x14ac:dyDescent="0.2">
      <c r="A18977" s="96"/>
      <c r="B18977" s="96"/>
      <c r="E18977" s="98"/>
      <c r="G18977" s="98"/>
    </row>
    <row r="18978" spans="1:7" s="97" customFormat="1" x14ac:dyDescent="0.2">
      <c r="A18978" s="96"/>
      <c r="B18978" s="96"/>
      <c r="E18978" s="98"/>
      <c r="G18978" s="98"/>
    </row>
    <row r="18979" spans="1:7" s="97" customFormat="1" x14ac:dyDescent="0.2">
      <c r="A18979" s="96"/>
      <c r="B18979" s="96"/>
      <c r="E18979" s="98"/>
      <c r="G18979" s="98"/>
    </row>
    <row r="18980" spans="1:7" s="97" customFormat="1" x14ac:dyDescent="0.2">
      <c r="A18980" s="96"/>
      <c r="B18980" s="96"/>
      <c r="E18980" s="98"/>
      <c r="G18980" s="98"/>
    </row>
    <row r="18981" spans="1:7" s="97" customFormat="1" x14ac:dyDescent="0.2">
      <c r="A18981" s="96"/>
      <c r="B18981" s="96"/>
      <c r="E18981" s="98"/>
      <c r="G18981" s="98"/>
    </row>
    <row r="18982" spans="1:7" s="97" customFormat="1" x14ac:dyDescent="0.2">
      <c r="A18982" s="96"/>
      <c r="B18982" s="96"/>
      <c r="E18982" s="98"/>
      <c r="G18982" s="98"/>
    </row>
    <row r="18983" spans="1:7" s="97" customFormat="1" x14ac:dyDescent="0.2">
      <c r="A18983" s="96"/>
      <c r="B18983" s="96"/>
      <c r="E18983" s="98"/>
      <c r="G18983" s="98"/>
    </row>
    <row r="18984" spans="1:7" s="97" customFormat="1" x14ac:dyDescent="0.2">
      <c r="A18984" s="96"/>
      <c r="B18984" s="96"/>
      <c r="E18984" s="98"/>
      <c r="G18984" s="98"/>
    </row>
    <row r="18985" spans="1:7" s="97" customFormat="1" x14ac:dyDescent="0.2">
      <c r="A18985" s="96"/>
      <c r="B18985" s="96"/>
      <c r="E18985" s="98"/>
      <c r="G18985" s="98"/>
    </row>
    <row r="18986" spans="1:7" s="97" customFormat="1" x14ac:dyDescent="0.2">
      <c r="A18986" s="96"/>
      <c r="B18986" s="96"/>
      <c r="E18986" s="98"/>
      <c r="G18986" s="98"/>
    </row>
    <row r="18987" spans="1:7" s="97" customFormat="1" x14ac:dyDescent="0.2">
      <c r="A18987" s="96"/>
      <c r="B18987" s="96"/>
      <c r="E18987" s="98"/>
      <c r="G18987" s="98"/>
    </row>
    <row r="18988" spans="1:7" s="97" customFormat="1" x14ac:dyDescent="0.2">
      <c r="A18988" s="96"/>
      <c r="B18988" s="96"/>
      <c r="E18988" s="98"/>
      <c r="G18988" s="98"/>
    </row>
    <row r="18989" spans="1:7" s="97" customFormat="1" x14ac:dyDescent="0.2">
      <c r="A18989" s="96"/>
      <c r="B18989" s="96"/>
      <c r="E18989" s="98"/>
      <c r="G18989" s="98"/>
    </row>
    <row r="18990" spans="1:7" s="97" customFormat="1" x14ac:dyDescent="0.2">
      <c r="A18990" s="96"/>
      <c r="B18990" s="96"/>
      <c r="E18990" s="98"/>
      <c r="G18990" s="98"/>
    </row>
    <row r="18991" spans="1:7" s="97" customFormat="1" x14ac:dyDescent="0.2">
      <c r="A18991" s="96"/>
      <c r="B18991" s="96"/>
      <c r="E18991" s="98"/>
      <c r="G18991" s="98"/>
    </row>
    <row r="18992" spans="1:7" s="97" customFormat="1" x14ac:dyDescent="0.2">
      <c r="A18992" s="96"/>
      <c r="B18992" s="96"/>
      <c r="E18992" s="98"/>
      <c r="G18992" s="98"/>
    </row>
    <row r="18993" spans="1:7" s="97" customFormat="1" x14ac:dyDescent="0.2">
      <c r="A18993" s="96"/>
      <c r="B18993" s="96"/>
      <c r="E18993" s="98"/>
      <c r="G18993" s="98"/>
    </row>
    <row r="18994" spans="1:7" s="97" customFormat="1" x14ac:dyDescent="0.2">
      <c r="A18994" s="96"/>
      <c r="B18994" s="96"/>
      <c r="E18994" s="98"/>
      <c r="G18994" s="98"/>
    </row>
    <row r="18995" spans="1:7" s="97" customFormat="1" x14ac:dyDescent="0.2">
      <c r="A18995" s="96"/>
      <c r="B18995" s="96"/>
      <c r="E18995" s="98"/>
      <c r="G18995" s="98"/>
    </row>
    <row r="18996" spans="1:7" s="97" customFormat="1" x14ac:dyDescent="0.2">
      <c r="A18996" s="96"/>
      <c r="B18996" s="96"/>
      <c r="E18996" s="98"/>
      <c r="G18996" s="98"/>
    </row>
    <row r="18997" spans="1:7" s="97" customFormat="1" x14ac:dyDescent="0.2">
      <c r="A18997" s="96"/>
      <c r="B18997" s="96"/>
      <c r="E18997" s="98"/>
      <c r="G18997" s="98"/>
    </row>
    <row r="18998" spans="1:7" s="97" customFormat="1" x14ac:dyDescent="0.2">
      <c r="A18998" s="96"/>
      <c r="B18998" s="96"/>
      <c r="E18998" s="98"/>
      <c r="G18998" s="98"/>
    </row>
    <row r="18999" spans="1:7" s="97" customFormat="1" x14ac:dyDescent="0.2">
      <c r="A18999" s="96"/>
      <c r="B18999" s="96"/>
      <c r="E18999" s="98"/>
      <c r="G18999" s="98"/>
    </row>
    <row r="19000" spans="1:7" s="97" customFormat="1" x14ac:dyDescent="0.2">
      <c r="A19000" s="96"/>
      <c r="B19000" s="96"/>
      <c r="E19000" s="98"/>
      <c r="G19000" s="98"/>
    </row>
    <row r="19001" spans="1:7" s="97" customFormat="1" x14ac:dyDescent="0.2">
      <c r="A19001" s="96"/>
      <c r="B19001" s="96"/>
      <c r="E19001" s="98"/>
      <c r="G19001" s="98"/>
    </row>
    <row r="19002" spans="1:7" s="97" customFormat="1" x14ac:dyDescent="0.2">
      <c r="A19002" s="96"/>
      <c r="B19002" s="96"/>
      <c r="E19002" s="98"/>
      <c r="G19002" s="98"/>
    </row>
    <row r="19003" spans="1:7" s="97" customFormat="1" x14ac:dyDescent="0.2">
      <c r="A19003" s="96"/>
      <c r="B19003" s="96"/>
      <c r="E19003" s="98"/>
      <c r="G19003" s="98"/>
    </row>
    <row r="19004" spans="1:7" s="97" customFormat="1" x14ac:dyDescent="0.2">
      <c r="A19004" s="96"/>
      <c r="B19004" s="96"/>
      <c r="E19004" s="98"/>
      <c r="G19004" s="98"/>
    </row>
    <row r="19005" spans="1:7" s="97" customFormat="1" x14ac:dyDescent="0.2">
      <c r="A19005" s="96"/>
      <c r="B19005" s="96"/>
      <c r="E19005" s="98"/>
      <c r="G19005" s="98"/>
    </row>
    <row r="19006" spans="1:7" s="97" customFormat="1" x14ac:dyDescent="0.2">
      <c r="A19006" s="96"/>
      <c r="B19006" s="96"/>
      <c r="E19006" s="98"/>
      <c r="G19006" s="98"/>
    </row>
    <row r="19007" spans="1:7" s="97" customFormat="1" x14ac:dyDescent="0.2">
      <c r="A19007" s="96"/>
      <c r="B19007" s="96"/>
      <c r="E19007" s="98"/>
      <c r="G19007" s="98"/>
    </row>
    <row r="19008" spans="1:7" s="97" customFormat="1" x14ac:dyDescent="0.2">
      <c r="A19008" s="96"/>
      <c r="B19008" s="96"/>
      <c r="E19008" s="98"/>
      <c r="G19008" s="98"/>
    </row>
    <row r="19009" spans="1:7" s="97" customFormat="1" x14ac:dyDescent="0.2">
      <c r="A19009" s="96"/>
      <c r="B19009" s="96"/>
      <c r="E19009" s="98"/>
      <c r="G19009" s="98"/>
    </row>
    <row r="19010" spans="1:7" s="97" customFormat="1" x14ac:dyDescent="0.2">
      <c r="A19010" s="96"/>
      <c r="B19010" s="96"/>
      <c r="E19010" s="98"/>
      <c r="G19010" s="98"/>
    </row>
    <row r="19011" spans="1:7" s="97" customFormat="1" x14ac:dyDescent="0.2">
      <c r="A19011" s="96"/>
      <c r="B19011" s="96"/>
      <c r="E19011" s="98"/>
      <c r="G19011" s="98"/>
    </row>
    <row r="19012" spans="1:7" s="97" customFormat="1" x14ac:dyDescent="0.2">
      <c r="A19012" s="96"/>
      <c r="B19012" s="96"/>
      <c r="E19012" s="98"/>
      <c r="G19012" s="98"/>
    </row>
    <row r="19013" spans="1:7" s="97" customFormat="1" x14ac:dyDescent="0.2">
      <c r="A19013" s="96"/>
      <c r="B19013" s="96"/>
      <c r="E19013" s="98"/>
      <c r="G19013" s="98"/>
    </row>
    <row r="19014" spans="1:7" s="97" customFormat="1" x14ac:dyDescent="0.2">
      <c r="A19014" s="96"/>
      <c r="B19014" s="96"/>
      <c r="E19014" s="98"/>
      <c r="G19014" s="98"/>
    </row>
    <row r="19015" spans="1:7" s="97" customFormat="1" x14ac:dyDescent="0.2">
      <c r="A19015" s="96"/>
      <c r="B19015" s="96"/>
      <c r="E19015" s="98"/>
      <c r="G19015" s="98"/>
    </row>
    <row r="19016" spans="1:7" s="97" customFormat="1" x14ac:dyDescent="0.2">
      <c r="A19016" s="96"/>
      <c r="B19016" s="96"/>
      <c r="E19016" s="98"/>
      <c r="G19016" s="98"/>
    </row>
    <row r="19017" spans="1:7" s="97" customFormat="1" x14ac:dyDescent="0.2">
      <c r="A19017" s="96"/>
      <c r="B19017" s="96"/>
      <c r="E19017" s="98"/>
      <c r="G19017" s="98"/>
    </row>
    <row r="19018" spans="1:7" s="97" customFormat="1" x14ac:dyDescent="0.2">
      <c r="A19018" s="96"/>
      <c r="B19018" s="96"/>
      <c r="E19018" s="98"/>
      <c r="G19018" s="98"/>
    </row>
    <row r="19019" spans="1:7" s="97" customFormat="1" x14ac:dyDescent="0.2">
      <c r="A19019" s="96"/>
      <c r="B19019" s="96"/>
      <c r="E19019" s="98"/>
      <c r="G19019" s="98"/>
    </row>
    <row r="19020" spans="1:7" s="97" customFormat="1" x14ac:dyDescent="0.2">
      <c r="A19020" s="96"/>
      <c r="B19020" s="96"/>
      <c r="E19020" s="98"/>
      <c r="G19020" s="98"/>
    </row>
    <row r="19021" spans="1:7" s="97" customFormat="1" x14ac:dyDescent="0.2">
      <c r="A19021" s="96"/>
      <c r="B19021" s="96"/>
      <c r="E19021" s="98"/>
      <c r="G19021" s="98"/>
    </row>
    <row r="19022" spans="1:7" s="97" customFormat="1" x14ac:dyDescent="0.2">
      <c r="A19022" s="96"/>
      <c r="B19022" s="96"/>
      <c r="E19022" s="98"/>
      <c r="G19022" s="98"/>
    </row>
    <row r="19023" spans="1:7" s="97" customFormat="1" x14ac:dyDescent="0.2">
      <c r="A19023" s="96"/>
      <c r="B19023" s="96"/>
      <c r="E19023" s="98"/>
      <c r="G19023" s="98"/>
    </row>
    <row r="19024" spans="1:7" s="97" customFormat="1" x14ac:dyDescent="0.2">
      <c r="A19024" s="96"/>
      <c r="B19024" s="96"/>
      <c r="E19024" s="98"/>
      <c r="G19024" s="98"/>
    </row>
    <row r="19025" spans="1:7" s="97" customFormat="1" x14ac:dyDescent="0.2">
      <c r="A19025" s="96"/>
      <c r="B19025" s="96"/>
      <c r="E19025" s="98"/>
      <c r="G19025" s="98"/>
    </row>
    <row r="19026" spans="1:7" s="97" customFormat="1" x14ac:dyDescent="0.2">
      <c r="A19026" s="96"/>
      <c r="B19026" s="96"/>
      <c r="E19026" s="98"/>
      <c r="G19026" s="98"/>
    </row>
    <row r="19027" spans="1:7" s="97" customFormat="1" x14ac:dyDescent="0.2">
      <c r="A19027" s="96"/>
      <c r="B19027" s="96"/>
      <c r="E19027" s="98"/>
      <c r="G19027" s="98"/>
    </row>
    <row r="19028" spans="1:7" s="97" customFormat="1" x14ac:dyDescent="0.2">
      <c r="A19028" s="96"/>
      <c r="B19028" s="96"/>
      <c r="E19028" s="98"/>
      <c r="G19028" s="98"/>
    </row>
    <row r="19029" spans="1:7" s="97" customFormat="1" x14ac:dyDescent="0.2">
      <c r="A19029" s="96"/>
      <c r="B19029" s="96"/>
      <c r="E19029" s="98"/>
      <c r="G19029" s="98"/>
    </row>
    <row r="19030" spans="1:7" s="97" customFormat="1" x14ac:dyDescent="0.2">
      <c r="A19030" s="96"/>
      <c r="B19030" s="96"/>
      <c r="E19030" s="98"/>
      <c r="G19030" s="98"/>
    </row>
    <row r="19031" spans="1:7" s="97" customFormat="1" x14ac:dyDescent="0.2">
      <c r="A19031" s="96"/>
      <c r="B19031" s="96"/>
      <c r="E19031" s="98"/>
      <c r="G19031" s="98"/>
    </row>
    <row r="19032" spans="1:7" s="97" customFormat="1" x14ac:dyDescent="0.2">
      <c r="A19032" s="96"/>
      <c r="B19032" s="96"/>
      <c r="E19032" s="98"/>
      <c r="G19032" s="98"/>
    </row>
    <row r="19033" spans="1:7" s="97" customFormat="1" x14ac:dyDescent="0.2">
      <c r="A19033" s="96"/>
      <c r="B19033" s="96"/>
      <c r="E19033" s="98"/>
      <c r="G19033" s="98"/>
    </row>
    <row r="19034" spans="1:7" s="97" customFormat="1" x14ac:dyDescent="0.2">
      <c r="A19034" s="96"/>
      <c r="B19034" s="96"/>
      <c r="E19034" s="98"/>
      <c r="G19034" s="98"/>
    </row>
    <row r="19035" spans="1:7" s="97" customFormat="1" x14ac:dyDescent="0.2">
      <c r="A19035" s="96"/>
      <c r="B19035" s="96"/>
      <c r="E19035" s="98"/>
      <c r="G19035" s="98"/>
    </row>
    <row r="19036" spans="1:7" s="97" customFormat="1" x14ac:dyDescent="0.2">
      <c r="A19036" s="96"/>
      <c r="B19036" s="96"/>
      <c r="E19036" s="98"/>
      <c r="G19036" s="98"/>
    </row>
    <row r="19037" spans="1:7" s="97" customFormat="1" x14ac:dyDescent="0.2">
      <c r="A19037" s="96"/>
      <c r="B19037" s="96"/>
      <c r="E19037" s="98"/>
      <c r="G19037" s="98"/>
    </row>
    <row r="19038" spans="1:7" s="97" customFormat="1" x14ac:dyDescent="0.2">
      <c r="A19038" s="96"/>
      <c r="B19038" s="96"/>
      <c r="E19038" s="98"/>
      <c r="G19038" s="98"/>
    </row>
    <row r="19039" spans="1:7" s="97" customFormat="1" x14ac:dyDescent="0.2">
      <c r="A19039" s="96"/>
      <c r="B19039" s="96"/>
      <c r="E19039" s="98"/>
      <c r="G19039" s="98"/>
    </row>
    <row r="19040" spans="1:7" s="97" customFormat="1" x14ac:dyDescent="0.2">
      <c r="A19040" s="96"/>
      <c r="B19040" s="96"/>
      <c r="E19040" s="98"/>
      <c r="G19040" s="98"/>
    </row>
    <row r="19041" spans="1:7" s="97" customFormat="1" x14ac:dyDescent="0.2">
      <c r="A19041" s="96"/>
      <c r="B19041" s="96"/>
      <c r="E19041" s="98"/>
      <c r="G19041" s="98"/>
    </row>
    <row r="19042" spans="1:7" s="97" customFormat="1" x14ac:dyDescent="0.2">
      <c r="A19042" s="96"/>
      <c r="B19042" s="96"/>
      <c r="E19042" s="98"/>
      <c r="G19042" s="98"/>
    </row>
    <row r="19043" spans="1:7" s="97" customFormat="1" x14ac:dyDescent="0.2">
      <c r="A19043" s="96"/>
      <c r="B19043" s="96"/>
      <c r="E19043" s="98"/>
      <c r="G19043" s="98"/>
    </row>
    <row r="19044" spans="1:7" s="97" customFormat="1" x14ac:dyDescent="0.2">
      <c r="A19044" s="96"/>
      <c r="B19044" s="96"/>
      <c r="E19044" s="98"/>
      <c r="G19044" s="98"/>
    </row>
    <row r="19045" spans="1:7" s="97" customFormat="1" x14ac:dyDescent="0.2">
      <c r="A19045" s="96"/>
      <c r="B19045" s="96"/>
      <c r="E19045" s="98"/>
      <c r="G19045" s="98"/>
    </row>
    <row r="19046" spans="1:7" s="97" customFormat="1" x14ac:dyDescent="0.2">
      <c r="A19046" s="96"/>
      <c r="B19046" s="96"/>
      <c r="E19046" s="98"/>
      <c r="G19046" s="98"/>
    </row>
    <row r="19047" spans="1:7" s="97" customFormat="1" x14ac:dyDescent="0.2">
      <c r="A19047" s="96"/>
      <c r="B19047" s="96"/>
      <c r="E19047" s="98"/>
      <c r="G19047" s="98"/>
    </row>
    <row r="19048" spans="1:7" s="97" customFormat="1" x14ac:dyDescent="0.2">
      <c r="A19048" s="96"/>
      <c r="B19048" s="96"/>
      <c r="E19048" s="98"/>
      <c r="G19048" s="98"/>
    </row>
    <row r="19049" spans="1:7" s="97" customFormat="1" x14ac:dyDescent="0.2">
      <c r="A19049" s="96"/>
      <c r="B19049" s="96"/>
      <c r="E19049" s="98"/>
      <c r="G19049" s="98"/>
    </row>
    <row r="19050" spans="1:7" s="97" customFormat="1" x14ac:dyDescent="0.2">
      <c r="A19050" s="96"/>
      <c r="B19050" s="96"/>
      <c r="E19050" s="98"/>
      <c r="G19050" s="98"/>
    </row>
    <row r="19051" spans="1:7" s="97" customFormat="1" x14ac:dyDescent="0.2">
      <c r="A19051" s="96"/>
      <c r="B19051" s="96"/>
      <c r="E19051" s="98"/>
      <c r="G19051" s="98"/>
    </row>
    <row r="19052" spans="1:7" s="97" customFormat="1" x14ac:dyDescent="0.2">
      <c r="A19052" s="96"/>
      <c r="B19052" s="96"/>
      <c r="E19052" s="98"/>
      <c r="G19052" s="98"/>
    </row>
    <row r="19053" spans="1:7" s="97" customFormat="1" x14ac:dyDescent="0.2">
      <c r="A19053" s="96"/>
      <c r="B19053" s="96"/>
      <c r="E19053" s="98"/>
      <c r="G19053" s="98"/>
    </row>
    <row r="19054" spans="1:7" s="97" customFormat="1" x14ac:dyDescent="0.2">
      <c r="A19054" s="96"/>
      <c r="B19054" s="96"/>
      <c r="E19054" s="98"/>
      <c r="G19054" s="98"/>
    </row>
    <row r="19055" spans="1:7" s="97" customFormat="1" x14ac:dyDescent="0.2">
      <c r="A19055" s="96"/>
      <c r="B19055" s="96"/>
      <c r="E19055" s="98"/>
      <c r="G19055" s="98"/>
    </row>
    <row r="19056" spans="1:7" s="97" customFormat="1" x14ac:dyDescent="0.2">
      <c r="A19056" s="96"/>
      <c r="B19056" s="96"/>
      <c r="E19056" s="98"/>
      <c r="G19056" s="98"/>
    </row>
    <row r="19057" spans="1:7" s="97" customFormat="1" x14ac:dyDescent="0.2">
      <c r="A19057" s="96"/>
      <c r="B19057" s="96"/>
      <c r="E19057" s="98"/>
      <c r="G19057" s="98"/>
    </row>
    <row r="19058" spans="1:7" s="97" customFormat="1" x14ac:dyDescent="0.2">
      <c r="A19058" s="96"/>
      <c r="B19058" s="96"/>
      <c r="E19058" s="98"/>
      <c r="G19058" s="98"/>
    </row>
    <row r="19059" spans="1:7" s="97" customFormat="1" x14ac:dyDescent="0.2">
      <c r="A19059" s="96"/>
      <c r="B19059" s="96"/>
      <c r="E19059" s="98"/>
      <c r="G19059" s="98"/>
    </row>
    <row r="19060" spans="1:7" s="97" customFormat="1" x14ac:dyDescent="0.2">
      <c r="A19060" s="96"/>
      <c r="B19060" s="96"/>
      <c r="E19060" s="98"/>
      <c r="G19060" s="98"/>
    </row>
    <row r="19061" spans="1:7" s="97" customFormat="1" x14ac:dyDescent="0.2">
      <c r="A19061" s="96"/>
      <c r="B19061" s="96"/>
      <c r="E19061" s="98"/>
      <c r="G19061" s="98"/>
    </row>
    <row r="19062" spans="1:7" s="97" customFormat="1" x14ac:dyDescent="0.2">
      <c r="A19062" s="96"/>
      <c r="B19062" s="96"/>
      <c r="E19062" s="98"/>
      <c r="G19062" s="98"/>
    </row>
    <row r="19063" spans="1:7" s="97" customFormat="1" x14ac:dyDescent="0.2">
      <c r="A19063" s="96"/>
      <c r="B19063" s="96"/>
      <c r="E19063" s="98"/>
      <c r="G19063" s="98"/>
    </row>
    <row r="19064" spans="1:7" s="97" customFormat="1" x14ac:dyDescent="0.2">
      <c r="A19064" s="96"/>
      <c r="B19064" s="96"/>
      <c r="E19064" s="98"/>
      <c r="G19064" s="98"/>
    </row>
    <row r="19065" spans="1:7" s="97" customFormat="1" x14ac:dyDescent="0.2">
      <c r="A19065" s="96"/>
      <c r="B19065" s="96"/>
      <c r="E19065" s="98"/>
      <c r="G19065" s="98"/>
    </row>
    <row r="19066" spans="1:7" s="97" customFormat="1" x14ac:dyDescent="0.2">
      <c r="A19066" s="96"/>
      <c r="B19066" s="96"/>
      <c r="E19066" s="98"/>
      <c r="G19066" s="98"/>
    </row>
    <row r="19067" spans="1:7" s="97" customFormat="1" x14ac:dyDescent="0.2">
      <c r="A19067" s="96"/>
      <c r="B19067" s="96"/>
      <c r="E19067" s="98"/>
      <c r="G19067" s="98"/>
    </row>
    <row r="19068" spans="1:7" s="97" customFormat="1" x14ac:dyDescent="0.2">
      <c r="A19068" s="96"/>
      <c r="B19068" s="96"/>
      <c r="E19068" s="98"/>
      <c r="G19068" s="98"/>
    </row>
    <row r="19069" spans="1:7" s="97" customFormat="1" x14ac:dyDescent="0.2">
      <c r="A19069" s="96"/>
      <c r="B19069" s="96"/>
      <c r="E19069" s="98"/>
      <c r="G19069" s="98"/>
    </row>
    <row r="19070" spans="1:7" s="97" customFormat="1" x14ac:dyDescent="0.2">
      <c r="A19070" s="96"/>
      <c r="B19070" s="96"/>
      <c r="E19070" s="98"/>
      <c r="G19070" s="98"/>
    </row>
    <row r="19071" spans="1:7" s="97" customFormat="1" x14ac:dyDescent="0.2">
      <c r="A19071" s="96"/>
      <c r="B19071" s="96"/>
      <c r="E19071" s="98"/>
      <c r="G19071" s="98"/>
    </row>
    <row r="19072" spans="1:7" s="97" customFormat="1" x14ac:dyDescent="0.2">
      <c r="A19072" s="96"/>
      <c r="B19072" s="96"/>
      <c r="E19072" s="98"/>
      <c r="G19072" s="98"/>
    </row>
    <row r="19073" spans="1:7" s="97" customFormat="1" x14ac:dyDescent="0.2">
      <c r="A19073" s="96"/>
      <c r="B19073" s="96"/>
      <c r="E19073" s="98"/>
      <c r="G19073" s="98"/>
    </row>
    <row r="19074" spans="1:7" s="97" customFormat="1" x14ac:dyDescent="0.2">
      <c r="A19074" s="96"/>
      <c r="B19074" s="96"/>
      <c r="E19074" s="98"/>
      <c r="G19074" s="98"/>
    </row>
    <row r="19075" spans="1:7" s="97" customFormat="1" x14ac:dyDescent="0.2">
      <c r="A19075" s="96"/>
      <c r="B19075" s="96"/>
      <c r="E19075" s="98"/>
      <c r="G19075" s="98"/>
    </row>
    <row r="19076" spans="1:7" s="97" customFormat="1" x14ac:dyDescent="0.2">
      <c r="A19076" s="96"/>
      <c r="B19076" s="96"/>
      <c r="E19076" s="98"/>
      <c r="G19076" s="98"/>
    </row>
    <row r="19077" spans="1:7" s="97" customFormat="1" x14ac:dyDescent="0.2">
      <c r="A19077" s="96"/>
      <c r="B19077" s="96"/>
      <c r="E19077" s="98"/>
      <c r="G19077" s="98"/>
    </row>
    <row r="19078" spans="1:7" s="97" customFormat="1" x14ac:dyDescent="0.2">
      <c r="A19078" s="96"/>
      <c r="B19078" s="96"/>
      <c r="E19078" s="98"/>
      <c r="G19078" s="98"/>
    </row>
    <row r="19079" spans="1:7" s="97" customFormat="1" x14ac:dyDescent="0.2">
      <c r="A19079" s="96"/>
      <c r="B19079" s="96"/>
      <c r="E19079" s="98"/>
      <c r="G19079" s="98"/>
    </row>
    <row r="19080" spans="1:7" s="97" customFormat="1" x14ac:dyDescent="0.2">
      <c r="A19080" s="96"/>
      <c r="B19080" s="96"/>
      <c r="E19080" s="98"/>
      <c r="G19080" s="98"/>
    </row>
    <row r="19081" spans="1:7" s="97" customFormat="1" x14ac:dyDescent="0.2">
      <c r="A19081" s="96"/>
      <c r="B19081" s="96"/>
      <c r="E19081" s="98"/>
      <c r="G19081" s="98"/>
    </row>
    <row r="19082" spans="1:7" s="97" customFormat="1" x14ac:dyDescent="0.2">
      <c r="A19082" s="96"/>
      <c r="B19082" s="96"/>
      <c r="E19082" s="98"/>
      <c r="G19082" s="98"/>
    </row>
    <row r="19083" spans="1:7" s="97" customFormat="1" x14ac:dyDescent="0.2">
      <c r="A19083" s="96"/>
      <c r="B19083" s="96"/>
      <c r="E19083" s="98"/>
      <c r="G19083" s="98"/>
    </row>
    <row r="19084" spans="1:7" s="97" customFormat="1" x14ac:dyDescent="0.2">
      <c r="A19084" s="96"/>
      <c r="B19084" s="96"/>
      <c r="E19084" s="98"/>
      <c r="G19084" s="98"/>
    </row>
    <row r="19085" spans="1:7" s="97" customFormat="1" x14ac:dyDescent="0.2">
      <c r="A19085" s="96"/>
      <c r="B19085" s="96"/>
      <c r="E19085" s="98"/>
      <c r="G19085" s="98"/>
    </row>
    <row r="19086" spans="1:7" s="97" customFormat="1" x14ac:dyDescent="0.2">
      <c r="A19086" s="96"/>
      <c r="B19086" s="96"/>
      <c r="E19086" s="98"/>
      <c r="G19086" s="98"/>
    </row>
    <row r="19087" spans="1:7" s="97" customFormat="1" x14ac:dyDescent="0.2">
      <c r="A19087" s="96"/>
      <c r="B19087" s="96"/>
      <c r="E19087" s="98"/>
      <c r="G19087" s="98"/>
    </row>
    <row r="19088" spans="1:7" s="97" customFormat="1" x14ac:dyDescent="0.2">
      <c r="A19088" s="96"/>
      <c r="B19088" s="96"/>
      <c r="E19088" s="98"/>
      <c r="G19088" s="98"/>
    </row>
    <row r="19089" spans="1:7" s="97" customFormat="1" x14ac:dyDescent="0.2">
      <c r="A19089" s="96"/>
      <c r="B19089" s="96"/>
      <c r="E19089" s="98"/>
      <c r="G19089" s="98"/>
    </row>
    <row r="19090" spans="1:7" s="97" customFormat="1" x14ac:dyDescent="0.2">
      <c r="A19090" s="96"/>
      <c r="B19090" s="96"/>
      <c r="E19090" s="98"/>
      <c r="G19090" s="98"/>
    </row>
    <row r="19091" spans="1:7" s="97" customFormat="1" x14ac:dyDescent="0.2">
      <c r="A19091" s="96"/>
      <c r="B19091" s="96"/>
      <c r="E19091" s="98"/>
      <c r="G19091" s="98"/>
    </row>
    <row r="19092" spans="1:7" s="97" customFormat="1" x14ac:dyDescent="0.2">
      <c r="A19092" s="96"/>
      <c r="B19092" s="96"/>
      <c r="E19092" s="98"/>
      <c r="G19092" s="98"/>
    </row>
    <row r="19093" spans="1:7" s="97" customFormat="1" x14ac:dyDescent="0.2">
      <c r="A19093" s="96"/>
      <c r="B19093" s="96"/>
      <c r="E19093" s="98"/>
      <c r="G19093" s="98"/>
    </row>
    <row r="19094" spans="1:7" s="97" customFormat="1" x14ac:dyDescent="0.2">
      <c r="A19094" s="96"/>
      <c r="B19094" s="96"/>
      <c r="E19094" s="98"/>
      <c r="G19094" s="98"/>
    </row>
    <row r="19095" spans="1:7" s="97" customFormat="1" x14ac:dyDescent="0.2">
      <c r="A19095" s="96"/>
      <c r="B19095" s="96"/>
      <c r="E19095" s="98"/>
      <c r="G19095" s="98"/>
    </row>
    <row r="19096" spans="1:7" s="97" customFormat="1" x14ac:dyDescent="0.2">
      <c r="A19096" s="96"/>
      <c r="B19096" s="96"/>
      <c r="E19096" s="98"/>
      <c r="G19096" s="98"/>
    </row>
    <row r="19097" spans="1:7" s="97" customFormat="1" x14ac:dyDescent="0.2">
      <c r="A19097" s="96"/>
      <c r="B19097" s="96"/>
      <c r="E19097" s="98"/>
      <c r="G19097" s="98"/>
    </row>
    <row r="19098" spans="1:7" s="97" customFormat="1" x14ac:dyDescent="0.2">
      <c r="A19098" s="96"/>
      <c r="B19098" s="96"/>
      <c r="E19098" s="98"/>
      <c r="G19098" s="98"/>
    </row>
    <row r="19099" spans="1:7" s="97" customFormat="1" x14ac:dyDescent="0.2">
      <c r="A19099" s="96"/>
      <c r="B19099" s="96"/>
      <c r="E19099" s="98"/>
      <c r="G19099" s="98"/>
    </row>
    <row r="19100" spans="1:7" s="97" customFormat="1" x14ac:dyDescent="0.2">
      <c r="A19100" s="96"/>
      <c r="B19100" s="96"/>
      <c r="E19100" s="98"/>
      <c r="G19100" s="98"/>
    </row>
    <row r="19101" spans="1:7" s="97" customFormat="1" x14ac:dyDescent="0.2">
      <c r="A19101" s="96"/>
      <c r="B19101" s="96"/>
      <c r="E19101" s="98"/>
      <c r="G19101" s="98"/>
    </row>
    <row r="19102" spans="1:7" s="97" customFormat="1" x14ac:dyDescent="0.2">
      <c r="A19102" s="96"/>
      <c r="B19102" s="96"/>
      <c r="E19102" s="98"/>
      <c r="G19102" s="98"/>
    </row>
    <row r="19103" spans="1:7" s="97" customFormat="1" x14ac:dyDescent="0.2">
      <c r="A19103" s="96"/>
      <c r="B19103" s="96"/>
      <c r="E19103" s="98"/>
      <c r="G19103" s="98"/>
    </row>
    <row r="19104" spans="1:7" s="97" customFormat="1" x14ac:dyDescent="0.2">
      <c r="A19104" s="96"/>
      <c r="B19104" s="96"/>
      <c r="E19104" s="98"/>
      <c r="G19104" s="98"/>
    </row>
    <row r="19105" spans="1:7" s="97" customFormat="1" x14ac:dyDescent="0.2">
      <c r="A19105" s="96"/>
      <c r="B19105" s="96"/>
      <c r="E19105" s="98"/>
      <c r="G19105" s="98"/>
    </row>
    <row r="19106" spans="1:7" s="97" customFormat="1" x14ac:dyDescent="0.2">
      <c r="A19106" s="96"/>
      <c r="B19106" s="96"/>
      <c r="E19106" s="98"/>
      <c r="G19106" s="98"/>
    </row>
    <row r="19107" spans="1:7" s="97" customFormat="1" x14ac:dyDescent="0.2">
      <c r="A19107" s="96"/>
      <c r="B19107" s="96"/>
      <c r="E19107" s="98"/>
      <c r="G19107" s="98"/>
    </row>
    <row r="19108" spans="1:7" s="97" customFormat="1" x14ac:dyDescent="0.2">
      <c r="A19108" s="96"/>
      <c r="B19108" s="96"/>
      <c r="E19108" s="98"/>
      <c r="G19108" s="98"/>
    </row>
    <row r="19109" spans="1:7" s="97" customFormat="1" x14ac:dyDescent="0.2">
      <c r="A19109" s="96"/>
      <c r="B19109" s="96"/>
      <c r="E19109" s="98"/>
      <c r="G19109" s="98"/>
    </row>
    <row r="19110" spans="1:7" s="97" customFormat="1" x14ac:dyDescent="0.2">
      <c r="A19110" s="96"/>
      <c r="B19110" s="96"/>
      <c r="E19110" s="98"/>
      <c r="G19110" s="98"/>
    </row>
    <row r="19111" spans="1:7" s="97" customFormat="1" x14ac:dyDescent="0.2">
      <c r="A19111" s="96"/>
      <c r="B19111" s="96"/>
      <c r="E19111" s="98"/>
      <c r="G19111" s="98"/>
    </row>
    <row r="19112" spans="1:7" s="97" customFormat="1" x14ac:dyDescent="0.2">
      <c r="A19112" s="96"/>
      <c r="B19112" s="96"/>
      <c r="E19112" s="98"/>
      <c r="G19112" s="98"/>
    </row>
    <row r="19113" spans="1:7" s="97" customFormat="1" x14ac:dyDescent="0.2">
      <c r="A19113" s="96"/>
      <c r="B19113" s="96"/>
      <c r="E19113" s="98"/>
      <c r="G19113" s="98"/>
    </row>
    <row r="19114" spans="1:7" s="97" customFormat="1" x14ac:dyDescent="0.2">
      <c r="A19114" s="96"/>
      <c r="B19114" s="96"/>
      <c r="E19114" s="98"/>
      <c r="G19114" s="98"/>
    </row>
    <row r="19115" spans="1:7" s="97" customFormat="1" x14ac:dyDescent="0.2">
      <c r="A19115" s="96"/>
      <c r="B19115" s="96"/>
      <c r="E19115" s="98"/>
      <c r="G19115" s="98"/>
    </row>
    <row r="19116" spans="1:7" s="97" customFormat="1" x14ac:dyDescent="0.2">
      <c r="A19116" s="96"/>
      <c r="B19116" s="96"/>
      <c r="E19116" s="98"/>
      <c r="G19116" s="98"/>
    </row>
    <row r="19117" spans="1:7" s="97" customFormat="1" x14ac:dyDescent="0.2">
      <c r="A19117" s="96"/>
      <c r="B19117" s="96"/>
      <c r="E19117" s="98"/>
      <c r="G19117" s="98"/>
    </row>
    <row r="19118" spans="1:7" s="97" customFormat="1" x14ac:dyDescent="0.2">
      <c r="A19118" s="96"/>
      <c r="B19118" s="96"/>
      <c r="E19118" s="98"/>
      <c r="G19118" s="98"/>
    </row>
    <row r="19119" spans="1:7" s="97" customFormat="1" x14ac:dyDescent="0.2">
      <c r="A19119" s="96"/>
      <c r="B19119" s="96"/>
      <c r="E19119" s="98"/>
      <c r="G19119" s="98"/>
    </row>
    <row r="19120" spans="1:7" s="97" customFormat="1" x14ac:dyDescent="0.2">
      <c r="A19120" s="96"/>
      <c r="B19120" s="96"/>
      <c r="E19120" s="98"/>
      <c r="G19120" s="98"/>
    </row>
    <row r="19121" spans="1:7" s="97" customFormat="1" x14ac:dyDescent="0.2">
      <c r="A19121" s="96"/>
      <c r="B19121" s="96"/>
      <c r="E19121" s="98"/>
      <c r="G19121" s="98"/>
    </row>
    <row r="19122" spans="1:7" s="97" customFormat="1" x14ac:dyDescent="0.2">
      <c r="A19122" s="96"/>
      <c r="B19122" s="96"/>
      <c r="E19122" s="98"/>
      <c r="G19122" s="98"/>
    </row>
    <row r="19123" spans="1:7" s="97" customFormat="1" x14ac:dyDescent="0.2">
      <c r="A19123" s="96"/>
      <c r="B19123" s="96"/>
      <c r="E19123" s="98"/>
      <c r="G19123" s="98"/>
    </row>
    <row r="19124" spans="1:7" s="97" customFormat="1" x14ac:dyDescent="0.2">
      <c r="A19124" s="96"/>
      <c r="B19124" s="96"/>
      <c r="E19124" s="98"/>
      <c r="G19124" s="98"/>
    </row>
    <row r="19125" spans="1:7" s="97" customFormat="1" x14ac:dyDescent="0.2">
      <c r="A19125" s="96"/>
      <c r="B19125" s="96"/>
      <c r="E19125" s="98"/>
      <c r="G19125" s="98"/>
    </row>
    <row r="19126" spans="1:7" s="97" customFormat="1" x14ac:dyDescent="0.2">
      <c r="A19126" s="96"/>
      <c r="B19126" s="96"/>
      <c r="E19126" s="98"/>
      <c r="G19126" s="98"/>
    </row>
    <row r="19127" spans="1:7" s="97" customFormat="1" x14ac:dyDescent="0.2">
      <c r="A19127" s="96"/>
      <c r="B19127" s="96"/>
      <c r="E19127" s="98"/>
      <c r="G19127" s="98"/>
    </row>
    <row r="19128" spans="1:7" s="97" customFormat="1" x14ac:dyDescent="0.2">
      <c r="A19128" s="96"/>
      <c r="B19128" s="96"/>
      <c r="E19128" s="98"/>
      <c r="G19128" s="98"/>
    </row>
    <row r="19129" spans="1:7" s="97" customFormat="1" x14ac:dyDescent="0.2">
      <c r="A19129" s="96"/>
      <c r="B19129" s="96"/>
      <c r="E19129" s="98"/>
      <c r="G19129" s="98"/>
    </row>
    <row r="19130" spans="1:7" s="97" customFormat="1" x14ac:dyDescent="0.2">
      <c r="A19130" s="96"/>
      <c r="B19130" s="96"/>
      <c r="E19130" s="98"/>
      <c r="G19130" s="98"/>
    </row>
    <row r="19131" spans="1:7" s="97" customFormat="1" x14ac:dyDescent="0.2">
      <c r="A19131" s="96"/>
      <c r="B19131" s="96"/>
      <c r="E19131" s="98"/>
      <c r="G19131" s="98"/>
    </row>
    <row r="19132" spans="1:7" s="97" customFormat="1" x14ac:dyDescent="0.2">
      <c r="A19132" s="96"/>
      <c r="B19132" s="96"/>
      <c r="E19132" s="98"/>
      <c r="G19132" s="98"/>
    </row>
    <row r="19133" spans="1:7" s="97" customFormat="1" x14ac:dyDescent="0.2">
      <c r="A19133" s="96"/>
      <c r="B19133" s="96"/>
      <c r="E19133" s="98"/>
      <c r="G19133" s="98"/>
    </row>
    <row r="19134" spans="1:7" s="97" customFormat="1" x14ac:dyDescent="0.2">
      <c r="A19134" s="96"/>
      <c r="B19134" s="96"/>
      <c r="E19134" s="98"/>
      <c r="G19134" s="98"/>
    </row>
    <row r="19135" spans="1:7" s="97" customFormat="1" x14ac:dyDescent="0.2">
      <c r="A19135" s="96"/>
      <c r="B19135" s="96"/>
      <c r="E19135" s="98"/>
      <c r="G19135" s="98"/>
    </row>
    <row r="19136" spans="1:7" s="97" customFormat="1" x14ac:dyDescent="0.2">
      <c r="A19136" s="96"/>
      <c r="B19136" s="96"/>
      <c r="E19136" s="98"/>
      <c r="G19136" s="98"/>
    </row>
    <row r="19137" spans="1:7" s="97" customFormat="1" x14ac:dyDescent="0.2">
      <c r="A19137" s="96"/>
      <c r="B19137" s="96"/>
      <c r="E19137" s="98"/>
      <c r="G19137" s="98"/>
    </row>
    <row r="19138" spans="1:7" s="97" customFormat="1" x14ac:dyDescent="0.2">
      <c r="A19138" s="96"/>
      <c r="B19138" s="96"/>
      <c r="E19138" s="98"/>
      <c r="G19138" s="98"/>
    </row>
    <row r="19139" spans="1:7" s="97" customFormat="1" x14ac:dyDescent="0.2">
      <c r="A19139" s="96"/>
      <c r="B19139" s="96"/>
      <c r="E19139" s="98"/>
      <c r="G19139" s="98"/>
    </row>
    <row r="19140" spans="1:7" s="97" customFormat="1" x14ac:dyDescent="0.2">
      <c r="A19140" s="96"/>
      <c r="B19140" s="96"/>
      <c r="E19140" s="98"/>
      <c r="G19140" s="98"/>
    </row>
    <row r="19141" spans="1:7" s="97" customFormat="1" x14ac:dyDescent="0.2">
      <c r="A19141" s="96"/>
      <c r="B19141" s="96"/>
      <c r="E19141" s="98"/>
      <c r="G19141" s="98"/>
    </row>
    <row r="19142" spans="1:7" s="97" customFormat="1" x14ac:dyDescent="0.2">
      <c r="A19142" s="96"/>
      <c r="B19142" s="96"/>
      <c r="E19142" s="98"/>
      <c r="G19142" s="98"/>
    </row>
    <row r="19143" spans="1:7" s="97" customFormat="1" x14ac:dyDescent="0.2">
      <c r="A19143" s="96"/>
      <c r="B19143" s="96"/>
      <c r="E19143" s="98"/>
      <c r="G19143" s="98"/>
    </row>
    <row r="19144" spans="1:7" s="97" customFormat="1" x14ac:dyDescent="0.2">
      <c r="A19144" s="96"/>
      <c r="B19144" s="96"/>
      <c r="E19144" s="98"/>
      <c r="G19144" s="98"/>
    </row>
    <row r="19145" spans="1:7" s="97" customFormat="1" x14ac:dyDescent="0.2">
      <c r="A19145" s="96"/>
      <c r="B19145" s="96"/>
      <c r="E19145" s="98"/>
      <c r="G19145" s="98"/>
    </row>
    <row r="19146" spans="1:7" s="97" customFormat="1" x14ac:dyDescent="0.2">
      <c r="A19146" s="96"/>
      <c r="B19146" s="96"/>
      <c r="E19146" s="98"/>
      <c r="G19146" s="98"/>
    </row>
    <row r="19147" spans="1:7" s="97" customFormat="1" x14ac:dyDescent="0.2">
      <c r="A19147" s="96"/>
      <c r="B19147" s="96"/>
      <c r="E19147" s="98"/>
      <c r="G19147" s="98"/>
    </row>
    <row r="19148" spans="1:7" s="97" customFormat="1" x14ac:dyDescent="0.2">
      <c r="A19148" s="96"/>
      <c r="B19148" s="96"/>
      <c r="E19148" s="98"/>
      <c r="G19148" s="98"/>
    </row>
    <row r="19149" spans="1:7" s="97" customFormat="1" x14ac:dyDescent="0.2">
      <c r="A19149" s="96"/>
      <c r="B19149" s="96"/>
      <c r="E19149" s="98"/>
      <c r="G19149" s="98"/>
    </row>
    <row r="19150" spans="1:7" s="97" customFormat="1" x14ac:dyDescent="0.2">
      <c r="A19150" s="96"/>
      <c r="B19150" s="96"/>
      <c r="E19150" s="98"/>
      <c r="G19150" s="98"/>
    </row>
    <row r="19151" spans="1:7" s="97" customFormat="1" x14ac:dyDescent="0.2">
      <c r="A19151" s="96"/>
      <c r="B19151" s="96"/>
      <c r="E19151" s="98"/>
      <c r="G19151" s="98"/>
    </row>
    <row r="19152" spans="1:7" s="97" customFormat="1" x14ac:dyDescent="0.2">
      <c r="A19152" s="96"/>
      <c r="B19152" s="96"/>
      <c r="E19152" s="98"/>
      <c r="G19152" s="98"/>
    </row>
    <row r="19153" spans="1:7" s="97" customFormat="1" x14ac:dyDescent="0.2">
      <c r="A19153" s="96"/>
      <c r="B19153" s="96"/>
      <c r="E19153" s="98"/>
      <c r="G19153" s="98"/>
    </row>
    <row r="19154" spans="1:7" s="97" customFormat="1" x14ac:dyDescent="0.2">
      <c r="A19154" s="96"/>
      <c r="B19154" s="96"/>
      <c r="E19154" s="98"/>
      <c r="G19154" s="98"/>
    </row>
    <row r="19155" spans="1:7" s="97" customFormat="1" x14ac:dyDescent="0.2">
      <c r="A19155" s="96"/>
      <c r="B19155" s="96"/>
      <c r="E19155" s="98"/>
      <c r="G19155" s="98"/>
    </row>
    <row r="19156" spans="1:7" s="97" customFormat="1" x14ac:dyDescent="0.2">
      <c r="A19156" s="96"/>
      <c r="B19156" s="96"/>
      <c r="E19156" s="98"/>
      <c r="G19156" s="98"/>
    </row>
    <row r="19157" spans="1:7" s="97" customFormat="1" x14ac:dyDescent="0.2">
      <c r="A19157" s="96"/>
      <c r="B19157" s="96"/>
      <c r="E19157" s="98"/>
      <c r="G19157" s="98"/>
    </row>
    <row r="19158" spans="1:7" s="97" customFormat="1" x14ac:dyDescent="0.2">
      <c r="A19158" s="96"/>
      <c r="B19158" s="96"/>
      <c r="E19158" s="98"/>
      <c r="G19158" s="98"/>
    </row>
    <row r="19159" spans="1:7" s="97" customFormat="1" x14ac:dyDescent="0.2">
      <c r="A19159" s="96"/>
      <c r="B19159" s="96"/>
      <c r="E19159" s="98"/>
      <c r="G19159" s="98"/>
    </row>
    <row r="19160" spans="1:7" s="97" customFormat="1" x14ac:dyDescent="0.2">
      <c r="A19160" s="96"/>
      <c r="B19160" s="96"/>
      <c r="E19160" s="98"/>
      <c r="G19160" s="98"/>
    </row>
    <row r="19161" spans="1:7" s="97" customFormat="1" x14ac:dyDescent="0.2">
      <c r="A19161" s="96"/>
      <c r="B19161" s="96"/>
      <c r="E19161" s="98"/>
      <c r="G19161" s="98"/>
    </row>
    <row r="19162" spans="1:7" s="97" customFormat="1" x14ac:dyDescent="0.2">
      <c r="A19162" s="96"/>
      <c r="B19162" s="96"/>
      <c r="E19162" s="98"/>
      <c r="G19162" s="98"/>
    </row>
    <row r="19163" spans="1:7" s="97" customFormat="1" x14ac:dyDescent="0.2">
      <c r="A19163" s="96"/>
      <c r="B19163" s="96"/>
      <c r="E19163" s="98"/>
      <c r="G19163" s="98"/>
    </row>
    <row r="19164" spans="1:7" s="97" customFormat="1" x14ac:dyDescent="0.2">
      <c r="A19164" s="96"/>
      <c r="B19164" s="96"/>
      <c r="E19164" s="98"/>
      <c r="G19164" s="98"/>
    </row>
    <row r="19165" spans="1:7" s="97" customFormat="1" x14ac:dyDescent="0.2">
      <c r="A19165" s="96"/>
      <c r="B19165" s="96"/>
      <c r="E19165" s="98"/>
      <c r="G19165" s="98"/>
    </row>
    <row r="19166" spans="1:7" s="97" customFormat="1" x14ac:dyDescent="0.2">
      <c r="A19166" s="96"/>
      <c r="B19166" s="96"/>
      <c r="E19166" s="98"/>
      <c r="G19166" s="98"/>
    </row>
    <row r="19167" spans="1:7" s="97" customFormat="1" x14ac:dyDescent="0.2">
      <c r="A19167" s="96"/>
      <c r="B19167" s="96"/>
      <c r="E19167" s="98"/>
      <c r="G19167" s="98"/>
    </row>
    <row r="19168" spans="1:7" s="97" customFormat="1" x14ac:dyDescent="0.2">
      <c r="A19168" s="96"/>
      <c r="B19168" s="96"/>
      <c r="E19168" s="98"/>
      <c r="G19168" s="98"/>
    </row>
    <row r="19169" spans="1:7" s="97" customFormat="1" x14ac:dyDescent="0.2">
      <c r="A19169" s="96"/>
      <c r="B19169" s="96"/>
      <c r="E19169" s="98"/>
      <c r="G19169" s="98"/>
    </row>
    <row r="19170" spans="1:7" s="97" customFormat="1" x14ac:dyDescent="0.2">
      <c r="A19170" s="96"/>
      <c r="B19170" s="96"/>
      <c r="E19170" s="98"/>
      <c r="G19170" s="98"/>
    </row>
    <row r="19171" spans="1:7" s="97" customFormat="1" x14ac:dyDescent="0.2">
      <c r="A19171" s="96"/>
      <c r="B19171" s="96"/>
      <c r="E19171" s="98"/>
      <c r="G19171" s="98"/>
    </row>
    <row r="19172" spans="1:7" s="97" customFormat="1" x14ac:dyDescent="0.2">
      <c r="A19172" s="96"/>
      <c r="B19172" s="96"/>
      <c r="E19172" s="98"/>
      <c r="G19172" s="98"/>
    </row>
    <row r="19173" spans="1:7" s="97" customFormat="1" x14ac:dyDescent="0.2">
      <c r="A19173" s="96"/>
      <c r="B19173" s="96"/>
      <c r="E19173" s="98"/>
      <c r="G19173" s="98"/>
    </row>
    <row r="19174" spans="1:7" s="97" customFormat="1" x14ac:dyDescent="0.2">
      <c r="A19174" s="96"/>
      <c r="B19174" s="96"/>
      <c r="E19174" s="98"/>
      <c r="G19174" s="98"/>
    </row>
    <row r="19175" spans="1:7" s="97" customFormat="1" x14ac:dyDescent="0.2">
      <c r="A19175" s="96"/>
      <c r="B19175" s="96"/>
      <c r="E19175" s="98"/>
      <c r="G19175" s="98"/>
    </row>
    <row r="19176" spans="1:7" s="97" customFormat="1" x14ac:dyDescent="0.2">
      <c r="A19176" s="96"/>
      <c r="B19176" s="96"/>
      <c r="E19176" s="98"/>
      <c r="G19176" s="98"/>
    </row>
    <row r="19177" spans="1:7" s="97" customFormat="1" x14ac:dyDescent="0.2">
      <c r="A19177" s="96"/>
      <c r="B19177" s="96"/>
      <c r="E19177" s="98"/>
      <c r="G19177" s="98"/>
    </row>
    <row r="19178" spans="1:7" s="97" customFormat="1" x14ac:dyDescent="0.2">
      <c r="A19178" s="96"/>
      <c r="B19178" s="96"/>
      <c r="E19178" s="98"/>
      <c r="G19178" s="98"/>
    </row>
    <row r="19179" spans="1:7" s="97" customFormat="1" x14ac:dyDescent="0.2">
      <c r="A19179" s="96"/>
      <c r="B19179" s="96"/>
      <c r="E19179" s="98"/>
      <c r="G19179" s="98"/>
    </row>
    <row r="19180" spans="1:7" s="97" customFormat="1" x14ac:dyDescent="0.2">
      <c r="A19180" s="96"/>
      <c r="B19180" s="96"/>
      <c r="E19180" s="98"/>
      <c r="G19180" s="98"/>
    </row>
    <row r="19181" spans="1:7" s="97" customFormat="1" x14ac:dyDescent="0.2">
      <c r="A19181" s="96"/>
      <c r="B19181" s="96"/>
      <c r="E19181" s="98"/>
      <c r="G19181" s="98"/>
    </row>
    <row r="19182" spans="1:7" s="97" customFormat="1" x14ac:dyDescent="0.2">
      <c r="A19182" s="96"/>
      <c r="B19182" s="96"/>
      <c r="E19182" s="98"/>
      <c r="G19182" s="98"/>
    </row>
    <row r="19183" spans="1:7" s="97" customFormat="1" x14ac:dyDescent="0.2">
      <c r="A19183" s="96"/>
      <c r="B19183" s="96"/>
      <c r="E19183" s="98"/>
      <c r="G19183" s="98"/>
    </row>
    <row r="19184" spans="1:7" s="97" customFormat="1" x14ac:dyDescent="0.2">
      <c r="A19184" s="96"/>
      <c r="B19184" s="96"/>
      <c r="E19184" s="98"/>
      <c r="G19184" s="98"/>
    </row>
    <row r="19185" spans="1:7" s="97" customFormat="1" x14ac:dyDescent="0.2">
      <c r="A19185" s="96"/>
      <c r="B19185" s="96"/>
      <c r="E19185" s="98"/>
      <c r="G19185" s="98"/>
    </row>
    <row r="19186" spans="1:7" s="97" customFormat="1" x14ac:dyDescent="0.2">
      <c r="A19186" s="96"/>
      <c r="B19186" s="96"/>
      <c r="E19186" s="98"/>
      <c r="G19186" s="98"/>
    </row>
    <row r="19187" spans="1:7" s="97" customFormat="1" x14ac:dyDescent="0.2">
      <c r="A19187" s="96"/>
      <c r="B19187" s="96"/>
      <c r="E19187" s="98"/>
      <c r="G19187" s="98"/>
    </row>
    <row r="19188" spans="1:7" s="97" customFormat="1" x14ac:dyDescent="0.2">
      <c r="A19188" s="96"/>
      <c r="B19188" s="96"/>
      <c r="E19188" s="98"/>
      <c r="G19188" s="98"/>
    </row>
    <row r="19189" spans="1:7" s="97" customFormat="1" x14ac:dyDescent="0.2">
      <c r="A19189" s="96"/>
      <c r="B19189" s="96"/>
      <c r="E19189" s="98"/>
      <c r="G19189" s="98"/>
    </row>
    <row r="19190" spans="1:7" s="97" customFormat="1" x14ac:dyDescent="0.2">
      <c r="A19190" s="96"/>
      <c r="B19190" s="96"/>
      <c r="E19190" s="98"/>
      <c r="G19190" s="98"/>
    </row>
    <row r="19191" spans="1:7" s="97" customFormat="1" x14ac:dyDescent="0.2">
      <c r="A19191" s="96"/>
      <c r="B19191" s="96"/>
      <c r="E19191" s="98"/>
      <c r="G19191" s="98"/>
    </row>
    <row r="19192" spans="1:7" s="97" customFormat="1" x14ac:dyDescent="0.2">
      <c r="A19192" s="96"/>
      <c r="B19192" s="96"/>
      <c r="E19192" s="98"/>
      <c r="G19192" s="98"/>
    </row>
    <row r="19193" spans="1:7" s="97" customFormat="1" x14ac:dyDescent="0.2">
      <c r="A19193" s="96"/>
      <c r="B19193" s="96"/>
      <c r="E19193" s="98"/>
      <c r="G19193" s="98"/>
    </row>
    <row r="19194" spans="1:7" s="97" customFormat="1" x14ac:dyDescent="0.2">
      <c r="A19194" s="96"/>
      <c r="B19194" s="96"/>
      <c r="E19194" s="98"/>
      <c r="G19194" s="98"/>
    </row>
    <row r="19195" spans="1:7" s="97" customFormat="1" x14ac:dyDescent="0.2">
      <c r="A19195" s="96"/>
      <c r="B19195" s="96"/>
      <c r="E19195" s="98"/>
      <c r="G19195" s="98"/>
    </row>
    <row r="19196" spans="1:7" s="97" customFormat="1" x14ac:dyDescent="0.2">
      <c r="A19196" s="96"/>
      <c r="B19196" s="96"/>
      <c r="E19196" s="98"/>
      <c r="G19196" s="98"/>
    </row>
    <row r="19197" spans="1:7" s="97" customFormat="1" x14ac:dyDescent="0.2">
      <c r="A19197" s="96"/>
      <c r="B19197" s="96"/>
      <c r="E19197" s="98"/>
      <c r="G19197" s="98"/>
    </row>
    <row r="19198" spans="1:7" s="97" customFormat="1" x14ac:dyDescent="0.2">
      <c r="A19198" s="96"/>
      <c r="B19198" s="96"/>
      <c r="E19198" s="98"/>
      <c r="G19198" s="98"/>
    </row>
    <row r="19199" spans="1:7" s="97" customFormat="1" x14ac:dyDescent="0.2">
      <c r="A19199" s="96"/>
      <c r="B19199" s="96"/>
      <c r="E19199" s="98"/>
      <c r="G19199" s="98"/>
    </row>
    <row r="19200" spans="1:7" s="97" customFormat="1" x14ac:dyDescent="0.2">
      <c r="A19200" s="96"/>
      <c r="B19200" s="96"/>
      <c r="E19200" s="98"/>
      <c r="G19200" s="98"/>
    </row>
    <row r="19201" spans="1:7" s="97" customFormat="1" x14ac:dyDescent="0.2">
      <c r="A19201" s="96"/>
      <c r="B19201" s="96"/>
      <c r="E19201" s="98"/>
      <c r="G19201" s="98"/>
    </row>
    <row r="19202" spans="1:7" s="97" customFormat="1" x14ac:dyDescent="0.2">
      <c r="A19202" s="96"/>
      <c r="B19202" s="96"/>
      <c r="E19202" s="98"/>
      <c r="G19202" s="98"/>
    </row>
    <row r="19203" spans="1:7" s="97" customFormat="1" x14ac:dyDescent="0.2">
      <c r="A19203" s="96"/>
      <c r="B19203" s="96"/>
      <c r="E19203" s="98"/>
      <c r="G19203" s="98"/>
    </row>
    <row r="19204" spans="1:7" s="97" customFormat="1" x14ac:dyDescent="0.2">
      <c r="A19204" s="96"/>
      <c r="B19204" s="96"/>
      <c r="E19204" s="98"/>
      <c r="G19204" s="98"/>
    </row>
    <row r="19205" spans="1:7" s="97" customFormat="1" x14ac:dyDescent="0.2">
      <c r="A19205" s="96"/>
      <c r="B19205" s="96"/>
      <c r="E19205" s="98"/>
      <c r="G19205" s="98"/>
    </row>
    <row r="19206" spans="1:7" s="97" customFormat="1" x14ac:dyDescent="0.2">
      <c r="A19206" s="96"/>
      <c r="B19206" s="96"/>
      <c r="E19206" s="98"/>
      <c r="G19206" s="98"/>
    </row>
    <row r="19207" spans="1:7" s="97" customFormat="1" x14ac:dyDescent="0.2">
      <c r="A19207" s="96"/>
      <c r="B19207" s="96"/>
      <c r="E19207" s="98"/>
      <c r="G19207" s="98"/>
    </row>
    <row r="19208" spans="1:7" s="97" customFormat="1" x14ac:dyDescent="0.2">
      <c r="A19208" s="96"/>
      <c r="B19208" s="96"/>
      <c r="E19208" s="98"/>
      <c r="G19208" s="98"/>
    </row>
    <row r="19209" spans="1:7" s="97" customFormat="1" x14ac:dyDescent="0.2">
      <c r="A19209" s="96"/>
      <c r="B19209" s="96"/>
      <c r="E19209" s="98"/>
      <c r="G19209" s="98"/>
    </row>
    <row r="19210" spans="1:7" s="97" customFormat="1" x14ac:dyDescent="0.2">
      <c r="A19210" s="96"/>
      <c r="B19210" s="96"/>
      <c r="E19210" s="98"/>
      <c r="G19210" s="98"/>
    </row>
    <row r="19211" spans="1:7" s="97" customFormat="1" x14ac:dyDescent="0.2">
      <c r="A19211" s="96"/>
      <c r="B19211" s="96"/>
      <c r="E19211" s="98"/>
      <c r="G19211" s="98"/>
    </row>
    <row r="19212" spans="1:7" s="97" customFormat="1" x14ac:dyDescent="0.2">
      <c r="A19212" s="96"/>
      <c r="B19212" s="96"/>
      <c r="E19212" s="98"/>
      <c r="G19212" s="98"/>
    </row>
    <row r="19213" spans="1:7" s="97" customFormat="1" x14ac:dyDescent="0.2">
      <c r="A19213" s="96"/>
      <c r="B19213" s="96"/>
      <c r="E19213" s="98"/>
      <c r="G19213" s="98"/>
    </row>
    <row r="19214" spans="1:7" s="97" customFormat="1" x14ac:dyDescent="0.2">
      <c r="A19214" s="96"/>
      <c r="B19214" s="96"/>
      <c r="E19214" s="98"/>
      <c r="G19214" s="98"/>
    </row>
    <row r="19215" spans="1:7" s="97" customFormat="1" x14ac:dyDescent="0.2">
      <c r="A19215" s="96"/>
      <c r="B19215" s="96"/>
      <c r="E19215" s="98"/>
      <c r="G19215" s="98"/>
    </row>
    <row r="19216" spans="1:7" s="97" customFormat="1" x14ac:dyDescent="0.2">
      <c r="A19216" s="96"/>
      <c r="B19216" s="96"/>
      <c r="E19216" s="98"/>
      <c r="G19216" s="98"/>
    </row>
    <row r="19217" spans="1:7" s="97" customFormat="1" x14ac:dyDescent="0.2">
      <c r="A19217" s="96"/>
      <c r="B19217" s="96"/>
      <c r="E19217" s="98"/>
      <c r="G19217" s="98"/>
    </row>
    <row r="19218" spans="1:7" s="97" customFormat="1" x14ac:dyDescent="0.2">
      <c r="A19218" s="96"/>
      <c r="B19218" s="96"/>
      <c r="E19218" s="98"/>
      <c r="G19218" s="98"/>
    </row>
    <row r="19219" spans="1:7" s="97" customFormat="1" x14ac:dyDescent="0.2">
      <c r="A19219" s="96"/>
      <c r="B19219" s="96"/>
      <c r="E19219" s="98"/>
      <c r="G19219" s="98"/>
    </row>
    <row r="19220" spans="1:7" s="97" customFormat="1" x14ac:dyDescent="0.2">
      <c r="A19220" s="96"/>
      <c r="B19220" s="96"/>
      <c r="E19220" s="98"/>
      <c r="G19220" s="98"/>
    </row>
    <row r="19221" spans="1:7" s="97" customFormat="1" x14ac:dyDescent="0.2">
      <c r="A19221" s="96"/>
      <c r="B19221" s="96"/>
      <c r="E19221" s="98"/>
      <c r="G19221" s="98"/>
    </row>
    <row r="19222" spans="1:7" s="97" customFormat="1" x14ac:dyDescent="0.2">
      <c r="A19222" s="96"/>
      <c r="B19222" s="96"/>
      <c r="E19222" s="98"/>
      <c r="G19222" s="98"/>
    </row>
    <row r="19223" spans="1:7" s="97" customFormat="1" x14ac:dyDescent="0.2">
      <c r="A19223" s="96"/>
      <c r="B19223" s="96"/>
      <c r="E19223" s="98"/>
      <c r="G19223" s="98"/>
    </row>
    <row r="19224" spans="1:7" s="97" customFormat="1" x14ac:dyDescent="0.2">
      <c r="A19224" s="96"/>
      <c r="B19224" s="96"/>
      <c r="E19224" s="98"/>
      <c r="G19224" s="98"/>
    </row>
    <row r="19225" spans="1:7" s="97" customFormat="1" x14ac:dyDescent="0.2">
      <c r="A19225" s="96"/>
      <c r="B19225" s="96"/>
      <c r="E19225" s="98"/>
      <c r="G19225" s="98"/>
    </row>
    <row r="19226" spans="1:7" s="97" customFormat="1" x14ac:dyDescent="0.2">
      <c r="A19226" s="96"/>
      <c r="B19226" s="96"/>
      <c r="E19226" s="98"/>
      <c r="G19226" s="98"/>
    </row>
    <row r="19227" spans="1:7" s="97" customFormat="1" x14ac:dyDescent="0.2">
      <c r="A19227" s="96"/>
      <c r="B19227" s="96"/>
      <c r="E19227" s="98"/>
      <c r="G19227" s="98"/>
    </row>
    <row r="19228" spans="1:7" s="97" customFormat="1" x14ac:dyDescent="0.2">
      <c r="A19228" s="96"/>
      <c r="B19228" s="96"/>
      <c r="E19228" s="98"/>
      <c r="G19228" s="98"/>
    </row>
    <row r="19229" spans="1:7" s="97" customFormat="1" x14ac:dyDescent="0.2">
      <c r="A19229" s="96"/>
      <c r="B19229" s="96"/>
      <c r="E19229" s="98"/>
      <c r="G19229" s="98"/>
    </row>
    <row r="19230" spans="1:7" s="97" customFormat="1" x14ac:dyDescent="0.2">
      <c r="A19230" s="96"/>
      <c r="B19230" s="96"/>
      <c r="E19230" s="98"/>
      <c r="G19230" s="98"/>
    </row>
    <row r="19231" spans="1:7" s="97" customFormat="1" x14ac:dyDescent="0.2">
      <c r="A19231" s="96"/>
      <c r="B19231" s="96"/>
      <c r="E19231" s="98"/>
      <c r="G19231" s="98"/>
    </row>
    <row r="19232" spans="1:7" s="97" customFormat="1" x14ac:dyDescent="0.2">
      <c r="A19232" s="96"/>
      <c r="B19232" s="96"/>
      <c r="E19232" s="98"/>
      <c r="G19232" s="98"/>
    </row>
    <row r="19233" spans="1:7" s="97" customFormat="1" x14ac:dyDescent="0.2">
      <c r="A19233" s="96"/>
      <c r="B19233" s="96"/>
      <c r="E19233" s="98"/>
      <c r="G19233" s="98"/>
    </row>
    <row r="19234" spans="1:7" s="97" customFormat="1" x14ac:dyDescent="0.2">
      <c r="A19234" s="96"/>
      <c r="B19234" s="96"/>
      <c r="E19234" s="98"/>
      <c r="G19234" s="98"/>
    </row>
    <row r="19235" spans="1:7" s="97" customFormat="1" x14ac:dyDescent="0.2">
      <c r="A19235" s="96"/>
      <c r="B19235" s="96"/>
      <c r="E19235" s="98"/>
      <c r="G19235" s="98"/>
    </row>
    <row r="19236" spans="1:7" s="97" customFormat="1" x14ac:dyDescent="0.2">
      <c r="A19236" s="96"/>
      <c r="B19236" s="96"/>
      <c r="E19236" s="98"/>
      <c r="G19236" s="98"/>
    </row>
    <row r="19237" spans="1:7" s="97" customFormat="1" x14ac:dyDescent="0.2">
      <c r="A19237" s="96"/>
      <c r="B19237" s="96"/>
      <c r="E19237" s="98"/>
      <c r="G19237" s="98"/>
    </row>
    <row r="19238" spans="1:7" s="97" customFormat="1" x14ac:dyDescent="0.2">
      <c r="A19238" s="96"/>
      <c r="B19238" s="96"/>
      <c r="E19238" s="98"/>
      <c r="G19238" s="98"/>
    </row>
    <row r="19239" spans="1:7" s="97" customFormat="1" x14ac:dyDescent="0.2">
      <c r="A19239" s="96"/>
      <c r="B19239" s="96"/>
      <c r="E19239" s="98"/>
      <c r="G19239" s="98"/>
    </row>
    <row r="19240" spans="1:7" s="97" customFormat="1" x14ac:dyDescent="0.2">
      <c r="A19240" s="96"/>
      <c r="B19240" s="96"/>
      <c r="E19240" s="98"/>
      <c r="G19240" s="98"/>
    </row>
    <row r="19241" spans="1:7" s="97" customFormat="1" x14ac:dyDescent="0.2">
      <c r="A19241" s="96"/>
      <c r="B19241" s="96"/>
      <c r="E19241" s="98"/>
      <c r="G19241" s="98"/>
    </row>
    <row r="19242" spans="1:7" s="97" customFormat="1" x14ac:dyDescent="0.2">
      <c r="A19242" s="96"/>
      <c r="B19242" s="96"/>
      <c r="E19242" s="98"/>
      <c r="G19242" s="98"/>
    </row>
    <row r="19243" spans="1:7" s="97" customFormat="1" x14ac:dyDescent="0.2">
      <c r="A19243" s="96"/>
      <c r="B19243" s="96"/>
      <c r="E19243" s="98"/>
      <c r="G19243" s="98"/>
    </row>
    <row r="19244" spans="1:7" s="97" customFormat="1" x14ac:dyDescent="0.2">
      <c r="A19244" s="96"/>
      <c r="B19244" s="96"/>
      <c r="E19244" s="98"/>
      <c r="G19244" s="98"/>
    </row>
    <row r="19245" spans="1:7" s="97" customFormat="1" x14ac:dyDescent="0.2">
      <c r="A19245" s="96"/>
      <c r="B19245" s="96"/>
      <c r="E19245" s="98"/>
      <c r="G19245" s="98"/>
    </row>
    <row r="19246" spans="1:7" s="97" customFormat="1" x14ac:dyDescent="0.2">
      <c r="A19246" s="96"/>
      <c r="B19246" s="96"/>
      <c r="E19246" s="98"/>
      <c r="G19246" s="98"/>
    </row>
    <row r="19247" spans="1:7" s="97" customFormat="1" x14ac:dyDescent="0.2">
      <c r="A19247" s="96"/>
      <c r="B19247" s="96"/>
      <c r="E19247" s="98"/>
      <c r="G19247" s="98"/>
    </row>
    <row r="19248" spans="1:7" s="97" customFormat="1" x14ac:dyDescent="0.2">
      <c r="A19248" s="96"/>
      <c r="B19248" s="96"/>
      <c r="E19248" s="98"/>
      <c r="G19248" s="98"/>
    </row>
    <row r="19249" spans="1:7" s="97" customFormat="1" x14ac:dyDescent="0.2">
      <c r="A19249" s="96"/>
      <c r="B19249" s="96"/>
      <c r="E19249" s="98"/>
      <c r="G19249" s="98"/>
    </row>
    <row r="19250" spans="1:7" s="97" customFormat="1" x14ac:dyDescent="0.2">
      <c r="A19250" s="96"/>
      <c r="B19250" s="96"/>
      <c r="E19250" s="98"/>
      <c r="G19250" s="98"/>
    </row>
    <row r="19251" spans="1:7" s="97" customFormat="1" x14ac:dyDescent="0.2">
      <c r="A19251" s="96"/>
      <c r="B19251" s="96"/>
      <c r="E19251" s="98"/>
      <c r="G19251" s="98"/>
    </row>
    <row r="19252" spans="1:7" s="97" customFormat="1" x14ac:dyDescent="0.2">
      <c r="A19252" s="96"/>
      <c r="B19252" s="96"/>
      <c r="E19252" s="98"/>
      <c r="G19252" s="98"/>
    </row>
    <row r="19253" spans="1:7" s="97" customFormat="1" x14ac:dyDescent="0.2">
      <c r="A19253" s="96"/>
      <c r="B19253" s="96"/>
      <c r="E19253" s="98"/>
      <c r="G19253" s="98"/>
    </row>
    <row r="19254" spans="1:7" s="97" customFormat="1" x14ac:dyDescent="0.2">
      <c r="A19254" s="96"/>
      <c r="B19254" s="96"/>
      <c r="E19254" s="98"/>
      <c r="G19254" s="98"/>
    </row>
    <row r="19255" spans="1:7" s="97" customFormat="1" x14ac:dyDescent="0.2">
      <c r="A19255" s="96"/>
      <c r="B19255" s="96"/>
      <c r="E19255" s="98"/>
      <c r="G19255" s="98"/>
    </row>
    <row r="19256" spans="1:7" s="97" customFormat="1" x14ac:dyDescent="0.2">
      <c r="A19256" s="96"/>
      <c r="B19256" s="96"/>
      <c r="E19256" s="98"/>
      <c r="G19256" s="98"/>
    </row>
    <row r="19257" spans="1:7" s="97" customFormat="1" x14ac:dyDescent="0.2">
      <c r="A19257" s="96"/>
      <c r="B19257" s="96"/>
      <c r="E19257" s="98"/>
      <c r="G19257" s="98"/>
    </row>
    <row r="19258" spans="1:7" s="97" customFormat="1" x14ac:dyDescent="0.2">
      <c r="A19258" s="96"/>
      <c r="B19258" s="96"/>
      <c r="E19258" s="98"/>
      <c r="G19258" s="98"/>
    </row>
    <row r="19259" spans="1:7" s="97" customFormat="1" x14ac:dyDescent="0.2">
      <c r="A19259" s="96"/>
      <c r="B19259" s="96"/>
      <c r="E19259" s="98"/>
      <c r="G19259" s="98"/>
    </row>
    <row r="19260" spans="1:7" s="97" customFormat="1" x14ac:dyDescent="0.2">
      <c r="A19260" s="96"/>
      <c r="B19260" s="96"/>
      <c r="E19260" s="98"/>
      <c r="G19260" s="98"/>
    </row>
    <row r="19261" spans="1:7" s="97" customFormat="1" x14ac:dyDescent="0.2">
      <c r="A19261" s="96"/>
      <c r="B19261" s="96"/>
      <c r="E19261" s="98"/>
      <c r="G19261" s="98"/>
    </row>
    <row r="19262" spans="1:7" s="97" customFormat="1" x14ac:dyDescent="0.2">
      <c r="A19262" s="96"/>
      <c r="B19262" s="96"/>
      <c r="E19262" s="98"/>
      <c r="G19262" s="98"/>
    </row>
    <row r="19263" spans="1:7" s="97" customFormat="1" x14ac:dyDescent="0.2">
      <c r="A19263" s="96"/>
      <c r="B19263" s="96"/>
      <c r="E19263" s="98"/>
      <c r="G19263" s="98"/>
    </row>
    <row r="19264" spans="1:7" s="97" customFormat="1" x14ac:dyDescent="0.2">
      <c r="A19264" s="96"/>
      <c r="B19264" s="96"/>
      <c r="E19264" s="98"/>
      <c r="G19264" s="98"/>
    </row>
    <row r="19265" spans="1:7" s="97" customFormat="1" x14ac:dyDescent="0.2">
      <c r="A19265" s="96"/>
      <c r="B19265" s="96"/>
      <c r="E19265" s="98"/>
      <c r="G19265" s="98"/>
    </row>
    <row r="19266" spans="1:7" s="97" customFormat="1" x14ac:dyDescent="0.2">
      <c r="A19266" s="96"/>
      <c r="B19266" s="96"/>
      <c r="E19266" s="98"/>
      <c r="G19266" s="98"/>
    </row>
    <row r="19267" spans="1:7" s="97" customFormat="1" x14ac:dyDescent="0.2">
      <c r="A19267" s="96"/>
      <c r="B19267" s="96"/>
      <c r="E19267" s="98"/>
      <c r="G19267" s="98"/>
    </row>
    <row r="19268" spans="1:7" s="97" customFormat="1" x14ac:dyDescent="0.2">
      <c r="A19268" s="96"/>
      <c r="B19268" s="96"/>
      <c r="E19268" s="98"/>
      <c r="G19268" s="98"/>
    </row>
    <row r="19269" spans="1:7" s="97" customFormat="1" x14ac:dyDescent="0.2">
      <c r="A19269" s="96"/>
      <c r="B19269" s="96"/>
      <c r="E19269" s="98"/>
      <c r="G19269" s="98"/>
    </row>
    <row r="19270" spans="1:7" s="97" customFormat="1" x14ac:dyDescent="0.2">
      <c r="A19270" s="96"/>
      <c r="B19270" s="96"/>
      <c r="E19270" s="98"/>
      <c r="G19270" s="98"/>
    </row>
    <row r="19271" spans="1:7" s="97" customFormat="1" x14ac:dyDescent="0.2">
      <c r="A19271" s="96"/>
      <c r="B19271" s="96"/>
      <c r="E19271" s="98"/>
      <c r="G19271" s="98"/>
    </row>
    <row r="19272" spans="1:7" s="97" customFormat="1" x14ac:dyDescent="0.2">
      <c r="A19272" s="96"/>
      <c r="B19272" s="96"/>
      <c r="E19272" s="98"/>
      <c r="G19272" s="98"/>
    </row>
    <row r="19273" spans="1:7" s="97" customFormat="1" x14ac:dyDescent="0.2">
      <c r="A19273" s="96"/>
      <c r="B19273" s="96"/>
      <c r="E19273" s="98"/>
      <c r="G19273" s="98"/>
    </row>
    <row r="19274" spans="1:7" s="97" customFormat="1" x14ac:dyDescent="0.2">
      <c r="A19274" s="96"/>
      <c r="B19274" s="96"/>
      <c r="E19274" s="98"/>
      <c r="G19274" s="98"/>
    </row>
    <row r="19275" spans="1:7" s="97" customFormat="1" x14ac:dyDescent="0.2">
      <c r="A19275" s="96"/>
      <c r="B19275" s="96"/>
      <c r="E19275" s="98"/>
      <c r="G19275" s="98"/>
    </row>
    <row r="19276" spans="1:7" s="97" customFormat="1" x14ac:dyDescent="0.2">
      <c r="A19276" s="96"/>
      <c r="B19276" s="96"/>
      <c r="E19276" s="98"/>
      <c r="G19276" s="98"/>
    </row>
    <row r="19277" spans="1:7" s="97" customFormat="1" x14ac:dyDescent="0.2">
      <c r="A19277" s="96"/>
      <c r="B19277" s="96"/>
      <c r="E19277" s="98"/>
      <c r="G19277" s="98"/>
    </row>
    <row r="19278" spans="1:7" s="97" customFormat="1" x14ac:dyDescent="0.2">
      <c r="A19278" s="96"/>
      <c r="B19278" s="96"/>
      <c r="E19278" s="98"/>
      <c r="G19278" s="98"/>
    </row>
    <row r="19279" spans="1:7" s="97" customFormat="1" x14ac:dyDescent="0.2">
      <c r="A19279" s="96"/>
      <c r="B19279" s="96"/>
      <c r="E19279" s="98"/>
      <c r="G19279" s="98"/>
    </row>
    <row r="19280" spans="1:7" s="97" customFormat="1" x14ac:dyDescent="0.2">
      <c r="A19280" s="96"/>
      <c r="B19280" s="96"/>
      <c r="E19280" s="98"/>
      <c r="G19280" s="98"/>
    </row>
    <row r="19281" spans="1:7" s="97" customFormat="1" x14ac:dyDescent="0.2">
      <c r="A19281" s="96"/>
      <c r="B19281" s="96"/>
      <c r="E19281" s="98"/>
      <c r="G19281" s="98"/>
    </row>
    <row r="19282" spans="1:7" s="97" customFormat="1" x14ac:dyDescent="0.2">
      <c r="A19282" s="96"/>
      <c r="B19282" s="96"/>
      <c r="E19282" s="98"/>
      <c r="G19282" s="98"/>
    </row>
    <row r="19283" spans="1:7" s="97" customFormat="1" x14ac:dyDescent="0.2">
      <c r="A19283" s="96"/>
      <c r="B19283" s="96"/>
      <c r="E19283" s="98"/>
      <c r="G19283" s="98"/>
    </row>
    <row r="19284" spans="1:7" s="97" customFormat="1" x14ac:dyDescent="0.2">
      <c r="A19284" s="96"/>
      <c r="B19284" s="96"/>
      <c r="E19284" s="98"/>
      <c r="G19284" s="98"/>
    </row>
    <row r="19285" spans="1:7" s="97" customFormat="1" x14ac:dyDescent="0.2">
      <c r="A19285" s="96"/>
      <c r="B19285" s="96"/>
      <c r="E19285" s="98"/>
      <c r="G19285" s="98"/>
    </row>
    <row r="19286" spans="1:7" s="97" customFormat="1" x14ac:dyDescent="0.2">
      <c r="A19286" s="96"/>
      <c r="B19286" s="96"/>
      <c r="E19286" s="98"/>
      <c r="G19286" s="98"/>
    </row>
    <row r="19287" spans="1:7" s="97" customFormat="1" x14ac:dyDescent="0.2">
      <c r="A19287" s="96"/>
      <c r="B19287" s="96"/>
      <c r="E19287" s="98"/>
      <c r="G19287" s="98"/>
    </row>
    <row r="19288" spans="1:7" s="97" customFormat="1" x14ac:dyDescent="0.2">
      <c r="A19288" s="96"/>
      <c r="B19288" s="96"/>
      <c r="E19288" s="98"/>
      <c r="G19288" s="98"/>
    </row>
    <row r="19289" spans="1:7" s="97" customFormat="1" x14ac:dyDescent="0.2">
      <c r="A19289" s="96"/>
      <c r="B19289" s="96"/>
      <c r="E19289" s="98"/>
      <c r="G19289" s="98"/>
    </row>
    <row r="19290" spans="1:7" s="97" customFormat="1" x14ac:dyDescent="0.2">
      <c r="A19290" s="96"/>
      <c r="B19290" s="96"/>
      <c r="E19290" s="98"/>
      <c r="G19290" s="98"/>
    </row>
    <row r="19291" spans="1:7" s="97" customFormat="1" x14ac:dyDescent="0.2">
      <c r="A19291" s="96"/>
      <c r="B19291" s="96"/>
      <c r="E19291" s="98"/>
      <c r="G19291" s="98"/>
    </row>
    <row r="19292" spans="1:7" s="97" customFormat="1" x14ac:dyDescent="0.2">
      <c r="A19292" s="96"/>
      <c r="B19292" s="96"/>
      <c r="E19292" s="98"/>
      <c r="G19292" s="98"/>
    </row>
    <row r="19293" spans="1:7" s="97" customFormat="1" x14ac:dyDescent="0.2">
      <c r="A19293" s="96"/>
      <c r="B19293" s="96"/>
      <c r="E19293" s="98"/>
      <c r="G19293" s="98"/>
    </row>
    <row r="19294" spans="1:7" s="97" customFormat="1" x14ac:dyDescent="0.2">
      <c r="A19294" s="96"/>
      <c r="B19294" s="96"/>
      <c r="E19294" s="98"/>
      <c r="G19294" s="98"/>
    </row>
    <row r="19295" spans="1:7" s="97" customFormat="1" x14ac:dyDescent="0.2">
      <c r="A19295" s="96"/>
      <c r="B19295" s="96"/>
      <c r="E19295" s="98"/>
      <c r="G19295" s="98"/>
    </row>
    <row r="19296" spans="1:7" s="97" customFormat="1" x14ac:dyDescent="0.2">
      <c r="A19296" s="96"/>
      <c r="B19296" s="96"/>
      <c r="E19296" s="98"/>
      <c r="G19296" s="98"/>
    </row>
    <row r="19297" spans="1:7" s="97" customFormat="1" x14ac:dyDescent="0.2">
      <c r="A19297" s="96"/>
      <c r="B19297" s="96"/>
      <c r="E19297" s="98"/>
      <c r="G19297" s="98"/>
    </row>
    <row r="19298" spans="1:7" s="97" customFormat="1" x14ac:dyDescent="0.2">
      <c r="A19298" s="96"/>
      <c r="B19298" s="96"/>
      <c r="E19298" s="98"/>
      <c r="G19298" s="98"/>
    </row>
    <row r="19299" spans="1:7" s="97" customFormat="1" x14ac:dyDescent="0.2">
      <c r="A19299" s="96"/>
      <c r="B19299" s="96"/>
      <c r="E19299" s="98"/>
      <c r="G19299" s="98"/>
    </row>
    <row r="19300" spans="1:7" s="97" customFormat="1" x14ac:dyDescent="0.2">
      <c r="A19300" s="96"/>
      <c r="B19300" s="96"/>
      <c r="E19300" s="98"/>
      <c r="G19300" s="98"/>
    </row>
    <row r="19301" spans="1:7" s="97" customFormat="1" x14ac:dyDescent="0.2">
      <c r="A19301" s="96"/>
      <c r="B19301" s="96"/>
      <c r="E19301" s="98"/>
      <c r="G19301" s="98"/>
    </row>
    <row r="19302" spans="1:7" s="97" customFormat="1" x14ac:dyDescent="0.2">
      <c r="A19302" s="96"/>
      <c r="B19302" s="96"/>
      <c r="E19302" s="98"/>
      <c r="G19302" s="98"/>
    </row>
    <row r="19303" spans="1:7" s="97" customFormat="1" x14ac:dyDescent="0.2">
      <c r="A19303" s="96"/>
      <c r="B19303" s="96"/>
      <c r="E19303" s="98"/>
      <c r="G19303" s="98"/>
    </row>
    <row r="19304" spans="1:7" s="97" customFormat="1" x14ac:dyDescent="0.2">
      <c r="A19304" s="96"/>
      <c r="B19304" s="96"/>
      <c r="E19304" s="98"/>
      <c r="G19304" s="98"/>
    </row>
    <row r="19305" spans="1:7" s="97" customFormat="1" x14ac:dyDescent="0.2">
      <c r="A19305" s="96"/>
      <c r="B19305" s="96"/>
      <c r="E19305" s="98"/>
      <c r="G19305" s="98"/>
    </row>
    <row r="19306" spans="1:7" s="97" customFormat="1" x14ac:dyDescent="0.2">
      <c r="A19306" s="96"/>
      <c r="B19306" s="96"/>
      <c r="E19306" s="98"/>
      <c r="G19306" s="98"/>
    </row>
    <row r="19307" spans="1:7" s="97" customFormat="1" x14ac:dyDescent="0.2">
      <c r="A19307" s="96"/>
      <c r="B19307" s="96"/>
      <c r="E19307" s="98"/>
      <c r="G19307" s="98"/>
    </row>
    <row r="19308" spans="1:7" s="97" customFormat="1" x14ac:dyDescent="0.2">
      <c r="A19308" s="96"/>
      <c r="B19308" s="96"/>
      <c r="E19308" s="98"/>
      <c r="G19308" s="98"/>
    </row>
    <row r="19309" spans="1:7" s="97" customFormat="1" x14ac:dyDescent="0.2">
      <c r="A19309" s="96"/>
      <c r="B19309" s="96"/>
      <c r="E19309" s="98"/>
      <c r="G19309" s="98"/>
    </row>
    <row r="19310" spans="1:7" s="97" customFormat="1" x14ac:dyDescent="0.2">
      <c r="A19310" s="96"/>
      <c r="B19310" s="96"/>
      <c r="E19310" s="98"/>
      <c r="G19310" s="98"/>
    </row>
    <row r="19311" spans="1:7" s="97" customFormat="1" x14ac:dyDescent="0.2">
      <c r="A19311" s="96"/>
      <c r="B19311" s="96"/>
      <c r="E19311" s="98"/>
      <c r="G19311" s="98"/>
    </row>
    <row r="19312" spans="1:7" s="97" customFormat="1" x14ac:dyDescent="0.2">
      <c r="A19312" s="96"/>
      <c r="B19312" s="96"/>
      <c r="E19312" s="98"/>
      <c r="G19312" s="98"/>
    </row>
    <row r="19313" spans="1:7" s="97" customFormat="1" x14ac:dyDescent="0.2">
      <c r="A19313" s="96"/>
      <c r="B19313" s="96"/>
      <c r="E19313" s="98"/>
      <c r="G19313" s="98"/>
    </row>
    <row r="19314" spans="1:7" s="97" customFormat="1" x14ac:dyDescent="0.2">
      <c r="A19314" s="96"/>
      <c r="B19314" s="96"/>
      <c r="E19314" s="98"/>
      <c r="G19314" s="98"/>
    </row>
    <row r="19315" spans="1:7" s="97" customFormat="1" x14ac:dyDescent="0.2">
      <c r="A19315" s="96"/>
      <c r="B19315" s="96"/>
      <c r="E19315" s="98"/>
      <c r="G19315" s="98"/>
    </row>
    <row r="19316" spans="1:7" s="97" customFormat="1" x14ac:dyDescent="0.2">
      <c r="A19316" s="96"/>
      <c r="B19316" s="96"/>
      <c r="E19316" s="98"/>
      <c r="G19316" s="98"/>
    </row>
    <row r="19317" spans="1:7" s="97" customFormat="1" x14ac:dyDescent="0.2">
      <c r="A19317" s="96"/>
      <c r="B19317" s="96"/>
      <c r="E19317" s="98"/>
      <c r="G19317" s="98"/>
    </row>
    <row r="19318" spans="1:7" s="97" customFormat="1" x14ac:dyDescent="0.2">
      <c r="A19318" s="96"/>
      <c r="B19318" s="96"/>
      <c r="E19318" s="98"/>
      <c r="G19318" s="98"/>
    </row>
    <row r="19319" spans="1:7" s="97" customFormat="1" x14ac:dyDescent="0.2">
      <c r="A19319" s="96"/>
      <c r="B19319" s="96"/>
      <c r="E19319" s="98"/>
      <c r="G19319" s="98"/>
    </row>
    <row r="19320" spans="1:7" s="97" customFormat="1" x14ac:dyDescent="0.2">
      <c r="A19320" s="96"/>
      <c r="B19320" s="96"/>
      <c r="E19320" s="98"/>
      <c r="G19320" s="98"/>
    </row>
    <row r="19321" spans="1:7" s="97" customFormat="1" x14ac:dyDescent="0.2">
      <c r="A19321" s="96"/>
      <c r="B19321" s="96"/>
      <c r="E19321" s="98"/>
      <c r="G19321" s="98"/>
    </row>
    <row r="19322" spans="1:7" s="97" customFormat="1" x14ac:dyDescent="0.2">
      <c r="A19322" s="96"/>
      <c r="B19322" s="96"/>
      <c r="E19322" s="98"/>
      <c r="G19322" s="98"/>
    </row>
    <row r="19323" spans="1:7" s="97" customFormat="1" x14ac:dyDescent="0.2">
      <c r="A19323" s="96"/>
      <c r="B19323" s="96"/>
      <c r="E19323" s="98"/>
      <c r="G19323" s="98"/>
    </row>
    <row r="19324" spans="1:7" s="97" customFormat="1" x14ac:dyDescent="0.2">
      <c r="A19324" s="96"/>
      <c r="B19324" s="96"/>
      <c r="E19324" s="98"/>
      <c r="G19324" s="98"/>
    </row>
    <row r="19325" spans="1:7" s="97" customFormat="1" x14ac:dyDescent="0.2">
      <c r="A19325" s="96"/>
      <c r="B19325" s="96"/>
      <c r="E19325" s="98"/>
      <c r="G19325" s="98"/>
    </row>
    <row r="19326" spans="1:7" s="97" customFormat="1" x14ac:dyDescent="0.2">
      <c r="A19326" s="96"/>
      <c r="B19326" s="96"/>
      <c r="E19326" s="98"/>
      <c r="G19326" s="98"/>
    </row>
    <row r="19327" spans="1:7" s="97" customFormat="1" x14ac:dyDescent="0.2">
      <c r="A19327" s="96"/>
      <c r="B19327" s="96"/>
      <c r="E19327" s="98"/>
      <c r="G19327" s="98"/>
    </row>
    <row r="19328" spans="1:7" s="97" customFormat="1" x14ac:dyDescent="0.2">
      <c r="A19328" s="96"/>
      <c r="B19328" s="96"/>
      <c r="E19328" s="98"/>
      <c r="G19328" s="98"/>
    </row>
    <row r="19329" spans="1:7" s="97" customFormat="1" x14ac:dyDescent="0.2">
      <c r="A19329" s="96"/>
      <c r="B19329" s="96"/>
      <c r="E19329" s="98"/>
      <c r="G19329" s="98"/>
    </row>
    <row r="19330" spans="1:7" s="97" customFormat="1" x14ac:dyDescent="0.2">
      <c r="A19330" s="96"/>
      <c r="B19330" s="96"/>
      <c r="E19330" s="98"/>
      <c r="G19330" s="98"/>
    </row>
    <row r="19331" spans="1:7" s="97" customFormat="1" x14ac:dyDescent="0.2">
      <c r="A19331" s="96"/>
      <c r="B19331" s="96"/>
      <c r="E19331" s="98"/>
      <c r="G19331" s="98"/>
    </row>
    <row r="19332" spans="1:7" s="97" customFormat="1" x14ac:dyDescent="0.2">
      <c r="A19332" s="96"/>
      <c r="B19332" s="96"/>
      <c r="E19332" s="98"/>
      <c r="G19332" s="98"/>
    </row>
    <row r="19333" spans="1:7" s="97" customFormat="1" x14ac:dyDescent="0.2">
      <c r="A19333" s="96"/>
      <c r="B19333" s="96"/>
      <c r="E19333" s="98"/>
      <c r="G19333" s="98"/>
    </row>
    <row r="19334" spans="1:7" s="97" customFormat="1" x14ac:dyDescent="0.2">
      <c r="A19334" s="96"/>
      <c r="B19334" s="96"/>
      <c r="E19334" s="98"/>
      <c r="G19334" s="98"/>
    </row>
    <row r="19335" spans="1:7" s="97" customFormat="1" x14ac:dyDescent="0.2">
      <c r="A19335" s="96"/>
      <c r="B19335" s="96"/>
      <c r="E19335" s="98"/>
      <c r="G19335" s="98"/>
    </row>
    <row r="19336" spans="1:7" s="97" customFormat="1" x14ac:dyDescent="0.2">
      <c r="A19336" s="96"/>
      <c r="B19336" s="96"/>
      <c r="E19336" s="98"/>
      <c r="G19336" s="98"/>
    </row>
    <row r="19337" spans="1:7" s="97" customFormat="1" x14ac:dyDescent="0.2">
      <c r="A19337" s="96"/>
      <c r="B19337" s="96"/>
      <c r="E19337" s="98"/>
      <c r="G19337" s="98"/>
    </row>
    <row r="19338" spans="1:7" s="97" customFormat="1" x14ac:dyDescent="0.2">
      <c r="A19338" s="96"/>
      <c r="B19338" s="96"/>
      <c r="E19338" s="98"/>
      <c r="G19338" s="98"/>
    </row>
    <row r="19339" spans="1:7" s="97" customFormat="1" x14ac:dyDescent="0.2">
      <c r="A19339" s="96"/>
      <c r="B19339" s="96"/>
      <c r="E19339" s="98"/>
      <c r="G19339" s="98"/>
    </row>
    <row r="19340" spans="1:7" s="97" customFormat="1" x14ac:dyDescent="0.2">
      <c r="A19340" s="96"/>
      <c r="B19340" s="96"/>
      <c r="E19340" s="98"/>
      <c r="G19340" s="98"/>
    </row>
    <row r="19341" spans="1:7" s="97" customFormat="1" x14ac:dyDescent="0.2">
      <c r="A19341" s="96"/>
      <c r="B19341" s="96"/>
      <c r="E19341" s="98"/>
      <c r="G19341" s="98"/>
    </row>
    <row r="19342" spans="1:7" s="97" customFormat="1" x14ac:dyDescent="0.2">
      <c r="A19342" s="96"/>
      <c r="B19342" s="96"/>
      <c r="E19342" s="98"/>
      <c r="G19342" s="98"/>
    </row>
    <row r="19343" spans="1:7" s="97" customFormat="1" x14ac:dyDescent="0.2">
      <c r="A19343" s="96"/>
      <c r="B19343" s="96"/>
      <c r="E19343" s="98"/>
      <c r="G19343" s="98"/>
    </row>
    <row r="19344" spans="1:7" s="97" customFormat="1" x14ac:dyDescent="0.2">
      <c r="A19344" s="96"/>
      <c r="B19344" s="96"/>
      <c r="E19344" s="98"/>
      <c r="G19344" s="98"/>
    </row>
    <row r="19345" spans="1:7" s="97" customFormat="1" x14ac:dyDescent="0.2">
      <c r="A19345" s="96"/>
      <c r="B19345" s="96"/>
      <c r="E19345" s="98"/>
      <c r="G19345" s="98"/>
    </row>
    <row r="19346" spans="1:7" s="97" customFormat="1" x14ac:dyDescent="0.2">
      <c r="A19346" s="96"/>
      <c r="B19346" s="96"/>
      <c r="E19346" s="98"/>
      <c r="G19346" s="98"/>
    </row>
    <row r="19347" spans="1:7" s="97" customFormat="1" x14ac:dyDescent="0.2">
      <c r="A19347" s="96"/>
      <c r="B19347" s="96"/>
      <c r="E19347" s="98"/>
      <c r="G19347" s="98"/>
    </row>
    <row r="19348" spans="1:7" s="97" customFormat="1" x14ac:dyDescent="0.2">
      <c r="A19348" s="96"/>
      <c r="B19348" s="96"/>
      <c r="E19348" s="98"/>
      <c r="G19348" s="98"/>
    </row>
    <row r="19349" spans="1:7" s="97" customFormat="1" x14ac:dyDescent="0.2">
      <c r="A19349" s="96"/>
      <c r="B19349" s="96"/>
      <c r="E19349" s="98"/>
      <c r="G19349" s="98"/>
    </row>
    <row r="19350" spans="1:7" s="97" customFormat="1" x14ac:dyDescent="0.2">
      <c r="A19350" s="96"/>
      <c r="B19350" s="96"/>
      <c r="E19350" s="98"/>
      <c r="G19350" s="98"/>
    </row>
    <row r="19351" spans="1:7" s="97" customFormat="1" x14ac:dyDescent="0.2">
      <c r="A19351" s="96"/>
      <c r="B19351" s="96"/>
      <c r="E19351" s="98"/>
      <c r="G19351" s="98"/>
    </row>
    <row r="19352" spans="1:7" s="97" customFormat="1" x14ac:dyDescent="0.2">
      <c r="A19352" s="96"/>
      <c r="B19352" s="96"/>
      <c r="E19352" s="98"/>
      <c r="G19352" s="98"/>
    </row>
    <row r="19353" spans="1:7" s="97" customFormat="1" x14ac:dyDescent="0.2">
      <c r="A19353" s="96"/>
      <c r="B19353" s="96"/>
      <c r="E19353" s="98"/>
      <c r="G19353" s="98"/>
    </row>
    <row r="19354" spans="1:7" s="97" customFormat="1" x14ac:dyDescent="0.2">
      <c r="A19354" s="96"/>
      <c r="B19354" s="96"/>
      <c r="E19354" s="98"/>
      <c r="G19354" s="98"/>
    </row>
    <row r="19355" spans="1:7" s="97" customFormat="1" x14ac:dyDescent="0.2">
      <c r="A19355" s="96"/>
      <c r="B19355" s="96"/>
      <c r="E19355" s="98"/>
      <c r="G19355" s="98"/>
    </row>
    <row r="19356" spans="1:7" s="97" customFormat="1" x14ac:dyDescent="0.2">
      <c r="A19356" s="96"/>
      <c r="B19356" s="96"/>
      <c r="E19356" s="98"/>
      <c r="G19356" s="98"/>
    </row>
    <row r="19357" spans="1:7" s="97" customFormat="1" x14ac:dyDescent="0.2">
      <c r="A19357" s="96"/>
      <c r="B19357" s="96"/>
      <c r="E19357" s="98"/>
      <c r="G19357" s="98"/>
    </row>
    <row r="19358" spans="1:7" s="97" customFormat="1" x14ac:dyDescent="0.2">
      <c r="A19358" s="96"/>
      <c r="B19358" s="96"/>
      <c r="E19358" s="98"/>
      <c r="G19358" s="98"/>
    </row>
    <row r="19359" spans="1:7" s="97" customFormat="1" x14ac:dyDescent="0.2">
      <c r="A19359" s="96"/>
      <c r="B19359" s="96"/>
      <c r="E19359" s="98"/>
      <c r="G19359" s="98"/>
    </row>
    <row r="19360" spans="1:7" s="97" customFormat="1" x14ac:dyDescent="0.2">
      <c r="A19360" s="96"/>
      <c r="B19360" s="96"/>
      <c r="E19360" s="98"/>
      <c r="G19360" s="98"/>
    </row>
    <row r="19361" spans="1:7" s="97" customFormat="1" x14ac:dyDescent="0.2">
      <c r="A19361" s="96"/>
      <c r="B19361" s="96"/>
      <c r="E19361" s="98"/>
      <c r="G19361" s="98"/>
    </row>
    <row r="19362" spans="1:7" s="97" customFormat="1" x14ac:dyDescent="0.2">
      <c r="A19362" s="96"/>
      <c r="B19362" s="96"/>
      <c r="E19362" s="98"/>
      <c r="G19362" s="98"/>
    </row>
    <row r="19363" spans="1:7" s="97" customFormat="1" x14ac:dyDescent="0.2">
      <c r="A19363" s="96"/>
      <c r="B19363" s="96"/>
      <c r="E19363" s="98"/>
      <c r="G19363" s="98"/>
    </row>
    <row r="19364" spans="1:7" s="97" customFormat="1" x14ac:dyDescent="0.2">
      <c r="A19364" s="96"/>
      <c r="B19364" s="96"/>
      <c r="E19364" s="98"/>
      <c r="G19364" s="98"/>
    </row>
    <row r="19365" spans="1:7" s="97" customFormat="1" x14ac:dyDescent="0.2">
      <c r="A19365" s="96"/>
      <c r="B19365" s="96"/>
      <c r="E19365" s="98"/>
      <c r="G19365" s="98"/>
    </row>
    <row r="19366" spans="1:7" s="97" customFormat="1" x14ac:dyDescent="0.2">
      <c r="A19366" s="96"/>
      <c r="B19366" s="96"/>
      <c r="E19366" s="98"/>
      <c r="G19366" s="98"/>
    </row>
    <row r="19367" spans="1:7" s="97" customFormat="1" x14ac:dyDescent="0.2">
      <c r="A19367" s="96"/>
      <c r="B19367" s="96"/>
      <c r="E19367" s="98"/>
      <c r="G19367" s="98"/>
    </row>
    <row r="19368" spans="1:7" s="97" customFormat="1" x14ac:dyDescent="0.2">
      <c r="A19368" s="96"/>
      <c r="B19368" s="96"/>
      <c r="E19368" s="98"/>
      <c r="G19368" s="98"/>
    </row>
    <row r="19369" spans="1:7" s="97" customFormat="1" x14ac:dyDescent="0.2">
      <c r="A19369" s="96"/>
      <c r="B19369" s="96"/>
      <c r="E19369" s="98"/>
      <c r="G19369" s="98"/>
    </row>
    <row r="19370" spans="1:7" s="97" customFormat="1" x14ac:dyDescent="0.2">
      <c r="A19370" s="96"/>
      <c r="B19370" s="96"/>
      <c r="E19370" s="98"/>
      <c r="G19370" s="98"/>
    </row>
    <row r="19371" spans="1:7" s="97" customFormat="1" x14ac:dyDescent="0.2">
      <c r="A19371" s="96"/>
      <c r="B19371" s="96"/>
      <c r="E19371" s="98"/>
      <c r="G19371" s="98"/>
    </row>
    <row r="19372" spans="1:7" s="97" customFormat="1" x14ac:dyDescent="0.2">
      <c r="A19372" s="96"/>
      <c r="B19372" s="96"/>
      <c r="E19372" s="98"/>
      <c r="G19372" s="98"/>
    </row>
    <row r="19373" spans="1:7" s="97" customFormat="1" x14ac:dyDescent="0.2">
      <c r="A19373" s="96"/>
      <c r="B19373" s="96"/>
      <c r="E19373" s="98"/>
      <c r="G19373" s="98"/>
    </row>
    <row r="19374" spans="1:7" s="97" customFormat="1" x14ac:dyDescent="0.2">
      <c r="A19374" s="96"/>
      <c r="B19374" s="96"/>
      <c r="E19374" s="98"/>
      <c r="G19374" s="98"/>
    </row>
    <row r="19375" spans="1:7" s="97" customFormat="1" x14ac:dyDescent="0.2">
      <c r="A19375" s="96"/>
      <c r="B19375" s="96"/>
      <c r="E19375" s="98"/>
      <c r="G19375" s="98"/>
    </row>
    <row r="19376" spans="1:7" s="97" customFormat="1" x14ac:dyDescent="0.2">
      <c r="A19376" s="96"/>
      <c r="B19376" s="96"/>
      <c r="E19376" s="98"/>
      <c r="G19376" s="98"/>
    </row>
    <row r="19377" spans="1:7" s="97" customFormat="1" x14ac:dyDescent="0.2">
      <c r="A19377" s="96"/>
      <c r="B19377" s="96"/>
      <c r="E19377" s="98"/>
      <c r="G19377" s="98"/>
    </row>
    <row r="19378" spans="1:7" s="97" customFormat="1" x14ac:dyDescent="0.2">
      <c r="A19378" s="96"/>
      <c r="B19378" s="96"/>
      <c r="E19378" s="98"/>
      <c r="G19378" s="98"/>
    </row>
    <row r="19379" spans="1:7" s="97" customFormat="1" x14ac:dyDescent="0.2">
      <c r="A19379" s="96"/>
      <c r="B19379" s="96"/>
      <c r="E19379" s="98"/>
      <c r="G19379" s="98"/>
    </row>
    <row r="19380" spans="1:7" s="97" customFormat="1" x14ac:dyDescent="0.2">
      <c r="A19380" s="96"/>
      <c r="B19380" s="96"/>
      <c r="E19380" s="98"/>
      <c r="G19380" s="98"/>
    </row>
    <row r="19381" spans="1:7" s="97" customFormat="1" x14ac:dyDescent="0.2">
      <c r="A19381" s="96"/>
      <c r="B19381" s="96"/>
      <c r="E19381" s="98"/>
      <c r="G19381" s="98"/>
    </row>
    <row r="19382" spans="1:7" s="97" customFormat="1" x14ac:dyDescent="0.2">
      <c r="A19382" s="96"/>
      <c r="B19382" s="96"/>
      <c r="E19382" s="98"/>
      <c r="G19382" s="98"/>
    </row>
    <row r="19383" spans="1:7" s="97" customFormat="1" x14ac:dyDescent="0.2">
      <c r="A19383" s="96"/>
      <c r="B19383" s="96"/>
      <c r="E19383" s="98"/>
      <c r="G19383" s="98"/>
    </row>
    <row r="19384" spans="1:7" s="97" customFormat="1" x14ac:dyDescent="0.2">
      <c r="A19384" s="96"/>
      <c r="B19384" s="96"/>
      <c r="E19384" s="98"/>
      <c r="G19384" s="98"/>
    </row>
    <row r="19385" spans="1:7" s="97" customFormat="1" x14ac:dyDescent="0.2">
      <c r="A19385" s="96"/>
      <c r="B19385" s="96"/>
      <c r="E19385" s="98"/>
      <c r="G19385" s="98"/>
    </row>
    <row r="19386" spans="1:7" s="97" customFormat="1" x14ac:dyDescent="0.2">
      <c r="A19386" s="96"/>
      <c r="B19386" s="96"/>
      <c r="E19386" s="98"/>
      <c r="G19386" s="98"/>
    </row>
    <row r="19387" spans="1:7" s="97" customFormat="1" x14ac:dyDescent="0.2">
      <c r="A19387" s="96"/>
      <c r="B19387" s="96"/>
      <c r="E19387" s="98"/>
      <c r="G19387" s="98"/>
    </row>
    <row r="19388" spans="1:7" s="97" customFormat="1" x14ac:dyDescent="0.2">
      <c r="A19388" s="96"/>
      <c r="B19388" s="96"/>
      <c r="E19388" s="98"/>
      <c r="G19388" s="98"/>
    </row>
    <row r="19389" spans="1:7" s="97" customFormat="1" x14ac:dyDescent="0.2">
      <c r="A19389" s="96"/>
      <c r="B19389" s="96"/>
      <c r="E19389" s="98"/>
      <c r="G19389" s="98"/>
    </row>
    <row r="19390" spans="1:7" s="97" customFormat="1" x14ac:dyDescent="0.2">
      <c r="A19390" s="96"/>
      <c r="B19390" s="96"/>
      <c r="E19390" s="98"/>
      <c r="G19390" s="98"/>
    </row>
    <row r="19391" spans="1:7" s="97" customFormat="1" x14ac:dyDescent="0.2">
      <c r="A19391" s="96"/>
      <c r="B19391" s="96"/>
      <c r="E19391" s="98"/>
      <c r="G19391" s="98"/>
    </row>
    <row r="19392" spans="1:7" s="97" customFormat="1" x14ac:dyDescent="0.2">
      <c r="A19392" s="96"/>
      <c r="B19392" s="96"/>
      <c r="E19392" s="98"/>
      <c r="G19392" s="98"/>
    </row>
    <row r="19393" spans="1:7" s="97" customFormat="1" x14ac:dyDescent="0.2">
      <c r="A19393" s="96"/>
      <c r="B19393" s="96"/>
      <c r="E19393" s="98"/>
      <c r="G19393" s="98"/>
    </row>
    <row r="19394" spans="1:7" s="97" customFormat="1" x14ac:dyDescent="0.2">
      <c r="A19394" s="96"/>
      <c r="B19394" s="96"/>
      <c r="E19394" s="98"/>
      <c r="G19394" s="98"/>
    </row>
    <row r="19395" spans="1:7" s="97" customFormat="1" x14ac:dyDescent="0.2">
      <c r="A19395" s="96"/>
      <c r="B19395" s="96"/>
      <c r="E19395" s="98"/>
      <c r="G19395" s="98"/>
    </row>
    <row r="19396" spans="1:7" s="97" customFormat="1" x14ac:dyDescent="0.2">
      <c r="A19396" s="96"/>
      <c r="B19396" s="96"/>
      <c r="E19396" s="98"/>
      <c r="G19396" s="98"/>
    </row>
    <row r="19397" spans="1:7" s="97" customFormat="1" x14ac:dyDescent="0.2">
      <c r="A19397" s="96"/>
      <c r="B19397" s="96"/>
      <c r="E19397" s="98"/>
      <c r="G19397" s="98"/>
    </row>
    <row r="19398" spans="1:7" s="97" customFormat="1" x14ac:dyDescent="0.2">
      <c r="A19398" s="96"/>
      <c r="B19398" s="96"/>
      <c r="E19398" s="98"/>
      <c r="G19398" s="98"/>
    </row>
    <row r="19399" spans="1:7" s="97" customFormat="1" x14ac:dyDescent="0.2">
      <c r="A19399" s="96"/>
      <c r="B19399" s="96"/>
      <c r="E19399" s="98"/>
      <c r="G19399" s="98"/>
    </row>
    <row r="19400" spans="1:7" s="97" customFormat="1" x14ac:dyDescent="0.2">
      <c r="A19400" s="96"/>
      <c r="B19400" s="96"/>
      <c r="E19400" s="98"/>
      <c r="G19400" s="98"/>
    </row>
    <row r="19401" spans="1:7" s="97" customFormat="1" x14ac:dyDescent="0.2">
      <c r="A19401" s="96"/>
      <c r="B19401" s="96"/>
      <c r="E19401" s="98"/>
      <c r="G19401" s="98"/>
    </row>
    <row r="19402" spans="1:7" s="97" customFormat="1" x14ac:dyDescent="0.2">
      <c r="A19402" s="96"/>
      <c r="B19402" s="96"/>
      <c r="E19402" s="98"/>
      <c r="G19402" s="98"/>
    </row>
    <row r="19403" spans="1:7" s="97" customFormat="1" x14ac:dyDescent="0.2">
      <c r="A19403" s="96"/>
      <c r="B19403" s="96"/>
      <c r="E19403" s="98"/>
      <c r="G19403" s="98"/>
    </row>
    <row r="19404" spans="1:7" s="97" customFormat="1" x14ac:dyDescent="0.2">
      <c r="A19404" s="96"/>
      <c r="B19404" s="96"/>
      <c r="E19404" s="98"/>
      <c r="G19404" s="98"/>
    </row>
    <row r="19405" spans="1:7" s="97" customFormat="1" x14ac:dyDescent="0.2">
      <c r="A19405" s="96"/>
      <c r="B19405" s="96"/>
      <c r="E19405" s="98"/>
      <c r="G19405" s="98"/>
    </row>
    <row r="19406" spans="1:7" s="97" customFormat="1" x14ac:dyDescent="0.2">
      <c r="A19406" s="96"/>
      <c r="B19406" s="96"/>
      <c r="E19406" s="98"/>
      <c r="G19406" s="98"/>
    </row>
    <row r="19407" spans="1:7" s="97" customFormat="1" x14ac:dyDescent="0.2">
      <c r="A19407" s="96"/>
      <c r="B19407" s="96"/>
      <c r="E19407" s="98"/>
      <c r="G19407" s="98"/>
    </row>
    <row r="19408" spans="1:7" s="97" customFormat="1" x14ac:dyDescent="0.2">
      <c r="A19408" s="96"/>
      <c r="B19408" s="96"/>
      <c r="E19408" s="98"/>
      <c r="G19408" s="98"/>
    </row>
    <row r="19409" spans="1:7" s="97" customFormat="1" x14ac:dyDescent="0.2">
      <c r="A19409" s="96"/>
      <c r="B19409" s="96"/>
      <c r="E19409" s="98"/>
      <c r="G19409" s="98"/>
    </row>
    <row r="19410" spans="1:7" s="97" customFormat="1" x14ac:dyDescent="0.2">
      <c r="A19410" s="96"/>
      <c r="B19410" s="96"/>
      <c r="E19410" s="98"/>
      <c r="G19410" s="98"/>
    </row>
    <row r="19411" spans="1:7" s="97" customFormat="1" x14ac:dyDescent="0.2">
      <c r="A19411" s="96"/>
      <c r="B19411" s="96"/>
      <c r="E19411" s="98"/>
      <c r="G19411" s="98"/>
    </row>
    <row r="19412" spans="1:7" s="97" customFormat="1" x14ac:dyDescent="0.2">
      <c r="A19412" s="96"/>
      <c r="B19412" s="96"/>
      <c r="E19412" s="98"/>
      <c r="G19412" s="98"/>
    </row>
    <row r="19413" spans="1:7" s="97" customFormat="1" x14ac:dyDescent="0.2">
      <c r="A19413" s="96"/>
      <c r="B19413" s="96"/>
      <c r="E19413" s="98"/>
      <c r="G19413" s="98"/>
    </row>
    <row r="19414" spans="1:7" s="97" customFormat="1" x14ac:dyDescent="0.2">
      <c r="A19414" s="96"/>
      <c r="B19414" s="96"/>
      <c r="E19414" s="98"/>
      <c r="G19414" s="98"/>
    </row>
    <row r="19415" spans="1:7" s="97" customFormat="1" x14ac:dyDescent="0.2">
      <c r="A19415" s="96"/>
      <c r="B19415" s="96"/>
      <c r="E19415" s="98"/>
      <c r="G19415" s="98"/>
    </row>
    <row r="19416" spans="1:7" s="97" customFormat="1" x14ac:dyDescent="0.2">
      <c r="A19416" s="96"/>
      <c r="B19416" s="96"/>
      <c r="E19416" s="98"/>
      <c r="G19416" s="98"/>
    </row>
    <row r="19417" spans="1:7" s="97" customFormat="1" x14ac:dyDescent="0.2">
      <c r="A19417" s="96"/>
      <c r="B19417" s="96"/>
      <c r="E19417" s="98"/>
      <c r="G19417" s="98"/>
    </row>
    <row r="19418" spans="1:7" s="97" customFormat="1" x14ac:dyDescent="0.2">
      <c r="A19418" s="96"/>
      <c r="B19418" s="96"/>
      <c r="E19418" s="98"/>
      <c r="G19418" s="98"/>
    </row>
    <row r="19419" spans="1:7" s="97" customFormat="1" x14ac:dyDescent="0.2">
      <c r="A19419" s="96"/>
      <c r="B19419" s="96"/>
      <c r="E19419" s="98"/>
      <c r="G19419" s="98"/>
    </row>
    <row r="19420" spans="1:7" s="97" customFormat="1" x14ac:dyDescent="0.2">
      <c r="A19420" s="96"/>
      <c r="B19420" s="96"/>
      <c r="E19420" s="98"/>
      <c r="G19420" s="98"/>
    </row>
    <row r="19421" spans="1:7" s="97" customFormat="1" x14ac:dyDescent="0.2">
      <c r="A19421" s="96"/>
      <c r="B19421" s="96"/>
      <c r="E19421" s="98"/>
      <c r="G19421" s="98"/>
    </row>
    <row r="19422" spans="1:7" s="97" customFormat="1" x14ac:dyDescent="0.2">
      <c r="A19422" s="96"/>
      <c r="B19422" s="96"/>
      <c r="E19422" s="98"/>
      <c r="G19422" s="98"/>
    </row>
    <row r="19423" spans="1:7" s="97" customFormat="1" x14ac:dyDescent="0.2">
      <c r="A19423" s="96"/>
      <c r="B19423" s="96"/>
      <c r="E19423" s="98"/>
      <c r="G19423" s="98"/>
    </row>
    <row r="19424" spans="1:7" s="97" customFormat="1" x14ac:dyDescent="0.2">
      <c r="A19424" s="96"/>
      <c r="B19424" s="96"/>
      <c r="E19424" s="98"/>
      <c r="G19424" s="98"/>
    </row>
    <row r="19425" spans="1:7" s="97" customFormat="1" x14ac:dyDescent="0.2">
      <c r="A19425" s="96"/>
      <c r="B19425" s="96"/>
      <c r="E19425" s="98"/>
      <c r="G19425" s="98"/>
    </row>
    <row r="19426" spans="1:7" s="97" customFormat="1" x14ac:dyDescent="0.2">
      <c r="A19426" s="96"/>
      <c r="B19426" s="96"/>
      <c r="E19426" s="98"/>
      <c r="G19426" s="98"/>
    </row>
    <row r="19427" spans="1:7" s="97" customFormat="1" x14ac:dyDescent="0.2">
      <c r="A19427" s="96"/>
      <c r="B19427" s="96"/>
      <c r="E19427" s="98"/>
      <c r="G19427" s="98"/>
    </row>
    <row r="19428" spans="1:7" s="97" customFormat="1" x14ac:dyDescent="0.2">
      <c r="A19428" s="96"/>
      <c r="B19428" s="96"/>
      <c r="E19428" s="98"/>
      <c r="G19428" s="98"/>
    </row>
    <row r="19429" spans="1:7" s="97" customFormat="1" x14ac:dyDescent="0.2">
      <c r="A19429" s="96"/>
      <c r="B19429" s="96"/>
      <c r="E19429" s="98"/>
      <c r="G19429" s="98"/>
    </row>
    <row r="19430" spans="1:7" s="97" customFormat="1" x14ac:dyDescent="0.2">
      <c r="A19430" s="96"/>
      <c r="B19430" s="96"/>
      <c r="E19430" s="98"/>
      <c r="G19430" s="98"/>
    </row>
    <row r="19431" spans="1:7" s="97" customFormat="1" x14ac:dyDescent="0.2">
      <c r="A19431" s="96"/>
      <c r="B19431" s="96"/>
      <c r="E19431" s="98"/>
      <c r="G19431" s="98"/>
    </row>
    <row r="19432" spans="1:7" s="97" customFormat="1" x14ac:dyDescent="0.2">
      <c r="A19432" s="96"/>
      <c r="B19432" s="96"/>
      <c r="E19432" s="98"/>
      <c r="G19432" s="98"/>
    </row>
    <row r="19433" spans="1:7" s="97" customFormat="1" x14ac:dyDescent="0.2">
      <c r="A19433" s="96"/>
      <c r="B19433" s="96"/>
      <c r="E19433" s="98"/>
      <c r="G19433" s="98"/>
    </row>
    <row r="19434" spans="1:7" s="97" customFormat="1" x14ac:dyDescent="0.2">
      <c r="A19434" s="96"/>
      <c r="B19434" s="96"/>
      <c r="E19434" s="98"/>
      <c r="G19434" s="98"/>
    </row>
    <row r="19435" spans="1:7" s="97" customFormat="1" x14ac:dyDescent="0.2">
      <c r="A19435" s="96"/>
      <c r="B19435" s="96"/>
      <c r="E19435" s="98"/>
      <c r="G19435" s="98"/>
    </row>
    <row r="19436" spans="1:7" s="97" customFormat="1" x14ac:dyDescent="0.2">
      <c r="A19436" s="96"/>
      <c r="B19436" s="96"/>
      <c r="E19436" s="98"/>
      <c r="G19436" s="98"/>
    </row>
    <row r="19437" spans="1:7" s="97" customFormat="1" x14ac:dyDescent="0.2">
      <c r="A19437" s="96"/>
      <c r="B19437" s="96"/>
      <c r="E19437" s="98"/>
      <c r="G19437" s="98"/>
    </row>
    <row r="19438" spans="1:7" s="97" customFormat="1" x14ac:dyDescent="0.2">
      <c r="A19438" s="96"/>
      <c r="B19438" s="96"/>
      <c r="E19438" s="98"/>
      <c r="G19438" s="98"/>
    </row>
    <row r="19439" spans="1:7" s="97" customFormat="1" x14ac:dyDescent="0.2">
      <c r="A19439" s="96"/>
      <c r="B19439" s="96"/>
      <c r="E19439" s="98"/>
      <c r="G19439" s="98"/>
    </row>
    <row r="19440" spans="1:7" s="97" customFormat="1" x14ac:dyDescent="0.2">
      <c r="A19440" s="96"/>
      <c r="B19440" s="96"/>
      <c r="E19440" s="98"/>
      <c r="G19440" s="98"/>
    </row>
    <row r="19441" spans="1:7" s="97" customFormat="1" x14ac:dyDescent="0.2">
      <c r="A19441" s="96"/>
      <c r="B19441" s="96"/>
      <c r="E19441" s="98"/>
      <c r="G19441" s="98"/>
    </row>
    <row r="19442" spans="1:7" s="97" customFormat="1" x14ac:dyDescent="0.2">
      <c r="A19442" s="96"/>
      <c r="B19442" s="96"/>
      <c r="E19442" s="98"/>
      <c r="G19442" s="98"/>
    </row>
    <row r="19443" spans="1:7" s="97" customFormat="1" x14ac:dyDescent="0.2">
      <c r="A19443" s="96"/>
      <c r="B19443" s="96"/>
      <c r="E19443" s="98"/>
      <c r="G19443" s="98"/>
    </row>
    <row r="19444" spans="1:7" s="97" customFormat="1" x14ac:dyDescent="0.2">
      <c r="A19444" s="96"/>
      <c r="B19444" s="96"/>
      <c r="E19444" s="98"/>
      <c r="G19444" s="98"/>
    </row>
    <row r="19445" spans="1:7" s="97" customFormat="1" x14ac:dyDescent="0.2">
      <c r="A19445" s="96"/>
      <c r="B19445" s="96"/>
      <c r="E19445" s="98"/>
      <c r="G19445" s="98"/>
    </row>
    <row r="19446" spans="1:7" s="97" customFormat="1" x14ac:dyDescent="0.2">
      <c r="A19446" s="96"/>
      <c r="B19446" s="96"/>
      <c r="E19446" s="98"/>
      <c r="G19446" s="98"/>
    </row>
    <row r="19447" spans="1:7" s="97" customFormat="1" x14ac:dyDescent="0.2">
      <c r="A19447" s="96"/>
      <c r="B19447" s="96"/>
      <c r="E19447" s="98"/>
      <c r="G19447" s="98"/>
    </row>
    <row r="19448" spans="1:7" s="97" customFormat="1" x14ac:dyDescent="0.2">
      <c r="A19448" s="96"/>
      <c r="B19448" s="96"/>
      <c r="E19448" s="98"/>
      <c r="G19448" s="98"/>
    </row>
    <row r="19449" spans="1:7" s="97" customFormat="1" x14ac:dyDescent="0.2">
      <c r="A19449" s="96"/>
      <c r="B19449" s="96"/>
      <c r="E19449" s="98"/>
      <c r="G19449" s="98"/>
    </row>
    <row r="19450" spans="1:7" s="97" customFormat="1" x14ac:dyDescent="0.2">
      <c r="A19450" s="96"/>
      <c r="B19450" s="96"/>
      <c r="E19450" s="98"/>
      <c r="G19450" s="98"/>
    </row>
    <row r="19451" spans="1:7" s="97" customFormat="1" x14ac:dyDescent="0.2">
      <c r="A19451" s="96"/>
      <c r="B19451" s="96"/>
      <c r="E19451" s="98"/>
      <c r="G19451" s="98"/>
    </row>
    <row r="19452" spans="1:7" s="97" customFormat="1" x14ac:dyDescent="0.2">
      <c r="A19452" s="96"/>
      <c r="B19452" s="96"/>
      <c r="E19452" s="98"/>
      <c r="G19452" s="98"/>
    </row>
    <row r="19453" spans="1:7" s="97" customFormat="1" x14ac:dyDescent="0.2">
      <c r="A19453" s="96"/>
      <c r="B19453" s="96"/>
      <c r="E19453" s="98"/>
      <c r="G19453" s="98"/>
    </row>
    <row r="19454" spans="1:7" s="97" customFormat="1" x14ac:dyDescent="0.2">
      <c r="A19454" s="96"/>
      <c r="B19454" s="96"/>
      <c r="E19454" s="98"/>
      <c r="G19454" s="98"/>
    </row>
    <row r="19455" spans="1:7" s="97" customFormat="1" x14ac:dyDescent="0.2">
      <c r="A19455" s="96"/>
      <c r="B19455" s="96"/>
      <c r="E19455" s="98"/>
      <c r="G19455" s="98"/>
    </row>
    <row r="19456" spans="1:7" s="97" customFormat="1" x14ac:dyDescent="0.2">
      <c r="A19456" s="96"/>
      <c r="B19456" s="96"/>
      <c r="E19456" s="98"/>
      <c r="G19456" s="98"/>
    </row>
    <row r="19457" spans="1:7" s="97" customFormat="1" x14ac:dyDescent="0.2">
      <c r="A19457" s="96"/>
      <c r="B19457" s="96"/>
      <c r="E19457" s="98"/>
      <c r="G19457" s="98"/>
    </row>
    <row r="19458" spans="1:7" s="97" customFormat="1" x14ac:dyDescent="0.2">
      <c r="A19458" s="96"/>
      <c r="B19458" s="96"/>
      <c r="E19458" s="98"/>
      <c r="G19458" s="98"/>
    </row>
    <row r="19459" spans="1:7" s="97" customFormat="1" x14ac:dyDescent="0.2">
      <c r="A19459" s="96"/>
      <c r="B19459" s="96"/>
      <c r="E19459" s="98"/>
      <c r="G19459" s="98"/>
    </row>
    <row r="19460" spans="1:7" s="97" customFormat="1" x14ac:dyDescent="0.2">
      <c r="A19460" s="96"/>
      <c r="B19460" s="96"/>
      <c r="E19460" s="98"/>
      <c r="G19460" s="98"/>
    </row>
    <row r="19461" spans="1:7" s="97" customFormat="1" x14ac:dyDescent="0.2">
      <c r="A19461" s="96"/>
      <c r="B19461" s="96"/>
      <c r="E19461" s="98"/>
      <c r="G19461" s="98"/>
    </row>
    <row r="19462" spans="1:7" s="97" customFormat="1" x14ac:dyDescent="0.2">
      <c r="A19462" s="96"/>
      <c r="B19462" s="96"/>
      <c r="E19462" s="98"/>
      <c r="G19462" s="98"/>
    </row>
    <row r="19463" spans="1:7" s="97" customFormat="1" x14ac:dyDescent="0.2">
      <c r="A19463" s="96"/>
      <c r="B19463" s="96"/>
      <c r="E19463" s="98"/>
      <c r="G19463" s="98"/>
    </row>
    <row r="19464" spans="1:7" s="97" customFormat="1" x14ac:dyDescent="0.2">
      <c r="A19464" s="96"/>
      <c r="B19464" s="96"/>
      <c r="E19464" s="98"/>
      <c r="G19464" s="98"/>
    </row>
    <row r="19465" spans="1:7" s="97" customFormat="1" x14ac:dyDescent="0.2">
      <c r="A19465" s="96"/>
      <c r="B19465" s="96"/>
      <c r="E19465" s="98"/>
      <c r="G19465" s="98"/>
    </row>
    <row r="19466" spans="1:7" s="97" customFormat="1" x14ac:dyDescent="0.2">
      <c r="A19466" s="96"/>
      <c r="B19466" s="96"/>
      <c r="E19466" s="98"/>
      <c r="G19466" s="98"/>
    </row>
    <row r="19467" spans="1:7" s="97" customFormat="1" x14ac:dyDescent="0.2">
      <c r="A19467" s="96"/>
      <c r="B19467" s="96"/>
      <c r="E19467" s="98"/>
      <c r="G19467" s="98"/>
    </row>
    <row r="19468" spans="1:7" s="97" customFormat="1" x14ac:dyDescent="0.2">
      <c r="A19468" s="96"/>
      <c r="B19468" s="96"/>
      <c r="E19468" s="98"/>
      <c r="G19468" s="98"/>
    </row>
    <row r="19469" spans="1:7" s="97" customFormat="1" x14ac:dyDescent="0.2">
      <c r="A19469" s="96"/>
      <c r="B19469" s="96"/>
      <c r="E19469" s="98"/>
      <c r="G19469" s="98"/>
    </row>
    <row r="19470" spans="1:7" s="97" customFormat="1" x14ac:dyDescent="0.2">
      <c r="A19470" s="96"/>
      <c r="B19470" s="96"/>
      <c r="E19470" s="98"/>
      <c r="G19470" s="98"/>
    </row>
    <row r="19471" spans="1:7" s="97" customFormat="1" x14ac:dyDescent="0.2">
      <c r="A19471" s="96"/>
      <c r="B19471" s="96"/>
      <c r="E19471" s="98"/>
      <c r="G19471" s="98"/>
    </row>
    <row r="19472" spans="1:7" s="97" customFormat="1" x14ac:dyDescent="0.2">
      <c r="A19472" s="96"/>
      <c r="B19472" s="96"/>
      <c r="E19472" s="98"/>
      <c r="G19472" s="98"/>
    </row>
    <row r="19473" spans="1:7" s="97" customFormat="1" x14ac:dyDescent="0.2">
      <c r="A19473" s="96"/>
      <c r="B19473" s="96"/>
      <c r="E19473" s="98"/>
      <c r="G19473" s="98"/>
    </row>
    <row r="19474" spans="1:7" s="97" customFormat="1" x14ac:dyDescent="0.2">
      <c r="A19474" s="96"/>
      <c r="B19474" s="96"/>
      <c r="E19474" s="98"/>
      <c r="G19474" s="98"/>
    </row>
    <row r="19475" spans="1:7" s="97" customFormat="1" x14ac:dyDescent="0.2">
      <c r="A19475" s="96"/>
      <c r="B19475" s="96"/>
      <c r="E19475" s="98"/>
      <c r="G19475" s="98"/>
    </row>
    <row r="19476" spans="1:7" s="97" customFormat="1" x14ac:dyDescent="0.2">
      <c r="A19476" s="96"/>
      <c r="B19476" s="96"/>
      <c r="E19476" s="98"/>
      <c r="G19476" s="98"/>
    </row>
    <row r="19477" spans="1:7" s="97" customFormat="1" x14ac:dyDescent="0.2">
      <c r="A19477" s="96"/>
      <c r="B19477" s="96"/>
      <c r="E19477" s="98"/>
      <c r="G19477" s="98"/>
    </row>
    <row r="19478" spans="1:7" s="97" customFormat="1" x14ac:dyDescent="0.2">
      <c r="A19478" s="96"/>
      <c r="B19478" s="96"/>
      <c r="E19478" s="98"/>
      <c r="G19478" s="98"/>
    </row>
    <row r="19479" spans="1:7" s="97" customFormat="1" x14ac:dyDescent="0.2">
      <c r="A19479" s="96"/>
      <c r="B19479" s="96"/>
      <c r="E19479" s="98"/>
      <c r="G19479" s="98"/>
    </row>
    <row r="19480" spans="1:7" s="97" customFormat="1" x14ac:dyDescent="0.2">
      <c r="A19480" s="96"/>
      <c r="B19480" s="96"/>
      <c r="E19480" s="98"/>
      <c r="G19480" s="98"/>
    </row>
    <row r="19481" spans="1:7" s="97" customFormat="1" x14ac:dyDescent="0.2">
      <c r="A19481" s="96"/>
      <c r="B19481" s="96"/>
      <c r="E19481" s="98"/>
      <c r="G19481" s="98"/>
    </row>
    <row r="19482" spans="1:7" s="97" customFormat="1" x14ac:dyDescent="0.2">
      <c r="A19482" s="96"/>
      <c r="B19482" s="96"/>
      <c r="E19482" s="98"/>
      <c r="G19482" s="98"/>
    </row>
    <row r="19483" spans="1:7" s="97" customFormat="1" x14ac:dyDescent="0.2">
      <c r="A19483" s="96"/>
      <c r="B19483" s="96"/>
      <c r="E19483" s="98"/>
      <c r="G19483" s="98"/>
    </row>
    <row r="19484" spans="1:7" s="97" customFormat="1" x14ac:dyDescent="0.2">
      <c r="A19484" s="96"/>
      <c r="B19484" s="96"/>
      <c r="E19484" s="98"/>
      <c r="G19484" s="98"/>
    </row>
    <row r="19485" spans="1:7" s="97" customFormat="1" x14ac:dyDescent="0.2">
      <c r="A19485" s="96"/>
      <c r="B19485" s="96"/>
      <c r="E19485" s="98"/>
      <c r="G19485" s="98"/>
    </row>
    <row r="19486" spans="1:7" s="97" customFormat="1" x14ac:dyDescent="0.2">
      <c r="A19486" s="96"/>
      <c r="B19486" s="96"/>
      <c r="E19486" s="98"/>
      <c r="G19486" s="98"/>
    </row>
    <row r="19487" spans="1:7" s="97" customFormat="1" x14ac:dyDescent="0.2">
      <c r="A19487" s="96"/>
      <c r="B19487" s="96"/>
      <c r="E19487" s="98"/>
      <c r="G19487" s="98"/>
    </row>
    <row r="19488" spans="1:7" s="97" customFormat="1" x14ac:dyDescent="0.2">
      <c r="A19488" s="96"/>
      <c r="B19488" s="96"/>
      <c r="E19488" s="98"/>
      <c r="G19488" s="98"/>
    </row>
    <row r="19489" spans="1:7" s="97" customFormat="1" x14ac:dyDescent="0.2">
      <c r="A19489" s="96"/>
      <c r="B19489" s="96"/>
      <c r="E19489" s="98"/>
      <c r="G19489" s="98"/>
    </row>
    <row r="19490" spans="1:7" s="97" customFormat="1" x14ac:dyDescent="0.2">
      <c r="A19490" s="96"/>
      <c r="B19490" s="96"/>
      <c r="E19490" s="98"/>
      <c r="G19490" s="98"/>
    </row>
    <row r="19491" spans="1:7" s="97" customFormat="1" x14ac:dyDescent="0.2">
      <c r="A19491" s="96"/>
      <c r="B19491" s="96"/>
      <c r="E19491" s="98"/>
      <c r="G19491" s="98"/>
    </row>
    <row r="19492" spans="1:7" s="97" customFormat="1" x14ac:dyDescent="0.2">
      <c r="A19492" s="96"/>
      <c r="B19492" s="96"/>
      <c r="E19492" s="98"/>
      <c r="G19492" s="98"/>
    </row>
    <row r="19493" spans="1:7" s="97" customFormat="1" x14ac:dyDescent="0.2">
      <c r="A19493" s="96"/>
      <c r="B19493" s="96"/>
      <c r="E19493" s="98"/>
      <c r="G19493" s="98"/>
    </row>
    <row r="19494" spans="1:7" s="97" customFormat="1" x14ac:dyDescent="0.2">
      <c r="A19494" s="96"/>
      <c r="B19494" s="96"/>
      <c r="E19494" s="98"/>
      <c r="G19494" s="98"/>
    </row>
    <row r="19495" spans="1:7" s="97" customFormat="1" x14ac:dyDescent="0.2">
      <c r="A19495" s="96"/>
      <c r="B19495" s="96"/>
      <c r="E19495" s="98"/>
      <c r="G19495" s="98"/>
    </row>
    <row r="19496" spans="1:7" s="97" customFormat="1" x14ac:dyDescent="0.2">
      <c r="A19496" s="96"/>
      <c r="B19496" s="96"/>
      <c r="E19496" s="98"/>
      <c r="G19496" s="98"/>
    </row>
    <row r="19497" spans="1:7" s="97" customFormat="1" x14ac:dyDescent="0.2">
      <c r="A19497" s="96"/>
      <c r="B19497" s="96"/>
      <c r="E19497" s="98"/>
      <c r="G19497" s="98"/>
    </row>
    <row r="19498" spans="1:7" s="97" customFormat="1" x14ac:dyDescent="0.2">
      <c r="A19498" s="96"/>
      <c r="B19498" s="96"/>
      <c r="E19498" s="98"/>
      <c r="G19498" s="98"/>
    </row>
    <row r="19499" spans="1:7" s="97" customFormat="1" x14ac:dyDescent="0.2">
      <c r="A19499" s="96"/>
      <c r="B19499" s="96"/>
      <c r="E19499" s="98"/>
      <c r="G19499" s="98"/>
    </row>
    <row r="19500" spans="1:7" s="97" customFormat="1" x14ac:dyDescent="0.2">
      <c r="A19500" s="96"/>
      <c r="B19500" s="96"/>
      <c r="E19500" s="98"/>
      <c r="G19500" s="98"/>
    </row>
    <row r="19501" spans="1:7" s="97" customFormat="1" x14ac:dyDescent="0.2">
      <c r="A19501" s="96"/>
      <c r="B19501" s="96"/>
      <c r="E19501" s="98"/>
      <c r="G19501" s="98"/>
    </row>
    <row r="19502" spans="1:7" s="97" customFormat="1" x14ac:dyDescent="0.2">
      <c r="A19502" s="96"/>
      <c r="B19502" s="96"/>
      <c r="E19502" s="98"/>
      <c r="G19502" s="98"/>
    </row>
    <row r="19503" spans="1:7" s="97" customFormat="1" x14ac:dyDescent="0.2">
      <c r="A19503" s="96"/>
      <c r="B19503" s="96"/>
      <c r="E19503" s="98"/>
      <c r="G19503" s="98"/>
    </row>
    <row r="19504" spans="1:7" s="97" customFormat="1" x14ac:dyDescent="0.2">
      <c r="A19504" s="96"/>
      <c r="B19504" s="96"/>
      <c r="E19504" s="98"/>
      <c r="G19504" s="98"/>
    </row>
    <row r="19505" spans="1:7" s="97" customFormat="1" x14ac:dyDescent="0.2">
      <c r="A19505" s="96"/>
      <c r="B19505" s="96"/>
      <c r="E19505" s="98"/>
      <c r="G19505" s="98"/>
    </row>
    <row r="19506" spans="1:7" s="97" customFormat="1" x14ac:dyDescent="0.2">
      <c r="A19506" s="96"/>
      <c r="B19506" s="96"/>
      <c r="E19506" s="98"/>
      <c r="G19506" s="98"/>
    </row>
    <row r="19507" spans="1:7" s="97" customFormat="1" x14ac:dyDescent="0.2">
      <c r="A19507" s="96"/>
      <c r="B19507" s="96"/>
      <c r="E19507" s="98"/>
      <c r="G19507" s="98"/>
    </row>
    <row r="19508" spans="1:7" s="97" customFormat="1" x14ac:dyDescent="0.2">
      <c r="A19508" s="96"/>
      <c r="B19508" s="96"/>
      <c r="E19508" s="98"/>
      <c r="G19508" s="98"/>
    </row>
    <row r="19509" spans="1:7" s="97" customFormat="1" x14ac:dyDescent="0.2">
      <c r="A19509" s="96"/>
      <c r="B19509" s="96"/>
      <c r="E19509" s="98"/>
      <c r="G19509" s="98"/>
    </row>
    <row r="19510" spans="1:7" s="97" customFormat="1" x14ac:dyDescent="0.2">
      <c r="A19510" s="96"/>
      <c r="B19510" s="96"/>
      <c r="E19510" s="98"/>
      <c r="G19510" s="98"/>
    </row>
    <row r="19511" spans="1:7" s="97" customFormat="1" x14ac:dyDescent="0.2">
      <c r="A19511" s="96"/>
      <c r="B19511" s="96"/>
      <c r="E19511" s="98"/>
      <c r="G19511" s="98"/>
    </row>
    <row r="19512" spans="1:7" s="97" customFormat="1" x14ac:dyDescent="0.2">
      <c r="A19512" s="96"/>
      <c r="B19512" s="96"/>
      <c r="E19512" s="98"/>
      <c r="G19512" s="98"/>
    </row>
    <row r="19513" spans="1:7" s="97" customFormat="1" x14ac:dyDescent="0.2">
      <c r="A19513" s="96"/>
      <c r="B19513" s="96"/>
      <c r="E19513" s="98"/>
      <c r="G19513" s="98"/>
    </row>
    <row r="19514" spans="1:7" s="97" customFormat="1" x14ac:dyDescent="0.2">
      <c r="A19514" s="96"/>
      <c r="B19514" s="96"/>
      <c r="E19514" s="98"/>
      <c r="G19514" s="98"/>
    </row>
    <row r="19515" spans="1:7" s="97" customFormat="1" x14ac:dyDescent="0.2">
      <c r="A19515" s="96"/>
      <c r="B19515" s="96"/>
      <c r="E19515" s="98"/>
      <c r="G19515" s="98"/>
    </row>
    <row r="19516" spans="1:7" s="97" customFormat="1" x14ac:dyDescent="0.2">
      <c r="A19516" s="96"/>
      <c r="B19516" s="96"/>
      <c r="E19516" s="98"/>
      <c r="G19516" s="98"/>
    </row>
    <row r="19517" spans="1:7" s="97" customFormat="1" x14ac:dyDescent="0.2">
      <c r="A19517" s="96"/>
      <c r="B19517" s="96"/>
      <c r="E19517" s="98"/>
      <c r="G19517" s="98"/>
    </row>
    <row r="19518" spans="1:7" s="97" customFormat="1" x14ac:dyDescent="0.2">
      <c r="A19518" s="96"/>
      <c r="B19518" s="96"/>
      <c r="E19518" s="98"/>
      <c r="G19518" s="98"/>
    </row>
    <row r="19519" spans="1:7" s="97" customFormat="1" x14ac:dyDescent="0.2">
      <c r="A19519" s="96"/>
      <c r="B19519" s="96"/>
      <c r="E19519" s="98"/>
      <c r="G19519" s="98"/>
    </row>
    <row r="19520" spans="1:7" s="97" customFormat="1" x14ac:dyDescent="0.2">
      <c r="A19520" s="96"/>
      <c r="B19520" s="96"/>
      <c r="E19520" s="98"/>
      <c r="G19520" s="98"/>
    </row>
    <row r="19521" spans="1:7" s="97" customFormat="1" x14ac:dyDescent="0.2">
      <c r="A19521" s="96"/>
      <c r="B19521" s="96"/>
      <c r="E19521" s="98"/>
      <c r="G19521" s="98"/>
    </row>
    <row r="19522" spans="1:7" s="97" customFormat="1" x14ac:dyDescent="0.2">
      <c r="A19522" s="96"/>
      <c r="B19522" s="96"/>
      <c r="E19522" s="98"/>
      <c r="G19522" s="98"/>
    </row>
    <row r="19523" spans="1:7" s="97" customFormat="1" x14ac:dyDescent="0.2">
      <c r="A19523" s="96"/>
      <c r="B19523" s="96"/>
      <c r="E19523" s="98"/>
      <c r="G19523" s="98"/>
    </row>
    <row r="19524" spans="1:7" s="97" customFormat="1" x14ac:dyDescent="0.2">
      <c r="A19524" s="96"/>
      <c r="B19524" s="96"/>
      <c r="E19524" s="98"/>
      <c r="G19524" s="98"/>
    </row>
    <row r="19525" spans="1:7" s="97" customFormat="1" x14ac:dyDescent="0.2">
      <c r="A19525" s="96"/>
      <c r="B19525" s="96"/>
      <c r="E19525" s="98"/>
      <c r="G19525" s="98"/>
    </row>
    <row r="19526" spans="1:7" s="97" customFormat="1" x14ac:dyDescent="0.2">
      <c r="A19526" s="96"/>
      <c r="B19526" s="96"/>
      <c r="E19526" s="98"/>
      <c r="G19526" s="98"/>
    </row>
    <row r="19527" spans="1:7" s="97" customFormat="1" x14ac:dyDescent="0.2">
      <c r="A19527" s="96"/>
      <c r="B19527" s="96"/>
      <c r="E19527" s="98"/>
      <c r="G19527" s="98"/>
    </row>
    <row r="19528" spans="1:7" s="97" customFormat="1" x14ac:dyDescent="0.2">
      <c r="A19528" s="96"/>
      <c r="B19528" s="96"/>
      <c r="E19528" s="98"/>
      <c r="G19528" s="98"/>
    </row>
    <row r="19529" spans="1:7" s="97" customFormat="1" x14ac:dyDescent="0.2">
      <c r="A19529" s="96"/>
      <c r="B19529" s="96"/>
      <c r="E19529" s="98"/>
      <c r="G19529" s="98"/>
    </row>
    <row r="19530" spans="1:7" s="97" customFormat="1" x14ac:dyDescent="0.2">
      <c r="A19530" s="96"/>
      <c r="B19530" s="96"/>
      <c r="E19530" s="98"/>
      <c r="G19530" s="98"/>
    </row>
    <row r="19531" spans="1:7" s="97" customFormat="1" x14ac:dyDescent="0.2">
      <c r="A19531" s="96"/>
      <c r="B19531" s="96"/>
      <c r="E19531" s="98"/>
      <c r="G19531" s="98"/>
    </row>
    <row r="19532" spans="1:7" s="97" customFormat="1" x14ac:dyDescent="0.2">
      <c r="A19532" s="96"/>
      <c r="B19532" s="96"/>
      <c r="E19532" s="98"/>
      <c r="G19532" s="98"/>
    </row>
    <row r="19533" spans="1:7" s="97" customFormat="1" x14ac:dyDescent="0.2">
      <c r="A19533" s="96"/>
      <c r="B19533" s="96"/>
      <c r="E19533" s="98"/>
      <c r="G19533" s="98"/>
    </row>
    <row r="19534" spans="1:7" s="97" customFormat="1" x14ac:dyDescent="0.2">
      <c r="A19534" s="96"/>
      <c r="B19534" s="96"/>
      <c r="E19534" s="98"/>
      <c r="G19534" s="98"/>
    </row>
    <row r="19535" spans="1:7" s="97" customFormat="1" x14ac:dyDescent="0.2">
      <c r="A19535" s="96"/>
      <c r="B19535" s="96"/>
      <c r="E19535" s="98"/>
      <c r="G19535" s="98"/>
    </row>
    <row r="19536" spans="1:7" s="97" customFormat="1" x14ac:dyDescent="0.2">
      <c r="A19536" s="96"/>
      <c r="B19536" s="96"/>
      <c r="E19536" s="98"/>
      <c r="G19536" s="98"/>
    </row>
    <row r="19537" spans="1:7" s="97" customFormat="1" x14ac:dyDescent="0.2">
      <c r="A19537" s="96"/>
      <c r="B19537" s="96"/>
      <c r="E19537" s="98"/>
      <c r="G19537" s="98"/>
    </row>
    <row r="19538" spans="1:7" s="97" customFormat="1" x14ac:dyDescent="0.2">
      <c r="A19538" s="96"/>
      <c r="B19538" s="96"/>
      <c r="E19538" s="98"/>
      <c r="G19538" s="98"/>
    </row>
    <row r="19539" spans="1:7" s="97" customFormat="1" x14ac:dyDescent="0.2">
      <c r="A19539" s="96"/>
      <c r="B19539" s="96"/>
      <c r="E19539" s="98"/>
      <c r="G19539" s="98"/>
    </row>
    <row r="19540" spans="1:7" s="97" customFormat="1" x14ac:dyDescent="0.2">
      <c r="A19540" s="96"/>
      <c r="B19540" s="96"/>
      <c r="E19540" s="98"/>
      <c r="G19540" s="98"/>
    </row>
    <row r="19541" spans="1:7" s="97" customFormat="1" x14ac:dyDescent="0.2">
      <c r="A19541" s="96"/>
      <c r="B19541" s="96"/>
      <c r="E19541" s="98"/>
      <c r="G19541" s="98"/>
    </row>
    <row r="19542" spans="1:7" s="97" customFormat="1" x14ac:dyDescent="0.2">
      <c r="A19542" s="96"/>
      <c r="B19542" s="96"/>
      <c r="E19542" s="98"/>
      <c r="G19542" s="98"/>
    </row>
    <row r="19543" spans="1:7" s="97" customFormat="1" x14ac:dyDescent="0.2">
      <c r="A19543" s="96"/>
      <c r="B19543" s="96"/>
      <c r="E19543" s="98"/>
      <c r="G19543" s="98"/>
    </row>
    <row r="19544" spans="1:7" s="97" customFormat="1" x14ac:dyDescent="0.2">
      <c r="A19544" s="96"/>
      <c r="B19544" s="96"/>
      <c r="E19544" s="98"/>
      <c r="G19544" s="98"/>
    </row>
    <row r="19545" spans="1:7" s="97" customFormat="1" x14ac:dyDescent="0.2">
      <c r="A19545" s="96"/>
      <c r="B19545" s="96"/>
      <c r="E19545" s="98"/>
      <c r="G19545" s="98"/>
    </row>
    <row r="19546" spans="1:7" s="97" customFormat="1" x14ac:dyDescent="0.2">
      <c r="A19546" s="96"/>
      <c r="B19546" s="96"/>
      <c r="E19546" s="98"/>
      <c r="G19546" s="98"/>
    </row>
    <row r="19547" spans="1:7" s="97" customFormat="1" x14ac:dyDescent="0.2">
      <c r="A19547" s="96"/>
      <c r="B19547" s="96"/>
      <c r="E19547" s="98"/>
      <c r="G19547" s="98"/>
    </row>
    <row r="19548" spans="1:7" s="97" customFormat="1" x14ac:dyDescent="0.2">
      <c r="A19548" s="96"/>
      <c r="B19548" s="96"/>
      <c r="E19548" s="98"/>
      <c r="G19548" s="98"/>
    </row>
    <row r="19549" spans="1:7" s="97" customFormat="1" x14ac:dyDescent="0.2">
      <c r="A19549" s="96"/>
      <c r="B19549" s="96"/>
      <c r="E19549" s="98"/>
      <c r="G19549" s="98"/>
    </row>
    <row r="19550" spans="1:7" s="97" customFormat="1" x14ac:dyDescent="0.2">
      <c r="A19550" s="96"/>
      <c r="B19550" s="96"/>
      <c r="E19550" s="98"/>
      <c r="G19550" s="98"/>
    </row>
    <row r="19551" spans="1:7" s="97" customFormat="1" x14ac:dyDescent="0.2">
      <c r="A19551" s="96"/>
      <c r="B19551" s="96"/>
      <c r="E19551" s="98"/>
      <c r="G19551" s="98"/>
    </row>
    <row r="19552" spans="1:7" s="97" customFormat="1" x14ac:dyDescent="0.2">
      <c r="A19552" s="96"/>
      <c r="B19552" s="96"/>
      <c r="E19552" s="98"/>
      <c r="G19552" s="98"/>
    </row>
    <row r="19553" spans="1:7" s="97" customFormat="1" x14ac:dyDescent="0.2">
      <c r="A19553" s="96"/>
      <c r="B19553" s="96"/>
      <c r="E19553" s="98"/>
      <c r="G19553" s="98"/>
    </row>
    <row r="19554" spans="1:7" s="97" customFormat="1" x14ac:dyDescent="0.2">
      <c r="A19554" s="96"/>
      <c r="B19554" s="96"/>
      <c r="E19554" s="98"/>
      <c r="G19554" s="98"/>
    </row>
    <row r="19555" spans="1:7" s="97" customFormat="1" x14ac:dyDescent="0.2">
      <c r="A19555" s="96"/>
      <c r="B19555" s="96"/>
      <c r="E19555" s="98"/>
      <c r="G19555" s="98"/>
    </row>
    <row r="19556" spans="1:7" s="97" customFormat="1" x14ac:dyDescent="0.2">
      <c r="A19556" s="96"/>
      <c r="B19556" s="96"/>
      <c r="E19556" s="98"/>
      <c r="G19556" s="98"/>
    </row>
    <row r="19557" spans="1:7" s="97" customFormat="1" x14ac:dyDescent="0.2">
      <c r="A19557" s="96"/>
      <c r="B19557" s="96"/>
      <c r="E19557" s="98"/>
      <c r="G19557" s="98"/>
    </row>
    <row r="19558" spans="1:7" s="97" customFormat="1" x14ac:dyDescent="0.2">
      <c r="A19558" s="96"/>
      <c r="B19558" s="96"/>
      <c r="E19558" s="98"/>
      <c r="G19558" s="98"/>
    </row>
    <row r="19559" spans="1:7" s="97" customFormat="1" x14ac:dyDescent="0.2">
      <c r="A19559" s="96"/>
      <c r="B19559" s="96"/>
      <c r="E19559" s="98"/>
      <c r="G19559" s="98"/>
    </row>
    <row r="19560" spans="1:7" s="97" customFormat="1" x14ac:dyDescent="0.2">
      <c r="A19560" s="96"/>
      <c r="B19560" s="96"/>
      <c r="E19560" s="98"/>
      <c r="G19560" s="98"/>
    </row>
    <row r="19561" spans="1:7" s="97" customFormat="1" x14ac:dyDescent="0.2">
      <c r="A19561" s="96"/>
      <c r="B19561" s="96"/>
      <c r="E19561" s="98"/>
      <c r="G19561" s="98"/>
    </row>
    <row r="19562" spans="1:7" s="97" customFormat="1" x14ac:dyDescent="0.2">
      <c r="A19562" s="96"/>
      <c r="B19562" s="96"/>
      <c r="E19562" s="98"/>
      <c r="G19562" s="98"/>
    </row>
    <row r="19563" spans="1:7" s="97" customFormat="1" x14ac:dyDescent="0.2">
      <c r="A19563" s="96"/>
      <c r="B19563" s="96"/>
      <c r="E19563" s="98"/>
      <c r="G19563" s="98"/>
    </row>
    <row r="19564" spans="1:7" s="97" customFormat="1" x14ac:dyDescent="0.2">
      <c r="A19564" s="96"/>
      <c r="B19564" s="96"/>
      <c r="E19564" s="98"/>
      <c r="G19564" s="98"/>
    </row>
    <row r="19565" spans="1:7" s="97" customFormat="1" x14ac:dyDescent="0.2">
      <c r="A19565" s="96"/>
      <c r="B19565" s="96"/>
      <c r="E19565" s="98"/>
      <c r="G19565" s="98"/>
    </row>
    <row r="19566" spans="1:7" s="97" customFormat="1" x14ac:dyDescent="0.2">
      <c r="A19566" s="96"/>
      <c r="B19566" s="96"/>
      <c r="E19566" s="98"/>
      <c r="G19566" s="98"/>
    </row>
    <row r="19567" spans="1:7" s="97" customFormat="1" x14ac:dyDescent="0.2">
      <c r="A19567" s="96"/>
      <c r="B19567" s="96"/>
      <c r="E19567" s="98"/>
      <c r="G19567" s="98"/>
    </row>
    <row r="19568" spans="1:7" s="97" customFormat="1" x14ac:dyDescent="0.2">
      <c r="A19568" s="96"/>
      <c r="B19568" s="96"/>
      <c r="E19568" s="98"/>
      <c r="G19568" s="98"/>
    </row>
    <row r="19569" spans="1:7" s="97" customFormat="1" x14ac:dyDescent="0.2">
      <c r="A19569" s="96"/>
      <c r="B19569" s="96"/>
      <c r="E19569" s="98"/>
      <c r="G19569" s="98"/>
    </row>
    <row r="19570" spans="1:7" s="97" customFormat="1" x14ac:dyDescent="0.2">
      <c r="A19570" s="96"/>
      <c r="B19570" s="96"/>
      <c r="E19570" s="98"/>
      <c r="G19570" s="98"/>
    </row>
    <row r="19571" spans="1:7" s="97" customFormat="1" x14ac:dyDescent="0.2">
      <c r="A19571" s="96"/>
      <c r="B19571" s="96"/>
      <c r="E19571" s="98"/>
      <c r="G19571" s="98"/>
    </row>
    <row r="19572" spans="1:7" s="97" customFormat="1" x14ac:dyDescent="0.2">
      <c r="A19572" s="96"/>
      <c r="B19572" s="96"/>
      <c r="E19572" s="98"/>
      <c r="G19572" s="98"/>
    </row>
    <row r="19573" spans="1:7" s="97" customFormat="1" x14ac:dyDescent="0.2">
      <c r="A19573" s="96"/>
      <c r="B19573" s="96"/>
      <c r="E19573" s="98"/>
      <c r="G19573" s="98"/>
    </row>
    <row r="19574" spans="1:7" s="97" customFormat="1" x14ac:dyDescent="0.2">
      <c r="A19574" s="96"/>
      <c r="B19574" s="96"/>
      <c r="E19574" s="98"/>
      <c r="G19574" s="98"/>
    </row>
    <row r="19575" spans="1:7" s="97" customFormat="1" x14ac:dyDescent="0.2">
      <c r="A19575" s="96"/>
      <c r="B19575" s="96"/>
      <c r="E19575" s="98"/>
      <c r="G19575" s="98"/>
    </row>
    <row r="19576" spans="1:7" s="97" customFormat="1" x14ac:dyDescent="0.2">
      <c r="A19576" s="96"/>
      <c r="B19576" s="96"/>
      <c r="E19576" s="98"/>
      <c r="G19576" s="98"/>
    </row>
    <row r="19577" spans="1:7" s="97" customFormat="1" x14ac:dyDescent="0.2">
      <c r="A19577" s="96"/>
      <c r="B19577" s="96"/>
      <c r="E19577" s="98"/>
      <c r="G19577" s="98"/>
    </row>
    <row r="19578" spans="1:7" s="97" customFormat="1" x14ac:dyDescent="0.2">
      <c r="A19578" s="96"/>
      <c r="B19578" s="96"/>
      <c r="E19578" s="98"/>
      <c r="G19578" s="98"/>
    </row>
    <row r="19579" spans="1:7" s="97" customFormat="1" x14ac:dyDescent="0.2">
      <c r="A19579" s="96"/>
      <c r="B19579" s="96"/>
      <c r="E19579" s="98"/>
      <c r="G19579" s="98"/>
    </row>
    <row r="19580" spans="1:7" s="97" customFormat="1" x14ac:dyDescent="0.2">
      <c r="A19580" s="96"/>
      <c r="B19580" s="96"/>
      <c r="E19580" s="98"/>
      <c r="G19580" s="98"/>
    </row>
    <row r="19581" spans="1:7" s="97" customFormat="1" x14ac:dyDescent="0.2">
      <c r="A19581" s="96"/>
      <c r="B19581" s="96"/>
      <c r="E19581" s="98"/>
      <c r="G19581" s="98"/>
    </row>
    <row r="19582" spans="1:7" s="97" customFormat="1" x14ac:dyDescent="0.2">
      <c r="A19582" s="96"/>
      <c r="B19582" s="96"/>
      <c r="E19582" s="98"/>
      <c r="G19582" s="98"/>
    </row>
    <row r="19583" spans="1:7" s="97" customFormat="1" x14ac:dyDescent="0.2">
      <c r="A19583" s="96"/>
      <c r="B19583" s="96"/>
      <c r="E19583" s="98"/>
      <c r="G19583" s="98"/>
    </row>
    <row r="19584" spans="1:7" s="97" customFormat="1" x14ac:dyDescent="0.2">
      <c r="A19584" s="96"/>
      <c r="B19584" s="96"/>
      <c r="E19584" s="98"/>
      <c r="G19584" s="98"/>
    </row>
    <row r="19585" spans="1:7" s="97" customFormat="1" x14ac:dyDescent="0.2">
      <c r="A19585" s="96"/>
      <c r="B19585" s="96"/>
      <c r="E19585" s="98"/>
      <c r="G19585" s="98"/>
    </row>
    <row r="19586" spans="1:7" s="97" customFormat="1" x14ac:dyDescent="0.2">
      <c r="A19586" s="96"/>
      <c r="B19586" s="96"/>
      <c r="E19586" s="98"/>
      <c r="G19586" s="98"/>
    </row>
    <row r="19587" spans="1:7" s="97" customFormat="1" x14ac:dyDescent="0.2">
      <c r="A19587" s="96"/>
      <c r="B19587" s="96"/>
      <c r="E19587" s="98"/>
      <c r="G19587" s="98"/>
    </row>
    <row r="19588" spans="1:7" s="97" customFormat="1" x14ac:dyDescent="0.2">
      <c r="A19588" s="96"/>
      <c r="B19588" s="96"/>
      <c r="E19588" s="98"/>
      <c r="G19588" s="98"/>
    </row>
    <row r="19589" spans="1:7" s="97" customFormat="1" x14ac:dyDescent="0.2">
      <c r="A19589" s="96"/>
      <c r="B19589" s="96"/>
      <c r="E19589" s="98"/>
      <c r="G19589" s="98"/>
    </row>
    <row r="19590" spans="1:7" s="97" customFormat="1" x14ac:dyDescent="0.2">
      <c r="A19590" s="96"/>
      <c r="B19590" s="96"/>
      <c r="E19590" s="98"/>
      <c r="G19590" s="98"/>
    </row>
    <row r="19591" spans="1:7" s="97" customFormat="1" x14ac:dyDescent="0.2">
      <c r="A19591" s="96"/>
      <c r="B19591" s="96"/>
      <c r="E19591" s="98"/>
      <c r="G19591" s="98"/>
    </row>
    <row r="19592" spans="1:7" s="97" customFormat="1" x14ac:dyDescent="0.2">
      <c r="A19592" s="96"/>
      <c r="B19592" s="96"/>
      <c r="E19592" s="98"/>
      <c r="G19592" s="98"/>
    </row>
    <row r="19593" spans="1:7" s="97" customFormat="1" x14ac:dyDescent="0.2">
      <c r="A19593" s="96"/>
      <c r="B19593" s="96"/>
      <c r="E19593" s="98"/>
      <c r="G19593" s="98"/>
    </row>
    <row r="19594" spans="1:7" s="97" customFormat="1" x14ac:dyDescent="0.2">
      <c r="A19594" s="96"/>
      <c r="B19594" s="96"/>
      <c r="E19594" s="98"/>
      <c r="G19594" s="98"/>
    </row>
    <row r="19595" spans="1:7" s="97" customFormat="1" x14ac:dyDescent="0.2">
      <c r="A19595" s="96"/>
      <c r="B19595" s="96"/>
      <c r="E19595" s="98"/>
      <c r="G19595" s="98"/>
    </row>
    <row r="19596" spans="1:7" s="97" customFormat="1" x14ac:dyDescent="0.2">
      <c r="A19596" s="96"/>
      <c r="B19596" s="96"/>
      <c r="E19596" s="98"/>
      <c r="G19596" s="98"/>
    </row>
    <row r="19597" spans="1:7" s="97" customFormat="1" x14ac:dyDescent="0.2">
      <c r="A19597" s="96"/>
      <c r="B19597" s="96"/>
      <c r="E19597" s="98"/>
      <c r="G19597" s="98"/>
    </row>
    <row r="19598" spans="1:7" s="97" customFormat="1" x14ac:dyDescent="0.2">
      <c r="A19598" s="96"/>
      <c r="B19598" s="96"/>
      <c r="E19598" s="98"/>
      <c r="G19598" s="98"/>
    </row>
    <row r="19599" spans="1:7" s="97" customFormat="1" x14ac:dyDescent="0.2">
      <c r="A19599" s="96"/>
      <c r="B19599" s="96"/>
      <c r="E19599" s="98"/>
      <c r="G19599" s="98"/>
    </row>
    <row r="19600" spans="1:7" s="97" customFormat="1" x14ac:dyDescent="0.2">
      <c r="A19600" s="96"/>
      <c r="B19600" s="96"/>
      <c r="E19600" s="98"/>
      <c r="G19600" s="98"/>
    </row>
    <row r="19601" spans="1:7" s="97" customFormat="1" x14ac:dyDescent="0.2">
      <c r="A19601" s="96"/>
      <c r="B19601" s="96"/>
      <c r="E19601" s="98"/>
      <c r="G19601" s="98"/>
    </row>
    <row r="19602" spans="1:7" s="97" customFormat="1" x14ac:dyDescent="0.2">
      <c r="A19602" s="96"/>
      <c r="B19602" s="96"/>
      <c r="E19602" s="98"/>
      <c r="G19602" s="98"/>
    </row>
    <row r="19603" spans="1:7" s="97" customFormat="1" x14ac:dyDescent="0.2">
      <c r="A19603" s="96"/>
      <c r="B19603" s="96"/>
      <c r="E19603" s="98"/>
      <c r="G19603" s="98"/>
    </row>
    <row r="19604" spans="1:7" s="97" customFormat="1" x14ac:dyDescent="0.2">
      <c r="A19604" s="96"/>
      <c r="B19604" s="96"/>
      <c r="E19604" s="98"/>
      <c r="G19604" s="98"/>
    </row>
    <row r="19605" spans="1:7" s="97" customFormat="1" x14ac:dyDescent="0.2">
      <c r="A19605" s="96"/>
      <c r="B19605" s="96"/>
      <c r="E19605" s="98"/>
      <c r="G19605" s="98"/>
    </row>
    <row r="19606" spans="1:7" s="97" customFormat="1" x14ac:dyDescent="0.2">
      <c r="A19606" s="96"/>
      <c r="B19606" s="96"/>
      <c r="E19606" s="98"/>
      <c r="G19606" s="98"/>
    </row>
    <row r="19607" spans="1:7" s="97" customFormat="1" x14ac:dyDescent="0.2">
      <c r="A19607" s="96"/>
      <c r="B19607" s="96"/>
      <c r="E19607" s="98"/>
      <c r="G19607" s="98"/>
    </row>
    <row r="19608" spans="1:7" s="97" customFormat="1" x14ac:dyDescent="0.2">
      <c r="A19608" s="96"/>
      <c r="B19608" s="96"/>
      <c r="E19608" s="98"/>
      <c r="G19608" s="98"/>
    </row>
    <row r="19609" spans="1:7" s="97" customFormat="1" x14ac:dyDescent="0.2">
      <c r="A19609" s="96"/>
      <c r="B19609" s="96"/>
      <c r="E19609" s="98"/>
      <c r="G19609" s="98"/>
    </row>
    <row r="19610" spans="1:7" s="97" customFormat="1" x14ac:dyDescent="0.2">
      <c r="A19610" s="96"/>
      <c r="B19610" s="96"/>
      <c r="E19610" s="98"/>
      <c r="G19610" s="98"/>
    </row>
    <row r="19611" spans="1:7" s="97" customFormat="1" x14ac:dyDescent="0.2">
      <c r="A19611" s="96"/>
      <c r="B19611" s="96"/>
      <c r="E19611" s="98"/>
      <c r="G19611" s="98"/>
    </row>
    <row r="19612" spans="1:7" s="97" customFormat="1" x14ac:dyDescent="0.2">
      <c r="A19612" s="96"/>
      <c r="B19612" s="96"/>
      <c r="E19612" s="98"/>
      <c r="G19612" s="98"/>
    </row>
    <row r="19613" spans="1:7" s="97" customFormat="1" x14ac:dyDescent="0.2">
      <c r="A19613" s="96"/>
      <c r="B19613" s="96"/>
      <c r="E19613" s="98"/>
      <c r="G19613" s="98"/>
    </row>
    <row r="19614" spans="1:7" s="97" customFormat="1" x14ac:dyDescent="0.2">
      <c r="A19614" s="96"/>
      <c r="B19614" s="96"/>
      <c r="E19614" s="98"/>
      <c r="G19614" s="98"/>
    </row>
    <row r="19615" spans="1:7" s="97" customFormat="1" x14ac:dyDescent="0.2">
      <c r="A19615" s="96"/>
      <c r="B19615" s="96"/>
      <c r="E19615" s="98"/>
      <c r="G19615" s="98"/>
    </row>
    <row r="19616" spans="1:7" s="97" customFormat="1" x14ac:dyDescent="0.2">
      <c r="A19616" s="96"/>
      <c r="B19616" s="96"/>
      <c r="E19616" s="98"/>
      <c r="G19616" s="98"/>
    </row>
    <row r="19617" spans="1:7" s="97" customFormat="1" x14ac:dyDescent="0.2">
      <c r="A19617" s="96"/>
      <c r="B19617" s="96"/>
      <c r="E19617" s="98"/>
      <c r="G19617" s="98"/>
    </row>
    <row r="19618" spans="1:7" s="97" customFormat="1" x14ac:dyDescent="0.2">
      <c r="A19618" s="96"/>
      <c r="B19618" s="96"/>
      <c r="E19618" s="98"/>
      <c r="G19618" s="98"/>
    </row>
    <row r="19619" spans="1:7" s="97" customFormat="1" x14ac:dyDescent="0.2">
      <c r="A19619" s="96"/>
      <c r="B19619" s="96"/>
      <c r="E19619" s="98"/>
      <c r="G19619" s="98"/>
    </row>
    <row r="19620" spans="1:7" s="97" customFormat="1" x14ac:dyDescent="0.2">
      <c r="A19620" s="96"/>
      <c r="B19620" s="96"/>
      <c r="E19620" s="98"/>
      <c r="G19620" s="98"/>
    </row>
    <row r="19621" spans="1:7" s="97" customFormat="1" x14ac:dyDescent="0.2">
      <c r="A19621" s="96"/>
      <c r="B19621" s="96"/>
      <c r="E19621" s="98"/>
      <c r="G19621" s="98"/>
    </row>
    <row r="19622" spans="1:7" s="97" customFormat="1" x14ac:dyDescent="0.2">
      <c r="A19622" s="96"/>
      <c r="B19622" s="96"/>
      <c r="E19622" s="98"/>
      <c r="G19622" s="98"/>
    </row>
    <row r="19623" spans="1:7" s="97" customFormat="1" x14ac:dyDescent="0.2">
      <c r="A19623" s="96"/>
      <c r="B19623" s="96"/>
      <c r="E19623" s="98"/>
      <c r="G19623" s="98"/>
    </row>
    <row r="19624" spans="1:7" s="97" customFormat="1" x14ac:dyDescent="0.2">
      <c r="A19624" s="96"/>
      <c r="B19624" s="96"/>
      <c r="E19624" s="98"/>
      <c r="G19624" s="98"/>
    </row>
    <row r="19625" spans="1:7" s="97" customFormat="1" x14ac:dyDescent="0.2">
      <c r="A19625" s="96"/>
      <c r="B19625" s="96"/>
      <c r="E19625" s="98"/>
      <c r="G19625" s="98"/>
    </row>
    <row r="19626" spans="1:7" s="97" customFormat="1" x14ac:dyDescent="0.2">
      <c r="A19626" s="96"/>
      <c r="B19626" s="96"/>
      <c r="E19626" s="98"/>
      <c r="G19626" s="98"/>
    </row>
    <row r="19627" spans="1:7" s="97" customFormat="1" x14ac:dyDescent="0.2">
      <c r="A19627" s="96"/>
      <c r="B19627" s="96"/>
      <c r="E19627" s="98"/>
      <c r="G19627" s="98"/>
    </row>
    <row r="19628" spans="1:7" s="97" customFormat="1" x14ac:dyDescent="0.2">
      <c r="A19628" s="96"/>
      <c r="B19628" s="96"/>
      <c r="E19628" s="98"/>
      <c r="G19628" s="98"/>
    </row>
    <row r="19629" spans="1:7" s="97" customFormat="1" x14ac:dyDescent="0.2">
      <c r="A19629" s="96"/>
      <c r="B19629" s="96"/>
      <c r="E19629" s="98"/>
      <c r="G19629" s="98"/>
    </row>
    <row r="19630" spans="1:7" s="97" customFormat="1" x14ac:dyDescent="0.2">
      <c r="A19630" s="96"/>
      <c r="B19630" s="96"/>
      <c r="E19630" s="98"/>
      <c r="G19630" s="98"/>
    </row>
    <row r="19631" spans="1:7" s="97" customFormat="1" x14ac:dyDescent="0.2">
      <c r="A19631" s="96"/>
      <c r="B19631" s="96"/>
      <c r="E19631" s="98"/>
      <c r="G19631" s="98"/>
    </row>
    <row r="19632" spans="1:7" s="97" customFormat="1" x14ac:dyDescent="0.2">
      <c r="A19632" s="96"/>
      <c r="B19632" s="96"/>
      <c r="E19632" s="98"/>
      <c r="G19632" s="98"/>
    </row>
    <row r="19633" spans="1:7" s="97" customFormat="1" x14ac:dyDescent="0.2">
      <c r="A19633" s="96"/>
      <c r="B19633" s="96"/>
      <c r="E19633" s="98"/>
      <c r="G19633" s="98"/>
    </row>
    <row r="19634" spans="1:7" s="97" customFormat="1" x14ac:dyDescent="0.2">
      <c r="A19634" s="96"/>
      <c r="B19634" s="96"/>
      <c r="E19634" s="98"/>
      <c r="G19634" s="98"/>
    </row>
    <row r="19635" spans="1:7" s="97" customFormat="1" x14ac:dyDescent="0.2">
      <c r="A19635" s="96"/>
      <c r="B19635" s="96"/>
      <c r="E19635" s="98"/>
      <c r="G19635" s="98"/>
    </row>
    <row r="19636" spans="1:7" s="97" customFormat="1" x14ac:dyDescent="0.2">
      <c r="A19636" s="96"/>
      <c r="B19636" s="96"/>
      <c r="E19636" s="98"/>
      <c r="G19636" s="98"/>
    </row>
    <row r="19637" spans="1:7" s="97" customFormat="1" x14ac:dyDescent="0.2">
      <c r="A19637" s="96"/>
      <c r="B19637" s="96"/>
      <c r="E19637" s="98"/>
      <c r="G19637" s="98"/>
    </row>
    <row r="19638" spans="1:7" s="97" customFormat="1" x14ac:dyDescent="0.2">
      <c r="A19638" s="96"/>
      <c r="B19638" s="96"/>
      <c r="E19638" s="98"/>
      <c r="G19638" s="98"/>
    </row>
    <row r="19639" spans="1:7" s="97" customFormat="1" x14ac:dyDescent="0.2">
      <c r="A19639" s="96"/>
      <c r="B19639" s="96"/>
      <c r="E19639" s="98"/>
      <c r="G19639" s="98"/>
    </row>
    <row r="19640" spans="1:7" s="97" customFormat="1" x14ac:dyDescent="0.2">
      <c r="A19640" s="96"/>
      <c r="B19640" s="96"/>
      <c r="E19640" s="98"/>
      <c r="G19640" s="98"/>
    </row>
    <row r="19641" spans="1:7" s="97" customFormat="1" x14ac:dyDescent="0.2">
      <c r="A19641" s="96"/>
      <c r="B19641" s="96"/>
      <c r="E19641" s="98"/>
      <c r="G19641" s="98"/>
    </row>
    <row r="19642" spans="1:7" s="97" customFormat="1" x14ac:dyDescent="0.2">
      <c r="A19642" s="96"/>
      <c r="B19642" s="96"/>
      <c r="E19642" s="98"/>
      <c r="G19642" s="98"/>
    </row>
    <row r="19643" spans="1:7" s="97" customFormat="1" x14ac:dyDescent="0.2">
      <c r="A19643" s="96"/>
      <c r="B19643" s="96"/>
      <c r="E19643" s="98"/>
      <c r="G19643" s="98"/>
    </row>
    <row r="19644" spans="1:7" s="97" customFormat="1" x14ac:dyDescent="0.2">
      <c r="A19644" s="96"/>
      <c r="B19644" s="96"/>
      <c r="E19644" s="98"/>
      <c r="G19644" s="98"/>
    </row>
    <row r="19645" spans="1:7" s="97" customFormat="1" x14ac:dyDescent="0.2">
      <c r="A19645" s="96"/>
      <c r="B19645" s="96"/>
      <c r="E19645" s="98"/>
      <c r="G19645" s="98"/>
    </row>
    <row r="19646" spans="1:7" s="97" customFormat="1" x14ac:dyDescent="0.2">
      <c r="A19646" s="96"/>
      <c r="B19646" s="96"/>
      <c r="E19646" s="98"/>
      <c r="G19646" s="98"/>
    </row>
    <row r="19647" spans="1:7" s="97" customFormat="1" x14ac:dyDescent="0.2">
      <c r="A19647" s="96"/>
      <c r="B19647" s="96"/>
      <c r="E19647" s="98"/>
      <c r="G19647" s="98"/>
    </row>
    <row r="19648" spans="1:7" s="97" customFormat="1" x14ac:dyDescent="0.2">
      <c r="A19648" s="96"/>
      <c r="B19648" s="96"/>
      <c r="E19648" s="98"/>
      <c r="G19648" s="98"/>
    </row>
    <row r="19649" spans="1:7" s="97" customFormat="1" x14ac:dyDescent="0.2">
      <c r="A19649" s="96"/>
      <c r="B19649" s="96"/>
      <c r="E19649" s="98"/>
      <c r="G19649" s="98"/>
    </row>
    <row r="19650" spans="1:7" s="97" customFormat="1" x14ac:dyDescent="0.2">
      <c r="A19650" s="96"/>
      <c r="B19650" s="96"/>
      <c r="E19650" s="98"/>
      <c r="G19650" s="98"/>
    </row>
    <row r="19651" spans="1:7" s="97" customFormat="1" x14ac:dyDescent="0.2">
      <c r="A19651" s="96"/>
      <c r="B19651" s="96"/>
      <c r="E19651" s="98"/>
      <c r="G19651" s="98"/>
    </row>
    <row r="19652" spans="1:7" s="97" customFormat="1" x14ac:dyDescent="0.2">
      <c r="A19652" s="96"/>
      <c r="B19652" s="96"/>
      <c r="E19652" s="98"/>
      <c r="G19652" s="98"/>
    </row>
    <row r="19653" spans="1:7" s="97" customFormat="1" x14ac:dyDescent="0.2">
      <c r="A19653" s="96"/>
      <c r="B19653" s="96"/>
      <c r="E19653" s="98"/>
      <c r="G19653" s="98"/>
    </row>
    <row r="19654" spans="1:7" s="97" customFormat="1" x14ac:dyDescent="0.2">
      <c r="A19654" s="96"/>
      <c r="B19654" s="96"/>
      <c r="E19654" s="98"/>
      <c r="G19654" s="98"/>
    </row>
    <row r="19655" spans="1:7" s="97" customFormat="1" x14ac:dyDescent="0.2">
      <c r="A19655" s="96"/>
      <c r="B19655" s="96"/>
      <c r="E19655" s="98"/>
      <c r="G19655" s="98"/>
    </row>
    <row r="19656" spans="1:7" s="97" customFormat="1" x14ac:dyDescent="0.2">
      <c r="A19656" s="96"/>
      <c r="B19656" s="96"/>
      <c r="E19656" s="98"/>
      <c r="G19656" s="98"/>
    </row>
    <row r="19657" spans="1:7" s="97" customFormat="1" x14ac:dyDescent="0.2">
      <c r="A19657" s="96"/>
      <c r="B19657" s="96"/>
      <c r="E19657" s="98"/>
      <c r="G19657" s="98"/>
    </row>
    <row r="19658" spans="1:7" s="97" customFormat="1" x14ac:dyDescent="0.2">
      <c r="A19658" s="96"/>
      <c r="B19658" s="96"/>
      <c r="E19658" s="98"/>
      <c r="G19658" s="98"/>
    </row>
    <row r="19659" spans="1:7" s="97" customFormat="1" x14ac:dyDescent="0.2">
      <c r="A19659" s="96"/>
      <c r="B19659" s="96"/>
      <c r="E19659" s="98"/>
      <c r="G19659" s="98"/>
    </row>
    <row r="19660" spans="1:7" s="97" customFormat="1" x14ac:dyDescent="0.2">
      <c r="A19660" s="96"/>
      <c r="B19660" s="96"/>
      <c r="E19660" s="98"/>
      <c r="G19660" s="98"/>
    </row>
    <row r="19661" spans="1:7" s="97" customFormat="1" x14ac:dyDescent="0.2">
      <c r="A19661" s="96"/>
      <c r="B19661" s="96"/>
      <c r="E19661" s="98"/>
      <c r="G19661" s="98"/>
    </row>
    <row r="19662" spans="1:7" s="97" customFormat="1" x14ac:dyDescent="0.2">
      <c r="A19662" s="96"/>
      <c r="B19662" s="96"/>
      <c r="E19662" s="98"/>
      <c r="G19662" s="98"/>
    </row>
    <row r="19663" spans="1:7" s="97" customFormat="1" x14ac:dyDescent="0.2">
      <c r="A19663" s="96"/>
      <c r="B19663" s="96"/>
      <c r="E19663" s="98"/>
      <c r="G19663" s="98"/>
    </row>
    <row r="19664" spans="1:7" s="97" customFormat="1" x14ac:dyDescent="0.2">
      <c r="A19664" s="96"/>
      <c r="B19664" s="96"/>
      <c r="E19664" s="98"/>
      <c r="G19664" s="98"/>
    </row>
    <row r="19665" spans="1:7" s="97" customFormat="1" x14ac:dyDescent="0.2">
      <c r="A19665" s="96"/>
      <c r="B19665" s="96"/>
      <c r="E19665" s="98"/>
      <c r="G19665" s="98"/>
    </row>
    <row r="19666" spans="1:7" s="97" customFormat="1" x14ac:dyDescent="0.2">
      <c r="A19666" s="96"/>
      <c r="B19666" s="96"/>
      <c r="E19666" s="98"/>
      <c r="G19666" s="98"/>
    </row>
    <row r="19667" spans="1:7" s="97" customFormat="1" x14ac:dyDescent="0.2">
      <c r="A19667" s="96"/>
      <c r="B19667" s="96"/>
      <c r="E19667" s="98"/>
      <c r="G19667" s="98"/>
    </row>
    <row r="19668" spans="1:7" s="97" customFormat="1" x14ac:dyDescent="0.2">
      <c r="A19668" s="96"/>
      <c r="B19668" s="96"/>
      <c r="E19668" s="98"/>
      <c r="G19668" s="98"/>
    </row>
    <row r="19669" spans="1:7" s="97" customFormat="1" x14ac:dyDescent="0.2">
      <c r="A19669" s="96"/>
      <c r="B19669" s="96"/>
      <c r="E19669" s="98"/>
      <c r="G19669" s="98"/>
    </row>
    <row r="19670" spans="1:7" s="97" customFormat="1" x14ac:dyDescent="0.2">
      <c r="A19670" s="96"/>
      <c r="B19670" s="96"/>
      <c r="E19670" s="98"/>
      <c r="G19670" s="98"/>
    </row>
    <row r="19671" spans="1:7" s="97" customFormat="1" x14ac:dyDescent="0.2">
      <c r="A19671" s="96"/>
      <c r="B19671" s="96"/>
      <c r="E19671" s="98"/>
      <c r="G19671" s="98"/>
    </row>
    <row r="19672" spans="1:7" s="97" customFormat="1" x14ac:dyDescent="0.2">
      <c r="A19672" s="96"/>
      <c r="B19672" s="96"/>
      <c r="E19672" s="98"/>
      <c r="G19672" s="98"/>
    </row>
    <row r="19673" spans="1:7" s="97" customFormat="1" x14ac:dyDescent="0.2">
      <c r="A19673" s="96"/>
      <c r="B19673" s="96"/>
      <c r="E19673" s="98"/>
      <c r="G19673" s="98"/>
    </row>
    <row r="19674" spans="1:7" s="97" customFormat="1" x14ac:dyDescent="0.2">
      <c r="A19674" s="96"/>
      <c r="B19674" s="96"/>
      <c r="E19674" s="98"/>
      <c r="G19674" s="98"/>
    </row>
    <row r="19675" spans="1:7" s="97" customFormat="1" x14ac:dyDescent="0.2">
      <c r="A19675" s="96"/>
      <c r="B19675" s="96"/>
      <c r="E19675" s="98"/>
      <c r="G19675" s="98"/>
    </row>
    <row r="19676" spans="1:7" s="97" customFormat="1" x14ac:dyDescent="0.2">
      <c r="A19676" s="96"/>
      <c r="B19676" s="96"/>
      <c r="E19676" s="98"/>
      <c r="G19676" s="98"/>
    </row>
    <row r="19677" spans="1:7" s="97" customFormat="1" x14ac:dyDescent="0.2">
      <c r="A19677" s="96"/>
      <c r="B19677" s="96"/>
      <c r="E19677" s="98"/>
      <c r="G19677" s="98"/>
    </row>
    <row r="19678" spans="1:7" s="97" customFormat="1" x14ac:dyDescent="0.2">
      <c r="A19678" s="96"/>
      <c r="B19678" s="96"/>
      <c r="E19678" s="98"/>
      <c r="G19678" s="98"/>
    </row>
    <row r="19679" spans="1:7" s="97" customFormat="1" x14ac:dyDescent="0.2">
      <c r="A19679" s="96"/>
      <c r="B19679" s="96"/>
      <c r="E19679" s="98"/>
      <c r="G19679" s="98"/>
    </row>
    <row r="19680" spans="1:7" s="97" customFormat="1" x14ac:dyDescent="0.2">
      <c r="A19680" s="96"/>
      <c r="B19680" s="96"/>
      <c r="E19680" s="98"/>
      <c r="G19680" s="98"/>
    </row>
    <row r="19681" spans="1:7" s="97" customFormat="1" x14ac:dyDescent="0.2">
      <c r="A19681" s="96"/>
      <c r="B19681" s="96"/>
      <c r="E19681" s="98"/>
      <c r="G19681" s="98"/>
    </row>
    <row r="19682" spans="1:7" s="97" customFormat="1" x14ac:dyDescent="0.2">
      <c r="A19682" s="96"/>
      <c r="B19682" s="96"/>
      <c r="E19682" s="98"/>
      <c r="G19682" s="98"/>
    </row>
    <row r="19683" spans="1:7" s="97" customFormat="1" x14ac:dyDescent="0.2">
      <c r="A19683" s="96"/>
      <c r="B19683" s="96"/>
      <c r="E19683" s="98"/>
      <c r="G19683" s="98"/>
    </row>
    <row r="19684" spans="1:7" s="97" customFormat="1" x14ac:dyDescent="0.2">
      <c r="A19684" s="96"/>
      <c r="B19684" s="96"/>
      <c r="E19684" s="98"/>
      <c r="G19684" s="98"/>
    </row>
    <row r="19685" spans="1:7" s="97" customFormat="1" x14ac:dyDescent="0.2">
      <c r="A19685" s="96"/>
      <c r="B19685" s="96"/>
      <c r="E19685" s="98"/>
      <c r="G19685" s="98"/>
    </row>
    <row r="19686" spans="1:7" s="97" customFormat="1" x14ac:dyDescent="0.2">
      <c r="A19686" s="96"/>
      <c r="B19686" s="96"/>
      <c r="E19686" s="98"/>
      <c r="G19686" s="98"/>
    </row>
    <row r="19687" spans="1:7" s="97" customFormat="1" x14ac:dyDescent="0.2">
      <c r="A19687" s="96"/>
      <c r="B19687" s="96"/>
      <c r="E19687" s="98"/>
      <c r="G19687" s="98"/>
    </row>
    <row r="19688" spans="1:7" s="97" customFormat="1" x14ac:dyDescent="0.2">
      <c r="A19688" s="96"/>
      <c r="B19688" s="96"/>
      <c r="E19688" s="98"/>
      <c r="G19688" s="98"/>
    </row>
    <row r="19689" spans="1:7" s="97" customFormat="1" x14ac:dyDescent="0.2">
      <c r="A19689" s="96"/>
      <c r="B19689" s="96"/>
      <c r="E19689" s="98"/>
      <c r="G19689" s="98"/>
    </row>
    <row r="19690" spans="1:7" s="97" customFormat="1" x14ac:dyDescent="0.2">
      <c r="A19690" s="96"/>
      <c r="B19690" s="96"/>
      <c r="E19690" s="98"/>
      <c r="G19690" s="98"/>
    </row>
    <row r="19691" spans="1:7" s="97" customFormat="1" x14ac:dyDescent="0.2">
      <c r="A19691" s="96"/>
      <c r="B19691" s="96"/>
      <c r="E19691" s="98"/>
      <c r="G19691" s="98"/>
    </row>
    <row r="19692" spans="1:7" s="97" customFormat="1" x14ac:dyDescent="0.2">
      <c r="A19692" s="96"/>
      <c r="B19692" s="96"/>
      <c r="E19692" s="98"/>
      <c r="G19692" s="98"/>
    </row>
    <row r="19693" spans="1:7" s="97" customFormat="1" x14ac:dyDescent="0.2">
      <c r="A19693" s="96"/>
      <c r="B19693" s="96"/>
      <c r="E19693" s="98"/>
      <c r="G19693" s="98"/>
    </row>
    <row r="19694" spans="1:7" s="97" customFormat="1" x14ac:dyDescent="0.2">
      <c r="A19694" s="96"/>
      <c r="B19694" s="96"/>
      <c r="E19694" s="98"/>
      <c r="G19694" s="98"/>
    </row>
    <row r="19695" spans="1:7" s="97" customFormat="1" x14ac:dyDescent="0.2">
      <c r="A19695" s="96"/>
      <c r="B19695" s="96"/>
      <c r="E19695" s="98"/>
      <c r="G19695" s="98"/>
    </row>
    <row r="19696" spans="1:7" s="97" customFormat="1" x14ac:dyDescent="0.2">
      <c r="A19696" s="96"/>
      <c r="B19696" s="96"/>
      <c r="E19696" s="98"/>
      <c r="G19696" s="98"/>
    </row>
    <row r="19697" spans="1:7" s="97" customFormat="1" x14ac:dyDescent="0.2">
      <c r="A19697" s="96"/>
      <c r="B19697" s="96"/>
      <c r="E19697" s="98"/>
      <c r="G19697" s="98"/>
    </row>
    <row r="19698" spans="1:7" s="97" customFormat="1" x14ac:dyDescent="0.2">
      <c r="A19698" s="96"/>
      <c r="B19698" s="96"/>
      <c r="E19698" s="98"/>
      <c r="G19698" s="98"/>
    </row>
    <row r="19699" spans="1:7" s="97" customFormat="1" x14ac:dyDescent="0.2">
      <c r="A19699" s="96"/>
      <c r="B19699" s="96"/>
      <c r="E19699" s="98"/>
      <c r="G19699" s="98"/>
    </row>
    <row r="19700" spans="1:7" s="97" customFormat="1" x14ac:dyDescent="0.2">
      <c r="A19700" s="96"/>
      <c r="B19700" s="96"/>
      <c r="E19700" s="98"/>
      <c r="G19700" s="98"/>
    </row>
    <row r="19701" spans="1:7" s="97" customFormat="1" x14ac:dyDescent="0.2">
      <c r="A19701" s="96"/>
      <c r="B19701" s="96"/>
      <c r="E19701" s="98"/>
      <c r="G19701" s="98"/>
    </row>
    <row r="19702" spans="1:7" s="97" customFormat="1" x14ac:dyDescent="0.2">
      <c r="A19702" s="96"/>
      <c r="B19702" s="96"/>
      <c r="E19702" s="98"/>
      <c r="G19702" s="98"/>
    </row>
    <row r="19703" spans="1:7" s="97" customFormat="1" x14ac:dyDescent="0.2">
      <c r="A19703" s="96"/>
      <c r="B19703" s="96"/>
      <c r="E19703" s="98"/>
      <c r="G19703" s="98"/>
    </row>
    <row r="19704" spans="1:7" s="97" customFormat="1" x14ac:dyDescent="0.2">
      <c r="A19704" s="96"/>
      <c r="B19704" s="96"/>
      <c r="E19704" s="98"/>
      <c r="G19704" s="98"/>
    </row>
    <row r="19705" spans="1:7" s="97" customFormat="1" x14ac:dyDescent="0.2">
      <c r="A19705" s="96"/>
      <c r="B19705" s="96"/>
      <c r="E19705" s="98"/>
      <c r="G19705" s="98"/>
    </row>
    <row r="19706" spans="1:7" s="97" customFormat="1" x14ac:dyDescent="0.2">
      <c r="A19706" s="96"/>
      <c r="B19706" s="96"/>
      <c r="E19706" s="98"/>
      <c r="G19706" s="98"/>
    </row>
    <row r="19707" spans="1:7" s="97" customFormat="1" x14ac:dyDescent="0.2">
      <c r="A19707" s="96"/>
      <c r="B19707" s="96"/>
      <c r="E19707" s="98"/>
      <c r="G19707" s="98"/>
    </row>
    <row r="19708" spans="1:7" s="97" customFormat="1" x14ac:dyDescent="0.2">
      <c r="A19708" s="96"/>
      <c r="B19708" s="96"/>
      <c r="E19708" s="98"/>
      <c r="G19708" s="98"/>
    </row>
    <row r="19709" spans="1:7" s="97" customFormat="1" x14ac:dyDescent="0.2">
      <c r="A19709" s="96"/>
      <c r="B19709" s="96"/>
      <c r="E19709" s="98"/>
      <c r="G19709" s="98"/>
    </row>
    <row r="19710" spans="1:7" s="97" customFormat="1" x14ac:dyDescent="0.2">
      <c r="A19710" s="96"/>
      <c r="B19710" s="96"/>
      <c r="E19710" s="98"/>
      <c r="G19710" s="98"/>
    </row>
    <row r="19711" spans="1:7" s="97" customFormat="1" x14ac:dyDescent="0.2">
      <c r="A19711" s="96"/>
      <c r="B19711" s="96"/>
      <c r="E19711" s="98"/>
      <c r="G19711" s="98"/>
    </row>
    <row r="19712" spans="1:7" s="97" customFormat="1" x14ac:dyDescent="0.2">
      <c r="A19712" s="96"/>
      <c r="B19712" s="96"/>
      <c r="E19712" s="98"/>
      <c r="G19712" s="98"/>
    </row>
    <row r="19713" spans="1:7" s="97" customFormat="1" x14ac:dyDescent="0.2">
      <c r="A19713" s="96"/>
      <c r="B19713" s="96"/>
      <c r="E19713" s="98"/>
      <c r="G19713" s="98"/>
    </row>
    <row r="19714" spans="1:7" s="97" customFormat="1" x14ac:dyDescent="0.2">
      <c r="A19714" s="96"/>
      <c r="B19714" s="96"/>
      <c r="E19714" s="98"/>
      <c r="G19714" s="98"/>
    </row>
    <row r="19715" spans="1:7" s="97" customFormat="1" x14ac:dyDescent="0.2">
      <c r="A19715" s="96"/>
      <c r="B19715" s="96"/>
      <c r="E19715" s="98"/>
      <c r="G19715" s="98"/>
    </row>
    <row r="19716" spans="1:7" s="97" customFormat="1" x14ac:dyDescent="0.2">
      <c r="A19716" s="96"/>
      <c r="B19716" s="96"/>
      <c r="E19716" s="98"/>
      <c r="G19716" s="98"/>
    </row>
    <row r="19717" spans="1:7" s="97" customFormat="1" x14ac:dyDescent="0.2">
      <c r="A19717" s="96"/>
      <c r="B19717" s="96"/>
      <c r="E19717" s="98"/>
      <c r="G19717" s="98"/>
    </row>
    <row r="19718" spans="1:7" s="97" customFormat="1" x14ac:dyDescent="0.2">
      <c r="A19718" s="96"/>
      <c r="B19718" s="96"/>
      <c r="E19718" s="98"/>
      <c r="G19718" s="98"/>
    </row>
    <row r="19719" spans="1:7" s="97" customFormat="1" x14ac:dyDescent="0.2">
      <c r="A19719" s="96"/>
      <c r="B19719" s="96"/>
      <c r="E19719" s="98"/>
      <c r="G19719" s="98"/>
    </row>
    <row r="19720" spans="1:7" s="97" customFormat="1" x14ac:dyDescent="0.2">
      <c r="A19720" s="96"/>
      <c r="B19720" s="96"/>
      <c r="E19720" s="98"/>
      <c r="G19720" s="98"/>
    </row>
    <row r="19721" spans="1:7" s="97" customFormat="1" x14ac:dyDescent="0.2">
      <c r="A19721" s="96"/>
      <c r="B19721" s="96"/>
      <c r="E19721" s="98"/>
      <c r="G19721" s="98"/>
    </row>
    <row r="19722" spans="1:7" s="97" customFormat="1" x14ac:dyDescent="0.2">
      <c r="A19722" s="96"/>
      <c r="B19722" s="96"/>
      <c r="E19722" s="98"/>
      <c r="G19722" s="98"/>
    </row>
    <row r="19723" spans="1:7" s="97" customFormat="1" x14ac:dyDescent="0.2">
      <c r="A19723" s="96"/>
      <c r="B19723" s="96"/>
      <c r="E19723" s="98"/>
      <c r="G19723" s="98"/>
    </row>
    <row r="19724" spans="1:7" s="97" customFormat="1" x14ac:dyDescent="0.2">
      <c r="A19724" s="96"/>
      <c r="B19724" s="96"/>
      <c r="E19724" s="98"/>
      <c r="G19724" s="98"/>
    </row>
    <row r="19725" spans="1:7" s="97" customFormat="1" x14ac:dyDescent="0.2">
      <c r="A19725" s="96"/>
      <c r="B19725" s="96"/>
      <c r="E19725" s="98"/>
      <c r="G19725" s="98"/>
    </row>
    <row r="19726" spans="1:7" s="97" customFormat="1" x14ac:dyDescent="0.2">
      <c r="A19726" s="96"/>
      <c r="B19726" s="96"/>
      <c r="E19726" s="98"/>
      <c r="G19726" s="98"/>
    </row>
    <row r="19727" spans="1:7" s="97" customFormat="1" x14ac:dyDescent="0.2">
      <c r="A19727" s="96"/>
      <c r="B19727" s="96"/>
      <c r="E19727" s="98"/>
      <c r="G19727" s="98"/>
    </row>
    <row r="19728" spans="1:7" s="97" customFormat="1" x14ac:dyDescent="0.2">
      <c r="A19728" s="96"/>
      <c r="B19728" s="96"/>
      <c r="E19728" s="98"/>
      <c r="G19728" s="98"/>
    </row>
    <row r="19729" spans="1:7" s="97" customFormat="1" x14ac:dyDescent="0.2">
      <c r="A19729" s="96"/>
      <c r="B19729" s="96"/>
      <c r="E19729" s="98"/>
      <c r="G19729" s="98"/>
    </row>
    <row r="19730" spans="1:7" s="97" customFormat="1" x14ac:dyDescent="0.2">
      <c r="A19730" s="96"/>
      <c r="B19730" s="96"/>
      <c r="E19730" s="98"/>
      <c r="G19730" s="98"/>
    </row>
    <row r="19731" spans="1:7" s="97" customFormat="1" x14ac:dyDescent="0.2">
      <c r="A19731" s="96"/>
      <c r="B19731" s="96"/>
      <c r="E19731" s="98"/>
      <c r="G19731" s="98"/>
    </row>
    <row r="19732" spans="1:7" s="97" customFormat="1" x14ac:dyDescent="0.2">
      <c r="A19732" s="96"/>
      <c r="B19732" s="96"/>
      <c r="E19732" s="98"/>
      <c r="G19732" s="98"/>
    </row>
    <row r="19733" spans="1:7" s="97" customFormat="1" x14ac:dyDescent="0.2">
      <c r="A19733" s="96"/>
      <c r="B19733" s="96"/>
      <c r="E19733" s="98"/>
      <c r="G19733" s="98"/>
    </row>
    <row r="19734" spans="1:7" s="97" customFormat="1" x14ac:dyDescent="0.2">
      <c r="A19734" s="96"/>
      <c r="B19734" s="96"/>
      <c r="E19734" s="98"/>
      <c r="G19734" s="98"/>
    </row>
    <row r="19735" spans="1:7" s="97" customFormat="1" x14ac:dyDescent="0.2">
      <c r="A19735" s="96"/>
      <c r="B19735" s="96"/>
      <c r="E19735" s="98"/>
      <c r="G19735" s="98"/>
    </row>
    <row r="19736" spans="1:7" s="97" customFormat="1" x14ac:dyDescent="0.2">
      <c r="A19736" s="96"/>
      <c r="B19736" s="96"/>
      <c r="E19736" s="98"/>
      <c r="G19736" s="98"/>
    </row>
    <row r="19737" spans="1:7" s="97" customFormat="1" x14ac:dyDescent="0.2">
      <c r="A19737" s="96"/>
      <c r="B19737" s="96"/>
      <c r="E19737" s="98"/>
      <c r="G19737" s="98"/>
    </row>
    <row r="19738" spans="1:7" s="97" customFormat="1" x14ac:dyDescent="0.2">
      <c r="A19738" s="96"/>
      <c r="B19738" s="96"/>
      <c r="E19738" s="98"/>
      <c r="G19738" s="98"/>
    </row>
    <row r="19739" spans="1:7" s="97" customFormat="1" x14ac:dyDescent="0.2">
      <c r="A19739" s="96"/>
      <c r="B19739" s="96"/>
      <c r="E19739" s="98"/>
      <c r="G19739" s="98"/>
    </row>
    <row r="19740" spans="1:7" s="97" customFormat="1" x14ac:dyDescent="0.2">
      <c r="A19740" s="96"/>
      <c r="B19740" s="96"/>
      <c r="E19740" s="98"/>
      <c r="G19740" s="98"/>
    </row>
    <row r="19741" spans="1:7" s="97" customFormat="1" x14ac:dyDescent="0.2">
      <c r="A19741" s="96"/>
      <c r="B19741" s="96"/>
      <c r="E19741" s="98"/>
      <c r="G19741" s="98"/>
    </row>
    <row r="19742" spans="1:7" s="97" customFormat="1" x14ac:dyDescent="0.2">
      <c r="A19742" s="96"/>
      <c r="B19742" s="96"/>
      <c r="E19742" s="98"/>
      <c r="G19742" s="98"/>
    </row>
    <row r="19743" spans="1:7" s="97" customFormat="1" x14ac:dyDescent="0.2">
      <c r="A19743" s="96"/>
      <c r="B19743" s="96"/>
      <c r="E19743" s="98"/>
      <c r="G19743" s="98"/>
    </row>
    <row r="19744" spans="1:7" s="97" customFormat="1" x14ac:dyDescent="0.2">
      <c r="A19744" s="96"/>
      <c r="B19744" s="96"/>
      <c r="E19744" s="98"/>
      <c r="G19744" s="98"/>
    </row>
    <row r="19745" spans="1:7" s="97" customFormat="1" x14ac:dyDescent="0.2">
      <c r="A19745" s="96"/>
      <c r="B19745" s="96"/>
      <c r="E19745" s="98"/>
      <c r="G19745" s="98"/>
    </row>
    <row r="19746" spans="1:7" s="97" customFormat="1" x14ac:dyDescent="0.2">
      <c r="A19746" s="96"/>
      <c r="B19746" s="96"/>
      <c r="E19746" s="98"/>
      <c r="G19746" s="98"/>
    </row>
    <row r="19747" spans="1:7" s="97" customFormat="1" x14ac:dyDescent="0.2">
      <c r="A19747" s="96"/>
      <c r="B19747" s="96"/>
      <c r="E19747" s="98"/>
      <c r="G19747" s="98"/>
    </row>
    <row r="19748" spans="1:7" s="97" customFormat="1" x14ac:dyDescent="0.2">
      <c r="A19748" s="96"/>
      <c r="B19748" s="96"/>
      <c r="E19748" s="98"/>
      <c r="G19748" s="98"/>
    </row>
    <row r="19749" spans="1:7" s="97" customFormat="1" x14ac:dyDescent="0.2">
      <c r="A19749" s="96"/>
      <c r="B19749" s="96"/>
      <c r="E19749" s="98"/>
      <c r="G19749" s="98"/>
    </row>
    <row r="19750" spans="1:7" s="97" customFormat="1" x14ac:dyDescent="0.2">
      <c r="A19750" s="96"/>
      <c r="B19750" s="96"/>
      <c r="E19750" s="98"/>
      <c r="G19750" s="98"/>
    </row>
    <row r="19751" spans="1:7" s="97" customFormat="1" x14ac:dyDescent="0.2">
      <c r="A19751" s="96"/>
      <c r="B19751" s="96"/>
      <c r="E19751" s="98"/>
      <c r="G19751" s="98"/>
    </row>
    <row r="19752" spans="1:7" s="97" customFormat="1" x14ac:dyDescent="0.2">
      <c r="A19752" s="96"/>
      <c r="B19752" s="96"/>
      <c r="E19752" s="98"/>
      <c r="G19752" s="98"/>
    </row>
    <row r="19753" spans="1:7" s="97" customFormat="1" x14ac:dyDescent="0.2">
      <c r="A19753" s="96"/>
      <c r="B19753" s="96"/>
      <c r="E19753" s="98"/>
      <c r="G19753" s="98"/>
    </row>
    <row r="19754" spans="1:7" s="97" customFormat="1" x14ac:dyDescent="0.2">
      <c r="A19754" s="96"/>
      <c r="B19754" s="96"/>
      <c r="E19754" s="98"/>
      <c r="G19754" s="98"/>
    </row>
    <row r="19755" spans="1:7" s="97" customFormat="1" x14ac:dyDescent="0.2">
      <c r="A19755" s="96"/>
      <c r="B19755" s="96"/>
      <c r="E19755" s="98"/>
      <c r="G19755" s="98"/>
    </row>
    <row r="19756" spans="1:7" s="97" customFormat="1" x14ac:dyDescent="0.2">
      <c r="A19756" s="96"/>
      <c r="B19756" s="96"/>
      <c r="E19756" s="98"/>
      <c r="G19756" s="98"/>
    </row>
    <row r="19757" spans="1:7" s="97" customFormat="1" x14ac:dyDescent="0.2">
      <c r="A19757" s="96"/>
      <c r="B19757" s="96"/>
      <c r="E19757" s="98"/>
      <c r="G19757" s="98"/>
    </row>
    <row r="19758" spans="1:7" s="97" customFormat="1" x14ac:dyDescent="0.2">
      <c r="A19758" s="96"/>
      <c r="B19758" s="96"/>
      <c r="E19758" s="98"/>
      <c r="G19758" s="98"/>
    </row>
    <row r="19759" spans="1:7" s="97" customFormat="1" x14ac:dyDescent="0.2">
      <c r="A19759" s="96"/>
      <c r="B19759" s="96"/>
      <c r="E19759" s="98"/>
      <c r="G19759" s="98"/>
    </row>
    <row r="19760" spans="1:7" s="97" customFormat="1" x14ac:dyDescent="0.2">
      <c r="A19760" s="96"/>
      <c r="B19760" s="96"/>
      <c r="E19760" s="98"/>
      <c r="G19760" s="98"/>
    </row>
    <row r="19761" spans="1:7" s="97" customFormat="1" x14ac:dyDescent="0.2">
      <c r="A19761" s="96"/>
      <c r="B19761" s="96"/>
      <c r="E19761" s="98"/>
      <c r="G19761" s="98"/>
    </row>
    <row r="19762" spans="1:7" s="97" customFormat="1" x14ac:dyDescent="0.2">
      <c r="A19762" s="96"/>
      <c r="B19762" s="96"/>
      <c r="E19762" s="98"/>
      <c r="G19762" s="98"/>
    </row>
    <row r="19763" spans="1:7" s="97" customFormat="1" x14ac:dyDescent="0.2">
      <c r="A19763" s="96"/>
      <c r="B19763" s="96"/>
      <c r="E19763" s="98"/>
      <c r="G19763" s="98"/>
    </row>
    <row r="19764" spans="1:7" s="97" customFormat="1" x14ac:dyDescent="0.2">
      <c r="A19764" s="96"/>
      <c r="B19764" s="96"/>
      <c r="E19764" s="98"/>
      <c r="G19764" s="98"/>
    </row>
    <row r="19765" spans="1:7" s="97" customFormat="1" x14ac:dyDescent="0.2">
      <c r="A19765" s="96"/>
      <c r="B19765" s="96"/>
      <c r="E19765" s="98"/>
      <c r="G19765" s="98"/>
    </row>
    <row r="19766" spans="1:7" s="97" customFormat="1" x14ac:dyDescent="0.2">
      <c r="A19766" s="96"/>
      <c r="B19766" s="96"/>
      <c r="E19766" s="98"/>
      <c r="G19766" s="98"/>
    </row>
    <row r="19767" spans="1:7" s="97" customFormat="1" x14ac:dyDescent="0.2">
      <c r="A19767" s="96"/>
      <c r="B19767" s="96"/>
      <c r="E19767" s="98"/>
      <c r="G19767" s="98"/>
    </row>
    <row r="19768" spans="1:7" s="97" customFormat="1" x14ac:dyDescent="0.2">
      <c r="A19768" s="96"/>
      <c r="B19768" s="96"/>
      <c r="E19768" s="98"/>
      <c r="G19768" s="98"/>
    </row>
    <row r="19769" spans="1:7" s="97" customFormat="1" x14ac:dyDescent="0.2">
      <c r="A19769" s="96"/>
      <c r="B19769" s="96"/>
      <c r="E19769" s="98"/>
      <c r="G19769" s="98"/>
    </row>
    <row r="19770" spans="1:7" s="97" customFormat="1" x14ac:dyDescent="0.2">
      <c r="A19770" s="96"/>
      <c r="B19770" s="96"/>
      <c r="E19770" s="98"/>
      <c r="G19770" s="98"/>
    </row>
    <row r="19771" spans="1:7" s="97" customFormat="1" x14ac:dyDescent="0.2">
      <c r="A19771" s="96"/>
      <c r="B19771" s="96"/>
      <c r="E19771" s="98"/>
      <c r="G19771" s="98"/>
    </row>
    <row r="19772" spans="1:7" s="97" customFormat="1" x14ac:dyDescent="0.2">
      <c r="A19772" s="96"/>
      <c r="B19772" s="96"/>
      <c r="E19772" s="98"/>
      <c r="G19772" s="98"/>
    </row>
    <row r="19773" spans="1:7" s="97" customFormat="1" x14ac:dyDescent="0.2">
      <c r="A19773" s="96"/>
      <c r="B19773" s="96"/>
      <c r="E19773" s="98"/>
      <c r="G19773" s="98"/>
    </row>
    <row r="19774" spans="1:7" s="97" customFormat="1" x14ac:dyDescent="0.2">
      <c r="A19774" s="96"/>
      <c r="B19774" s="96"/>
      <c r="E19774" s="98"/>
      <c r="G19774" s="98"/>
    </row>
    <row r="19775" spans="1:7" s="97" customFormat="1" x14ac:dyDescent="0.2">
      <c r="A19775" s="96"/>
      <c r="B19775" s="96"/>
      <c r="E19775" s="98"/>
      <c r="G19775" s="98"/>
    </row>
    <row r="19776" spans="1:7" s="97" customFormat="1" x14ac:dyDescent="0.2">
      <c r="A19776" s="96"/>
      <c r="B19776" s="96"/>
      <c r="E19776" s="98"/>
      <c r="G19776" s="98"/>
    </row>
    <row r="19777" spans="1:7" s="97" customFormat="1" x14ac:dyDescent="0.2">
      <c r="A19777" s="96"/>
      <c r="B19777" s="96"/>
      <c r="E19777" s="98"/>
      <c r="G19777" s="98"/>
    </row>
    <row r="19778" spans="1:7" s="97" customFormat="1" x14ac:dyDescent="0.2">
      <c r="A19778" s="96"/>
      <c r="B19778" s="96"/>
      <c r="E19778" s="98"/>
      <c r="G19778" s="98"/>
    </row>
    <row r="19779" spans="1:7" s="97" customFormat="1" x14ac:dyDescent="0.2">
      <c r="A19779" s="96"/>
      <c r="B19779" s="96"/>
      <c r="E19779" s="98"/>
      <c r="G19779" s="98"/>
    </row>
    <row r="19780" spans="1:7" s="97" customFormat="1" x14ac:dyDescent="0.2">
      <c r="A19780" s="96"/>
      <c r="B19780" s="96"/>
      <c r="E19780" s="98"/>
      <c r="G19780" s="98"/>
    </row>
    <row r="19781" spans="1:7" s="97" customFormat="1" x14ac:dyDescent="0.2">
      <c r="A19781" s="96"/>
      <c r="B19781" s="96"/>
      <c r="E19781" s="98"/>
      <c r="G19781" s="98"/>
    </row>
    <row r="19782" spans="1:7" s="97" customFormat="1" x14ac:dyDescent="0.2">
      <c r="A19782" s="96"/>
      <c r="B19782" s="96"/>
      <c r="E19782" s="98"/>
      <c r="G19782" s="98"/>
    </row>
    <row r="19783" spans="1:7" s="97" customFormat="1" x14ac:dyDescent="0.2">
      <c r="A19783" s="96"/>
      <c r="B19783" s="96"/>
      <c r="E19783" s="98"/>
      <c r="G19783" s="98"/>
    </row>
    <row r="19784" spans="1:7" s="97" customFormat="1" x14ac:dyDescent="0.2">
      <c r="A19784" s="96"/>
      <c r="B19784" s="96"/>
      <c r="E19784" s="98"/>
      <c r="G19784" s="98"/>
    </row>
    <row r="19785" spans="1:7" s="97" customFormat="1" x14ac:dyDescent="0.2">
      <c r="A19785" s="96"/>
      <c r="B19785" s="96"/>
      <c r="E19785" s="98"/>
      <c r="G19785" s="98"/>
    </row>
    <row r="19786" spans="1:7" s="97" customFormat="1" x14ac:dyDescent="0.2">
      <c r="A19786" s="96"/>
      <c r="B19786" s="96"/>
      <c r="E19786" s="98"/>
      <c r="G19786" s="98"/>
    </row>
    <row r="19787" spans="1:7" s="97" customFormat="1" x14ac:dyDescent="0.2">
      <c r="A19787" s="96"/>
      <c r="B19787" s="96"/>
      <c r="E19787" s="98"/>
      <c r="G19787" s="98"/>
    </row>
    <row r="19788" spans="1:7" s="97" customFormat="1" x14ac:dyDescent="0.2">
      <c r="A19788" s="96"/>
      <c r="B19788" s="96"/>
      <c r="E19788" s="98"/>
      <c r="G19788" s="98"/>
    </row>
    <row r="19789" spans="1:7" s="97" customFormat="1" x14ac:dyDescent="0.2">
      <c r="A19789" s="96"/>
      <c r="B19789" s="96"/>
      <c r="E19789" s="98"/>
      <c r="G19789" s="98"/>
    </row>
    <row r="19790" spans="1:7" s="97" customFormat="1" x14ac:dyDescent="0.2">
      <c r="A19790" s="96"/>
      <c r="B19790" s="96"/>
      <c r="E19790" s="98"/>
      <c r="G19790" s="98"/>
    </row>
    <row r="19791" spans="1:7" s="97" customFormat="1" x14ac:dyDescent="0.2">
      <c r="A19791" s="96"/>
      <c r="B19791" s="96"/>
      <c r="E19791" s="98"/>
      <c r="G19791" s="98"/>
    </row>
    <row r="19792" spans="1:7" s="97" customFormat="1" x14ac:dyDescent="0.2">
      <c r="A19792" s="96"/>
      <c r="B19792" s="96"/>
      <c r="E19792" s="98"/>
      <c r="G19792" s="98"/>
    </row>
    <row r="19793" spans="1:7" s="97" customFormat="1" x14ac:dyDescent="0.2">
      <c r="A19793" s="96"/>
      <c r="B19793" s="96"/>
      <c r="E19793" s="98"/>
      <c r="G19793" s="98"/>
    </row>
    <row r="19794" spans="1:7" s="97" customFormat="1" x14ac:dyDescent="0.2">
      <c r="A19794" s="96"/>
      <c r="B19794" s="96"/>
      <c r="E19794" s="98"/>
      <c r="G19794" s="98"/>
    </row>
    <row r="19795" spans="1:7" s="97" customFormat="1" x14ac:dyDescent="0.2">
      <c r="A19795" s="96"/>
      <c r="B19795" s="96"/>
      <c r="E19795" s="98"/>
      <c r="G19795" s="98"/>
    </row>
    <row r="19796" spans="1:7" s="97" customFormat="1" x14ac:dyDescent="0.2">
      <c r="A19796" s="96"/>
      <c r="B19796" s="96"/>
      <c r="E19796" s="98"/>
      <c r="G19796" s="98"/>
    </row>
    <row r="19797" spans="1:7" s="97" customFormat="1" x14ac:dyDescent="0.2">
      <c r="A19797" s="96"/>
      <c r="B19797" s="96"/>
      <c r="E19797" s="98"/>
      <c r="G19797" s="98"/>
    </row>
    <row r="19798" spans="1:7" s="97" customFormat="1" x14ac:dyDescent="0.2">
      <c r="A19798" s="96"/>
      <c r="B19798" s="96"/>
      <c r="E19798" s="98"/>
      <c r="G19798" s="98"/>
    </row>
    <row r="19799" spans="1:7" s="97" customFormat="1" x14ac:dyDescent="0.2">
      <c r="A19799" s="96"/>
      <c r="B19799" s="96"/>
      <c r="E19799" s="98"/>
      <c r="G19799" s="98"/>
    </row>
    <row r="19800" spans="1:7" s="97" customFormat="1" x14ac:dyDescent="0.2">
      <c r="A19800" s="96"/>
      <c r="B19800" s="96"/>
      <c r="E19800" s="98"/>
      <c r="G19800" s="98"/>
    </row>
    <row r="19801" spans="1:7" s="97" customFormat="1" x14ac:dyDescent="0.2">
      <c r="A19801" s="96"/>
      <c r="B19801" s="96"/>
      <c r="E19801" s="98"/>
      <c r="G19801" s="98"/>
    </row>
    <row r="19802" spans="1:7" s="97" customFormat="1" x14ac:dyDescent="0.2">
      <c r="A19802" s="96"/>
      <c r="B19802" s="96"/>
      <c r="E19802" s="98"/>
      <c r="G19802" s="98"/>
    </row>
    <row r="19803" spans="1:7" s="97" customFormat="1" x14ac:dyDescent="0.2">
      <c r="A19803" s="96"/>
      <c r="B19803" s="96"/>
      <c r="E19803" s="98"/>
      <c r="G19803" s="98"/>
    </row>
    <row r="19804" spans="1:7" s="97" customFormat="1" x14ac:dyDescent="0.2">
      <c r="A19804" s="96"/>
      <c r="B19804" s="96"/>
      <c r="E19804" s="98"/>
      <c r="G19804" s="98"/>
    </row>
    <row r="19805" spans="1:7" s="97" customFormat="1" x14ac:dyDescent="0.2">
      <c r="A19805" s="96"/>
      <c r="B19805" s="96"/>
      <c r="E19805" s="98"/>
      <c r="G19805" s="98"/>
    </row>
    <row r="19806" spans="1:7" s="97" customFormat="1" x14ac:dyDescent="0.2">
      <c r="A19806" s="96"/>
      <c r="B19806" s="96"/>
      <c r="E19806" s="98"/>
      <c r="G19806" s="98"/>
    </row>
    <row r="19807" spans="1:7" s="97" customFormat="1" x14ac:dyDescent="0.2">
      <c r="A19807" s="96"/>
      <c r="B19807" s="96"/>
      <c r="E19807" s="98"/>
      <c r="G19807" s="98"/>
    </row>
    <row r="19808" spans="1:7" s="97" customFormat="1" x14ac:dyDescent="0.2">
      <c r="A19808" s="96"/>
      <c r="B19808" s="96"/>
      <c r="E19808" s="98"/>
      <c r="G19808" s="98"/>
    </row>
    <row r="19809" spans="1:7" s="97" customFormat="1" x14ac:dyDescent="0.2">
      <c r="A19809" s="96"/>
      <c r="B19809" s="96"/>
      <c r="E19809" s="98"/>
      <c r="G19809" s="98"/>
    </row>
    <row r="19810" spans="1:7" s="97" customFormat="1" x14ac:dyDescent="0.2">
      <c r="A19810" s="96"/>
      <c r="B19810" s="96"/>
      <c r="E19810" s="98"/>
      <c r="G19810" s="98"/>
    </row>
    <row r="19811" spans="1:7" s="97" customFormat="1" x14ac:dyDescent="0.2">
      <c r="A19811" s="96"/>
      <c r="B19811" s="96"/>
      <c r="E19811" s="98"/>
      <c r="G19811" s="98"/>
    </row>
    <row r="19812" spans="1:7" s="97" customFormat="1" x14ac:dyDescent="0.2">
      <c r="A19812" s="96"/>
      <c r="B19812" s="96"/>
      <c r="E19812" s="98"/>
      <c r="G19812" s="98"/>
    </row>
    <row r="19813" spans="1:7" s="97" customFormat="1" x14ac:dyDescent="0.2">
      <c r="A19813" s="96"/>
      <c r="B19813" s="96"/>
      <c r="E19813" s="98"/>
      <c r="G19813" s="98"/>
    </row>
    <row r="19814" spans="1:7" s="97" customFormat="1" x14ac:dyDescent="0.2">
      <c r="A19814" s="96"/>
      <c r="B19814" s="96"/>
      <c r="E19814" s="98"/>
      <c r="G19814" s="98"/>
    </row>
    <row r="19815" spans="1:7" s="97" customFormat="1" x14ac:dyDescent="0.2">
      <c r="A19815" s="96"/>
      <c r="B19815" s="96"/>
      <c r="E19815" s="98"/>
      <c r="G19815" s="98"/>
    </row>
    <row r="19816" spans="1:7" s="97" customFormat="1" x14ac:dyDescent="0.2">
      <c r="A19816" s="96"/>
      <c r="B19816" s="96"/>
      <c r="E19816" s="98"/>
      <c r="G19816" s="98"/>
    </row>
    <row r="19817" spans="1:7" s="97" customFormat="1" x14ac:dyDescent="0.2">
      <c r="A19817" s="96"/>
      <c r="B19817" s="96"/>
      <c r="E19817" s="98"/>
      <c r="G19817" s="98"/>
    </row>
    <row r="19818" spans="1:7" s="97" customFormat="1" x14ac:dyDescent="0.2">
      <c r="A19818" s="96"/>
      <c r="B19818" s="96"/>
      <c r="E19818" s="98"/>
      <c r="G19818" s="98"/>
    </row>
    <row r="19819" spans="1:7" s="97" customFormat="1" x14ac:dyDescent="0.2">
      <c r="A19819" s="96"/>
      <c r="B19819" s="96"/>
      <c r="E19819" s="98"/>
      <c r="G19819" s="98"/>
    </row>
    <row r="19820" spans="1:7" s="97" customFormat="1" x14ac:dyDescent="0.2">
      <c r="A19820" s="96"/>
      <c r="B19820" s="96"/>
      <c r="E19820" s="98"/>
      <c r="G19820" s="98"/>
    </row>
    <row r="19821" spans="1:7" s="97" customFormat="1" x14ac:dyDescent="0.2">
      <c r="A19821" s="96"/>
      <c r="B19821" s="96"/>
      <c r="E19821" s="98"/>
      <c r="G19821" s="98"/>
    </row>
    <row r="19822" spans="1:7" s="97" customFormat="1" x14ac:dyDescent="0.2">
      <c r="A19822" s="96"/>
      <c r="B19822" s="96"/>
      <c r="E19822" s="98"/>
      <c r="G19822" s="98"/>
    </row>
    <row r="19823" spans="1:7" s="97" customFormat="1" x14ac:dyDescent="0.2">
      <c r="A19823" s="96"/>
      <c r="B19823" s="96"/>
      <c r="E19823" s="98"/>
      <c r="G19823" s="98"/>
    </row>
    <row r="19824" spans="1:7" s="97" customFormat="1" x14ac:dyDescent="0.2">
      <c r="A19824" s="96"/>
      <c r="B19824" s="96"/>
      <c r="E19824" s="98"/>
      <c r="G19824" s="98"/>
    </row>
    <row r="19825" spans="1:7" s="97" customFormat="1" x14ac:dyDescent="0.2">
      <c r="A19825" s="96"/>
      <c r="B19825" s="96"/>
      <c r="E19825" s="98"/>
      <c r="G19825" s="98"/>
    </row>
    <row r="19826" spans="1:7" s="97" customFormat="1" x14ac:dyDescent="0.2">
      <c r="A19826" s="96"/>
      <c r="B19826" s="96"/>
      <c r="E19826" s="98"/>
      <c r="G19826" s="98"/>
    </row>
    <row r="19827" spans="1:7" s="97" customFormat="1" x14ac:dyDescent="0.2">
      <c r="A19827" s="96"/>
      <c r="B19827" s="96"/>
      <c r="E19827" s="98"/>
      <c r="G19827" s="98"/>
    </row>
    <row r="19828" spans="1:7" s="97" customFormat="1" x14ac:dyDescent="0.2">
      <c r="A19828" s="96"/>
      <c r="B19828" s="96"/>
      <c r="E19828" s="98"/>
      <c r="G19828" s="98"/>
    </row>
    <row r="19829" spans="1:7" s="97" customFormat="1" x14ac:dyDescent="0.2">
      <c r="A19829" s="96"/>
      <c r="B19829" s="96"/>
      <c r="E19829" s="98"/>
      <c r="G19829" s="98"/>
    </row>
    <row r="19830" spans="1:7" s="97" customFormat="1" x14ac:dyDescent="0.2">
      <c r="A19830" s="96"/>
      <c r="B19830" s="96"/>
      <c r="E19830" s="98"/>
      <c r="G19830" s="98"/>
    </row>
    <row r="19831" spans="1:7" s="97" customFormat="1" x14ac:dyDescent="0.2">
      <c r="A19831" s="96"/>
      <c r="B19831" s="96"/>
      <c r="E19831" s="98"/>
      <c r="G19831" s="98"/>
    </row>
    <row r="19832" spans="1:7" s="97" customFormat="1" x14ac:dyDescent="0.2">
      <c r="A19832" s="96"/>
      <c r="B19832" s="96"/>
      <c r="E19832" s="98"/>
      <c r="G19832" s="98"/>
    </row>
    <row r="19833" spans="1:7" s="97" customFormat="1" x14ac:dyDescent="0.2">
      <c r="A19833" s="96"/>
      <c r="B19833" s="96"/>
      <c r="E19833" s="98"/>
      <c r="G19833" s="98"/>
    </row>
    <row r="19834" spans="1:7" s="97" customFormat="1" x14ac:dyDescent="0.2">
      <c r="A19834" s="96"/>
      <c r="B19834" s="96"/>
      <c r="E19834" s="98"/>
      <c r="G19834" s="98"/>
    </row>
    <row r="19835" spans="1:7" s="97" customFormat="1" x14ac:dyDescent="0.2">
      <c r="A19835" s="96"/>
      <c r="B19835" s="96"/>
      <c r="E19835" s="98"/>
      <c r="G19835" s="98"/>
    </row>
    <row r="19836" spans="1:7" s="97" customFormat="1" x14ac:dyDescent="0.2">
      <c r="A19836" s="96"/>
      <c r="B19836" s="96"/>
      <c r="E19836" s="98"/>
      <c r="G19836" s="98"/>
    </row>
    <row r="19837" spans="1:7" s="97" customFormat="1" x14ac:dyDescent="0.2">
      <c r="A19837" s="96"/>
      <c r="B19837" s="96"/>
      <c r="E19837" s="98"/>
      <c r="G19837" s="98"/>
    </row>
    <row r="19838" spans="1:7" s="97" customFormat="1" x14ac:dyDescent="0.2">
      <c r="A19838" s="96"/>
      <c r="B19838" s="96"/>
      <c r="E19838" s="98"/>
      <c r="G19838" s="98"/>
    </row>
    <row r="19839" spans="1:7" s="97" customFormat="1" x14ac:dyDescent="0.2">
      <c r="A19839" s="96"/>
      <c r="B19839" s="96"/>
      <c r="E19839" s="98"/>
      <c r="G19839" s="98"/>
    </row>
    <row r="19840" spans="1:7" s="97" customFormat="1" x14ac:dyDescent="0.2">
      <c r="A19840" s="96"/>
      <c r="B19840" s="96"/>
      <c r="E19840" s="98"/>
      <c r="G19840" s="98"/>
    </row>
    <row r="19841" spans="1:7" s="97" customFormat="1" x14ac:dyDescent="0.2">
      <c r="A19841" s="96"/>
      <c r="B19841" s="96"/>
      <c r="E19841" s="98"/>
      <c r="G19841" s="98"/>
    </row>
    <row r="19842" spans="1:7" s="97" customFormat="1" x14ac:dyDescent="0.2">
      <c r="A19842" s="96"/>
      <c r="B19842" s="96"/>
      <c r="E19842" s="98"/>
      <c r="G19842" s="98"/>
    </row>
    <row r="19843" spans="1:7" s="97" customFormat="1" x14ac:dyDescent="0.2">
      <c r="A19843" s="96"/>
      <c r="B19843" s="96"/>
      <c r="E19843" s="98"/>
      <c r="G19843" s="98"/>
    </row>
    <row r="19844" spans="1:7" s="97" customFormat="1" x14ac:dyDescent="0.2">
      <c r="A19844" s="96"/>
      <c r="B19844" s="96"/>
      <c r="E19844" s="98"/>
      <c r="G19844" s="98"/>
    </row>
    <row r="19845" spans="1:7" s="97" customFormat="1" x14ac:dyDescent="0.2">
      <c r="A19845" s="96"/>
      <c r="B19845" s="96"/>
      <c r="E19845" s="98"/>
      <c r="G19845" s="98"/>
    </row>
    <row r="19846" spans="1:7" s="97" customFormat="1" x14ac:dyDescent="0.2">
      <c r="A19846" s="96"/>
      <c r="B19846" s="96"/>
      <c r="E19846" s="98"/>
      <c r="G19846" s="98"/>
    </row>
    <row r="19847" spans="1:7" s="97" customFormat="1" x14ac:dyDescent="0.2">
      <c r="A19847" s="96"/>
      <c r="B19847" s="96"/>
      <c r="E19847" s="98"/>
      <c r="G19847" s="98"/>
    </row>
    <row r="19848" spans="1:7" s="97" customFormat="1" x14ac:dyDescent="0.2">
      <c r="A19848" s="96"/>
      <c r="B19848" s="96"/>
      <c r="E19848" s="98"/>
      <c r="G19848" s="98"/>
    </row>
    <row r="19849" spans="1:7" s="97" customFormat="1" x14ac:dyDescent="0.2">
      <c r="A19849" s="96"/>
      <c r="B19849" s="96"/>
      <c r="E19849" s="98"/>
      <c r="G19849" s="98"/>
    </row>
    <row r="19850" spans="1:7" s="97" customFormat="1" x14ac:dyDescent="0.2">
      <c r="A19850" s="96"/>
      <c r="B19850" s="96"/>
      <c r="E19850" s="98"/>
      <c r="G19850" s="98"/>
    </row>
    <row r="19851" spans="1:7" s="97" customFormat="1" x14ac:dyDescent="0.2">
      <c r="A19851" s="96"/>
      <c r="B19851" s="96"/>
      <c r="E19851" s="98"/>
      <c r="G19851" s="98"/>
    </row>
    <row r="19852" spans="1:7" s="97" customFormat="1" x14ac:dyDescent="0.2">
      <c r="A19852" s="96"/>
      <c r="B19852" s="96"/>
      <c r="E19852" s="98"/>
      <c r="G19852" s="98"/>
    </row>
    <row r="19853" spans="1:7" s="97" customFormat="1" x14ac:dyDescent="0.2">
      <c r="A19853" s="96"/>
      <c r="B19853" s="96"/>
      <c r="E19853" s="98"/>
      <c r="G19853" s="98"/>
    </row>
    <row r="19854" spans="1:7" s="97" customFormat="1" x14ac:dyDescent="0.2">
      <c r="A19854" s="96"/>
      <c r="B19854" s="96"/>
      <c r="E19854" s="98"/>
      <c r="G19854" s="98"/>
    </row>
    <row r="19855" spans="1:7" s="97" customFormat="1" x14ac:dyDescent="0.2">
      <c r="A19855" s="96"/>
      <c r="B19855" s="96"/>
      <c r="E19855" s="98"/>
      <c r="G19855" s="98"/>
    </row>
    <row r="19856" spans="1:7" s="97" customFormat="1" x14ac:dyDescent="0.2">
      <c r="A19856" s="96"/>
      <c r="B19856" s="96"/>
      <c r="E19856" s="98"/>
      <c r="G19856" s="98"/>
    </row>
    <row r="19857" spans="1:7" s="97" customFormat="1" x14ac:dyDescent="0.2">
      <c r="A19857" s="96"/>
      <c r="B19857" s="96"/>
      <c r="E19857" s="98"/>
      <c r="G19857" s="98"/>
    </row>
    <row r="19858" spans="1:7" s="97" customFormat="1" x14ac:dyDescent="0.2">
      <c r="A19858" s="96"/>
      <c r="B19858" s="96"/>
      <c r="E19858" s="98"/>
      <c r="G19858" s="98"/>
    </row>
    <row r="19859" spans="1:7" s="97" customFormat="1" x14ac:dyDescent="0.2">
      <c r="A19859" s="96"/>
      <c r="B19859" s="96"/>
      <c r="E19859" s="98"/>
      <c r="G19859" s="98"/>
    </row>
    <row r="19860" spans="1:7" s="97" customFormat="1" x14ac:dyDescent="0.2">
      <c r="A19860" s="96"/>
      <c r="B19860" s="96"/>
      <c r="E19860" s="98"/>
      <c r="G19860" s="98"/>
    </row>
    <row r="19861" spans="1:7" s="97" customFormat="1" x14ac:dyDescent="0.2">
      <c r="A19861" s="96"/>
      <c r="B19861" s="96"/>
      <c r="E19861" s="98"/>
      <c r="G19861" s="98"/>
    </row>
    <row r="19862" spans="1:7" s="97" customFormat="1" x14ac:dyDescent="0.2">
      <c r="A19862" s="96"/>
      <c r="B19862" s="96"/>
      <c r="E19862" s="98"/>
      <c r="G19862" s="98"/>
    </row>
    <row r="19863" spans="1:7" s="97" customFormat="1" x14ac:dyDescent="0.2">
      <c r="A19863" s="96"/>
      <c r="B19863" s="96"/>
      <c r="E19863" s="98"/>
      <c r="G19863" s="98"/>
    </row>
    <row r="19864" spans="1:7" s="97" customFormat="1" x14ac:dyDescent="0.2">
      <c r="A19864" s="96"/>
      <c r="B19864" s="96"/>
      <c r="E19864" s="98"/>
      <c r="G19864" s="98"/>
    </row>
    <row r="19865" spans="1:7" s="97" customFormat="1" x14ac:dyDescent="0.2">
      <c r="A19865" s="96"/>
      <c r="B19865" s="96"/>
      <c r="E19865" s="98"/>
      <c r="G19865" s="98"/>
    </row>
    <row r="19866" spans="1:7" s="97" customFormat="1" x14ac:dyDescent="0.2">
      <c r="A19866" s="96"/>
      <c r="B19866" s="96"/>
      <c r="E19866" s="98"/>
      <c r="G19866" s="98"/>
    </row>
    <row r="19867" spans="1:7" s="97" customFormat="1" x14ac:dyDescent="0.2">
      <c r="A19867" s="96"/>
      <c r="B19867" s="96"/>
      <c r="E19867" s="98"/>
      <c r="G19867" s="98"/>
    </row>
    <row r="19868" spans="1:7" s="97" customFormat="1" x14ac:dyDescent="0.2">
      <c r="A19868" s="96"/>
      <c r="B19868" s="96"/>
      <c r="E19868" s="98"/>
      <c r="G19868" s="98"/>
    </row>
    <row r="19869" spans="1:7" s="97" customFormat="1" x14ac:dyDescent="0.2">
      <c r="A19869" s="96"/>
      <c r="B19869" s="96"/>
      <c r="E19869" s="98"/>
      <c r="G19869" s="98"/>
    </row>
    <row r="19870" spans="1:7" s="97" customFormat="1" x14ac:dyDescent="0.2">
      <c r="A19870" s="96"/>
      <c r="B19870" s="96"/>
      <c r="E19870" s="98"/>
      <c r="G19870" s="98"/>
    </row>
    <row r="19871" spans="1:7" s="97" customFormat="1" x14ac:dyDescent="0.2">
      <c r="A19871" s="96"/>
      <c r="B19871" s="96"/>
      <c r="E19871" s="98"/>
      <c r="G19871" s="98"/>
    </row>
    <row r="19872" spans="1:7" s="97" customFormat="1" x14ac:dyDescent="0.2">
      <c r="A19872" s="96"/>
      <c r="B19872" s="96"/>
      <c r="E19872" s="98"/>
      <c r="G19872" s="98"/>
    </row>
    <row r="19873" spans="1:7" s="97" customFormat="1" x14ac:dyDescent="0.2">
      <c r="A19873" s="96"/>
      <c r="B19873" s="96"/>
      <c r="E19873" s="98"/>
      <c r="G19873" s="98"/>
    </row>
    <row r="19874" spans="1:7" s="97" customFormat="1" x14ac:dyDescent="0.2">
      <c r="A19874" s="96"/>
      <c r="B19874" s="96"/>
      <c r="E19874" s="98"/>
      <c r="G19874" s="98"/>
    </row>
    <row r="19875" spans="1:7" s="97" customFormat="1" x14ac:dyDescent="0.2">
      <c r="A19875" s="96"/>
      <c r="B19875" s="96"/>
      <c r="E19875" s="98"/>
      <c r="G19875" s="98"/>
    </row>
    <row r="19876" spans="1:7" s="97" customFormat="1" x14ac:dyDescent="0.2">
      <c r="A19876" s="96"/>
      <c r="B19876" s="96"/>
      <c r="E19876" s="98"/>
      <c r="G19876" s="98"/>
    </row>
    <row r="19877" spans="1:7" s="97" customFormat="1" x14ac:dyDescent="0.2">
      <c r="A19877" s="96"/>
      <c r="B19877" s="96"/>
      <c r="E19877" s="98"/>
      <c r="G19877" s="98"/>
    </row>
    <row r="19878" spans="1:7" s="97" customFormat="1" x14ac:dyDescent="0.2">
      <c r="A19878" s="96"/>
      <c r="B19878" s="96"/>
      <c r="E19878" s="98"/>
      <c r="G19878" s="98"/>
    </row>
    <row r="19879" spans="1:7" s="97" customFormat="1" x14ac:dyDescent="0.2">
      <c r="A19879" s="96"/>
      <c r="B19879" s="96"/>
      <c r="E19879" s="98"/>
      <c r="G19879" s="98"/>
    </row>
    <row r="19880" spans="1:7" s="97" customFormat="1" x14ac:dyDescent="0.2">
      <c r="A19880" s="96"/>
      <c r="B19880" s="96"/>
      <c r="E19880" s="98"/>
      <c r="G19880" s="98"/>
    </row>
    <row r="19881" spans="1:7" s="97" customFormat="1" x14ac:dyDescent="0.2">
      <c r="A19881" s="96"/>
      <c r="B19881" s="96"/>
      <c r="E19881" s="98"/>
      <c r="G19881" s="98"/>
    </row>
    <row r="19882" spans="1:7" s="97" customFormat="1" x14ac:dyDescent="0.2">
      <c r="A19882" s="96"/>
      <c r="B19882" s="96"/>
      <c r="E19882" s="98"/>
      <c r="G19882" s="98"/>
    </row>
    <row r="19883" spans="1:7" s="97" customFormat="1" x14ac:dyDescent="0.2">
      <c r="A19883" s="96"/>
      <c r="B19883" s="96"/>
      <c r="E19883" s="98"/>
      <c r="G19883" s="98"/>
    </row>
    <row r="19884" spans="1:7" s="97" customFormat="1" x14ac:dyDescent="0.2">
      <c r="A19884" s="96"/>
      <c r="B19884" s="96"/>
      <c r="E19884" s="98"/>
      <c r="G19884" s="98"/>
    </row>
    <row r="19885" spans="1:7" s="97" customFormat="1" x14ac:dyDescent="0.2">
      <c r="A19885" s="96"/>
      <c r="B19885" s="96"/>
      <c r="E19885" s="98"/>
      <c r="G19885" s="98"/>
    </row>
    <row r="19886" spans="1:7" s="97" customFormat="1" x14ac:dyDescent="0.2">
      <c r="A19886" s="96"/>
      <c r="B19886" s="96"/>
      <c r="E19886" s="98"/>
      <c r="G19886" s="98"/>
    </row>
    <row r="19887" spans="1:7" s="97" customFormat="1" x14ac:dyDescent="0.2">
      <c r="A19887" s="96"/>
      <c r="B19887" s="96"/>
      <c r="E19887" s="98"/>
      <c r="G19887" s="98"/>
    </row>
    <row r="19888" spans="1:7" s="97" customFormat="1" x14ac:dyDescent="0.2">
      <c r="A19888" s="96"/>
      <c r="B19888" s="96"/>
      <c r="E19888" s="98"/>
      <c r="G19888" s="98"/>
    </row>
    <row r="19889" spans="1:7" s="97" customFormat="1" x14ac:dyDescent="0.2">
      <c r="A19889" s="96"/>
      <c r="B19889" s="96"/>
      <c r="E19889" s="98"/>
      <c r="G19889" s="98"/>
    </row>
    <row r="19890" spans="1:7" s="97" customFormat="1" x14ac:dyDescent="0.2">
      <c r="A19890" s="96"/>
      <c r="B19890" s="96"/>
      <c r="E19890" s="98"/>
      <c r="G19890" s="98"/>
    </row>
    <row r="19891" spans="1:7" s="97" customFormat="1" x14ac:dyDescent="0.2">
      <c r="A19891" s="96"/>
      <c r="B19891" s="96"/>
      <c r="E19891" s="98"/>
      <c r="G19891" s="98"/>
    </row>
    <row r="19892" spans="1:7" s="97" customFormat="1" x14ac:dyDescent="0.2">
      <c r="A19892" s="96"/>
      <c r="B19892" s="96"/>
      <c r="E19892" s="98"/>
      <c r="G19892" s="98"/>
    </row>
    <row r="19893" spans="1:7" s="97" customFormat="1" x14ac:dyDescent="0.2">
      <c r="A19893" s="96"/>
      <c r="B19893" s="96"/>
      <c r="E19893" s="98"/>
      <c r="G19893" s="98"/>
    </row>
    <row r="19894" spans="1:7" s="97" customFormat="1" x14ac:dyDescent="0.2">
      <c r="A19894" s="96"/>
      <c r="B19894" s="96"/>
      <c r="E19894" s="98"/>
      <c r="G19894" s="98"/>
    </row>
    <row r="19895" spans="1:7" s="97" customFormat="1" x14ac:dyDescent="0.2">
      <c r="A19895" s="96"/>
      <c r="B19895" s="96"/>
      <c r="E19895" s="98"/>
      <c r="G19895" s="98"/>
    </row>
    <row r="19896" spans="1:7" s="97" customFormat="1" x14ac:dyDescent="0.2">
      <c r="A19896" s="96"/>
      <c r="B19896" s="96"/>
      <c r="E19896" s="98"/>
      <c r="G19896" s="98"/>
    </row>
    <row r="19897" spans="1:7" s="97" customFormat="1" x14ac:dyDescent="0.2">
      <c r="A19897" s="96"/>
      <c r="B19897" s="96"/>
      <c r="E19897" s="98"/>
      <c r="G19897" s="98"/>
    </row>
    <row r="19898" spans="1:7" s="97" customFormat="1" x14ac:dyDescent="0.2">
      <c r="A19898" s="96"/>
      <c r="B19898" s="96"/>
      <c r="E19898" s="98"/>
      <c r="G19898" s="98"/>
    </row>
    <row r="19899" spans="1:7" s="97" customFormat="1" x14ac:dyDescent="0.2">
      <c r="A19899" s="96"/>
      <c r="B19899" s="96"/>
      <c r="E19899" s="98"/>
      <c r="G19899" s="98"/>
    </row>
    <row r="19900" spans="1:7" s="97" customFormat="1" x14ac:dyDescent="0.2">
      <c r="A19900" s="96"/>
      <c r="B19900" s="96"/>
      <c r="E19900" s="98"/>
      <c r="G19900" s="98"/>
    </row>
    <row r="19901" spans="1:7" s="97" customFormat="1" x14ac:dyDescent="0.2">
      <c r="A19901" s="96"/>
      <c r="B19901" s="96"/>
      <c r="E19901" s="98"/>
      <c r="G19901" s="98"/>
    </row>
    <row r="19902" spans="1:7" s="97" customFormat="1" x14ac:dyDescent="0.2">
      <c r="A19902" s="96"/>
      <c r="B19902" s="96"/>
      <c r="E19902" s="98"/>
      <c r="G19902" s="98"/>
    </row>
    <row r="19903" spans="1:7" s="97" customFormat="1" x14ac:dyDescent="0.2">
      <c r="A19903" s="96"/>
      <c r="B19903" s="96"/>
      <c r="E19903" s="98"/>
      <c r="G19903" s="98"/>
    </row>
    <row r="19904" spans="1:7" s="97" customFormat="1" x14ac:dyDescent="0.2">
      <c r="A19904" s="96"/>
      <c r="B19904" s="96"/>
      <c r="E19904" s="98"/>
      <c r="G19904" s="98"/>
    </row>
    <row r="19905" spans="1:7" s="97" customFormat="1" x14ac:dyDescent="0.2">
      <c r="A19905" s="96"/>
      <c r="B19905" s="96"/>
      <c r="E19905" s="98"/>
      <c r="G19905" s="98"/>
    </row>
    <row r="19906" spans="1:7" s="97" customFormat="1" x14ac:dyDescent="0.2">
      <c r="A19906" s="96"/>
      <c r="B19906" s="96"/>
      <c r="E19906" s="98"/>
      <c r="G19906" s="98"/>
    </row>
    <row r="19907" spans="1:7" s="97" customFormat="1" x14ac:dyDescent="0.2">
      <c r="A19907" s="96"/>
      <c r="B19907" s="96"/>
      <c r="E19907" s="98"/>
      <c r="G19907" s="98"/>
    </row>
    <row r="19908" spans="1:7" s="97" customFormat="1" x14ac:dyDescent="0.2">
      <c r="A19908" s="96"/>
      <c r="B19908" s="96"/>
      <c r="E19908" s="98"/>
      <c r="G19908" s="98"/>
    </row>
    <row r="19909" spans="1:7" s="97" customFormat="1" x14ac:dyDescent="0.2">
      <c r="A19909" s="96"/>
      <c r="B19909" s="96"/>
      <c r="E19909" s="98"/>
      <c r="G19909" s="98"/>
    </row>
    <row r="19910" spans="1:7" s="97" customFormat="1" x14ac:dyDescent="0.2">
      <c r="A19910" s="96"/>
      <c r="B19910" s="96"/>
      <c r="E19910" s="98"/>
      <c r="G19910" s="98"/>
    </row>
    <row r="19911" spans="1:7" s="97" customFormat="1" x14ac:dyDescent="0.2">
      <c r="A19911" s="96"/>
      <c r="B19911" s="96"/>
      <c r="E19911" s="98"/>
      <c r="G19911" s="98"/>
    </row>
    <row r="19912" spans="1:7" s="97" customFormat="1" x14ac:dyDescent="0.2">
      <c r="A19912" s="96"/>
      <c r="B19912" s="96"/>
      <c r="E19912" s="98"/>
      <c r="G19912" s="98"/>
    </row>
    <row r="19913" spans="1:7" s="97" customFormat="1" x14ac:dyDescent="0.2">
      <c r="A19913" s="96"/>
      <c r="B19913" s="96"/>
      <c r="E19913" s="98"/>
      <c r="G19913" s="98"/>
    </row>
    <row r="19914" spans="1:7" s="97" customFormat="1" x14ac:dyDescent="0.2">
      <c r="A19914" s="96"/>
      <c r="B19914" s="96"/>
      <c r="E19914" s="98"/>
      <c r="G19914" s="98"/>
    </row>
    <row r="19915" spans="1:7" s="97" customFormat="1" x14ac:dyDescent="0.2">
      <c r="A19915" s="96"/>
      <c r="B19915" s="96"/>
      <c r="E19915" s="98"/>
      <c r="G19915" s="98"/>
    </row>
    <row r="19916" spans="1:7" s="97" customFormat="1" x14ac:dyDescent="0.2">
      <c r="A19916" s="96"/>
      <c r="B19916" s="96"/>
      <c r="E19916" s="98"/>
      <c r="G19916" s="98"/>
    </row>
    <row r="19917" spans="1:7" s="97" customFormat="1" x14ac:dyDescent="0.2">
      <c r="A19917" s="96"/>
      <c r="B19917" s="96"/>
      <c r="E19917" s="98"/>
      <c r="G19917" s="98"/>
    </row>
    <row r="19918" spans="1:7" s="97" customFormat="1" x14ac:dyDescent="0.2">
      <c r="A19918" s="96"/>
      <c r="B19918" s="96"/>
      <c r="E19918" s="98"/>
      <c r="G19918" s="98"/>
    </row>
    <row r="19919" spans="1:7" s="97" customFormat="1" x14ac:dyDescent="0.2">
      <c r="A19919" s="96"/>
      <c r="B19919" s="96"/>
      <c r="E19919" s="98"/>
      <c r="G19919" s="98"/>
    </row>
    <row r="19920" spans="1:7" s="97" customFormat="1" x14ac:dyDescent="0.2">
      <c r="A19920" s="96"/>
      <c r="B19920" s="96"/>
      <c r="E19920" s="98"/>
      <c r="G19920" s="98"/>
    </row>
    <row r="19921" spans="1:7" s="97" customFormat="1" x14ac:dyDescent="0.2">
      <c r="A19921" s="96"/>
      <c r="B19921" s="96"/>
      <c r="E19921" s="98"/>
      <c r="G19921" s="98"/>
    </row>
    <row r="19922" spans="1:7" s="97" customFormat="1" x14ac:dyDescent="0.2">
      <c r="A19922" s="96"/>
      <c r="B19922" s="96"/>
      <c r="E19922" s="98"/>
      <c r="G19922" s="98"/>
    </row>
    <row r="19923" spans="1:7" s="97" customFormat="1" x14ac:dyDescent="0.2">
      <c r="A19923" s="96"/>
      <c r="B19923" s="96"/>
      <c r="E19923" s="98"/>
      <c r="G19923" s="98"/>
    </row>
    <row r="19924" spans="1:7" s="97" customFormat="1" x14ac:dyDescent="0.2">
      <c r="A19924" s="96"/>
      <c r="B19924" s="96"/>
      <c r="E19924" s="98"/>
      <c r="G19924" s="98"/>
    </row>
    <row r="19925" spans="1:7" s="97" customFormat="1" x14ac:dyDescent="0.2">
      <c r="A19925" s="96"/>
      <c r="B19925" s="96"/>
      <c r="E19925" s="98"/>
      <c r="G19925" s="98"/>
    </row>
    <row r="19926" spans="1:7" s="97" customFormat="1" x14ac:dyDescent="0.2">
      <c r="A19926" s="96"/>
      <c r="B19926" s="96"/>
      <c r="E19926" s="98"/>
      <c r="G19926" s="98"/>
    </row>
    <row r="19927" spans="1:7" s="97" customFormat="1" x14ac:dyDescent="0.2">
      <c r="A19927" s="96"/>
      <c r="B19927" s="96"/>
      <c r="E19927" s="98"/>
      <c r="G19927" s="98"/>
    </row>
    <row r="19928" spans="1:7" s="97" customFormat="1" x14ac:dyDescent="0.2">
      <c r="A19928" s="96"/>
      <c r="B19928" s="96"/>
      <c r="E19928" s="98"/>
      <c r="G19928" s="98"/>
    </row>
    <row r="19929" spans="1:7" s="97" customFormat="1" x14ac:dyDescent="0.2">
      <c r="A19929" s="96"/>
      <c r="B19929" s="96"/>
      <c r="E19929" s="98"/>
      <c r="G19929" s="98"/>
    </row>
    <row r="19930" spans="1:7" s="97" customFormat="1" x14ac:dyDescent="0.2">
      <c r="A19930" s="96"/>
      <c r="B19930" s="96"/>
      <c r="E19930" s="98"/>
      <c r="G19930" s="98"/>
    </row>
    <row r="19931" spans="1:7" s="97" customFormat="1" x14ac:dyDescent="0.2">
      <c r="A19931" s="96"/>
      <c r="B19931" s="96"/>
      <c r="E19931" s="98"/>
      <c r="G19931" s="98"/>
    </row>
    <row r="19932" spans="1:7" s="97" customFormat="1" x14ac:dyDescent="0.2">
      <c r="A19932" s="96"/>
      <c r="B19932" s="96"/>
      <c r="E19932" s="98"/>
      <c r="G19932" s="98"/>
    </row>
    <row r="19933" spans="1:7" s="97" customFormat="1" x14ac:dyDescent="0.2">
      <c r="A19933" s="96"/>
      <c r="B19933" s="96"/>
      <c r="E19933" s="98"/>
      <c r="G19933" s="98"/>
    </row>
    <row r="19934" spans="1:7" s="97" customFormat="1" x14ac:dyDescent="0.2">
      <c r="A19934" s="96"/>
      <c r="B19934" s="96"/>
      <c r="E19934" s="98"/>
      <c r="G19934" s="98"/>
    </row>
    <row r="19935" spans="1:7" s="97" customFormat="1" x14ac:dyDescent="0.2">
      <c r="A19935" s="96"/>
      <c r="B19935" s="96"/>
      <c r="E19935" s="98"/>
      <c r="G19935" s="98"/>
    </row>
    <row r="19936" spans="1:7" s="97" customFormat="1" x14ac:dyDescent="0.2">
      <c r="A19936" s="96"/>
      <c r="B19936" s="96"/>
      <c r="E19936" s="98"/>
      <c r="G19936" s="98"/>
    </row>
    <row r="19937" spans="1:7" s="97" customFormat="1" x14ac:dyDescent="0.2">
      <c r="A19937" s="96"/>
      <c r="B19937" s="96"/>
      <c r="E19937" s="98"/>
      <c r="G19937" s="98"/>
    </row>
    <row r="19938" spans="1:7" s="97" customFormat="1" x14ac:dyDescent="0.2">
      <c r="A19938" s="96"/>
      <c r="B19938" s="96"/>
      <c r="E19938" s="98"/>
      <c r="G19938" s="98"/>
    </row>
    <row r="19939" spans="1:7" s="97" customFormat="1" x14ac:dyDescent="0.2">
      <c r="A19939" s="96"/>
      <c r="B19939" s="96"/>
      <c r="E19939" s="98"/>
      <c r="G19939" s="98"/>
    </row>
    <row r="19940" spans="1:7" s="97" customFormat="1" x14ac:dyDescent="0.2">
      <c r="A19940" s="96"/>
      <c r="B19940" s="96"/>
      <c r="E19940" s="98"/>
      <c r="G19940" s="98"/>
    </row>
    <row r="19941" spans="1:7" s="97" customFormat="1" x14ac:dyDescent="0.2">
      <c r="A19941" s="96"/>
      <c r="B19941" s="96"/>
      <c r="E19941" s="98"/>
      <c r="G19941" s="98"/>
    </row>
    <row r="19942" spans="1:7" s="97" customFormat="1" x14ac:dyDescent="0.2">
      <c r="A19942" s="96"/>
      <c r="B19942" s="96"/>
      <c r="E19942" s="98"/>
      <c r="G19942" s="98"/>
    </row>
    <row r="19943" spans="1:7" s="97" customFormat="1" x14ac:dyDescent="0.2">
      <c r="A19943" s="96"/>
      <c r="B19943" s="96"/>
      <c r="E19943" s="98"/>
      <c r="G19943" s="98"/>
    </row>
    <row r="19944" spans="1:7" s="97" customFormat="1" x14ac:dyDescent="0.2">
      <c r="A19944" s="96"/>
      <c r="B19944" s="96"/>
      <c r="E19944" s="98"/>
      <c r="G19944" s="98"/>
    </row>
    <row r="19945" spans="1:7" s="97" customFormat="1" x14ac:dyDescent="0.2">
      <c r="A19945" s="96"/>
      <c r="B19945" s="96"/>
      <c r="E19945" s="98"/>
      <c r="G19945" s="98"/>
    </row>
    <row r="19946" spans="1:7" s="97" customFormat="1" x14ac:dyDescent="0.2">
      <c r="A19946" s="96"/>
      <c r="B19946" s="96"/>
      <c r="E19946" s="98"/>
      <c r="G19946" s="98"/>
    </row>
    <row r="19947" spans="1:7" s="97" customFormat="1" x14ac:dyDescent="0.2">
      <c r="A19947" s="96"/>
      <c r="B19947" s="96"/>
      <c r="E19947" s="98"/>
      <c r="G19947" s="98"/>
    </row>
    <row r="19948" spans="1:7" s="97" customFormat="1" x14ac:dyDescent="0.2">
      <c r="A19948" s="96"/>
      <c r="B19948" s="96"/>
      <c r="E19948" s="98"/>
      <c r="G19948" s="98"/>
    </row>
    <row r="19949" spans="1:7" s="97" customFormat="1" x14ac:dyDescent="0.2">
      <c r="A19949" s="96"/>
      <c r="B19949" s="96"/>
      <c r="E19949" s="98"/>
      <c r="G19949" s="98"/>
    </row>
    <row r="19950" spans="1:7" s="97" customFormat="1" x14ac:dyDescent="0.2">
      <c r="A19950" s="96"/>
      <c r="B19950" s="96"/>
      <c r="E19950" s="98"/>
      <c r="G19950" s="98"/>
    </row>
    <row r="19951" spans="1:7" s="97" customFormat="1" x14ac:dyDescent="0.2">
      <c r="A19951" s="96"/>
      <c r="B19951" s="96"/>
      <c r="E19951" s="98"/>
      <c r="G19951" s="98"/>
    </row>
    <row r="19952" spans="1:7" s="97" customFormat="1" x14ac:dyDescent="0.2">
      <c r="A19952" s="96"/>
      <c r="B19952" s="96"/>
      <c r="E19952" s="98"/>
      <c r="G19952" s="98"/>
    </row>
    <row r="19953" spans="1:19" s="97" customFormat="1" x14ac:dyDescent="0.2">
      <c r="A19953" s="96"/>
      <c r="B19953" s="96"/>
      <c r="E19953" s="98"/>
      <c r="G19953" s="98"/>
    </row>
    <row r="19954" spans="1:19" s="97" customFormat="1" x14ac:dyDescent="0.2">
      <c r="A19954" s="96"/>
      <c r="B19954" s="96"/>
      <c r="E19954" s="98"/>
      <c r="G19954" s="98"/>
    </row>
    <row r="19955" spans="1:19" s="97" customFormat="1" x14ac:dyDescent="0.2">
      <c r="A19955" s="96"/>
      <c r="B19955" s="96"/>
      <c r="E19955" s="98"/>
      <c r="G19955" s="98"/>
    </row>
    <row r="19956" spans="1:19" s="97" customFormat="1" x14ac:dyDescent="0.2">
      <c r="A19956" s="96"/>
      <c r="B19956" s="96"/>
      <c r="E19956" s="98"/>
      <c r="G19956" s="98"/>
    </row>
    <row r="19957" spans="1:19" s="97" customFormat="1" x14ac:dyDescent="0.2">
      <c r="A19957" s="96"/>
      <c r="B19957" s="96"/>
      <c r="E19957" s="98"/>
      <c r="G19957" s="98"/>
    </row>
    <row r="19958" spans="1:19" s="97" customFormat="1" x14ac:dyDescent="0.2">
      <c r="A19958" s="96"/>
      <c r="B19958" s="96"/>
      <c r="E19958" s="98"/>
      <c r="G19958" s="98"/>
    </row>
    <row r="19959" spans="1:19" s="97" customFormat="1" x14ac:dyDescent="0.2">
      <c r="A19959" s="96"/>
      <c r="B19959" s="96"/>
      <c r="E19959" s="98"/>
      <c r="G19959" s="98"/>
    </row>
    <row r="19960" spans="1:19" s="97" customFormat="1" x14ac:dyDescent="0.2">
      <c r="A19960" s="96"/>
      <c r="B19960" s="96"/>
      <c r="E19960" s="98"/>
      <c r="G19960" s="98"/>
    </row>
    <row r="19961" spans="1:19" s="97" customFormat="1" x14ac:dyDescent="0.2">
      <c r="A19961" s="96"/>
      <c r="B19961" s="96"/>
      <c r="E19961" s="98"/>
      <c r="G19961" s="98"/>
    </row>
    <row r="19962" spans="1:19" s="97" customFormat="1" x14ac:dyDescent="0.2">
      <c r="A19962" s="96"/>
      <c r="B19962" s="96"/>
      <c r="E19962" s="98"/>
      <c r="G19962" s="98"/>
    </row>
    <row r="19963" spans="1:19" s="97" customFormat="1" x14ac:dyDescent="0.2">
      <c r="A19963" s="96"/>
      <c r="B19963" s="96"/>
      <c r="E19963" s="98"/>
      <c r="G19963" s="98"/>
    </row>
    <row r="19964" spans="1:19" s="97" customFormat="1" x14ac:dyDescent="0.2">
      <c r="A19964" s="96"/>
      <c r="B19964" s="96"/>
      <c r="E19964" s="98"/>
      <c r="G19964" s="98"/>
    </row>
    <row r="19965" spans="1:19" s="97" customFormat="1" x14ac:dyDescent="0.2">
      <c r="A19965" s="96"/>
      <c r="B19965" s="96"/>
      <c r="E19965" s="98"/>
      <c r="G19965" s="98"/>
    </row>
    <row r="19966" spans="1:19" x14ac:dyDescent="0.2">
      <c r="A19966" s="96"/>
      <c r="B19966" s="96"/>
      <c r="C19966" s="97"/>
      <c r="D19966" s="97"/>
      <c r="E19966" s="98"/>
      <c r="F19966" s="97"/>
      <c r="G19966" s="98"/>
      <c r="H19966" s="97"/>
      <c r="I19966" s="97"/>
      <c r="J19966" s="97"/>
      <c r="K19966" s="97"/>
      <c r="L19966" s="97"/>
      <c r="M19966" s="97"/>
      <c r="N19966" s="97"/>
      <c r="O19966" s="97"/>
      <c r="P19966" s="97"/>
      <c r="Q19966" s="97"/>
      <c r="R19966" s="97"/>
      <c r="S19966" s="97"/>
    </row>
    <row r="19967" spans="1:19" x14ac:dyDescent="0.2"/>
    <row r="19968" spans="1:19" x14ac:dyDescent="0.2"/>
    <row r="19969" x14ac:dyDescent="0.2"/>
    <row r="19970" x14ac:dyDescent="0.2"/>
    <row r="19971" x14ac:dyDescent="0.2"/>
    <row r="19972" x14ac:dyDescent="0.2"/>
    <row r="19973" x14ac:dyDescent="0.2"/>
    <row r="19974" x14ac:dyDescent="0.2"/>
    <row r="19975" x14ac:dyDescent="0.2"/>
    <row r="19976" x14ac:dyDescent="0.2"/>
    <row r="19977" x14ac:dyDescent="0.2"/>
    <row r="19978" x14ac:dyDescent="0.2"/>
    <row r="19979" x14ac:dyDescent="0.2"/>
    <row r="19980" x14ac:dyDescent="0.2"/>
    <row r="19981" x14ac:dyDescent="0.2"/>
    <row r="19982" x14ac:dyDescent="0.2"/>
    <row r="19983" x14ac:dyDescent="0.2"/>
    <row r="19984" x14ac:dyDescent="0.2"/>
    <row r="19985" x14ac:dyDescent="0.2"/>
    <row r="19986" x14ac:dyDescent="0.2"/>
    <row r="19987" x14ac:dyDescent="0.2"/>
    <row r="19988" x14ac:dyDescent="0.2"/>
    <row r="19989" x14ac:dyDescent="0.2"/>
    <row r="19990" x14ac:dyDescent="0.2"/>
    <row r="19991" x14ac:dyDescent="0.2"/>
    <row r="19992" x14ac:dyDescent="0.2"/>
    <row r="19993" x14ac:dyDescent="0.2"/>
    <row r="19994" x14ac:dyDescent="0.2"/>
    <row r="19995" x14ac:dyDescent="0.2"/>
    <row r="19996" x14ac:dyDescent="0.2"/>
    <row r="19997" x14ac:dyDescent="0.2"/>
    <row r="19998" x14ac:dyDescent="0.2"/>
    <row r="19999" x14ac:dyDescent="0.2"/>
    <row r="20000" x14ac:dyDescent="0.2"/>
    <row r="20001" x14ac:dyDescent="0.2"/>
    <row r="20002" x14ac:dyDescent="0.2"/>
    <row r="20003" x14ac:dyDescent="0.2"/>
    <row r="20004" x14ac:dyDescent="0.2"/>
    <row r="20005" x14ac:dyDescent="0.2"/>
    <row r="20006" x14ac:dyDescent="0.2"/>
    <row r="20007" x14ac:dyDescent="0.2"/>
    <row r="20008" x14ac:dyDescent="0.2"/>
    <row r="20009" x14ac:dyDescent="0.2"/>
    <row r="20010" x14ac:dyDescent="0.2"/>
    <row r="20011" x14ac:dyDescent="0.2"/>
    <row r="20012" x14ac:dyDescent="0.2"/>
    <row r="20013" x14ac:dyDescent="0.2"/>
    <row r="20014" x14ac:dyDescent="0.2"/>
    <row r="20015" x14ac:dyDescent="0.2"/>
    <row r="20016" x14ac:dyDescent="0.2"/>
    <row r="20017" x14ac:dyDescent="0.2"/>
    <row r="20018" x14ac:dyDescent="0.2"/>
    <row r="20019" x14ac:dyDescent="0.2"/>
    <row r="20020" x14ac:dyDescent="0.2"/>
    <row r="20021" x14ac:dyDescent="0.2"/>
    <row r="20022" x14ac:dyDescent="0.2"/>
    <row r="20023" x14ac:dyDescent="0.2"/>
    <row r="20024" x14ac:dyDescent="0.2"/>
    <row r="20025" x14ac:dyDescent="0.2"/>
    <row r="20026" x14ac:dyDescent="0.2"/>
    <row r="20027" x14ac:dyDescent="0.2"/>
    <row r="20028" x14ac:dyDescent="0.2"/>
    <row r="20029" x14ac:dyDescent="0.2"/>
    <row r="20030" x14ac:dyDescent="0.2"/>
    <row r="20031" x14ac:dyDescent="0.2"/>
    <row r="20032" x14ac:dyDescent="0.2"/>
    <row r="20033" x14ac:dyDescent="0.2"/>
    <row r="20034" x14ac:dyDescent="0.2"/>
    <row r="20035" x14ac:dyDescent="0.2"/>
    <row r="20036" x14ac:dyDescent="0.2"/>
    <row r="20037" x14ac:dyDescent="0.2"/>
    <row r="20038" x14ac:dyDescent="0.2"/>
    <row r="20039" x14ac:dyDescent="0.2"/>
    <row r="20040" x14ac:dyDescent="0.2"/>
    <row r="20041" x14ac:dyDescent="0.2"/>
    <row r="20042" x14ac:dyDescent="0.2"/>
    <row r="20043" x14ac:dyDescent="0.2"/>
    <row r="20044" x14ac:dyDescent="0.2"/>
    <row r="20045" x14ac:dyDescent="0.2"/>
    <row r="20046" x14ac:dyDescent="0.2"/>
    <row r="20047" x14ac:dyDescent="0.2"/>
    <row r="20048" x14ac:dyDescent="0.2"/>
    <row r="20049" x14ac:dyDescent="0.2"/>
    <row r="20050" x14ac:dyDescent="0.2"/>
    <row r="20051" x14ac:dyDescent="0.2"/>
    <row r="20052" x14ac:dyDescent="0.2"/>
    <row r="20053" x14ac:dyDescent="0.2"/>
    <row r="20054" x14ac:dyDescent="0.2"/>
    <row r="20055" x14ac:dyDescent="0.2"/>
    <row r="20056" x14ac:dyDescent="0.2"/>
    <row r="20057" x14ac:dyDescent="0.2"/>
    <row r="20058" x14ac:dyDescent="0.2"/>
    <row r="20059" x14ac:dyDescent="0.2"/>
    <row r="20060" x14ac:dyDescent="0.2"/>
    <row r="20061" x14ac:dyDescent="0.2"/>
    <row r="20062" x14ac:dyDescent="0.2"/>
    <row r="20063" x14ac:dyDescent="0.2"/>
    <row r="20064" x14ac:dyDescent="0.2"/>
    <row r="20065" x14ac:dyDescent="0.2"/>
    <row r="20066" x14ac:dyDescent="0.2"/>
    <row r="20067" x14ac:dyDescent="0.2"/>
    <row r="20068" x14ac:dyDescent="0.2"/>
    <row r="20069" x14ac:dyDescent="0.2"/>
    <row r="20070" x14ac:dyDescent="0.2"/>
    <row r="20071" x14ac:dyDescent="0.2"/>
    <row r="20072" x14ac:dyDescent="0.2"/>
    <row r="20073" x14ac:dyDescent="0.2"/>
    <row r="20074" x14ac:dyDescent="0.2"/>
    <row r="20075" x14ac:dyDescent="0.2"/>
    <row r="20076" x14ac:dyDescent="0.2"/>
    <row r="20077" x14ac:dyDescent="0.2"/>
    <row r="20078" x14ac:dyDescent="0.2"/>
    <row r="20079" x14ac:dyDescent="0.2"/>
    <row r="20080" x14ac:dyDescent="0.2"/>
    <row r="20081" x14ac:dyDescent="0.2"/>
    <row r="20082" x14ac:dyDescent="0.2"/>
    <row r="20083" x14ac:dyDescent="0.2"/>
    <row r="20084" x14ac:dyDescent="0.2"/>
    <row r="20085" x14ac:dyDescent="0.2"/>
    <row r="20086" x14ac:dyDescent="0.2"/>
    <row r="20087" x14ac:dyDescent="0.2"/>
    <row r="20088" x14ac:dyDescent="0.2"/>
    <row r="20089" x14ac:dyDescent="0.2"/>
    <row r="20090" x14ac:dyDescent="0.2"/>
    <row r="20091" x14ac:dyDescent="0.2"/>
    <row r="20092" x14ac:dyDescent="0.2"/>
    <row r="20093" x14ac:dyDescent="0.2"/>
    <row r="20094" x14ac:dyDescent="0.2"/>
    <row r="20095" x14ac:dyDescent="0.2"/>
    <row r="20096" x14ac:dyDescent="0.2"/>
    <row r="20097" x14ac:dyDescent="0.2"/>
    <row r="20098" x14ac:dyDescent="0.2"/>
    <row r="20099" x14ac:dyDescent="0.2"/>
    <row r="20100" x14ac:dyDescent="0.2"/>
    <row r="20101" x14ac:dyDescent="0.2"/>
    <row r="20102" x14ac:dyDescent="0.2"/>
    <row r="20103" x14ac:dyDescent="0.2"/>
    <row r="20104" x14ac:dyDescent="0.2"/>
    <row r="20105" x14ac:dyDescent="0.2"/>
    <row r="20106" x14ac:dyDescent="0.2"/>
    <row r="20107" x14ac:dyDescent="0.2"/>
    <row r="20108" x14ac:dyDescent="0.2"/>
    <row r="20109" x14ac:dyDescent="0.2"/>
    <row r="20110" x14ac:dyDescent="0.2"/>
    <row r="20111" x14ac:dyDescent="0.2"/>
    <row r="20112" x14ac:dyDescent="0.2"/>
    <row r="20113" x14ac:dyDescent="0.2"/>
    <row r="20114" x14ac:dyDescent="0.2"/>
    <row r="20115" x14ac:dyDescent="0.2"/>
    <row r="20116" x14ac:dyDescent="0.2"/>
    <row r="20117" x14ac:dyDescent="0.2"/>
    <row r="20118" x14ac:dyDescent="0.2"/>
    <row r="20119" x14ac:dyDescent="0.2"/>
    <row r="20120" x14ac:dyDescent="0.2"/>
    <row r="20121" x14ac:dyDescent="0.2"/>
    <row r="20122" x14ac:dyDescent="0.2"/>
    <row r="20123" x14ac:dyDescent="0.2"/>
    <row r="20124" x14ac:dyDescent="0.2"/>
    <row r="20125" x14ac:dyDescent="0.2"/>
    <row r="20126" x14ac:dyDescent="0.2"/>
    <row r="20127" x14ac:dyDescent="0.2"/>
    <row r="20128" x14ac:dyDescent="0.2"/>
    <row r="20129" x14ac:dyDescent="0.2"/>
    <row r="20130" x14ac:dyDescent="0.2"/>
    <row r="20131" x14ac:dyDescent="0.2"/>
    <row r="20132" x14ac:dyDescent="0.2"/>
    <row r="20133" x14ac:dyDescent="0.2"/>
    <row r="20134" x14ac:dyDescent="0.2"/>
    <row r="20135" x14ac:dyDescent="0.2"/>
    <row r="20136" x14ac:dyDescent="0.2"/>
    <row r="20137" x14ac:dyDescent="0.2"/>
    <row r="20138" x14ac:dyDescent="0.2"/>
    <row r="20139" x14ac:dyDescent="0.2"/>
    <row r="20140" x14ac:dyDescent="0.2"/>
    <row r="20141" x14ac:dyDescent="0.2"/>
    <row r="20142" x14ac:dyDescent="0.2"/>
    <row r="20143" x14ac:dyDescent="0.2"/>
    <row r="20144" x14ac:dyDescent="0.2"/>
    <row r="20145" x14ac:dyDescent="0.2"/>
    <row r="20146" x14ac:dyDescent="0.2"/>
    <row r="20147" x14ac:dyDescent="0.2"/>
    <row r="20148" x14ac:dyDescent="0.2"/>
    <row r="20149" x14ac:dyDescent="0.2"/>
    <row r="20150" x14ac:dyDescent="0.2"/>
    <row r="20151" x14ac:dyDescent="0.2"/>
    <row r="20152" x14ac:dyDescent="0.2"/>
    <row r="20153" x14ac:dyDescent="0.2"/>
    <row r="20154" x14ac:dyDescent="0.2"/>
    <row r="20155" x14ac:dyDescent="0.2"/>
    <row r="20156" x14ac:dyDescent="0.2"/>
    <row r="20157" x14ac:dyDescent="0.2"/>
    <row r="20158" x14ac:dyDescent="0.2"/>
    <row r="20159" x14ac:dyDescent="0.2"/>
    <row r="20160" x14ac:dyDescent="0.2"/>
    <row r="20161" x14ac:dyDescent="0.2"/>
    <row r="20162" x14ac:dyDescent="0.2"/>
    <row r="20163" x14ac:dyDescent="0.2"/>
    <row r="20164" x14ac:dyDescent="0.2"/>
    <row r="20165" x14ac:dyDescent="0.2"/>
    <row r="20166" x14ac:dyDescent="0.2"/>
    <row r="20167" x14ac:dyDescent="0.2"/>
    <row r="20168" x14ac:dyDescent="0.2"/>
    <row r="20169" x14ac:dyDescent="0.2"/>
    <row r="20170" x14ac:dyDescent="0.2"/>
    <row r="20171" x14ac:dyDescent="0.2"/>
    <row r="20172" x14ac:dyDescent="0.2"/>
    <row r="20173" x14ac:dyDescent="0.2"/>
    <row r="20174" x14ac:dyDescent="0.2"/>
    <row r="20175" x14ac:dyDescent="0.2"/>
    <row r="20176" x14ac:dyDescent="0.2"/>
    <row r="20177" x14ac:dyDescent="0.2"/>
    <row r="20178" x14ac:dyDescent="0.2"/>
    <row r="20179" x14ac:dyDescent="0.2"/>
    <row r="20180" x14ac:dyDescent="0.2"/>
    <row r="20181" x14ac:dyDescent="0.2"/>
    <row r="20182" x14ac:dyDescent="0.2"/>
    <row r="20183" x14ac:dyDescent="0.2"/>
    <row r="20184" x14ac:dyDescent="0.2"/>
    <row r="20185" x14ac:dyDescent="0.2"/>
    <row r="20186" x14ac:dyDescent="0.2"/>
    <row r="20187" x14ac:dyDescent="0.2"/>
    <row r="20188" x14ac:dyDescent="0.2"/>
    <row r="20189" x14ac:dyDescent="0.2"/>
    <row r="20190" x14ac:dyDescent="0.2"/>
    <row r="20191" x14ac:dyDescent="0.2"/>
    <row r="20192" x14ac:dyDescent="0.2"/>
    <row r="20193" x14ac:dyDescent="0.2"/>
    <row r="20194" x14ac:dyDescent="0.2"/>
    <row r="20195" x14ac:dyDescent="0.2"/>
    <row r="20196" x14ac:dyDescent="0.2"/>
    <row r="20197" x14ac:dyDescent="0.2"/>
    <row r="20198" x14ac:dyDescent="0.2"/>
    <row r="20199" x14ac:dyDescent="0.2"/>
    <row r="20200" x14ac:dyDescent="0.2"/>
    <row r="20201" x14ac:dyDescent="0.2"/>
    <row r="20202" x14ac:dyDescent="0.2"/>
    <row r="20203" x14ac:dyDescent="0.2"/>
    <row r="20204" x14ac:dyDescent="0.2"/>
    <row r="20205" x14ac:dyDescent="0.2"/>
    <row r="20206" x14ac:dyDescent="0.2"/>
    <row r="20207" x14ac:dyDescent="0.2"/>
    <row r="20208" x14ac:dyDescent="0.2"/>
    <row r="20209" x14ac:dyDescent="0.2"/>
    <row r="20210" x14ac:dyDescent="0.2"/>
    <row r="20211" x14ac:dyDescent="0.2"/>
    <row r="20212" x14ac:dyDescent="0.2"/>
    <row r="20213" x14ac:dyDescent="0.2"/>
    <row r="20214" x14ac:dyDescent="0.2"/>
    <row r="20215" x14ac:dyDescent="0.2"/>
    <row r="20216" x14ac:dyDescent="0.2"/>
    <row r="20217" x14ac:dyDescent="0.2"/>
    <row r="20218" x14ac:dyDescent="0.2"/>
    <row r="20219" x14ac:dyDescent="0.2"/>
    <row r="20220" x14ac:dyDescent="0.2"/>
    <row r="20221" x14ac:dyDescent="0.2"/>
    <row r="20222" x14ac:dyDescent="0.2"/>
    <row r="20223" x14ac:dyDescent="0.2"/>
    <row r="20224" x14ac:dyDescent="0.2"/>
    <row r="20225" x14ac:dyDescent="0.2"/>
    <row r="20226" x14ac:dyDescent="0.2"/>
    <row r="20227" x14ac:dyDescent="0.2"/>
    <row r="20228" x14ac:dyDescent="0.2"/>
    <row r="20229" x14ac:dyDescent="0.2"/>
    <row r="20230" x14ac:dyDescent="0.2"/>
    <row r="20231" x14ac:dyDescent="0.2"/>
    <row r="20232" x14ac:dyDescent="0.2"/>
    <row r="20233" x14ac:dyDescent="0.2"/>
    <row r="20234" x14ac:dyDescent="0.2"/>
    <row r="20235" x14ac:dyDescent="0.2"/>
    <row r="20236" x14ac:dyDescent="0.2"/>
    <row r="20237" x14ac:dyDescent="0.2"/>
    <row r="20238" x14ac:dyDescent="0.2"/>
    <row r="20239" x14ac:dyDescent="0.2"/>
    <row r="20240" x14ac:dyDescent="0.2"/>
    <row r="20241" x14ac:dyDescent="0.2"/>
    <row r="20242" x14ac:dyDescent="0.2"/>
    <row r="20243" x14ac:dyDescent="0.2"/>
    <row r="20244" x14ac:dyDescent="0.2"/>
    <row r="20245" x14ac:dyDescent="0.2"/>
    <row r="20246" x14ac:dyDescent="0.2"/>
    <row r="20247" x14ac:dyDescent="0.2"/>
    <row r="20248" x14ac:dyDescent="0.2"/>
    <row r="20249" x14ac:dyDescent="0.2"/>
    <row r="20250" x14ac:dyDescent="0.2"/>
    <row r="20251" x14ac:dyDescent="0.2"/>
    <row r="20252" x14ac:dyDescent="0.2"/>
    <row r="20253" x14ac:dyDescent="0.2"/>
    <row r="20254" x14ac:dyDescent="0.2"/>
    <row r="20255" x14ac:dyDescent="0.2"/>
    <row r="20256" x14ac:dyDescent="0.2"/>
    <row r="20257" x14ac:dyDescent="0.2"/>
    <row r="20258" x14ac:dyDescent="0.2"/>
    <row r="20259" x14ac:dyDescent="0.2"/>
    <row r="20260" x14ac:dyDescent="0.2"/>
    <row r="20261" x14ac:dyDescent="0.2"/>
    <row r="20262" x14ac:dyDescent="0.2"/>
    <row r="20263" x14ac:dyDescent="0.2"/>
    <row r="20264" x14ac:dyDescent="0.2"/>
    <row r="20265" x14ac:dyDescent="0.2"/>
    <row r="20266" x14ac:dyDescent="0.2"/>
    <row r="20267" x14ac:dyDescent="0.2"/>
    <row r="20268" x14ac:dyDescent="0.2"/>
    <row r="20269" x14ac:dyDescent="0.2"/>
    <row r="20270" x14ac:dyDescent="0.2"/>
    <row r="20271" x14ac:dyDescent="0.2"/>
    <row r="20272" x14ac:dyDescent="0.2"/>
    <row r="20273" x14ac:dyDescent="0.2"/>
    <row r="20274" x14ac:dyDescent="0.2"/>
    <row r="20275" x14ac:dyDescent="0.2"/>
    <row r="20276" x14ac:dyDescent="0.2"/>
    <row r="20277" x14ac:dyDescent="0.2"/>
    <row r="20278" x14ac:dyDescent="0.2"/>
    <row r="20279" x14ac:dyDescent="0.2"/>
    <row r="20280" x14ac:dyDescent="0.2"/>
    <row r="20281" x14ac:dyDescent="0.2"/>
    <row r="20282" x14ac:dyDescent="0.2"/>
    <row r="20283" x14ac:dyDescent="0.2"/>
    <row r="20284" x14ac:dyDescent="0.2"/>
    <row r="20285" x14ac:dyDescent="0.2"/>
    <row r="20286" x14ac:dyDescent="0.2"/>
    <row r="20287" x14ac:dyDescent="0.2"/>
    <row r="20288" x14ac:dyDescent="0.2"/>
    <row r="20289" x14ac:dyDescent="0.2"/>
    <row r="20290" x14ac:dyDescent="0.2"/>
    <row r="20291" x14ac:dyDescent="0.2"/>
    <row r="20292" x14ac:dyDescent="0.2"/>
    <row r="20293" x14ac:dyDescent="0.2"/>
    <row r="20294" x14ac:dyDescent="0.2"/>
    <row r="20295" x14ac:dyDescent="0.2"/>
    <row r="20296" x14ac:dyDescent="0.2"/>
    <row r="20297" x14ac:dyDescent="0.2"/>
    <row r="20298" x14ac:dyDescent="0.2"/>
    <row r="20299" x14ac:dyDescent="0.2"/>
    <row r="20300" x14ac:dyDescent="0.2"/>
    <row r="20301" x14ac:dyDescent="0.2"/>
    <row r="20302" x14ac:dyDescent="0.2"/>
    <row r="20303" x14ac:dyDescent="0.2"/>
    <row r="20304" x14ac:dyDescent="0.2"/>
    <row r="20305" x14ac:dyDescent="0.2"/>
    <row r="20306" x14ac:dyDescent="0.2"/>
    <row r="20307" x14ac:dyDescent="0.2"/>
    <row r="20308" x14ac:dyDescent="0.2"/>
    <row r="20309" x14ac:dyDescent="0.2"/>
    <row r="20310" x14ac:dyDescent="0.2"/>
    <row r="20311" x14ac:dyDescent="0.2"/>
    <row r="20312" x14ac:dyDescent="0.2"/>
    <row r="20313" x14ac:dyDescent="0.2"/>
    <row r="20314" x14ac:dyDescent="0.2"/>
    <row r="20315" x14ac:dyDescent="0.2"/>
    <row r="20316" x14ac:dyDescent="0.2"/>
    <row r="20317" x14ac:dyDescent="0.2"/>
    <row r="20318" x14ac:dyDescent="0.2"/>
    <row r="20319" x14ac:dyDescent="0.2"/>
    <row r="20320" x14ac:dyDescent="0.2"/>
    <row r="20321" x14ac:dyDescent="0.2"/>
    <row r="20322" x14ac:dyDescent="0.2"/>
    <row r="20323" x14ac:dyDescent="0.2"/>
    <row r="20324" x14ac:dyDescent="0.2"/>
    <row r="20325" x14ac:dyDescent="0.2"/>
    <row r="20326" x14ac:dyDescent="0.2"/>
    <row r="20327" x14ac:dyDescent="0.2"/>
    <row r="20328" x14ac:dyDescent="0.2"/>
    <row r="20329" x14ac:dyDescent="0.2"/>
    <row r="20330" x14ac:dyDescent="0.2"/>
    <row r="20331" x14ac:dyDescent="0.2"/>
    <row r="20332" x14ac:dyDescent="0.2"/>
    <row r="20333" x14ac:dyDescent="0.2"/>
    <row r="20334" x14ac:dyDescent="0.2"/>
    <row r="20335" x14ac:dyDescent="0.2"/>
    <row r="20336" x14ac:dyDescent="0.2"/>
    <row r="20337" x14ac:dyDescent="0.2"/>
    <row r="20338" x14ac:dyDescent="0.2"/>
    <row r="20339" x14ac:dyDescent="0.2"/>
    <row r="20340" x14ac:dyDescent="0.2"/>
    <row r="20341" x14ac:dyDescent="0.2"/>
    <row r="20342" x14ac:dyDescent="0.2"/>
    <row r="20343" x14ac:dyDescent="0.2"/>
    <row r="20344" x14ac:dyDescent="0.2"/>
    <row r="20345" x14ac:dyDescent="0.2"/>
    <row r="20346" x14ac:dyDescent="0.2"/>
    <row r="20347" x14ac:dyDescent="0.2"/>
    <row r="20348" x14ac:dyDescent="0.2"/>
    <row r="20349" x14ac:dyDescent="0.2"/>
    <row r="20350" x14ac:dyDescent="0.2"/>
    <row r="20351" x14ac:dyDescent="0.2"/>
    <row r="20352" x14ac:dyDescent="0.2"/>
    <row r="20353" x14ac:dyDescent="0.2"/>
    <row r="20354" x14ac:dyDescent="0.2"/>
    <row r="20355" x14ac:dyDescent="0.2"/>
    <row r="20356" x14ac:dyDescent="0.2"/>
    <row r="20357" x14ac:dyDescent="0.2"/>
    <row r="20358" x14ac:dyDescent="0.2"/>
    <row r="20359" x14ac:dyDescent="0.2"/>
    <row r="20360" x14ac:dyDescent="0.2"/>
    <row r="20361" x14ac:dyDescent="0.2"/>
    <row r="20362" x14ac:dyDescent="0.2"/>
    <row r="20363" x14ac:dyDescent="0.2"/>
    <row r="20364" x14ac:dyDescent="0.2"/>
    <row r="20365" x14ac:dyDescent="0.2"/>
    <row r="20366" x14ac:dyDescent="0.2"/>
    <row r="20367" x14ac:dyDescent="0.2"/>
    <row r="20368" x14ac:dyDescent="0.2"/>
    <row r="20369" x14ac:dyDescent="0.2"/>
    <row r="20370" x14ac:dyDescent="0.2"/>
    <row r="20371" x14ac:dyDescent="0.2"/>
    <row r="20372" x14ac:dyDescent="0.2"/>
    <row r="20373" x14ac:dyDescent="0.2"/>
    <row r="20374" x14ac:dyDescent="0.2"/>
    <row r="20375" x14ac:dyDescent="0.2"/>
    <row r="20376" x14ac:dyDescent="0.2"/>
    <row r="20377" x14ac:dyDescent="0.2"/>
    <row r="20378" x14ac:dyDescent="0.2"/>
    <row r="20379" x14ac:dyDescent="0.2"/>
    <row r="20380" x14ac:dyDescent="0.2"/>
    <row r="20381" x14ac:dyDescent="0.2"/>
    <row r="20382" x14ac:dyDescent="0.2"/>
    <row r="20383" x14ac:dyDescent="0.2"/>
    <row r="20384" x14ac:dyDescent="0.2"/>
    <row r="20385" x14ac:dyDescent="0.2"/>
    <row r="20386" x14ac:dyDescent="0.2"/>
    <row r="20387" x14ac:dyDescent="0.2"/>
    <row r="20388" x14ac:dyDescent="0.2"/>
    <row r="20389" x14ac:dyDescent="0.2"/>
    <row r="20390" x14ac:dyDescent="0.2"/>
    <row r="20391" x14ac:dyDescent="0.2"/>
    <row r="20392" x14ac:dyDescent="0.2"/>
    <row r="20393" x14ac:dyDescent="0.2"/>
    <row r="20394" x14ac:dyDescent="0.2"/>
    <row r="20395" x14ac:dyDescent="0.2"/>
    <row r="20396" x14ac:dyDescent="0.2"/>
    <row r="20397" x14ac:dyDescent="0.2"/>
    <row r="20398" x14ac:dyDescent="0.2"/>
    <row r="20399" x14ac:dyDescent="0.2"/>
    <row r="20400" x14ac:dyDescent="0.2"/>
    <row r="20401" x14ac:dyDescent="0.2"/>
    <row r="20402" x14ac:dyDescent="0.2"/>
    <row r="20403" x14ac:dyDescent="0.2"/>
    <row r="20404" x14ac:dyDescent="0.2"/>
    <row r="20405" x14ac:dyDescent="0.2"/>
    <row r="20406" x14ac:dyDescent="0.2"/>
    <row r="20407" x14ac:dyDescent="0.2"/>
    <row r="20408" x14ac:dyDescent="0.2"/>
    <row r="20409" x14ac:dyDescent="0.2"/>
    <row r="20410" x14ac:dyDescent="0.2"/>
    <row r="20411" x14ac:dyDescent="0.2"/>
    <row r="20412" x14ac:dyDescent="0.2"/>
    <row r="20413" x14ac:dyDescent="0.2"/>
    <row r="20414" x14ac:dyDescent="0.2"/>
    <row r="20415" x14ac:dyDescent="0.2"/>
    <row r="20416" x14ac:dyDescent="0.2"/>
    <row r="20417" x14ac:dyDescent="0.2"/>
    <row r="20418" x14ac:dyDescent="0.2"/>
    <row r="20419" x14ac:dyDescent="0.2"/>
    <row r="20420" x14ac:dyDescent="0.2"/>
    <row r="20421" x14ac:dyDescent="0.2"/>
    <row r="20422" x14ac:dyDescent="0.2"/>
    <row r="20423" x14ac:dyDescent="0.2"/>
    <row r="20424" x14ac:dyDescent="0.2"/>
    <row r="20425" x14ac:dyDescent="0.2"/>
    <row r="20426" x14ac:dyDescent="0.2"/>
    <row r="20427" x14ac:dyDescent="0.2"/>
    <row r="20428" x14ac:dyDescent="0.2"/>
    <row r="20429" x14ac:dyDescent="0.2"/>
    <row r="20430" x14ac:dyDescent="0.2"/>
    <row r="20431" x14ac:dyDescent="0.2"/>
    <row r="20432" x14ac:dyDescent="0.2"/>
    <row r="20433" x14ac:dyDescent="0.2"/>
    <row r="20434" x14ac:dyDescent="0.2"/>
    <row r="20435" x14ac:dyDescent="0.2"/>
    <row r="20436" x14ac:dyDescent="0.2"/>
    <row r="20437" x14ac:dyDescent="0.2"/>
    <row r="20438" x14ac:dyDescent="0.2"/>
    <row r="20439" x14ac:dyDescent="0.2"/>
    <row r="20440" x14ac:dyDescent="0.2"/>
    <row r="20441" x14ac:dyDescent="0.2"/>
    <row r="20442" x14ac:dyDescent="0.2"/>
    <row r="20443" x14ac:dyDescent="0.2"/>
    <row r="20444" x14ac:dyDescent="0.2"/>
    <row r="20445" x14ac:dyDescent="0.2"/>
    <row r="20446" x14ac:dyDescent="0.2"/>
    <row r="20447" x14ac:dyDescent="0.2"/>
    <row r="20448" x14ac:dyDescent="0.2"/>
    <row r="20449" x14ac:dyDescent="0.2"/>
    <row r="20450" x14ac:dyDescent="0.2"/>
    <row r="20451" x14ac:dyDescent="0.2"/>
    <row r="20452" x14ac:dyDescent="0.2"/>
    <row r="20453" x14ac:dyDescent="0.2"/>
    <row r="20454" x14ac:dyDescent="0.2"/>
    <row r="20455" x14ac:dyDescent="0.2"/>
    <row r="20456" x14ac:dyDescent="0.2"/>
    <row r="20457" x14ac:dyDescent="0.2"/>
    <row r="20458" x14ac:dyDescent="0.2"/>
    <row r="20459" x14ac:dyDescent="0.2"/>
    <row r="20460" x14ac:dyDescent="0.2"/>
    <row r="20461" x14ac:dyDescent="0.2"/>
    <row r="20462" x14ac:dyDescent="0.2"/>
    <row r="20463" x14ac:dyDescent="0.2"/>
    <row r="20464" x14ac:dyDescent="0.2"/>
    <row r="20465" x14ac:dyDescent="0.2"/>
    <row r="20466" x14ac:dyDescent="0.2"/>
    <row r="20467" x14ac:dyDescent="0.2"/>
    <row r="20468" x14ac:dyDescent="0.2"/>
    <row r="20469" x14ac:dyDescent="0.2"/>
    <row r="20470" x14ac:dyDescent="0.2"/>
    <row r="20471" x14ac:dyDescent="0.2"/>
    <row r="20472" x14ac:dyDescent="0.2"/>
    <row r="20473" x14ac:dyDescent="0.2"/>
    <row r="20474" x14ac:dyDescent="0.2"/>
    <row r="20475" x14ac:dyDescent="0.2"/>
    <row r="20476" x14ac:dyDescent="0.2"/>
    <row r="20477" x14ac:dyDescent="0.2"/>
    <row r="20478" x14ac:dyDescent="0.2"/>
    <row r="20479" x14ac:dyDescent="0.2"/>
    <row r="20480" x14ac:dyDescent="0.2"/>
    <row r="20481" x14ac:dyDescent="0.2"/>
    <row r="20482" x14ac:dyDescent="0.2"/>
    <row r="20483" x14ac:dyDescent="0.2"/>
    <row r="20484" x14ac:dyDescent="0.2"/>
    <row r="20485" x14ac:dyDescent="0.2"/>
    <row r="20486" x14ac:dyDescent="0.2"/>
    <row r="20487" x14ac:dyDescent="0.2"/>
    <row r="20488" x14ac:dyDescent="0.2"/>
    <row r="20489" x14ac:dyDescent="0.2"/>
    <row r="20490" x14ac:dyDescent="0.2"/>
    <row r="20491" x14ac:dyDescent="0.2"/>
    <row r="20492" x14ac:dyDescent="0.2"/>
    <row r="20493" x14ac:dyDescent="0.2"/>
    <row r="20494" x14ac:dyDescent="0.2"/>
    <row r="20495" x14ac:dyDescent="0.2"/>
    <row r="20496" x14ac:dyDescent="0.2"/>
    <row r="20497" x14ac:dyDescent="0.2"/>
    <row r="20498" x14ac:dyDescent="0.2"/>
    <row r="20499" x14ac:dyDescent="0.2"/>
    <row r="20500" x14ac:dyDescent="0.2"/>
    <row r="20501" x14ac:dyDescent="0.2"/>
    <row r="20502" x14ac:dyDescent="0.2"/>
    <row r="20503" x14ac:dyDescent="0.2"/>
    <row r="20504" x14ac:dyDescent="0.2"/>
    <row r="20505" x14ac:dyDescent="0.2"/>
    <row r="20506" x14ac:dyDescent="0.2"/>
    <row r="20507" x14ac:dyDescent="0.2"/>
    <row r="20508" x14ac:dyDescent="0.2"/>
    <row r="20509" x14ac:dyDescent="0.2"/>
    <row r="20510" x14ac:dyDescent="0.2"/>
    <row r="20511" x14ac:dyDescent="0.2"/>
    <row r="20512" x14ac:dyDescent="0.2"/>
    <row r="20513" x14ac:dyDescent="0.2"/>
    <row r="20514" x14ac:dyDescent="0.2"/>
    <row r="20515" x14ac:dyDescent="0.2"/>
    <row r="20516" x14ac:dyDescent="0.2"/>
    <row r="20517" x14ac:dyDescent="0.2"/>
    <row r="20518" x14ac:dyDescent="0.2"/>
    <row r="20519" x14ac:dyDescent="0.2"/>
    <row r="20520" x14ac:dyDescent="0.2"/>
    <row r="20521" x14ac:dyDescent="0.2"/>
    <row r="20522" x14ac:dyDescent="0.2"/>
    <row r="20523" x14ac:dyDescent="0.2"/>
    <row r="20524" x14ac:dyDescent="0.2"/>
    <row r="20525" x14ac:dyDescent="0.2"/>
    <row r="20526" x14ac:dyDescent="0.2"/>
    <row r="20527" x14ac:dyDescent="0.2"/>
    <row r="20528" x14ac:dyDescent="0.2"/>
    <row r="20529" x14ac:dyDescent="0.2"/>
    <row r="20530" x14ac:dyDescent="0.2"/>
    <row r="20531" x14ac:dyDescent="0.2"/>
    <row r="20532" x14ac:dyDescent="0.2"/>
    <row r="20533" x14ac:dyDescent="0.2"/>
    <row r="20534" x14ac:dyDescent="0.2"/>
    <row r="20535" x14ac:dyDescent="0.2"/>
    <row r="20536" x14ac:dyDescent="0.2"/>
    <row r="20537" x14ac:dyDescent="0.2"/>
    <row r="20538" x14ac:dyDescent="0.2"/>
    <row r="20539" x14ac:dyDescent="0.2"/>
    <row r="20540" x14ac:dyDescent="0.2"/>
    <row r="20541" x14ac:dyDescent="0.2"/>
    <row r="20542" x14ac:dyDescent="0.2"/>
    <row r="20543" x14ac:dyDescent="0.2"/>
    <row r="20544" x14ac:dyDescent="0.2"/>
    <row r="20545" x14ac:dyDescent="0.2"/>
    <row r="20546" x14ac:dyDescent="0.2"/>
    <row r="20547" x14ac:dyDescent="0.2"/>
    <row r="20548" x14ac:dyDescent="0.2"/>
    <row r="20549" x14ac:dyDescent="0.2"/>
    <row r="20550" x14ac:dyDescent="0.2"/>
    <row r="20551" x14ac:dyDescent="0.2"/>
    <row r="20552" x14ac:dyDescent="0.2"/>
    <row r="20553" x14ac:dyDescent="0.2"/>
    <row r="20554" x14ac:dyDescent="0.2"/>
    <row r="20555" x14ac:dyDescent="0.2"/>
    <row r="20556" x14ac:dyDescent="0.2"/>
    <row r="20557" x14ac:dyDescent="0.2"/>
    <row r="20558" x14ac:dyDescent="0.2"/>
    <row r="20559" x14ac:dyDescent="0.2"/>
    <row r="20560" x14ac:dyDescent="0.2"/>
    <row r="20561" x14ac:dyDescent="0.2"/>
    <row r="20562" x14ac:dyDescent="0.2"/>
    <row r="20563" x14ac:dyDescent="0.2"/>
    <row r="20564" x14ac:dyDescent="0.2"/>
    <row r="20565" x14ac:dyDescent="0.2"/>
    <row r="20566" x14ac:dyDescent="0.2"/>
    <row r="20567" x14ac:dyDescent="0.2"/>
    <row r="20568" x14ac:dyDescent="0.2"/>
    <row r="20569" x14ac:dyDescent="0.2"/>
    <row r="20570" x14ac:dyDescent="0.2"/>
    <row r="20571" x14ac:dyDescent="0.2"/>
    <row r="20572" x14ac:dyDescent="0.2"/>
    <row r="20573" x14ac:dyDescent="0.2"/>
    <row r="20574" x14ac:dyDescent="0.2"/>
    <row r="20575" x14ac:dyDescent="0.2"/>
    <row r="20576" x14ac:dyDescent="0.2"/>
    <row r="20577" x14ac:dyDescent="0.2"/>
    <row r="20578" x14ac:dyDescent="0.2"/>
    <row r="20579" x14ac:dyDescent="0.2"/>
    <row r="20580" x14ac:dyDescent="0.2"/>
    <row r="20581" x14ac:dyDescent="0.2"/>
    <row r="20582" x14ac:dyDescent="0.2"/>
    <row r="20583" x14ac:dyDescent="0.2"/>
    <row r="20584" x14ac:dyDescent="0.2"/>
    <row r="20585" x14ac:dyDescent="0.2"/>
    <row r="20586" x14ac:dyDescent="0.2"/>
    <row r="20587" x14ac:dyDescent="0.2"/>
    <row r="20588" x14ac:dyDescent="0.2"/>
    <row r="20589" x14ac:dyDescent="0.2"/>
    <row r="20590" x14ac:dyDescent="0.2"/>
    <row r="20591" x14ac:dyDescent="0.2"/>
    <row r="20592" x14ac:dyDescent="0.2"/>
    <row r="20593" x14ac:dyDescent="0.2"/>
    <row r="20594" x14ac:dyDescent="0.2"/>
    <row r="20595" x14ac:dyDescent="0.2"/>
    <row r="20596" x14ac:dyDescent="0.2"/>
    <row r="20597" x14ac:dyDescent="0.2"/>
    <row r="20598" x14ac:dyDescent="0.2"/>
    <row r="20599" x14ac:dyDescent="0.2"/>
    <row r="20600" x14ac:dyDescent="0.2"/>
    <row r="20601" x14ac:dyDescent="0.2"/>
    <row r="20602" x14ac:dyDescent="0.2"/>
    <row r="20603" x14ac:dyDescent="0.2"/>
    <row r="20604" x14ac:dyDescent="0.2"/>
    <row r="20605" x14ac:dyDescent="0.2"/>
    <row r="20606" x14ac:dyDescent="0.2"/>
    <row r="20607" x14ac:dyDescent="0.2"/>
    <row r="20608" x14ac:dyDescent="0.2"/>
    <row r="20609" x14ac:dyDescent="0.2"/>
    <row r="20610" x14ac:dyDescent="0.2"/>
    <row r="20611" x14ac:dyDescent="0.2"/>
    <row r="20612" x14ac:dyDescent="0.2"/>
    <row r="20613" x14ac:dyDescent="0.2"/>
    <row r="20614" x14ac:dyDescent="0.2"/>
    <row r="20615" x14ac:dyDescent="0.2"/>
    <row r="20616" x14ac:dyDescent="0.2"/>
    <row r="20617" x14ac:dyDescent="0.2"/>
    <row r="20618" x14ac:dyDescent="0.2"/>
    <row r="20619" x14ac:dyDescent="0.2"/>
    <row r="20620" x14ac:dyDescent="0.2"/>
    <row r="20621" x14ac:dyDescent="0.2"/>
    <row r="20622" x14ac:dyDescent="0.2"/>
    <row r="20623" x14ac:dyDescent="0.2"/>
    <row r="20624" x14ac:dyDescent="0.2"/>
    <row r="20625" x14ac:dyDescent="0.2"/>
    <row r="20626" x14ac:dyDescent="0.2"/>
    <row r="20627" x14ac:dyDescent="0.2"/>
    <row r="20628" x14ac:dyDescent="0.2"/>
    <row r="20629" x14ac:dyDescent="0.2"/>
    <row r="20630" x14ac:dyDescent="0.2"/>
    <row r="20631" x14ac:dyDescent="0.2"/>
    <row r="20632" x14ac:dyDescent="0.2"/>
    <row r="20633" x14ac:dyDescent="0.2"/>
    <row r="20634" x14ac:dyDescent="0.2"/>
    <row r="20635" x14ac:dyDescent="0.2"/>
    <row r="20636" x14ac:dyDescent="0.2"/>
    <row r="20637" x14ac:dyDescent="0.2"/>
    <row r="20638" x14ac:dyDescent="0.2"/>
    <row r="20639" x14ac:dyDescent="0.2"/>
    <row r="20640" x14ac:dyDescent="0.2"/>
    <row r="20641" x14ac:dyDescent="0.2"/>
    <row r="20642" x14ac:dyDescent="0.2"/>
    <row r="20643" x14ac:dyDescent="0.2"/>
    <row r="20644" x14ac:dyDescent="0.2"/>
    <row r="20645" x14ac:dyDescent="0.2"/>
    <row r="20646" x14ac:dyDescent="0.2"/>
    <row r="20647" x14ac:dyDescent="0.2"/>
    <row r="20648" x14ac:dyDescent="0.2"/>
    <row r="20649" x14ac:dyDescent="0.2"/>
    <row r="20650" x14ac:dyDescent="0.2"/>
    <row r="20651" x14ac:dyDescent="0.2"/>
    <row r="20652" x14ac:dyDescent="0.2"/>
    <row r="20653" x14ac:dyDescent="0.2"/>
    <row r="20654" x14ac:dyDescent="0.2"/>
    <row r="20655" x14ac:dyDescent="0.2"/>
    <row r="20656" x14ac:dyDescent="0.2"/>
    <row r="20657" x14ac:dyDescent="0.2"/>
    <row r="20658" x14ac:dyDescent="0.2"/>
    <row r="20659" x14ac:dyDescent="0.2"/>
    <row r="20660" x14ac:dyDescent="0.2"/>
    <row r="20661" x14ac:dyDescent="0.2"/>
    <row r="20662" x14ac:dyDescent="0.2"/>
    <row r="20663" x14ac:dyDescent="0.2"/>
    <row r="20664" x14ac:dyDescent="0.2"/>
    <row r="20665" x14ac:dyDescent="0.2"/>
    <row r="20666" x14ac:dyDescent="0.2"/>
    <row r="20667" x14ac:dyDescent="0.2"/>
    <row r="20668" x14ac:dyDescent="0.2"/>
    <row r="20669" x14ac:dyDescent="0.2"/>
    <row r="20670" x14ac:dyDescent="0.2"/>
    <row r="20671" x14ac:dyDescent="0.2"/>
    <row r="20672" x14ac:dyDescent="0.2"/>
    <row r="20673" x14ac:dyDescent="0.2"/>
    <row r="20674" x14ac:dyDescent="0.2"/>
    <row r="20675" x14ac:dyDescent="0.2"/>
    <row r="20676" x14ac:dyDescent="0.2"/>
    <row r="20677" x14ac:dyDescent="0.2"/>
    <row r="20678" x14ac:dyDescent="0.2"/>
    <row r="20679" x14ac:dyDescent="0.2"/>
    <row r="20680" x14ac:dyDescent="0.2"/>
    <row r="20681" x14ac:dyDescent="0.2"/>
    <row r="20682" x14ac:dyDescent="0.2"/>
    <row r="20683" x14ac:dyDescent="0.2"/>
    <row r="20684" x14ac:dyDescent="0.2"/>
    <row r="20685" x14ac:dyDescent="0.2"/>
    <row r="20686" x14ac:dyDescent="0.2"/>
    <row r="20687" x14ac:dyDescent="0.2"/>
    <row r="20688" x14ac:dyDescent="0.2"/>
    <row r="20689" x14ac:dyDescent="0.2"/>
    <row r="20690" x14ac:dyDescent="0.2"/>
    <row r="20691" x14ac:dyDescent="0.2"/>
    <row r="20692" x14ac:dyDescent="0.2"/>
    <row r="20693" x14ac:dyDescent="0.2"/>
    <row r="20694" x14ac:dyDescent="0.2"/>
    <row r="20695" x14ac:dyDescent="0.2"/>
    <row r="20696" x14ac:dyDescent="0.2"/>
    <row r="20697" x14ac:dyDescent="0.2"/>
    <row r="20698" x14ac:dyDescent="0.2"/>
    <row r="20699" x14ac:dyDescent="0.2"/>
    <row r="20700" x14ac:dyDescent="0.2"/>
    <row r="20701" x14ac:dyDescent="0.2"/>
    <row r="20702" x14ac:dyDescent="0.2"/>
    <row r="20703" x14ac:dyDescent="0.2"/>
    <row r="20704" x14ac:dyDescent="0.2"/>
    <row r="20705" x14ac:dyDescent="0.2"/>
    <row r="20706" x14ac:dyDescent="0.2"/>
    <row r="20707" x14ac:dyDescent="0.2"/>
    <row r="20708" x14ac:dyDescent="0.2"/>
    <row r="20709" x14ac:dyDescent="0.2"/>
    <row r="20710" x14ac:dyDescent="0.2"/>
    <row r="20711" x14ac:dyDescent="0.2"/>
    <row r="20712" x14ac:dyDescent="0.2"/>
    <row r="20713" x14ac:dyDescent="0.2"/>
    <row r="20714" x14ac:dyDescent="0.2"/>
    <row r="20715" x14ac:dyDescent="0.2"/>
    <row r="20716" x14ac:dyDescent="0.2"/>
    <row r="20717" x14ac:dyDescent="0.2"/>
    <row r="20718" x14ac:dyDescent="0.2"/>
    <row r="20719" x14ac:dyDescent="0.2"/>
    <row r="20720" x14ac:dyDescent="0.2"/>
    <row r="20721" x14ac:dyDescent="0.2"/>
    <row r="20722" x14ac:dyDescent="0.2"/>
    <row r="20723" x14ac:dyDescent="0.2"/>
    <row r="20724" x14ac:dyDescent="0.2"/>
    <row r="20725" x14ac:dyDescent="0.2"/>
    <row r="20726" x14ac:dyDescent="0.2"/>
    <row r="20727" x14ac:dyDescent="0.2"/>
    <row r="20728" x14ac:dyDescent="0.2"/>
    <row r="20729" x14ac:dyDescent="0.2"/>
    <row r="20730" x14ac:dyDescent="0.2"/>
    <row r="20731" x14ac:dyDescent="0.2"/>
    <row r="20732" x14ac:dyDescent="0.2"/>
    <row r="20733" x14ac:dyDescent="0.2"/>
    <row r="20734" x14ac:dyDescent="0.2"/>
    <row r="20735" x14ac:dyDescent="0.2"/>
    <row r="20736" x14ac:dyDescent="0.2"/>
    <row r="20737" x14ac:dyDescent="0.2"/>
    <row r="20738" x14ac:dyDescent="0.2"/>
    <row r="20739" x14ac:dyDescent="0.2"/>
    <row r="20740" x14ac:dyDescent="0.2"/>
    <row r="20741" x14ac:dyDescent="0.2"/>
    <row r="20742" x14ac:dyDescent="0.2"/>
    <row r="20743" x14ac:dyDescent="0.2"/>
    <row r="20744" x14ac:dyDescent="0.2"/>
    <row r="20745" x14ac:dyDescent="0.2"/>
    <row r="20746" x14ac:dyDescent="0.2"/>
    <row r="20747" x14ac:dyDescent="0.2"/>
    <row r="20748" x14ac:dyDescent="0.2"/>
    <row r="20749" x14ac:dyDescent="0.2"/>
    <row r="20750" x14ac:dyDescent="0.2"/>
    <row r="20751" x14ac:dyDescent="0.2"/>
    <row r="20752" x14ac:dyDescent="0.2"/>
    <row r="20753" x14ac:dyDescent="0.2"/>
    <row r="20754" x14ac:dyDescent="0.2"/>
    <row r="20755" x14ac:dyDescent="0.2"/>
    <row r="20756" x14ac:dyDescent="0.2"/>
    <row r="20757" x14ac:dyDescent="0.2"/>
    <row r="20758" x14ac:dyDescent="0.2"/>
    <row r="20759" x14ac:dyDescent="0.2"/>
    <row r="20760" x14ac:dyDescent="0.2"/>
    <row r="20761" x14ac:dyDescent="0.2"/>
    <row r="20762" x14ac:dyDescent="0.2"/>
    <row r="20763" x14ac:dyDescent="0.2"/>
    <row r="20764" x14ac:dyDescent="0.2"/>
    <row r="20765" x14ac:dyDescent="0.2"/>
    <row r="20766" x14ac:dyDescent="0.2"/>
    <row r="20767" x14ac:dyDescent="0.2"/>
    <row r="20768" x14ac:dyDescent="0.2"/>
    <row r="20769" x14ac:dyDescent="0.2"/>
    <row r="20770" x14ac:dyDescent="0.2"/>
    <row r="20771" x14ac:dyDescent="0.2"/>
    <row r="20772" x14ac:dyDescent="0.2"/>
    <row r="20773" x14ac:dyDescent="0.2"/>
    <row r="20774" x14ac:dyDescent="0.2"/>
    <row r="20775" x14ac:dyDescent="0.2"/>
    <row r="20776" x14ac:dyDescent="0.2"/>
    <row r="20777" x14ac:dyDescent="0.2"/>
    <row r="20778" x14ac:dyDescent="0.2"/>
    <row r="20779" x14ac:dyDescent="0.2"/>
    <row r="20780" x14ac:dyDescent="0.2"/>
    <row r="20781" x14ac:dyDescent="0.2"/>
    <row r="20782" x14ac:dyDescent="0.2"/>
    <row r="20783" x14ac:dyDescent="0.2"/>
    <row r="20784" x14ac:dyDescent="0.2"/>
    <row r="20785" x14ac:dyDescent="0.2"/>
    <row r="20786" x14ac:dyDescent="0.2"/>
    <row r="20787" x14ac:dyDescent="0.2"/>
    <row r="20788" x14ac:dyDescent="0.2"/>
    <row r="20789" x14ac:dyDescent="0.2"/>
    <row r="20790" x14ac:dyDescent="0.2"/>
    <row r="20791" x14ac:dyDescent="0.2"/>
    <row r="20792" x14ac:dyDescent="0.2"/>
    <row r="20793" x14ac:dyDescent="0.2"/>
    <row r="20794" x14ac:dyDescent="0.2"/>
    <row r="20795" x14ac:dyDescent="0.2"/>
    <row r="20796" x14ac:dyDescent="0.2"/>
    <row r="20797" x14ac:dyDescent="0.2"/>
    <row r="20798" x14ac:dyDescent="0.2"/>
    <row r="20799" x14ac:dyDescent="0.2"/>
    <row r="20800" x14ac:dyDescent="0.2"/>
    <row r="20801" x14ac:dyDescent="0.2"/>
    <row r="20802" x14ac:dyDescent="0.2"/>
    <row r="20803" x14ac:dyDescent="0.2"/>
    <row r="20804" x14ac:dyDescent="0.2"/>
    <row r="20805" x14ac:dyDescent="0.2"/>
    <row r="20806" x14ac:dyDescent="0.2"/>
    <row r="20807" x14ac:dyDescent="0.2"/>
    <row r="20808" x14ac:dyDescent="0.2"/>
    <row r="20809" x14ac:dyDescent="0.2"/>
    <row r="20810" x14ac:dyDescent="0.2"/>
    <row r="20811" x14ac:dyDescent="0.2"/>
    <row r="20812" x14ac:dyDescent="0.2"/>
    <row r="20813" x14ac:dyDescent="0.2"/>
    <row r="20814" x14ac:dyDescent="0.2"/>
    <row r="20815" x14ac:dyDescent="0.2"/>
    <row r="20816" x14ac:dyDescent="0.2"/>
    <row r="20817" x14ac:dyDescent="0.2"/>
    <row r="20818" x14ac:dyDescent="0.2"/>
    <row r="20819" x14ac:dyDescent="0.2"/>
    <row r="20820" x14ac:dyDescent="0.2"/>
    <row r="20821" x14ac:dyDescent="0.2"/>
    <row r="20822" x14ac:dyDescent="0.2"/>
    <row r="20823" x14ac:dyDescent="0.2"/>
    <row r="20824" x14ac:dyDescent="0.2"/>
    <row r="20825" x14ac:dyDescent="0.2"/>
    <row r="20826" x14ac:dyDescent="0.2"/>
    <row r="20827" x14ac:dyDescent="0.2"/>
    <row r="20828" x14ac:dyDescent="0.2"/>
    <row r="20829" x14ac:dyDescent="0.2"/>
    <row r="20830" x14ac:dyDescent="0.2"/>
    <row r="20831" x14ac:dyDescent="0.2"/>
    <row r="20832" x14ac:dyDescent="0.2"/>
    <row r="20833" x14ac:dyDescent="0.2"/>
    <row r="20834" x14ac:dyDescent="0.2"/>
    <row r="20835" x14ac:dyDescent="0.2"/>
    <row r="20836" x14ac:dyDescent="0.2"/>
    <row r="20837" x14ac:dyDescent="0.2"/>
    <row r="20838" x14ac:dyDescent="0.2"/>
    <row r="20839" x14ac:dyDescent="0.2"/>
    <row r="20840" x14ac:dyDescent="0.2"/>
    <row r="20841" x14ac:dyDescent="0.2"/>
    <row r="20842" x14ac:dyDescent="0.2"/>
    <row r="20843" x14ac:dyDescent="0.2"/>
    <row r="20844" x14ac:dyDescent="0.2"/>
    <row r="20845" x14ac:dyDescent="0.2"/>
    <row r="20846" x14ac:dyDescent="0.2"/>
    <row r="20847" x14ac:dyDescent="0.2"/>
    <row r="20848" x14ac:dyDescent="0.2"/>
    <row r="20849" x14ac:dyDescent="0.2"/>
    <row r="20850" x14ac:dyDescent="0.2"/>
    <row r="20851" x14ac:dyDescent="0.2"/>
    <row r="20852" x14ac:dyDescent="0.2"/>
    <row r="20853" x14ac:dyDescent="0.2"/>
    <row r="20854" x14ac:dyDescent="0.2"/>
    <row r="20855" x14ac:dyDescent="0.2"/>
    <row r="20856" x14ac:dyDescent="0.2"/>
    <row r="20857" x14ac:dyDescent="0.2"/>
    <row r="20858" x14ac:dyDescent="0.2"/>
    <row r="20859" x14ac:dyDescent="0.2"/>
    <row r="20860" x14ac:dyDescent="0.2"/>
    <row r="20861" x14ac:dyDescent="0.2"/>
    <row r="20862" x14ac:dyDescent="0.2"/>
    <row r="20863" x14ac:dyDescent="0.2"/>
    <row r="20864" x14ac:dyDescent="0.2"/>
    <row r="20865" x14ac:dyDescent="0.2"/>
    <row r="20866" x14ac:dyDescent="0.2"/>
    <row r="20867" x14ac:dyDescent="0.2"/>
    <row r="20868" x14ac:dyDescent="0.2"/>
    <row r="20869" x14ac:dyDescent="0.2"/>
    <row r="20870" x14ac:dyDescent="0.2"/>
    <row r="20871" x14ac:dyDescent="0.2"/>
    <row r="20872" x14ac:dyDescent="0.2"/>
    <row r="20873" x14ac:dyDescent="0.2"/>
    <row r="20874" x14ac:dyDescent="0.2"/>
    <row r="20875" x14ac:dyDescent="0.2"/>
    <row r="20876" x14ac:dyDescent="0.2"/>
    <row r="20877" x14ac:dyDescent="0.2"/>
    <row r="20878" x14ac:dyDescent="0.2"/>
    <row r="20879" x14ac:dyDescent="0.2"/>
    <row r="20880" x14ac:dyDescent="0.2"/>
    <row r="20881" x14ac:dyDescent="0.2"/>
    <row r="20882" x14ac:dyDescent="0.2"/>
    <row r="20883" x14ac:dyDescent="0.2"/>
    <row r="20884" x14ac:dyDescent="0.2"/>
    <row r="20885" x14ac:dyDescent="0.2"/>
    <row r="20886" x14ac:dyDescent="0.2"/>
    <row r="20887" x14ac:dyDescent="0.2"/>
    <row r="20888" x14ac:dyDescent="0.2"/>
    <row r="20889" x14ac:dyDescent="0.2"/>
    <row r="20890" x14ac:dyDescent="0.2"/>
    <row r="20891" x14ac:dyDescent="0.2"/>
    <row r="20892" x14ac:dyDescent="0.2"/>
    <row r="20893" x14ac:dyDescent="0.2"/>
    <row r="20894" x14ac:dyDescent="0.2"/>
    <row r="20895" x14ac:dyDescent="0.2"/>
    <row r="20896" x14ac:dyDescent="0.2"/>
    <row r="20897" x14ac:dyDescent="0.2"/>
    <row r="20898" x14ac:dyDescent="0.2"/>
    <row r="20899" x14ac:dyDescent="0.2"/>
    <row r="20900" x14ac:dyDescent="0.2"/>
    <row r="20901" x14ac:dyDescent="0.2"/>
    <row r="20902" x14ac:dyDescent="0.2"/>
    <row r="20903" x14ac:dyDescent="0.2"/>
    <row r="20904" x14ac:dyDescent="0.2"/>
    <row r="20905" x14ac:dyDescent="0.2"/>
    <row r="20906" x14ac:dyDescent="0.2"/>
    <row r="20907" x14ac:dyDescent="0.2"/>
    <row r="20908" x14ac:dyDescent="0.2"/>
    <row r="20909" x14ac:dyDescent="0.2"/>
    <row r="20910" x14ac:dyDescent="0.2"/>
    <row r="20911" x14ac:dyDescent="0.2"/>
    <row r="20912" x14ac:dyDescent="0.2"/>
    <row r="20913" x14ac:dyDescent="0.2"/>
    <row r="20914" x14ac:dyDescent="0.2"/>
    <row r="20915" x14ac:dyDescent="0.2"/>
    <row r="20916" x14ac:dyDescent="0.2"/>
    <row r="20917" x14ac:dyDescent="0.2"/>
    <row r="20918" x14ac:dyDescent="0.2"/>
    <row r="20919" x14ac:dyDescent="0.2"/>
    <row r="20920" x14ac:dyDescent="0.2"/>
    <row r="20921" x14ac:dyDescent="0.2"/>
    <row r="20922" x14ac:dyDescent="0.2"/>
    <row r="20923" x14ac:dyDescent="0.2"/>
    <row r="20924" x14ac:dyDescent="0.2"/>
    <row r="20925" x14ac:dyDescent="0.2"/>
    <row r="20926" x14ac:dyDescent="0.2"/>
    <row r="20927" x14ac:dyDescent="0.2"/>
    <row r="20928" x14ac:dyDescent="0.2"/>
    <row r="20929" x14ac:dyDescent="0.2"/>
    <row r="20930" x14ac:dyDescent="0.2"/>
    <row r="20931" x14ac:dyDescent="0.2"/>
    <row r="20932" x14ac:dyDescent="0.2"/>
    <row r="20933" x14ac:dyDescent="0.2"/>
    <row r="20934" x14ac:dyDescent="0.2"/>
    <row r="20935" x14ac:dyDescent="0.2"/>
    <row r="20936" x14ac:dyDescent="0.2"/>
    <row r="20937" x14ac:dyDescent="0.2"/>
    <row r="20938" x14ac:dyDescent="0.2"/>
    <row r="20939" x14ac:dyDescent="0.2"/>
    <row r="20940" x14ac:dyDescent="0.2"/>
    <row r="20941" x14ac:dyDescent="0.2"/>
    <row r="20942" x14ac:dyDescent="0.2"/>
    <row r="20943" x14ac:dyDescent="0.2"/>
    <row r="20944" x14ac:dyDescent="0.2"/>
    <row r="20945" x14ac:dyDescent="0.2"/>
    <row r="20946" x14ac:dyDescent="0.2"/>
    <row r="20947" x14ac:dyDescent="0.2"/>
    <row r="20948" x14ac:dyDescent="0.2"/>
    <row r="20949" x14ac:dyDescent="0.2"/>
    <row r="20950" x14ac:dyDescent="0.2"/>
    <row r="20951" x14ac:dyDescent="0.2"/>
    <row r="20952" x14ac:dyDescent="0.2"/>
    <row r="20953" x14ac:dyDescent="0.2"/>
    <row r="20954" x14ac:dyDescent="0.2"/>
    <row r="20955" x14ac:dyDescent="0.2"/>
    <row r="20956" x14ac:dyDescent="0.2"/>
    <row r="20957" x14ac:dyDescent="0.2"/>
    <row r="20958" x14ac:dyDescent="0.2"/>
    <row r="20959" x14ac:dyDescent="0.2"/>
    <row r="20960" x14ac:dyDescent="0.2"/>
    <row r="20961" x14ac:dyDescent="0.2"/>
    <row r="20962" x14ac:dyDescent="0.2"/>
    <row r="20963" x14ac:dyDescent="0.2"/>
    <row r="20964" x14ac:dyDescent="0.2"/>
    <row r="20965" x14ac:dyDescent="0.2"/>
    <row r="20966" x14ac:dyDescent="0.2"/>
    <row r="20967" x14ac:dyDescent="0.2"/>
    <row r="20968" x14ac:dyDescent="0.2"/>
    <row r="20969" x14ac:dyDescent="0.2"/>
    <row r="20970" x14ac:dyDescent="0.2"/>
    <row r="20971" x14ac:dyDescent="0.2"/>
    <row r="20972" x14ac:dyDescent="0.2"/>
    <row r="20973" x14ac:dyDescent="0.2"/>
    <row r="20974" x14ac:dyDescent="0.2"/>
    <row r="20975" x14ac:dyDescent="0.2"/>
    <row r="20976" x14ac:dyDescent="0.2"/>
    <row r="20977" x14ac:dyDescent="0.2"/>
    <row r="20978" x14ac:dyDescent="0.2"/>
    <row r="20979" x14ac:dyDescent="0.2"/>
    <row r="20980" x14ac:dyDescent="0.2"/>
    <row r="20981" x14ac:dyDescent="0.2"/>
    <row r="20982" x14ac:dyDescent="0.2"/>
    <row r="20983" x14ac:dyDescent="0.2"/>
    <row r="20984" x14ac:dyDescent="0.2"/>
    <row r="20985" x14ac:dyDescent="0.2"/>
    <row r="20986" x14ac:dyDescent="0.2"/>
    <row r="20987" x14ac:dyDescent="0.2"/>
    <row r="20988" x14ac:dyDescent="0.2"/>
    <row r="20989" x14ac:dyDescent="0.2"/>
    <row r="20990" x14ac:dyDescent="0.2"/>
    <row r="20991" x14ac:dyDescent="0.2"/>
    <row r="20992" x14ac:dyDescent="0.2"/>
    <row r="20993" x14ac:dyDescent="0.2"/>
    <row r="20994" x14ac:dyDescent="0.2"/>
    <row r="20995" x14ac:dyDescent="0.2"/>
    <row r="20996" x14ac:dyDescent="0.2"/>
    <row r="20997" x14ac:dyDescent="0.2"/>
    <row r="20998" x14ac:dyDescent="0.2"/>
    <row r="20999" x14ac:dyDescent="0.2"/>
    <row r="21000" x14ac:dyDescent="0.2"/>
    <row r="21001" x14ac:dyDescent="0.2"/>
    <row r="21002" x14ac:dyDescent="0.2"/>
    <row r="21003" x14ac:dyDescent="0.2"/>
    <row r="21004" x14ac:dyDescent="0.2"/>
    <row r="21005" x14ac:dyDescent="0.2"/>
    <row r="21006" x14ac:dyDescent="0.2"/>
    <row r="21007" x14ac:dyDescent="0.2"/>
    <row r="21008" x14ac:dyDescent="0.2"/>
    <row r="21009" x14ac:dyDescent="0.2"/>
    <row r="21010" x14ac:dyDescent="0.2"/>
    <row r="21011" x14ac:dyDescent="0.2"/>
    <row r="21012" x14ac:dyDescent="0.2"/>
    <row r="21013" x14ac:dyDescent="0.2"/>
    <row r="21014" x14ac:dyDescent="0.2"/>
    <row r="21015" x14ac:dyDescent="0.2"/>
    <row r="21016" x14ac:dyDescent="0.2"/>
    <row r="21017" x14ac:dyDescent="0.2"/>
    <row r="21018" x14ac:dyDescent="0.2"/>
    <row r="21019" x14ac:dyDescent="0.2"/>
    <row r="21020" x14ac:dyDescent="0.2"/>
    <row r="21021" x14ac:dyDescent="0.2"/>
    <row r="21022" x14ac:dyDescent="0.2"/>
    <row r="21023" x14ac:dyDescent="0.2"/>
    <row r="21024" x14ac:dyDescent="0.2"/>
    <row r="21025" x14ac:dyDescent="0.2"/>
    <row r="21026" x14ac:dyDescent="0.2"/>
    <row r="21027" x14ac:dyDescent="0.2"/>
    <row r="21028" x14ac:dyDescent="0.2"/>
    <row r="21029" x14ac:dyDescent="0.2"/>
    <row r="21030" x14ac:dyDescent="0.2"/>
    <row r="21031" x14ac:dyDescent="0.2"/>
    <row r="21032" x14ac:dyDescent="0.2"/>
    <row r="21033" x14ac:dyDescent="0.2"/>
    <row r="21034" x14ac:dyDescent="0.2"/>
    <row r="21035" x14ac:dyDescent="0.2"/>
    <row r="21036" x14ac:dyDescent="0.2"/>
    <row r="21037" x14ac:dyDescent="0.2"/>
    <row r="21038" x14ac:dyDescent="0.2"/>
    <row r="21039" x14ac:dyDescent="0.2"/>
    <row r="21040" x14ac:dyDescent="0.2"/>
    <row r="21041" x14ac:dyDescent="0.2"/>
    <row r="21042" x14ac:dyDescent="0.2"/>
    <row r="21043" x14ac:dyDescent="0.2"/>
    <row r="21044" x14ac:dyDescent="0.2"/>
    <row r="21045" x14ac:dyDescent="0.2"/>
    <row r="21046" x14ac:dyDescent="0.2"/>
    <row r="21047" x14ac:dyDescent="0.2"/>
    <row r="21048" x14ac:dyDescent="0.2"/>
    <row r="21049" x14ac:dyDescent="0.2"/>
    <row r="21050" x14ac:dyDescent="0.2"/>
    <row r="21051" x14ac:dyDescent="0.2"/>
    <row r="21052" x14ac:dyDescent="0.2"/>
    <row r="21053" x14ac:dyDescent="0.2"/>
    <row r="21054" x14ac:dyDescent="0.2"/>
    <row r="21055" x14ac:dyDescent="0.2"/>
    <row r="21056" x14ac:dyDescent="0.2"/>
    <row r="21057" x14ac:dyDescent="0.2"/>
    <row r="21058" x14ac:dyDescent="0.2"/>
    <row r="21059" x14ac:dyDescent="0.2"/>
    <row r="21060" x14ac:dyDescent="0.2"/>
    <row r="21061" x14ac:dyDescent="0.2"/>
    <row r="21062" x14ac:dyDescent="0.2"/>
    <row r="21063" x14ac:dyDescent="0.2"/>
    <row r="21064" x14ac:dyDescent="0.2"/>
    <row r="21065" x14ac:dyDescent="0.2"/>
    <row r="21066" x14ac:dyDescent="0.2"/>
    <row r="21067" x14ac:dyDescent="0.2"/>
    <row r="21068" x14ac:dyDescent="0.2"/>
    <row r="21069" x14ac:dyDescent="0.2"/>
    <row r="21070" x14ac:dyDescent="0.2"/>
    <row r="21071" x14ac:dyDescent="0.2"/>
    <row r="21072" x14ac:dyDescent="0.2"/>
    <row r="21073" x14ac:dyDescent="0.2"/>
    <row r="21074" x14ac:dyDescent="0.2"/>
    <row r="21075" x14ac:dyDescent="0.2"/>
    <row r="21076" x14ac:dyDescent="0.2"/>
    <row r="21077" x14ac:dyDescent="0.2"/>
    <row r="21078" x14ac:dyDescent="0.2"/>
    <row r="21079" x14ac:dyDescent="0.2"/>
    <row r="21080" x14ac:dyDescent="0.2"/>
    <row r="21081" x14ac:dyDescent="0.2"/>
    <row r="21082" x14ac:dyDescent="0.2"/>
    <row r="21083" x14ac:dyDescent="0.2"/>
    <row r="21084" x14ac:dyDescent="0.2"/>
    <row r="21085" x14ac:dyDescent="0.2"/>
    <row r="21086" x14ac:dyDescent="0.2"/>
    <row r="21087" x14ac:dyDescent="0.2"/>
    <row r="21088" x14ac:dyDescent="0.2"/>
    <row r="21089" x14ac:dyDescent="0.2"/>
    <row r="21090" x14ac:dyDescent="0.2"/>
    <row r="21091" x14ac:dyDescent="0.2"/>
    <row r="21092" x14ac:dyDescent="0.2"/>
    <row r="21093" x14ac:dyDescent="0.2"/>
    <row r="21094" x14ac:dyDescent="0.2"/>
    <row r="21095" x14ac:dyDescent="0.2"/>
    <row r="21096" x14ac:dyDescent="0.2"/>
    <row r="21097" x14ac:dyDescent="0.2"/>
    <row r="21098" x14ac:dyDescent="0.2"/>
    <row r="21099" x14ac:dyDescent="0.2"/>
    <row r="21100" x14ac:dyDescent="0.2"/>
    <row r="21101" x14ac:dyDescent="0.2"/>
    <row r="21102" x14ac:dyDescent="0.2"/>
    <row r="21103" x14ac:dyDescent="0.2"/>
    <row r="21104" x14ac:dyDescent="0.2"/>
    <row r="21105" x14ac:dyDescent="0.2"/>
    <row r="21106" x14ac:dyDescent="0.2"/>
    <row r="21107" x14ac:dyDescent="0.2"/>
    <row r="21108" x14ac:dyDescent="0.2"/>
    <row r="21109" x14ac:dyDescent="0.2"/>
    <row r="21110" x14ac:dyDescent="0.2"/>
    <row r="21111" x14ac:dyDescent="0.2"/>
    <row r="21112" x14ac:dyDescent="0.2"/>
    <row r="21113" x14ac:dyDescent="0.2"/>
    <row r="21114" x14ac:dyDescent="0.2"/>
    <row r="21115" x14ac:dyDescent="0.2"/>
    <row r="21116" x14ac:dyDescent="0.2"/>
    <row r="21117" x14ac:dyDescent="0.2"/>
    <row r="21118" x14ac:dyDescent="0.2"/>
    <row r="21119" x14ac:dyDescent="0.2"/>
    <row r="21120" x14ac:dyDescent="0.2"/>
    <row r="21121" x14ac:dyDescent="0.2"/>
    <row r="21122" x14ac:dyDescent="0.2"/>
    <row r="21123" x14ac:dyDescent="0.2"/>
    <row r="21124" x14ac:dyDescent="0.2"/>
    <row r="21125" x14ac:dyDescent="0.2"/>
    <row r="21126" x14ac:dyDescent="0.2"/>
    <row r="21127" x14ac:dyDescent="0.2"/>
    <row r="21128" x14ac:dyDescent="0.2"/>
    <row r="21129" x14ac:dyDescent="0.2"/>
    <row r="21130" x14ac:dyDescent="0.2"/>
    <row r="21131" x14ac:dyDescent="0.2"/>
    <row r="21132" x14ac:dyDescent="0.2"/>
    <row r="21133" x14ac:dyDescent="0.2"/>
    <row r="21134" x14ac:dyDescent="0.2"/>
    <row r="21135" x14ac:dyDescent="0.2"/>
    <row r="21136" x14ac:dyDescent="0.2"/>
    <row r="21137" x14ac:dyDescent="0.2"/>
    <row r="21138" x14ac:dyDescent="0.2"/>
    <row r="21139" x14ac:dyDescent="0.2"/>
    <row r="21140" x14ac:dyDescent="0.2"/>
    <row r="21141" x14ac:dyDescent="0.2"/>
    <row r="21142" x14ac:dyDescent="0.2"/>
    <row r="21143" x14ac:dyDescent="0.2"/>
    <row r="21144" x14ac:dyDescent="0.2"/>
    <row r="21145" x14ac:dyDescent="0.2"/>
    <row r="21146" x14ac:dyDescent="0.2"/>
    <row r="21147" x14ac:dyDescent="0.2"/>
    <row r="21148" x14ac:dyDescent="0.2"/>
    <row r="21149" x14ac:dyDescent="0.2"/>
    <row r="21150" x14ac:dyDescent="0.2"/>
    <row r="21151" x14ac:dyDescent="0.2"/>
    <row r="21152" x14ac:dyDescent="0.2"/>
    <row r="21153" x14ac:dyDescent="0.2"/>
    <row r="21154" x14ac:dyDescent="0.2"/>
    <row r="21155" x14ac:dyDescent="0.2"/>
    <row r="21156" x14ac:dyDescent="0.2"/>
    <row r="21157" x14ac:dyDescent="0.2"/>
    <row r="21158" x14ac:dyDescent="0.2"/>
    <row r="21159" x14ac:dyDescent="0.2"/>
    <row r="21160" x14ac:dyDescent="0.2"/>
    <row r="21161" x14ac:dyDescent="0.2"/>
    <row r="21162" x14ac:dyDescent="0.2"/>
    <row r="21163" x14ac:dyDescent="0.2"/>
    <row r="21164" x14ac:dyDescent="0.2"/>
    <row r="21165" x14ac:dyDescent="0.2"/>
    <row r="21166" x14ac:dyDescent="0.2"/>
    <row r="21167" x14ac:dyDescent="0.2"/>
    <row r="21168" x14ac:dyDescent="0.2"/>
    <row r="21169" x14ac:dyDescent="0.2"/>
    <row r="21170" x14ac:dyDescent="0.2"/>
    <row r="21171" x14ac:dyDescent="0.2"/>
    <row r="21172" x14ac:dyDescent="0.2"/>
    <row r="21173" x14ac:dyDescent="0.2"/>
    <row r="21174" x14ac:dyDescent="0.2"/>
    <row r="21175" x14ac:dyDescent="0.2"/>
    <row r="21176" x14ac:dyDescent="0.2"/>
    <row r="21177" x14ac:dyDescent="0.2"/>
    <row r="21178" x14ac:dyDescent="0.2"/>
    <row r="21179" x14ac:dyDescent="0.2"/>
    <row r="21180" x14ac:dyDescent="0.2"/>
    <row r="21181" x14ac:dyDescent="0.2"/>
    <row r="21182" x14ac:dyDescent="0.2"/>
    <row r="21183" x14ac:dyDescent="0.2"/>
    <row r="21184" x14ac:dyDescent="0.2"/>
    <row r="21185" x14ac:dyDescent="0.2"/>
    <row r="21186" x14ac:dyDescent="0.2"/>
    <row r="21187" x14ac:dyDescent="0.2"/>
    <row r="21188" x14ac:dyDescent="0.2"/>
    <row r="21189" x14ac:dyDescent="0.2"/>
    <row r="21190" x14ac:dyDescent="0.2"/>
    <row r="21191" x14ac:dyDescent="0.2"/>
    <row r="21192" x14ac:dyDescent="0.2"/>
    <row r="21193" x14ac:dyDescent="0.2"/>
    <row r="21194" x14ac:dyDescent="0.2"/>
    <row r="21195" x14ac:dyDescent="0.2"/>
    <row r="21196" x14ac:dyDescent="0.2"/>
    <row r="21197" x14ac:dyDescent="0.2"/>
    <row r="21198" x14ac:dyDescent="0.2"/>
    <row r="21199" x14ac:dyDescent="0.2"/>
    <row r="21200" x14ac:dyDescent="0.2"/>
    <row r="21201" x14ac:dyDescent="0.2"/>
    <row r="21202" x14ac:dyDescent="0.2"/>
    <row r="21203" x14ac:dyDescent="0.2"/>
    <row r="21204" x14ac:dyDescent="0.2"/>
    <row r="21205" x14ac:dyDescent="0.2"/>
    <row r="21206" x14ac:dyDescent="0.2"/>
    <row r="21207" x14ac:dyDescent="0.2"/>
    <row r="21208" x14ac:dyDescent="0.2"/>
    <row r="21209" x14ac:dyDescent="0.2"/>
    <row r="21210" x14ac:dyDescent="0.2"/>
    <row r="21211" x14ac:dyDescent="0.2"/>
    <row r="21212" x14ac:dyDescent="0.2"/>
    <row r="21213" x14ac:dyDescent="0.2"/>
    <row r="21214" x14ac:dyDescent="0.2"/>
    <row r="21215" x14ac:dyDescent="0.2"/>
    <row r="21216" x14ac:dyDescent="0.2"/>
    <row r="21217" x14ac:dyDescent="0.2"/>
    <row r="21218" x14ac:dyDescent="0.2"/>
    <row r="21219" x14ac:dyDescent="0.2"/>
    <row r="21220" x14ac:dyDescent="0.2"/>
    <row r="21221" x14ac:dyDescent="0.2"/>
    <row r="21222" x14ac:dyDescent="0.2"/>
    <row r="21223" x14ac:dyDescent="0.2"/>
    <row r="21224" x14ac:dyDescent="0.2"/>
    <row r="21225" x14ac:dyDescent="0.2"/>
    <row r="21226" x14ac:dyDescent="0.2"/>
    <row r="21227" x14ac:dyDescent="0.2"/>
    <row r="21228" x14ac:dyDescent="0.2"/>
    <row r="21229" x14ac:dyDescent="0.2"/>
    <row r="21230" x14ac:dyDescent="0.2"/>
    <row r="21231" x14ac:dyDescent="0.2"/>
    <row r="21232" x14ac:dyDescent="0.2"/>
    <row r="21233" x14ac:dyDescent="0.2"/>
    <row r="21234" x14ac:dyDescent="0.2"/>
    <row r="21235" x14ac:dyDescent="0.2"/>
    <row r="21236" x14ac:dyDescent="0.2"/>
    <row r="21237" x14ac:dyDescent="0.2"/>
    <row r="21238" x14ac:dyDescent="0.2"/>
    <row r="21239" x14ac:dyDescent="0.2"/>
    <row r="21240" x14ac:dyDescent="0.2"/>
    <row r="21241" x14ac:dyDescent="0.2"/>
    <row r="21242" x14ac:dyDescent="0.2"/>
    <row r="21243" x14ac:dyDescent="0.2"/>
    <row r="21244" x14ac:dyDescent="0.2"/>
    <row r="21245" x14ac:dyDescent="0.2"/>
    <row r="21246" x14ac:dyDescent="0.2"/>
    <row r="21247" x14ac:dyDescent="0.2"/>
    <row r="21248" x14ac:dyDescent="0.2"/>
    <row r="21249" x14ac:dyDescent="0.2"/>
    <row r="21250" x14ac:dyDescent="0.2"/>
    <row r="21251" x14ac:dyDescent="0.2"/>
    <row r="21252" x14ac:dyDescent="0.2"/>
    <row r="21253" x14ac:dyDescent="0.2"/>
    <row r="21254" x14ac:dyDescent="0.2"/>
    <row r="21255" x14ac:dyDescent="0.2"/>
    <row r="21256" x14ac:dyDescent="0.2"/>
    <row r="21257" x14ac:dyDescent="0.2"/>
    <row r="21258" x14ac:dyDescent="0.2"/>
    <row r="21259" x14ac:dyDescent="0.2"/>
    <row r="21260" x14ac:dyDescent="0.2"/>
    <row r="21261" x14ac:dyDescent="0.2"/>
    <row r="21262" x14ac:dyDescent="0.2"/>
    <row r="21263" x14ac:dyDescent="0.2"/>
    <row r="21264" x14ac:dyDescent="0.2"/>
    <row r="21265" x14ac:dyDescent="0.2"/>
    <row r="21266" x14ac:dyDescent="0.2"/>
    <row r="21267" x14ac:dyDescent="0.2"/>
    <row r="21268" x14ac:dyDescent="0.2"/>
    <row r="21269" x14ac:dyDescent="0.2"/>
    <row r="21270" x14ac:dyDescent="0.2"/>
    <row r="21271" x14ac:dyDescent="0.2"/>
    <row r="21272" x14ac:dyDescent="0.2"/>
    <row r="21273" x14ac:dyDescent="0.2"/>
    <row r="21274" x14ac:dyDescent="0.2"/>
    <row r="21275" x14ac:dyDescent="0.2"/>
    <row r="21276" x14ac:dyDescent="0.2"/>
    <row r="21277" x14ac:dyDescent="0.2"/>
    <row r="21278" x14ac:dyDescent="0.2"/>
    <row r="21279" x14ac:dyDescent="0.2"/>
    <row r="21280" x14ac:dyDescent="0.2"/>
    <row r="21281" x14ac:dyDescent="0.2"/>
    <row r="21282" x14ac:dyDescent="0.2"/>
    <row r="21283" x14ac:dyDescent="0.2"/>
    <row r="21284" x14ac:dyDescent="0.2"/>
    <row r="21285" x14ac:dyDescent="0.2"/>
    <row r="21286" x14ac:dyDescent="0.2"/>
    <row r="21287" x14ac:dyDescent="0.2"/>
    <row r="21288" x14ac:dyDescent="0.2"/>
    <row r="21289" x14ac:dyDescent="0.2"/>
    <row r="21290" x14ac:dyDescent="0.2"/>
    <row r="21291" x14ac:dyDescent="0.2"/>
    <row r="21292" x14ac:dyDescent="0.2"/>
    <row r="21293" x14ac:dyDescent="0.2"/>
    <row r="21294" x14ac:dyDescent="0.2"/>
    <row r="21295" x14ac:dyDescent="0.2"/>
    <row r="21296" x14ac:dyDescent="0.2"/>
    <row r="21297" x14ac:dyDescent="0.2"/>
    <row r="21298" x14ac:dyDescent="0.2"/>
    <row r="21299" x14ac:dyDescent="0.2"/>
    <row r="21300" x14ac:dyDescent="0.2"/>
    <row r="21301" x14ac:dyDescent="0.2"/>
    <row r="21302" x14ac:dyDescent="0.2"/>
    <row r="21303" x14ac:dyDescent="0.2"/>
    <row r="21304" x14ac:dyDescent="0.2"/>
    <row r="21305" x14ac:dyDescent="0.2"/>
    <row r="21306" x14ac:dyDescent="0.2"/>
    <row r="21307" x14ac:dyDescent="0.2"/>
    <row r="21308" x14ac:dyDescent="0.2"/>
    <row r="21309" x14ac:dyDescent="0.2"/>
    <row r="21310" x14ac:dyDescent="0.2"/>
    <row r="21311" x14ac:dyDescent="0.2"/>
    <row r="21312" x14ac:dyDescent="0.2"/>
    <row r="21313" x14ac:dyDescent="0.2"/>
    <row r="21314" x14ac:dyDescent="0.2"/>
    <row r="21315" x14ac:dyDescent="0.2"/>
    <row r="21316" x14ac:dyDescent="0.2"/>
    <row r="21317" x14ac:dyDescent="0.2"/>
    <row r="21318" x14ac:dyDescent="0.2"/>
    <row r="21319" x14ac:dyDescent="0.2"/>
    <row r="21320" x14ac:dyDescent="0.2"/>
    <row r="21321" x14ac:dyDescent="0.2"/>
    <row r="21322" x14ac:dyDescent="0.2"/>
    <row r="21323" x14ac:dyDescent="0.2"/>
    <row r="21324" x14ac:dyDescent="0.2"/>
    <row r="21325" x14ac:dyDescent="0.2"/>
    <row r="21326" x14ac:dyDescent="0.2"/>
    <row r="21327" x14ac:dyDescent="0.2"/>
    <row r="21328" x14ac:dyDescent="0.2"/>
    <row r="21329" x14ac:dyDescent="0.2"/>
    <row r="21330" x14ac:dyDescent="0.2"/>
    <row r="21331" x14ac:dyDescent="0.2"/>
    <row r="21332" x14ac:dyDescent="0.2"/>
    <row r="21333" x14ac:dyDescent="0.2"/>
    <row r="21334" x14ac:dyDescent="0.2"/>
    <row r="21335" x14ac:dyDescent="0.2"/>
    <row r="21336" x14ac:dyDescent="0.2"/>
    <row r="21337" x14ac:dyDescent="0.2"/>
    <row r="21338" x14ac:dyDescent="0.2"/>
    <row r="21339" x14ac:dyDescent="0.2"/>
    <row r="21340" x14ac:dyDescent="0.2"/>
    <row r="21341" x14ac:dyDescent="0.2"/>
    <row r="21342" x14ac:dyDescent="0.2"/>
    <row r="21343" x14ac:dyDescent="0.2"/>
    <row r="21344" x14ac:dyDescent="0.2"/>
    <row r="21345" x14ac:dyDescent="0.2"/>
    <row r="21346" x14ac:dyDescent="0.2"/>
    <row r="21347" x14ac:dyDescent="0.2"/>
    <row r="21348" x14ac:dyDescent="0.2"/>
    <row r="21349" x14ac:dyDescent="0.2"/>
    <row r="21350" x14ac:dyDescent="0.2"/>
    <row r="21351" x14ac:dyDescent="0.2"/>
    <row r="21352" x14ac:dyDescent="0.2"/>
    <row r="21353" x14ac:dyDescent="0.2"/>
    <row r="21354" x14ac:dyDescent="0.2"/>
    <row r="21355" x14ac:dyDescent="0.2"/>
    <row r="21356" x14ac:dyDescent="0.2"/>
    <row r="21357" x14ac:dyDescent="0.2"/>
    <row r="21358" x14ac:dyDescent="0.2"/>
    <row r="21359" x14ac:dyDescent="0.2"/>
    <row r="21360" x14ac:dyDescent="0.2"/>
    <row r="21361" x14ac:dyDescent="0.2"/>
    <row r="21362" x14ac:dyDescent="0.2"/>
    <row r="21363" x14ac:dyDescent="0.2"/>
    <row r="21364" x14ac:dyDescent="0.2"/>
    <row r="21365" x14ac:dyDescent="0.2"/>
    <row r="21366" x14ac:dyDescent="0.2"/>
    <row r="21367" x14ac:dyDescent="0.2"/>
    <row r="21368" x14ac:dyDescent="0.2"/>
    <row r="21369" x14ac:dyDescent="0.2"/>
    <row r="21370" x14ac:dyDescent="0.2"/>
    <row r="21371" x14ac:dyDescent="0.2"/>
    <row r="21372" x14ac:dyDescent="0.2"/>
    <row r="21373" x14ac:dyDescent="0.2"/>
    <row r="21374" x14ac:dyDescent="0.2"/>
    <row r="21375" x14ac:dyDescent="0.2"/>
    <row r="21376" x14ac:dyDescent="0.2"/>
    <row r="21377" x14ac:dyDescent="0.2"/>
    <row r="21378" x14ac:dyDescent="0.2"/>
    <row r="21379" x14ac:dyDescent="0.2"/>
    <row r="21380" x14ac:dyDescent="0.2"/>
    <row r="21381" x14ac:dyDescent="0.2"/>
    <row r="21382" x14ac:dyDescent="0.2"/>
    <row r="21383" x14ac:dyDescent="0.2"/>
    <row r="21384" x14ac:dyDescent="0.2"/>
    <row r="21385" x14ac:dyDescent="0.2"/>
    <row r="21386" x14ac:dyDescent="0.2"/>
    <row r="21387" x14ac:dyDescent="0.2"/>
    <row r="21388" x14ac:dyDescent="0.2"/>
    <row r="21389" x14ac:dyDescent="0.2"/>
    <row r="21390" x14ac:dyDescent="0.2"/>
    <row r="21391" x14ac:dyDescent="0.2"/>
    <row r="21392" x14ac:dyDescent="0.2"/>
    <row r="21393" x14ac:dyDescent="0.2"/>
    <row r="21394" x14ac:dyDescent="0.2"/>
    <row r="21395" x14ac:dyDescent="0.2"/>
    <row r="21396" x14ac:dyDescent="0.2"/>
    <row r="21397" x14ac:dyDescent="0.2"/>
    <row r="21398" x14ac:dyDescent="0.2"/>
    <row r="21399" x14ac:dyDescent="0.2"/>
    <row r="21400" x14ac:dyDescent="0.2"/>
    <row r="21401" x14ac:dyDescent="0.2"/>
    <row r="21402" x14ac:dyDescent="0.2"/>
    <row r="21403" x14ac:dyDescent="0.2"/>
    <row r="21404" x14ac:dyDescent="0.2"/>
    <row r="21405" x14ac:dyDescent="0.2"/>
    <row r="21406" x14ac:dyDescent="0.2"/>
    <row r="21407" x14ac:dyDescent="0.2"/>
    <row r="21408" x14ac:dyDescent="0.2"/>
    <row r="21409" x14ac:dyDescent="0.2"/>
    <row r="21410" x14ac:dyDescent="0.2"/>
    <row r="21411" x14ac:dyDescent="0.2"/>
    <row r="21412" x14ac:dyDescent="0.2"/>
    <row r="21413" x14ac:dyDescent="0.2"/>
    <row r="21414" x14ac:dyDescent="0.2"/>
    <row r="21415" x14ac:dyDescent="0.2"/>
    <row r="21416" x14ac:dyDescent="0.2"/>
    <row r="21417" x14ac:dyDescent="0.2"/>
    <row r="21418" x14ac:dyDescent="0.2"/>
    <row r="21419" x14ac:dyDescent="0.2"/>
    <row r="21420" x14ac:dyDescent="0.2"/>
    <row r="21421" x14ac:dyDescent="0.2"/>
    <row r="21422" x14ac:dyDescent="0.2"/>
    <row r="21423" x14ac:dyDescent="0.2"/>
    <row r="21424" x14ac:dyDescent="0.2"/>
    <row r="21425" x14ac:dyDescent="0.2"/>
    <row r="21426" x14ac:dyDescent="0.2"/>
    <row r="21427" x14ac:dyDescent="0.2"/>
    <row r="21428" x14ac:dyDescent="0.2"/>
    <row r="21429" x14ac:dyDescent="0.2"/>
    <row r="21430" x14ac:dyDescent="0.2"/>
    <row r="21431" x14ac:dyDescent="0.2"/>
    <row r="21432" x14ac:dyDescent="0.2"/>
    <row r="21433" x14ac:dyDescent="0.2"/>
    <row r="21434" x14ac:dyDescent="0.2"/>
    <row r="21435" x14ac:dyDescent="0.2"/>
    <row r="21436" x14ac:dyDescent="0.2"/>
    <row r="21437" x14ac:dyDescent="0.2"/>
    <row r="21438" x14ac:dyDescent="0.2"/>
    <row r="21439" x14ac:dyDescent="0.2"/>
    <row r="21440" x14ac:dyDescent="0.2"/>
    <row r="21441" x14ac:dyDescent="0.2"/>
    <row r="21442" x14ac:dyDescent="0.2"/>
    <row r="21443" x14ac:dyDescent="0.2"/>
    <row r="21444" x14ac:dyDescent="0.2"/>
    <row r="21445" x14ac:dyDescent="0.2"/>
    <row r="21446" x14ac:dyDescent="0.2"/>
    <row r="21447" x14ac:dyDescent="0.2"/>
    <row r="21448" x14ac:dyDescent="0.2"/>
    <row r="21449" x14ac:dyDescent="0.2"/>
    <row r="21450" x14ac:dyDescent="0.2"/>
    <row r="21451" x14ac:dyDescent="0.2"/>
    <row r="21452" x14ac:dyDescent="0.2"/>
    <row r="21453" x14ac:dyDescent="0.2"/>
    <row r="21454" x14ac:dyDescent="0.2"/>
    <row r="21455" x14ac:dyDescent="0.2"/>
    <row r="21456" x14ac:dyDescent="0.2"/>
    <row r="21457" x14ac:dyDescent="0.2"/>
    <row r="21458" x14ac:dyDescent="0.2"/>
    <row r="21459" x14ac:dyDescent="0.2"/>
    <row r="21460" x14ac:dyDescent="0.2"/>
    <row r="21461" x14ac:dyDescent="0.2"/>
    <row r="21462" x14ac:dyDescent="0.2"/>
    <row r="21463" x14ac:dyDescent="0.2"/>
    <row r="21464" x14ac:dyDescent="0.2"/>
    <row r="21465" x14ac:dyDescent="0.2"/>
    <row r="21466" x14ac:dyDescent="0.2"/>
    <row r="21467" x14ac:dyDescent="0.2"/>
    <row r="21468" x14ac:dyDescent="0.2"/>
    <row r="21469" x14ac:dyDescent="0.2"/>
    <row r="21470" x14ac:dyDescent="0.2"/>
    <row r="21471" x14ac:dyDescent="0.2"/>
    <row r="21472" x14ac:dyDescent="0.2"/>
    <row r="21473" x14ac:dyDescent="0.2"/>
    <row r="21474" x14ac:dyDescent="0.2"/>
    <row r="21475" x14ac:dyDescent="0.2"/>
    <row r="21476" x14ac:dyDescent="0.2"/>
    <row r="21477" x14ac:dyDescent="0.2"/>
    <row r="21478" x14ac:dyDescent="0.2"/>
    <row r="21479" x14ac:dyDescent="0.2"/>
    <row r="21480" x14ac:dyDescent="0.2"/>
    <row r="21481" x14ac:dyDescent="0.2"/>
    <row r="21482" x14ac:dyDescent="0.2"/>
    <row r="21483" x14ac:dyDescent="0.2"/>
    <row r="21484" x14ac:dyDescent="0.2"/>
    <row r="21485" x14ac:dyDescent="0.2"/>
    <row r="21486" x14ac:dyDescent="0.2"/>
    <row r="21487" x14ac:dyDescent="0.2"/>
    <row r="21488" x14ac:dyDescent="0.2"/>
    <row r="21489" x14ac:dyDescent="0.2"/>
    <row r="21490" x14ac:dyDescent="0.2"/>
    <row r="21491" x14ac:dyDescent="0.2"/>
    <row r="21492" x14ac:dyDescent="0.2"/>
    <row r="21493" x14ac:dyDescent="0.2"/>
    <row r="21494" x14ac:dyDescent="0.2"/>
    <row r="21495" x14ac:dyDescent="0.2"/>
    <row r="21496" x14ac:dyDescent="0.2"/>
    <row r="21497" x14ac:dyDescent="0.2"/>
    <row r="21498" x14ac:dyDescent="0.2"/>
    <row r="21499" x14ac:dyDescent="0.2"/>
    <row r="21500" x14ac:dyDescent="0.2"/>
    <row r="21501" x14ac:dyDescent="0.2"/>
    <row r="21502" x14ac:dyDescent="0.2"/>
    <row r="21503" x14ac:dyDescent="0.2"/>
    <row r="21504" x14ac:dyDescent="0.2"/>
    <row r="21505" x14ac:dyDescent="0.2"/>
    <row r="21506" x14ac:dyDescent="0.2"/>
    <row r="21507" x14ac:dyDescent="0.2"/>
    <row r="21508" x14ac:dyDescent="0.2"/>
    <row r="21509" x14ac:dyDescent="0.2"/>
    <row r="21510" x14ac:dyDescent="0.2"/>
    <row r="21511" x14ac:dyDescent="0.2"/>
    <row r="21512" x14ac:dyDescent="0.2"/>
    <row r="21513" x14ac:dyDescent="0.2"/>
    <row r="21514" x14ac:dyDescent="0.2"/>
    <row r="21515" x14ac:dyDescent="0.2"/>
    <row r="21516" x14ac:dyDescent="0.2"/>
    <row r="21517" x14ac:dyDescent="0.2"/>
    <row r="21518" x14ac:dyDescent="0.2"/>
    <row r="21519" x14ac:dyDescent="0.2"/>
    <row r="21520" x14ac:dyDescent="0.2"/>
    <row r="21521" x14ac:dyDescent="0.2"/>
    <row r="21522" x14ac:dyDescent="0.2"/>
    <row r="21523" x14ac:dyDescent="0.2"/>
    <row r="21524" x14ac:dyDescent="0.2"/>
    <row r="21525" x14ac:dyDescent="0.2"/>
    <row r="21526" x14ac:dyDescent="0.2"/>
    <row r="21527" x14ac:dyDescent="0.2"/>
    <row r="21528" x14ac:dyDescent="0.2"/>
    <row r="21529" x14ac:dyDescent="0.2"/>
    <row r="21530" x14ac:dyDescent="0.2"/>
    <row r="21531" x14ac:dyDescent="0.2"/>
    <row r="21532" x14ac:dyDescent="0.2"/>
    <row r="21533" x14ac:dyDescent="0.2"/>
    <row r="21534" x14ac:dyDescent="0.2"/>
    <row r="21535" x14ac:dyDescent="0.2"/>
    <row r="21536" x14ac:dyDescent="0.2"/>
    <row r="21537" x14ac:dyDescent="0.2"/>
    <row r="21538" x14ac:dyDescent="0.2"/>
    <row r="21539" x14ac:dyDescent="0.2"/>
    <row r="21540" x14ac:dyDescent="0.2"/>
    <row r="21541" x14ac:dyDescent="0.2"/>
    <row r="21542" x14ac:dyDescent="0.2"/>
    <row r="21543" x14ac:dyDescent="0.2"/>
    <row r="21544" x14ac:dyDescent="0.2"/>
    <row r="21545" x14ac:dyDescent="0.2"/>
    <row r="21546" x14ac:dyDescent="0.2"/>
    <row r="21547" x14ac:dyDescent="0.2"/>
    <row r="21548" x14ac:dyDescent="0.2"/>
    <row r="21549" x14ac:dyDescent="0.2"/>
    <row r="21550" x14ac:dyDescent="0.2"/>
    <row r="21551" x14ac:dyDescent="0.2"/>
    <row r="21552" x14ac:dyDescent="0.2"/>
    <row r="21553" x14ac:dyDescent="0.2"/>
    <row r="21554" x14ac:dyDescent="0.2"/>
    <row r="21555" x14ac:dyDescent="0.2"/>
    <row r="21556" x14ac:dyDescent="0.2"/>
    <row r="21557" x14ac:dyDescent="0.2"/>
    <row r="21558" x14ac:dyDescent="0.2"/>
    <row r="21559" x14ac:dyDescent="0.2"/>
    <row r="21560" x14ac:dyDescent="0.2"/>
    <row r="21561" x14ac:dyDescent="0.2"/>
    <row r="21562" x14ac:dyDescent="0.2"/>
    <row r="21563" x14ac:dyDescent="0.2"/>
    <row r="21564" x14ac:dyDescent="0.2"/>
    <row r="21565" x14ac:dyDescent="0.2"/>
    <row r="21566" x14ac:dyDescent="0.2"/>
    <row r="21567" x14ac:dyDescent="0.2"/>
    <row r="21568" x14ac:dyDescent="0.2"/>
    <row r="21569" x14ac:dyDescent="0.2"/>
    <row r="21570" x14ac:dyDescent="0.2"/>
    <row r="21571" x14ac:dyDescent="0.2"/>
    <row r="21572" x14ac:dyDescent="0.2"/>
    <row r="21573" x14ac:dyDescent="0.2"/>
    <row r="21574" x14ac:dyDescent="0.2"/>
    <row r="21575" x14ac:dyDescent="0.2"/>
    <row r="21576" x14ac:dyDescent="0.2"/>
    <row r="21577" x14ac:dyDescent="0.2"/>
    <row r="21578" x14ac:dyDescent="0.2"/>
    <row r="21579" x14ac:dyDescent="0.2"/>
    <row r="21580" x14ac:dyDescent="0.2"/>
    <row r="21581" x14ac:dyDescent="0.2"/>
    <row r="21582" x14ac:dyDescent="0.2"/>
    <row r="21583" x14ac:dyDescent="0.2"/>
    <row r="21584" x14ac:dyDescent="0.2"/>
    <row r="21585" x14ac:dyDescent="0.2"/>
    <row r="21586" x14ac:dyDescent="0.2"/>
    <row r="21587" x14ac:dyDescent="0.2"/>
    <row r="21588" x14ac:dyDescent="0.2"/>
    <row r="21589" x14ac:dyDescent="0.2"/>
    <row r="21590" x14ac:dyDescent="0.2"/>
    <row r="21591" x14ac:dyDescent="0.2"/>
    <row r="21592" x14ac:dyDescent="0.2"/>
    <row r="21593" x14ac:dyDescent="0.2"/>
    <row r="21594" x14ac:dyDescent="0.2"/>
    <row r="21595" x14ac:dyDescent="0.2"/>
    <row r="21596" x14ac:dyDescent="0.2"/>
    <row r="21597" x14ac:dyDescent="0.2"/>
    <row r="21598" x14ac:dyDescent="0.2"/>
    <row r="21599" x14ac:dyDescent="0.2"/>
    <row r="21600" x14ac:dyDescent="0.2"/>
    <row r="21601" x14ac:dyDescent="0.2"/>
    <row r="21602" x14ac:dyDescent="0.2"/>
    <row r="21603" x14ac:dyDescent="0.2"/>
    <row r="21604" x14ac:dyDescent="0.2"/>
    <row r="21605" x14ac:dyDescent="0.2"/>
    <row r="21606" x14ac:dyDescent="0.2"/>
    <row r="21607" x14ac:dyDescent="0.2"/>
    <row r="21608" x14ac:dyDescent="0.2"/>
    <row r="21609" x14ac:dyDescent="0.2"/>
    <row r="21610" x14ac:dyDescent="0.2"/>
    <row r="21611" x14ac:dyDescent="0.2"/>
    <row r="21612" x14ac:dyDescent="0.2"/>
    <row r="21613" x14ac:dyDescent="0.2"/>
    <row r="21614" x14ac:dyDescent="0.2"/>
    <row r="21615" x14ac:dyDescent="0.2"/>
    <row r="21616" x14ac:dyDescent="0.2"/>
    <row r="21617" x14ac:dyDescent="0.2"/>
    <row r="21618" x14ac:dyDescent="0.2"/>
    <row r="21619" x14ac:dyDescent="0.2"/>
    <row r="21620" x14ac:dyDescent="0.2"/>
    <row r="21621" x14ac:dyDescent="0.2"/>
    <row r="21622" x14ac:dyDescent="0.2"/>
    <row r="21623" x14ac:dyDescent="0.2"/>
    <row r="21624" x14ac:dyDescent="0.2"/>
    <row r="21625" x14ac:dyDescent="0.2"/>
    <row r="21626" x14ac:dyDescent="0.2"/>
    <row r="21627" x14ac:dyDescent="0.2"/>
    <row r="21628" x14ac:dyDescent="0.2"/>
    <row r="21629" x14ac:dyDescent="0.2"/>
    <row r="21630" x14ac:dyDescent="0.2"/>
    <row r="21631" x14ac:dyDescent="0.2"/>
    <row r="21632" x14ac:dyDescent="0.2"/>
    <row r="21633" x14ac:dyDescent="0.2"/>
    <row r="21634" x14ac:dyDescent="0.2"/>
    <row r="21635" x14ac:dyDescent="0.2"/>
    <row r="21636" x14ac:dyDescent="0.2"/>
    <row r="21637" x14ac:dyDescent="0.2"/>
    <row r="21638" x14ac:dyDescent="0.2"/>
    <row r="21639" x14ac:dyDescent="0.2"/>
    <row r="21640" x14ac:dyDescent="0.2"/>
    <row r="21641" x14ac:dyDescent="0.2"/>
    <row r="21642" x14ac:dyDescent="0.2"/>
    <row r="21643" x14ac:dyDescent="0.2"/>
    <row r="21644" x14ac:dyDescent="0.2"/>
    <row r="21645" x14ac:dyDescent="0.2"/>
    <row r="21646" x14ac:dyDescent="0.2"/>
    <row r="21647" x14ac:dyDescent="0.2"/>
    <row r="21648" x14ac:dyDescent="0.2"/>
    <row r="21649" x14ac:dyDescent="0.2"/>
    <row r="21650" x14ac:dyDescent="0.2"/>
    <row r="21651" x14ac:dyDescent="0.2"/>
    <row r="21652" x14ac:dyDescent="0.2"/>
    <row r="21653" x14ac:dyDescent="0.2"/>
    <row r="21654" x14ac:dyDescent="0.2"/>
    <row r="21655" x14ac:dyDescent="0.2"/>
    <row r="21656" x14ac:dyDescent="0.2"/>
    <row r="21657" x14ac:dyDescent="0.2"/>
    <row r="21658" x14ac:dyDescent="0.2"/>
    <row r="21659" x14ac:dyDescent="0.2"/>
    <row r="21660" x14ac:dyDescent="0.2"/>
    <row r="21661" x14ac:dyDescent="0.2"/>
    <row r="21662" x14ac:dyDescent="0.2"/>
    <row r="21663" x14ac:dyDescent="0.2"/>
    <row r="21664" x14ac:dyDescent="0.2"/>
    <row r="21665" x14ac:dyDescent="0.2"/>
    <row r="21666" x14ac:dyDescent="0.2"/>
    <row r="21667" x14ac:dyDescent="0.2"/>
    <row r="21668" x14ac:dyDescent="0.2"/>
    <row r="21669" x14ac:dyDescent="0.2"/>
    <row r="21670" x14ac:dyDescent="0.2"/>
    <row r="21671" x14ac:dyDescent="0.2"/>
    <row r="21672" x14ac:dyDescent="0.2"/>
    <row r="21673" x14ac:dyDescent="0.2"/>
    <row r="21674" x14ac:dyDescent="0.2"/>
    <row r="21675" x14ac:dyDescent="0.2"/>
    <row r="21676" x14ac:dyDescent="0.2"/>
    <row r="21677" x14ac:dyDescent="0.2"/>
    <row r="21678" x14ac:dyDescent="0.2"/>
    <row r="21679" x14ac:dyDescent="0.2"/>
    <row r="21680" x14ac:dyDescent="0.2"/>
    <row r="21681" x14ac:dyDescent="0.2"/>
    <row r="21682" x14ac:dyDescent="0.2"/>
    <row r="21683" x14ac:dyDescent="0.2"/>
    <row r="21684" x14ac:dyDescent="0.2"/>
    <row r="21685" x14ac:dyDescent="0.2"/>
    <row r="21686" x14ac:dyDescent="0.2"/>
    <row r="21687" x14ac:dyDescent="0.2"/>
    <row r="21688" x14ac:dyDescent="0.2"/>
    <row r="21689" x14ac:dyDescent="0.2"/>
    <row r="21690" x14ac:dyDescent="0.2"/>
    <row r="21691" x14ac:dyDescent="0.2"/>
    <row r="21692" x14ac:dyDescent="0.2"/>
    <row r="21693" x14ac:dyDescent="0.2"/>
    <row r="21694" x14ac:dyDescent="0.2"/>
    <row r="21695" x14ac:dyDescent="0.2"/>
    <row r="21696" x14ac:dyDescent="0.2"/>
    <row r="21697" x14ac:dyDescent="0.2"/>
    <row r="21698" x14ac:dyDescent="0.2"/>
    <row r="21699" x14ac:dyDescent="0.2"/>
    <row r="21700" x14ac:dyDescent="0.2"/>
    <row r="21701" x14ac:dyDescent="0.2"/>
    <row r="21702" x14ac:dyDescent="0.2"/>
    <row r="21703" x14ac:dyDescent="0.2"/>
    <row r="21704" x14ac:dyDescent="0.2"/>
    <row r="21705" x14ac:dyDescent="0.2"/>
    <row r="21706" x14ac:dyDescent="0.2"/>
    <row r="21707" x14ac:dyDescent="0.2"/>
    <row r="21708" x14ac:dyDescent="0.2"/>
    <row r="21709" x14ac:dyDescent="0.2"/>
    <row r="21710" x14ac:dyDescent="0.2"/>
    <row r="21711" x14ac:dyDescent="0.2"/>
    <row r="21712" x14ac:dyDescent="0.2"/>
    <row r="21713" x14ac:dyDescent="0.2"/>
    <row r="21714" x14ac:dyDescent="0.2"/>
    <row r="21715" x14ac:dyDescent="0.2"/>
    <row r="21716" x14ac:dyDescent="0.2"/>
    <row r="21717" x14ac:dyDescent="0.2"/>
    <row r="21718" x14ac:dyDescent="0.2"/>
    <row r="21719" x14ac:dyDescent="0.2"/>
    <row r="21720" x14ac:dyDescent="0.2"/>
    <row r="21721" x14ac:dyDescent="0.2"/>
    <row r="21722" x14ac:dyDescent="0.2"/>
    <row r="21723" x14ac:dyDescent="0.2"/>
    <row r="21724" x14ac:dyDescent="0.2"/>
    <row r="21725" x14ac:dyDescent="0.2"/>
    <row r="21726" x14ac:dyDescent="0.2"/>
    <row r="21727" x14ac:dyDescent="0.2"/>
    <row r="21728" x14ac:dyDescent="0.2"/>
    <row r="21729" x14ac:dyDescent="0.2"/>
    <row r="21730" x14ac:dyDescent="0.2"/>
    <row r="21731" x14ac:dyDescent="0.2"/>
    <row r="21732" x14ac:dyDescent="0.2"/>
    <row r="21733" x14ac:dyDescent="0.2"/>
    <row r="21734" x14ac:dyDescent="0.2"/>
    <row r="21735" x14ac:dyDescent="0.2"/>
    <row r="21736" x14ac:dyDescent="0.2"/>
    <row r="21737" x14ac:dyDescent="0.2"/>
    <row r="21738" x14ac:dyDescent="0.2"/>
    <row r="21739" x14ac:dyDescent="0.2"/>
    <row r="21740" x14ac:dyDescent="0.2"/>
    <row r="21741" x14ac:dyDescent="0.2"/>
    <row r="21742" x14ac:dyDescent="0.2"/>
    <row r="21743" x14ac:dyDescent="0.2"/>
    <row r="21744" x14ac:dyDescent="0.2"/>
    <row r="21745" x14ac:dyDescent="0.2"/>
    <row r="21746" x14ac:dyDescent="0.2"/>
    <row r="21747" x14ac:dyDescent="0.2"/>
    <row r="21748" x14ac:dyDescent="0.2"/>
    <row r="21749" x14ac:dyDescent="0.2"/>
    <row r="21750" x14ac:dyDescent="0.2"/>
    <row r="21751" x14ac:dyDescent="0.2"/>
    <row r="21752" x14ac:dyDescent="0.2"/>
    <row r="21753" x14ac:dyDescent="0.2"/>
    <row r="21754" x14ac:dyDescent="0.2"/>
    <row r="21755" x14ac:dyDescent="0.2"/>
    <row r="21756" x14ac:dyDescent="0.2"/>
    <row r="21757" x14ac:dyDescent="0.2"/>
    <row r="21758" x14ac:dyDescent="0.2"/>
    <row r="21759" x14ac:dyDescent="0.2"/>
    <row r="21760" x14ac:dyDescent="0.2"/>
    <row r="21761" x14ac:dyDescent="0.2"/>
    <row r="21762" x14ac:dyDescent="0.2"/>
    <row r="21763" x14ac:dyDescent="0.2"/>
    <row r="21764" x14ac:dyDescent="0.2"/>
    <row r="21765" x14ac:dyDescent="0.2"/>
    <row r="21766" x14ac:dyDescent="0.2"/>
    <row r="21767" x14ac:dyDescent="0.2"/>
    <row r="21768" x14ac:dyDescent="0.2"/>
    <row r="21769" x14ac:dyDescent="0.2"/>
    <row r="21770" x14ac:dyDescent="0.2"/>
    <row r="21771" x14ac:dyDescent="0.2"/>
    <row r="21772" x14ac:dyDescent="0.2"/>
    <row r="21773" x14ac:dyDescent="0.2"/>
    <row r="21774" x14ac:dyDescent="0.2"/>
    <row r="21775" x14ac:dyDescent="0.2"/>
    <row r="21776" x14ac:dyDescent="0.2"/>
    <row r="21777" x14ac:dyDescent="0.2"/>
    <row r="21778" x14ac:dyDescent="0.2"/>
    <row r="21779" x14ac:dyDescent="0.2"/>
    <row r="21780" x14ac:dyDescent="0.2"/>
    <row r="21781" x14ac:dyDescent="0.2"/>
    <row r="21782" x14ac:dyDescent="0.2"/>
    <row r="21783" x14ac:dyDescent="0.2"/>
    <row r="21784" x14ac:dyDescent="0.2"/>
    <row r="21785" x14ac:dyDescent="0.2"/>
    <row r="21786" x14ac:dyDescent="0.2"/>
    <row r="21787" x14ac:dyDescent="0.2"/>
    <row r="21788" x14ac:dyDescent="0.2"/>
    <row r="21789" x14ac:dyDescent="0.2"/>
    <row r="21790" x14ac:dyDescent="0.2"/>
    <row r="21791" x14ac:dyDescent="0.2"/>
    <row r="21792" x14ac:dyDescent="0.2"/>
    <row r="21793" x14ac:dyDescent="0.2"/>
    <row r="21794" x14ac:dyDescent="0.2"/>
    <row r="21795" x14ac:dyDescent="0.2"/>
    <row r="21796" x14ac:dyDescent="0.2"/>
    <row r="21797" x14ac:dyDescent="0.2"/>
    <row r="21798" x14ac:dyDescent="0.2"/>
    <row r="21799" x14ac:dyDescent="0.2"/>
    <row r="21800" x14ac:dyDescent="0.2"/>
    <row r="21801" x14ac:dyDescent="0.2"/>
    <row r="21802" x14ac:dyDescent="0.2"/>
    <row r="21803" x14ac:dyDescent="0.2"/>
    <row r="21804" x14ac:dyDescent="0.2"/>
    <row r="21805" x14ac:dyDescent="0.2"/>
    <row r="21806" x14ac:dyDescent="0.2"/>
    <row r="21807" x14ac:dyDescent="0.2"/>
    <row r="21808" x14ac:dyDescent="0.2"/>
    <row r="21809" x14ac:dyDescent="0.2"/>
    <row r="21810" x14ac:dyDescent="0.2"/>
    <row r="21811" x14ac:dyDescent="0.2"/>
    <row r="21812" x14ac:dyDescent="0.2"/>
    <row r="21813" x14ac:dyDescent="0.2"/>
    <row r="21814" x14ac:dyDescent="0.2"/>
    <row r="21815" x14ac:dyDescent="0.2"/>
    <row r="21816" x14ac:dyDescent="0.2"/>
    <row r="21817" x14ac:dyDescent="0.2"/>
    <row r="21818" x14ac:dyDescent="0.2"/>
    <row r="21819" x14ac:dyDescent="0.2"/>
    <row r="21820" x14ac:dyDescent="0.2"/>
    <row r="21821" x14ac:dyDescent="0.2"/>
    <row r="21822" x14ac:dyDescent="0.2"/>
    <row r="21823" x14ac:dyDescent="0.2"/>
    <row r="21824" x14ac:dyDescent="0.2"/>
    <row r="21825" x14ac:dyDescent="0.2"/>
    <row r="21826" x14ac:dyDescent="0.2"/>
    <row r="21827" x14ac:dyDescent="0.2"/>
    <row r="21828" x14ac:dyDescent="0.2"/>
    <row r="21829" x14ac:dyDescent="0.2"/>
    <row r="21830" x14ac:dyDescent="0.2"/>
    <row r="21831" x14ac:dyDescent="0.2"/>
    <row r="21832" x14ac:dyDescent="0.2"/>
    <row r="21833" x14ac:dyDescent="0.2"/>
    <row r="21834" x14ac:dyDescent="0.2"/>
    <row r="21835" x14ac:dyDescent="0.2"/>
    <row r="21836" x14ac:dyDescent="0.2"/>
    <row r="21837" x14ac:dyDescent="0.2"/>
    <row r="21838" x14ac:dyDescent="0.2"/>
    <row r="21839" x14ac:dyDescent="0.2"/>
    <row r="21840" x14ac:dyDescent="0.2"/>
    <row r="21841" x14ac:dyDescent="0.2"/>
    <row r="21842" x14ac:dyDescent="0.2"/>
    <row r="21843" x14ac:dyDescent="0.2"/>
    <row r="21844" x14ac:dyDescent="0.2"/>
    <row r="21845" x14ac:dyDescent="0.2"/>
    <row r="21846" x14ac:dyDescent="0.2"/>
    <row r="21847" x14ac:dyDescent="0.2"/>
    <row r="21848" x14ac:dyDescent="0.2"/>
    <row r="21849" x14ac:dyDescent="0.2"/>
    <row r="21850" x14ac:dyDescent="0.2"/>
    <row r="21851" x14ac:dyDescent="0.2"/>
    <row r="21852" x14ac:dyDescent="0.2"/>
    <row r="21853" x14ac:dyDescent="0.2"/>
    <row r="21854" x14ac:dyDescent="0.2"/>
    <row r="21855" x14ac:dyDescent="0.2"/>
    <row r="21856" x14ac:dyDescent="0.2"/>
    <row r="21857" x14ac:dyDescent="0.2"/>
    <row r="21858" x14ac:dyDescent="0.2"/>
    <row r="21859" x14ac:dyDescent="0.2"/>
    <row r="21860" x14ac:dyDescent="0.2"/>
    <row r="21861" x14ac:dyDescent="0.2"/>
    <row r="21862" x14ac:dyDescent="0.2"/>
    <row r="21863" x14ac:dyDescent="0.2"/>
    <row r="21864" x14ac:dyDescent="0.2"/>
    <row r="21865" x14ac:dyDescent="0.2"/>
    <row r="21866" x14ac:dyDescent="0.2"/>
    <row r="21867" x14ac:dyDescent="0.2"/>
    <row r="21868" x14ac:dyDescent="0.2"/>
    <row r="21869" x14ac:dyDescent="0.2"/>
    <row r="21870" x14ac:dyDescent="0.2"/>
    <row r="21871" x14ac:dyDescent="0.2"/>
    <row r="21872" x14ac:dyDescent="0.2"/>
    <row r="21873" x14ac:dyDescent="0.2"/>
    <row r="21874" x14ac:dyDescent="0.2"/>
    <row r="21875" x14ac:dyDescent="0.2"/>
    <row r="21876" x14ac:dyDescent="0.2"/>
    <row r="21877" x14ac:dyDescent="0.2"/>
    <row r="21878" x14ac:dyDescent="0.2"/>
    <row r="21879" x14ac:dyDescent="0.2"/>
    <row r="21880" x14ac:dyDescent="0.2"/>
    <row r="21881" x14ac:dyDescent="0.2"/>
    <row r="21882" x14ac:dyDescent="0.2"/>
    <row r="21883" x14ac:dyDescent="0.2"/>
    <row r="21884" x14ac:dyDescent="0.2"/>
    <row r="21885" x14ac:dyDescent="0.2"/>
    <row r="21886" x14ac:dyDescent="0.2"/>
    <row r="21887" x14ac:dyDescent="0.2"/>
    <row r="21888" x14ac:dyDescent="0.2"/>
    <row r="21889" x14ac:dyDescent="0.2"/>
    <row r="21890" x14ac:dyDescent="0.2"/>
    <row r="21891" x14ac:dyDescent="0.2"/>
    <row r="21892" x14ac:dyDescent="0.2"/>
    <row r="21893" x14ac:dyDescent="0.2"/>
    <row r="21894" x14ac:dyDescent="0.2"/>
    <row r="21895" x14ac:dyDescent="0.2"/>
    <row r="21896" x14ac:dyDescent="0.2"/>
    <row r="21897" x14ac:dyDescent="0.2"/>
    <row r="21898" x14ac:dyDescent="0.2"/>
    <row r="21899" x14ac:dyDescent="0.2"/>
    <row r="21900" x14ac:dyDescent="0.2"/>
    <row r="21901" x14ac:dyDescent="0.2"/>
    <row r="21902" x14ac:dyDescent="0.2"/>
    <row r="21903" x14ac:dyDescent="0.2"/>
    <row r="21904" x14ac:dyDescent="0.2"/>
    <row r="21905" x14ac:dyDescent="0.2"/>
    <row r="21906" x14ac:dyDescent="0.2"/>
    <row r="21907" x14ac:dyDescent="0.2"/>
    <row r="21908" x14ac:dyDescent="0.2"/>
    <row r="21909" x14ac:dyDescent="0.2"/>
    <row r="21910" x14ac:dyDescent="0.2"/>
    <row r="21911" x14ac:dyDescent="0.2"/>
    <row r="21912" x14ac:dyDescent="0.2"/>
    <row r="21913" x14ac:dyDescent="0.2"/>
    <row r="21914" x14ac:dyDescent="0.2"/>
    <row r="21915" x14ac:dyDescent="0.2"/>
    <row r="21916" x14ac:dyDescent="0.2"/>
    <row r="21917" x14ac:dyDescent="0.2"/>
    <row r="21918" x14ac:dyDescent="0.2"/>
    <row r="21919" x14ac:dyDescent="0.2"/>
    <row r="21920" x14ac:dyDescent="0.2"/>
    <row r="21921" x14ac:dyDescent="0.2"/>
    <row r="21922" x14ac:dyDescent="0.2"/>
    <row r="21923" x14ac:dyDescent="0.2"/>
    <row r="21924" x14ac:dyDescent="0.2"/>
    <row r="21925" x14ac:dyDescent="0.2"/>
    <row r="21926" x14ac:dyDescent="0.2"/>
    <row r="21927" x14ac:dyDescent="0.2"/>
    <row r="21928" x14ac:dyDescent="0.2"/>
    <row r="21929" x14ac:dyDescent="0.2"/>
    <row r="21930" x14ac:dyDescent="0.2"/>
    <row r="21931" x14ac:dyDescent="0.2"/>
    <row r="21932" x14ac:dyDescent="0.2"/>
    <row r="21933" x14ac:dyDescent="0.2"/>
    <row r="21934" x14ac:dyDescent="0.2"/>
    <row r="21935" x14ac:dyDescent="0.2"/>
    <row r="21936" x14ac:dyDescent="0.2"/>
    <row r="21937" x14ac:dyDescent="0.2"/>
    <row r="21938" x14ac:dyDescent="0.2"/>
    <row r="21939" x14ac:dyDescent="0.2"/>
    <row r="21940" x14ac:dyDescent="0.2"/>
    <row r="21941" x14ac:dyDescent="0.2"/>
    <row r="21942" x14ac:dyDescent="0.2"/>
    <row r="21943" x14ac:dyDescent="0.2"/>
    <row r="21944" x14ac:dyDescent="0.2"/>
    <row r="21945" x14ac:dyDescent="0.2"/>
    <row r="21946" x14ac:dyDescent="0.2"/>
    <row r="21947" x14ac:dyDescent="0.2"/>
    <row r="21948" x14ac:dyDescent="0.2"/>
    <row r="21949" x14ac:dyDescent="0.2"/>
    <row r="21950" x14ac:dyDescent="0.2"/>
    <row r="21951" x14ac:dyDescent="0.2"/>
    <row r="21952" x14ac:dyDescent="0.2"/>
    <row r="21953" x14ac:dyDescent="0.2"/>
    <row r="21954" x14ac:dyDescent="0.2"/>
    <row r="21955" x14ac:dyDescent="0.2"/>
    <row r="21956" x14ac:dyDescent="0.2"/>
    <row r="21957" x14ac:dyDescent="0.2"/>
    <row r="21958" x14ac:dyDescent="0.2"/>
    <row r="21959" x14ac:dyDescent="0.2"/>
    <row r="21960" x14ac:dyDescent="0.2"/>
    <row r="21961" x14ac:dyDescent="0.2"/>
    <row r="21962" x14ac:dyDescent="0.2"/>
    <row r="21963" x14ac:dyDescent="0.2"/>
    <row r="21964" x14ac:dyDescent="0.2"/>
    <row r="21965" x14ac:dyDescent="0.2"/>
    <row r="21966" x14ac:dyDescent="0.2"/>
    <row r="21967" x14ac:dyDescent="0.2"/>
    <row r="21968" x14ac:dyDescent="0.2"/>
    <row r="21969" x14ac:dyDescent="0.2"/>
    <row r="21970" x14ac:dyDescent="0.2"/>
    <row r="21971" x14ac:dyDescent="0.2"/>
    <row r="21972" x14ac:dyDescent="0.2"/>
    <row r="21973" x14ac:dyDescent="0.2"/>
    <row r="21974" x14ac:dyDescent="0.2"/>
    <row r="21975" x14ac:dyDescent="0.2"/>
    <row r="21976" x14ac:dyDescent="0.2"/>
    <row r="21977" x14ac:dyDescent="0.2"/>
    <row r="21978" x14ac:dyDescent="0.2"/>
    <row r="21979" x14ac:dyDescent="0.2"/>
    <row r="21980" x14ac:dyDescent="0.2"/>
    <row r="21981" x14ac:dyDescent="0.2"/>
    <row r="21982" x14ac:dyDescent="0.2"/>
    <row r="21983" x14ac:dyDescent="0.2"/>
    <row r="21984" x14ac:dyDescent="0.2"/>
    <row r="21985" x14ac:dyDescent="0.2"/>
    <row r="21986" x14ac:dyDescent="0.2"/>
    <row r="21987" x14ac:dyDescent="0.2"/>
    <row r="21988" x14ac:dyDescent="0.2"/>
    <row r="21989" x14ac:dyDescent="0.2"/>
    <row r="21990" x14ac:dyDescent="0.2"/>
    <row r="21991" x14ac:dyDescent="0.2"/>
    <row r="21992" x14ac:dyDescent="0.2"/>
    <row r="21993" x14ac:dyDescent="0.2"/>
    <row r="21994" x14ac:dyDescent="0.2"/>
    <row r="21995" x14ac:dyDescent="0.2"/>
    <row r="21996" x14ac:dyDescent="0.2"/>
    <row r="21997" x14ac:dyDescent="0.2"/>
    <row r="21998" x14ac:dyDescent="0.2"/>
    <row r="21999" x14ac:dyDescent="0.2"/>
    <row r="22000" x14ac:dyDescent="0.2"/>
    <row r="22001" x14ac:dyDescent="0.2"/>
    <row r="22002" x14ac:dyDescent="0.2"/>
    <row r="22003" x14ac:dyDescent="0.2"/>
    <row r="22004" x14ac:dyDescent="0.2"/>
    <row r="22005" x14ac:dyDescent="0.2"/>
    <row r="22006" x14ac:dyDescent="0.2"/>
    <row r="22007" x14ac:dyDescent="0.2"/>
    <row r="22008" x14ac:dyDescent="0.2"/>
    <row r="22009" x14ac:dyDescent="0.2"/>
    <row r="22010" x14ac:dyDescent="0.2"/>
    <row r="22011" x14ac:dyDescent="0.2"/>
    <row r="22012" x14ac:dyDescent="0.2"/>
    <row r="22013" x14ac:dyDescent="0.2"/>
    <row r="22014" x14ac:dyDescent="0.2"/>
    <row r="22015" x14ac:dyDescent="0.2"/>
    <row r="22016" x14ac:dyDescent="0.2"/>
    <row r="22017" x14ac:dyDescent="0.2"/>
    <row r="22018" x14ac:dyDescent="0.2"/>
    <row r="22019" x14ac:dyDescent="0.2"/>
    <row r="22020" x14ac:dyDescent="0.2"/>
    <row r="22021" x14ac:dyDescent="0.2"/>
    <row r="22022" x14ac:dyDescent="0.2"/>
    <row r="22023" x14ac:dyDescent="0.2"/>
    <row r="22024" x14ac:dyDescent="0.2"/>
    <row r="22025" x14ac:dyDescent="0.2"/>
    <row r="22026" x14ac:dyDescent="0.2"/>
    <row r="22027" x14ac:dyDescent="0.2"/>
    <row r="22028" x14ac:dyDescent="0.2"/>
    <row r="22029" x14ac:dyDescent="0.2"/>
    <row r="22030" x14ac:dyDescent="0.2"/>
    <row r="22031" x14ac:dyDescent="0.2"/>
    <row r="22032" x14ac:dyDescent="0.2"/>
    <row r="22033" x14ac:dyDescent="0.2"/>
    <row r="22034" x14ac:dyDescent="0.2"/>
    <row r="22035" x14ac:dyDescent="0.2"/>
    <row r="22036" x14ac:dyDescent="0.2"/>
    <row r="22037" x14ac:dyDescent="0.2"/>
    <row r="22038" x14ac:dyDescent="0.2"/>
    <row r="22039" x14ac:dyDescent="0.2"/>
    <row r="22040" x14ac:dyDescent="0.2"/>
    <row r="22041" x14ac:dyDescent="0.2"/>
    <row r="22042" x14ac:dyDescent="0.2"/>
    <row r="22043" x14ac:dyDescent="0.2"/>
    <row r="22044" x14ac:dyDescent="0.2"/>
    <row r="22045" x14ac:dyDescent="0.2"/>
    <row r="22046" x14ac:dyDescent="0.2"/>
    <row r="22047" x14ac:dyDescent="0.2"/>
    <row r="22048" x14ac:dyDescent="0.2"/>
    <row r="22049" x14ac:dyDescent="0.2"/>
    <row r="22050" x14ac:dyDescent="0.2"/>
    <row r="22051" x14ac:dyDescent="0.2"/>
    <row r="22052" x14ac:dyDescent="0.2"/>
    <row r="22053" x14ac:dyDescent="0.2"/>
    <row r="22054" x14ac:dyDescent="0.2"/>
    <row r="22055" x14ac:dyDescent="0.2"/>
    <row r="22056" x14ac:dyDescent="0.2"/>
    <row r="22057" x14ac:dyDescent="0.2"/>
    <row r="22058" x14ac:dyDescent="0.2"/>
    <row r="22059" x14ac:dyDescent="0.2"/>
    <row r="22060" x14ac:dyDescent="0.2"/>
    <row r="22061" x14ac:dyDescent="0.2"/>
    <row r="22062" x14ac:dyDescent="0.2"/>
    <row r="22063" x14ac:dyDescent="0.2"/>
    <row r="22064" x14ac:dyDescent="0.2"/>
    <row r="22065" x14ac:dyDescent="0.2"/>
    <row r="22066" x14ac:dyDescent="0.2"/>
    <row r="22067" x14ac:dyDescent="0.2"/>
    <row r="22068" x14ac:dyDescent="0.2"/>
    <row r="22069" x14ac:dyDescent="0.2"/>
    <row r="22070" x14ac:dyDescent="0.2"/>
    <row r="22071" x14ac:dyDescent="0.2"/>
    <row r="22072" x14ac:dyDescent="0.2"/>
    <row r="22073" x14ac:dyDescent="0.2"/>
    <row r="22074" x14ac:dyDescent="0.2"/>
    <row r="22075" x14ac:dyDescent="0.2"/>
    <row r="22076" x14ac:dyDescent="0.2"/>
    <row r="22077" x14ac:dyDescent="0.2"/>
    <row r="22078" x14ac:dyDescent="0.2"/>
    <row r="22079" x14ac:dyDescent="0.2"/>
    <row r="22080" x14ac:dyDescent="0.2"/>
    <row r="22081" x14ac:dyDescent="0.2"/>
    <row r="22082" x14ac:dyDescent="0.2"/>
    <row r="22083" x14ac:dyDescent="0.2"/>
    <row r="22084" x14ac:dyDescent="0.2"/>
    <row r="22085" x14ac:dyDescent="0.2"/>
    <row r="22086" x14ac:dyDescent="0.2"/>
    <row r="22087" x14ac:dyDescent="0.2"/>
    <row r="22088" x14ac:dyDescent="0.2"/>
    <row r="22089" x14ac:dyDescent="0.2"/>
    <row r="22090" x14ac:dyDescent="0.2"/>
    <row r="22091" x14ac:dyDescent="0.2"/>
    <row r="22092" x14ac:dyDescent="0.2"/>
    <row r="22093" x14ac:dyDescent="0.2"/>
    <row r="22094" x14ac:dyDescent="0.2"/>
    <row r="22095" x14ac:dyDescent="0.2"/>
    <row r="22096" x14ac:dyDescent="0.2"/>
    <row r="22097" x14ac:dyDescent="0.2"/>
    <row r="22098" x14ac:dyDescent="0.2"/>
    <row r="22099" x14ac:dyDescent="0.2"/>
    <row r="22100" x14ac:dyDescent="0.2"/>
    <row r="22101" x14ac:dyDescent="0.2"/>
    <row r="22102" x14ac:dyDescent="0.2"/>
    <row r="22103" x14ac:dyDescent="0.2"/>
    <row r="22104" x14ac:dyDescent="0.2"/>
    <row r="22105" x14ac:dyDescent="0.2"/>
    <row r="22106" x14ac:dyDescent="0.2"/>
    <row r="22107" x14ac:dyDescent="0.2"/>
    <row r="22108" x14ac:dyDescent="0.2"/>
    <row r="22109" x14ac:dyDescent="0.2"/>
    <row r="22110" x14ac:dyDescent="0.2"/>
    <row r="22111" x14ac:dyDescent="0.2"/>
    <row r="22112" x14ac:dyDescent="0.2"/>
    <row r="22113" x14ac:dyDescent="0.2"/>
    <row r="22114" x14ac:dyDescent="0.2"/>
    <row r="22115" x14ac:dyDescent="0.2"/>
    <row r="22116" x14ac:dyDescent="0.2"/>
    <row r="22117" x14ac:dyDescent="0.2"/>
    <row r="22118" x14ac:dyDescent="0.2"/>
    <row r="22119" x14ac:dyDescent="0.2"/>
    <row r="22120" x14ac:dyDescent="0.2"/>
    <row r="22121" x14ac:dyDescent="0.2"/>
    <row r="22122" x14ac:dyDescent="0.2"/>
    <row r="22123" x14ac:dyDescent="0.2"/>
    <row r="22124" x14ac:dyDescent="0.2"/>
    <row r="22125" x14ac:dyDescent="0.2"/>
    <row r="22126" x14ac:dyDescent="0.2"/>
    <row r="22127" x14ac:dyDescent="0.2"/>
    <row r="22128" x14ac:dyDescent="0.2"/>
    <row r="22129" x14ac:dyDescent="0.2"/>
    <row r="22130" x14ac:dyDescent="0.2"/>
    <row r="22131" x14ac:dyDescent="0.2"/>
    <row r="22132" x14ac:dyDescent="0.2"/>
    <row r="22133" x14ac:dyDescent="0.2"/>
    <row r="22134" x14ac:dyDescent="0.2"/>
    <row r="22135" x14ac:dyDescent="0.2"/>
    <row r="22136" x14ac:dyDescent="0.2"/>
    <row r="22137" x14ac:dyDescent="0.2"/>
    <row r="22138" x14ac:dyDescent="0.2"/>
    <row r="22139" x14ac:dyDescent="0.2"/>
    <row r="22140" x14ac:dyDescent="0.2"/>
    <row r="22141" x14ac:dyDescent="0.2"/>
    <row r="22142" x14ac:dyDescent="0.2"/>
    <row r="22143" x14ac:dyDescent="0.2"/>
    <row r="22144" x14ac:dyDescent="0.2"/>
    <row r="22145" x14ac:dyDescent="0.2"/>
    <row r="22146" x14ac:dyDescent="0.2"/>
    <row r="22147" x14ac:dyDescent="0.2"/>
    <row r="22148" x14ac:dyDescent="0.2"/>
    <row r="22149" x14ac:dyDescent="0.2"/>
    <row r="22150" x14ac:dyDescent="0.2"/>
    <row r="22151" x14ac:dyDescent="0.2"/>
    <row r="22152" x14ac:dyDescent="0.2"/>
    <row r="22153" x14ac:dyDescent="0.2"/>
    <row r="22154" x14ac:dyDescent="0.2"/>
    <row r="22155" x14ac:dyDescent="0.2"/>
    <row r="22156" x14ac:dyDescent="0.2"/>
    <row r="22157" x14ac:dyDescent="0.2"/>
    <row r="22158" x14ac:dyDescent="0.2"/>
    <row r="22159" x14ac:dyDescent="0.2"/>
    <row r="22160" x14ac:dyDescent="0.2"/>
    <row r="22161" x14ac:dyDescent="0.2"/>
    <row r="22162" x14ac:dyDescent="0.2"/>
    <row r="22163" x14ac:dyDescent="0.2"/>
    <row r="22164" x14ac:dyDescent="0.2"/>
    <row r="22165" x14ac:dyDescent="0.2"/>
    <row r="22166" x14ac:dyDescent="0.2"/>
    <row r="22167" x14ac:dyDescent="0.2"/>
    <row r="22168" x14ac:dyDescent="0.2"/>
    <row r="22169" x14ac:dyDescent="0.2"/>
    <row r="22170" x14ac:dyDescent="0.2"/>
    <row r="22171" x14ac:dyDescent="0.2"/>
    <row r="22172" x14ac:dyDescent="0.2"/>
    <row r="22173" x14ac:dyDescent="0.2"/>
    <row r="22174" x14ac:dyDescent="0.2"/>
    <row r="22175" x14ac:dyDescent="0.2"/>
    <row r="22176" x14ac:dyDescent="0.2"/>
    <row r="22177" x14ac:dyDescent="0.2"/>
    <row r="22178" x14ac:dyDescent="0.2"/>
    <row r="22179" x14ac:dyDescent="0.2"/>
    <row r="22180" x14ac:dyDescent="0.2"/>
    <row r="22181" x14ac:dyDescent="0.2"/>
    <row r="22182" x14ac:dyDescent="0.2"/>
    <row r="22183" x14ac:dyDescent="0.2"/>
    <row r="22184" x14ac:dyDescent="0.2"/>
    <row r="22185" x14ac:dyDescent="0.2"/>
    <row r="22186" x14ac:dyDescent="0.2"/>
    <row r="22187" x14ac:dyDescent="0.2"/>
    <row r="22188" x14ac:dyDescent="0.2"/>
    <row r="22189" x14ac:dyDescent="0.2"/>
    <row r="22190" x14ac:dyDescent="0.2"/>
    <row r="22191" x14ac:dyDescent="0.2"/>
    <row r="22192" x14ac:dyDescent="0.2"/>
    <row r="22193" x14ac:dyDescent="0.2"/>
    <row r="22194" x14ac:dyDescent="0.2"/>
    <row r="22195" x14ac:dyDescent="0.2"/>
    <row r="22196" x14ac:dyDescent="0.2"/>
    <row r="22197" x14ac:dyDescent="0.2"/>
    <row r="22198" x14ac:dyDescent="0.2"/>
    <row r="22199" x14ac:dyDescent="0.2"/>
    <row r="22200" x14ac:dyDescent="0.2"/>
    <row r="22201" x14ac:dyDescent="0.2"/>
    <row r="22202" x14ac:dyDescent="0.2"/>
    <row r="22203" x14ac:dyDescent="0.2"/>
    <row r="22204" x14ac:dyDescent="0.2"/>
    <row r="22205" x14ac:dyDescent="0.2"/>
    <row r="22206" x14ac:dyDescent="0.2"/>
    <row r="22207" x14ac:dyDescent="0.2"/>
    <row r="22208" x14ac:dyDescent="0.2"/>
    <row r="22209" x14ac:dyDescent="0.2"/>
    <row r="22210" x14ac:dyDescent="0.2"/>
    <row r="22211" x14ac:dyDescent="0.2"/>
    <row r="22212" x14ac:dyDescent="0.2"/>
    <row r="22213" x14ac:dyDescent="0.2"/>
    <row r="22214" x14ac:dyDescent="0.2"/>
    <row r="22215" x14ac:dyDescent="0.2"/>
    <row r="22216" x14ac:dyDescent="0.2"/>
    <row r="22217" x14ac:dyDescent="0.2"/>
    <row r="22218" x14ac:dyDescent="0.2"/>
    <row r="22219" x14ac:dyDescent="0.2"/>
    <row r="22220" x14ac:dyDescent="0.2"/>
    <row r="22221" x14ac:dyDescent="0.2"/>
    <row r="22222" x14ac:dyDescent="0.2"/>
    <row r="22223" x14ac:dyDescent="0.2"/>
    <row r="22224" x14ac:dyDescent="0.2"/>
    <row r="22225" x14ac:dyDescent="0.2"/>
    <row r="22226" x14ac:dyDescent="0.2"/>
    <row r="22227" x14ac:dyDescent="0.2"/>
    <row r="22228" x14ac:dyDescent="0.2"/>
    <row r="22229" x14ac:dyDescent="0.2"/>
    <row r="22230" x14ac:dyDescent="0.2"/>
    <row r="22231" x14ac:dyDescent="0.2"/>
    <row r="22232" x14ac:dyDescent="0.2"/>
    <row r="22233" x14ac:dyDescent="0.2"/>
    <row r="22234" x14ac:dyDescent="0.2"/>
    <row r="22235" x14ac:dyDescent="0.2"/>
    <row r="22236" x14ac:dyDescent="0.2"/>
    <row r="22237" x14ac:dyDescent="0.2"/>
    <row r="22238" x14ac:dyDescent="0.2"/>
    <row r="22239" x14ac:dyDescent="0.2"/>
    <row r="22240" x14ac:dyDescent="0.2"/>
    <row r="22241" x14ac:dyDescent="0.2"/>
    <row r="22242" x14ac:dyDescent="0.2"/>
    <row r="22243" x14ac:dyDescent="0.2"/>
    <row r="22244" x14ac:dyDescent="0.2"/>
    <row r="22245" x14ac:dyDescent="0.2"/>
    <row r="22246" x14ac:dyDescent="0.2"/>
    <row r="22247" x14ac:dyDescent="0.2"/>
    <row r="22248" x14ac:dyDescent="0.2"/>
    <row r="22249" x14ac:dyDescent="0.2"/>
    <row r="22250" x14ac:dyDescent="0.2"/>
    <row r="22251" x14ac:dyDescent="0.2"/>
    <row r="22252" x14ac:dyDescent="0.2"/>
    <row r="22253" x14ac:dyDescent="0.2"/>
    <row r="22254" x14ac:dyDescent="0.2"/>
    <row r="22255" x14ac:dyDescent="0.2"/>
    <row r="22256" x14ac:dyDescent="0.2"/>
    <row r="22257" x14ac:dyDescent="0.2"/>
    <row r="22258" x14ac:dyDescent="0.2"/>
    <row r="22259" x14ac:dyDescent="0.2"/>
    <row r="22260" x14ac:dyDescent="0.2"/>
    <row r="22261" x14ac:dyDescent="0.2"/>
    <row r="22262" x14ac:dyDescent="0.2"/>
    <row r="22263" x14ac:dyDescent="0.2"/>
    <row r="22264" x14ac:dyDescent="0.2"/>
    <row r="22265" x14ac:dyDescent="0.2"/>
    <row r="22266" x14ac:dyDescent="0.2"/>
    <row r="22267" x14ac:dyDescent="0.2"/>
    <row r="22268" x14ac:dyDescent="0.2"/>
    <row r="22269" x14ac:dyDescent="0.2"/>
    <row r="22270" x14ac:dyDescent="0.2"/>
    <row r="22271" x14ac:dyDescent="0.2"/>
    <row r="22272" x14ac:dyDescent="0.2"/>
    <row r="22273" x14ac:dyDescent="0.2"/>
    <row r="22274" x14ac:dyDescent="0.2"/>
    <row r="22275" x14ac:dyDescent="0.2"/>
    <row r="22276" x14ac:dyDescent="0.2"/>
    <row r="22277" x14ac:dyDescent="0.2"/>
    <row r="22278" x14ac:dyDescent="0.2"/>
    <row r="22279" x14ac:dyDescent="0.2"/>
    <row r="22280" x14ac:dyDescent="0.2"/>
    <row r="22281" x14ac:dyDescent="0.2"/>
    <row r="22282" x14ac:dyDescent="0.2"/>
    <row r="22283" x14ac:dyDescent="0.2"/>
    <row r="22284" x14ac:dyDescent="0.2"/>
    <row r="22285" x14ac:dyDescent="0.2"/>
    <row r="22286" x14ac:dyDescent="0.2"/>
    <row r="22287" x14ac:dyDescent="0.2"/>
    <row r="22288" x14ac:dyDescent="0.2"/>
    <row r="22289" x14ac:dyDescent="0.2"/>
    <row r="22290" x14ac:dyDescent="0.2"/>
    <row r="22291" x14ac:dyDescent="0.2"/>
    <row r="22292" x14ac:dyDescent="0.2"/>
    <row r="22293" x14ac:dyDescent="0.2"/>
    <row r="22294" x14ac:dyDescent="0.2"/>
    <row r="22295" x14ac:dyDescent="0.2"/>
    <row r="22296" x14ac:dyDescent="0.2"/>
    <row r="22297" x14ac:dyDescent="0.2"/>
    <row r="22298" x14ac:dyDescent="0.2"/>
    <row r="22299" x14ac:dyDescent="0.2"/>
    <row r="22300" x14ac:dyDescent="0.2"/>
    <row r="22301" x14ac:dyDescent="0.2"/>
    <row r="22302" x14ac:dyDescent="0.2"/>
    <row r="22303" x14ac:dyDescent="0.2"/>
    <row r="22304" x14ac:dyDescent="0.2"/>
    <row r="22305" x14ac:dyDescent="0.2"/>
    <row r="22306" x14ac:dyDescent="0.2"/>
    <row r="22307" x14ac:dyDescent="0.2"/>
    <row r="22308" x14ac:dyDescent="0.2"/>
    <row r="22309" x14ac:dyDescent="0.2"/>
    <row r="22310" x14ac:dyDescent="0.2"/>
    <row r="22311" x14ac:dyDescent="0.2"/>
    <row r="22312" x14ac:dyDescent="0.2"/>
    <row r="22313" x14ac:dyDescent="0.2"/>
    <row r="22314" x14ac:dyDescent="0.2"/>
    <row r="22315" x14ac:dyDescent="0.2"/>
    <row r="22316" x14ac:dyDescent="0.2"/>
    <row r="22317" x14ac:dyDescent="0.2"/>
    <row r="22318" x14ac:dyDescent="0.2"/>
    <row r="22319" x14ac:dyDescent="0.2"/>
    <row r="22320" x14ac:dyDescent="0.2"/>
    <row r="22321" x14ac:dyDescent="0.2"/>
    <row r="22322" x14ac:dyDescent="0.2"/>
    <row r="22323" x14ac:dyDescent="0.2"/>
    <row r="22324" x14ac:dyDescent="0.2"/>
    <row r="22325" x14ac:dyDescent="0.2"/>
    <row r="22326" x14ac:dyDescent="0.2"/>
    <row r="22327" x14ac:dyDescent="0.2"/>
    <row r="22328" x14ac:dyDescent="0.2"/>
    <row r="22329" x14ac:dyDescent="0.2"/>
    <row r="22330" x14ac:dyDescent="0.2"/>
    <row r="22331" x14ac:dyDescent="0.2"/>
    <row r="22332" x14ac:dyDescent="0.2"/>
    <row r="22333" x14ac:dyDescent="0.2"/>
    <row r="22334" x14ac:dyDescent="0.2"/>
    <row r="22335" x14ac:dyDescent="0.2"/>
    <row r="22336" x14ac:dyDescent="0.2"/>
    <row r="22337" x14ac:dyDescent="0.2"/>
    <row r="22338" x14ac:dyDescent="0.2"/>
    <row r="22339" x14ac:dyDescent="0.2"/>
    <row r="22340" x14ac:dyDescent="0.2"/>
    <row r="22341" x14ac:dyDescent="0.2"/>
    <row r="22342" x14ac:dyDescent="0.2"/>
    <row r="22343" x14ac:dyDescent="0.2"/>
    <row r="22344" x14ac:dyDescent="0.2"/>
    <row r="22345" x14ac:dyDescent="0.2"/>
    <row r="22346" x14ac:dyDescent="0.2"/>
    <row r="22347" x14ac:dyDescent="0.2"/>
    <row r="22348" x14ac:dyDescent="0.2"/>
    <row r="22349" x14ac:dyDescent="0.2"/>
    <row r="22350" x14ac:dyDescent="0.2"/>
    <row r="22351" x14ac:dyDescent="0.2"/>
    <row r="22352" x14ac:dyDescent="0.2"/>
    <row r="22353" x14ac:dyDescent="0.2"/>
    <row r="22354" x14ac:dyDescent="0.2"/>
    <row r="22355" x14ac:dyDescent="0.2"/>
    <row r="22356" x14ac:dyDescent="0.2"/>
    <row r="22357" x14ac:dyDescent="0.2"/>
    <row r="22358" x14ac:dyDescent="0.2"/>
    <row r="22359" x14ac:dyDescent="0.2"/>
    <row r="22360" x14ac:dyDescent="0.2"/>
    <row r="22361" x14ac:dyDescent="0.2"/>
    <row r="22362" x14ac:dyDescent="0.2"/>
    <row r="22363" x14ac:dyDescent="0.2"/>
    <row r="22364" x14ac:dyDescent="0.2"/>
    <row r="22365" x14ac:dyDescent="0.2"/>
    <row r="22366" x14ac:dyDescent="0.2"/>
    <row r="22367" x14ac:dyDescent="0.2"/>
    <row r="22368" x14ac:dyDescent="0.2"/>
    <row r="22369" x14ac:dyDescent="0.2"/>
    <row r="22370" x14ac:dyDescent="0.2"/>
    <row r="22371" x14ac:dyDescent="0.2"/>
    <row r="22372" x14ac:dyDescent="0.2"/>
    <row r="22373" x14ac:dyDescent="0.2"/>
    <row r="22374" x14ac:dyDescent="0.2"/>
    <row r="22375" x14ac:dyDescent="0.2"/>
    <row r="22376" x14ac:dyDescent="0.2"/>
    <row r="22377" x14ac:dyDescent="0.2"/>
    <row r="22378" x14ac:dyDescent="0.2"/>
    <row r="22379" x14ac:dyDescent="0.2"/>
    <row r="22380" x14ac:dyDescent="0.2"/>
    <row r="22381" x14ac:dyDescent="0.2"/>
    <row r="22382" x14ac:dyDescent="0.2"/>
    <row r="22383" x14ac:dyDescent="0.2"/>
    <row r="22384" x14ac:dyDescent="0.2"/>
    <row r="22385" x14ac:dyDescent="0.2"/>
    <row r="22386" x14ac:dyDescent="0.2"/>
    <row r="22387" x14ac:dyDescent="0.2"/>
    <row r="22388" x14ac:dyDescent="0.2"/>
    <row r="22389" x14ac:dyDescent="0.2"/>
    <row r="22390" x14ac:dyDescent="0.2"/>
    <row r="22391" x14ac:dyDescent="0.2"/>
    <row r="22392" x14ac:dyDescent="0.2"/>
    <row r="22393" x14ac:dyDescent="0.2"/>
    <row r="22394" x14ac:dyDescent="0.2"/>
    <row r="22395" x14ac:dyDescent="0.2"/>
    <row r="22396" x14ac:dyDescent="0.2"/>
    <row r="22397" x14ac:dyDescent="0.2"/>
    <row r="22398" x14ac:dyDescent="0.2"/>
    <row r="22399" x14ac:dyDescent="0.2"/>
    <row r="22400" x14ac:dyDescent="0.2"/>
    <row r="22401" x14ac:dyDescent="0.2"/>
    <row r="22402" x14ac:dyDescent="0.2"/>
    <row r="22403" x14ac:dyDescent="0.2"/>
    <row r="22404" x14ac:dyDescent="0.2"/>
    <row r="22405" x14ac:dyDescent="0.2"/>
    <row r="22406" x14ac:dyDescent="0.2"/>
    <row r="22407" x14ac:dyDescent="0.2"/>
    <row r="22408" x14ac:dyDescent="0.2"/>
    <row r="22409" x14ac:dyDescent="0.2"/>
    <row r="22410" x14ac:dyDescent="0.2"/>
    <row r="22411" x14ac:dyDescent="0.2"/>
    <row r="22412" x14ac:dyDescent="0.2"/>
    <row r="22413" x14ac:dyDescent="0.2"/>
    <row r="22414" x14ac:dyDescent="0.2"/>
    <row r="22415" x14ac:dyDescent="0.2"/>
    <row r="22416" x14ac:dyDescent="0.2"/>
    <row r="22417" x14ac:dyDescent="0.2"/>
    <row r="22418" x14ac:dyDescent="0.2"/>
    <row r="22419" x14ac:dyDescent="0.2"/>
    <row r="22420" x14ac:dyDescent="0.2"/>
    <row r="22421" x14ac:dyDescent="0.2"/>
    <row r="22422" x14ac:dyDescent="0.2"/>
    <row r="22423" x14ac:dyDescent="0.2"/>
    <row r="22424" x14ac:dyDescent="0.2"/>
    <row r="22425" x14ac:dyDescent="0.2"/>
    <row r="22426" x14ac:dyDescent="0.2"/>
    <row r="22427" x14ac:dyDescent="0.2"/>
    <row r="22428" x14ac:dyDescent="0.2"/>
    <row r="22429" x14ac:dyDescent="0.2"/>
    <row r="22430" x14ac:dyDescent="0.2"/>
    <row r="22431" x14ac:dyDescent="0.2"/>
    <row r="22432" x14ac:dyDescent="0.2"/>
    <row r="22433" x14ac:dyDescent="0.2"/>
    <row r="22434" x14ac:dyDescent="0.2"/>
    <row r="22435" x14ac:dyDescent="0.2"/>
    <row r="22436" x14ac:dyDescent="0.2"/>
    <row r="22437" x14ac:dyDescent="0.2"/>
    <row r="22438" x14ac:dyDescent="0.2"/>
    <row r="22439" x14ac:dyDescent="0.2"/>
    <row r="22440" x14ac:dyDescent="0.2"/>
    <row r="22441" x14ac:dyDescent="0.2"/>
    <row r="22442" x14ac:dyDescent="0.2"/>
    <row r="22443" x14ac:dyDescent="0.2"/>
    <row r="22444" x14ac:dyDescent="0.2"/>
    <row r="22445" x14ac:dyDescent="0.2"/>
    <row r="22446" x14ac:dyDescent="0.2"/>
    <row r="22447" x14ac:dyDescent="0.2"/>
    <row r="22448" x14ac:dyDescent="0.2"/>
    <row r="22449" x14ac:dyDescent="0.2"/>
    <row r="22450" x14ac:dyDescent="0.2"/>
    <row r="22451" x14ac:dyDescent="0.2"/>
    <row r="22452" x14ac:dyDescent="0.2"/>
    <row r="22453" x14ac:dyDescent="0.2"/>
    <row r="22454" x14ac:dyDescent="0.2"/>
    <row r="22455" x14ac:dyDescent="0.2"/>
    <row r="22456" x14ac:dyDescent="0.2"/>
    <row r="22457" x14ac:dyDescent="0.2"/>
    <row r="22458" x14ac:dyDescent="0.2"/>
    <row r="22459" x14ac:dyDescent="0.2"/>
    <row r="22460" x14ac:dyDescent="0.2"/>
    <row r="22461" x14ac:dyDescent="0.2"/>
    <row r="22462" x14ac:dyDescent="0.2"/>
    <row r="22463" x14ac:dyDescent="0.2"/>
    <row r="22464" x14ac:dyDescent="0.2"/>
    <row r="22465" x14ac:dyDescent="0.2"/>
    <row r="22466" x14ac:dyDescent="0.2"/>
    <row r="22467" x14ac:dyDescent="0.2"/>
    <row r="22468" x14ac:dyDescent="0.2"/>
    <row r="22469" x14ac:dyDescent="0.2"/>
    <row r="22470" x14ac:dyDescent="0.2"/>
    <row r="22471" x14ac:dyDescent="0.2"/>
    <row r="22472" x14ac:dyDescent="0.2"/>
    <row r="22473" x14ac:dyDescent="0.2"/>
    <row r="22474" x14ac:dyDescent="0.2"/>
    <row r="22475" x14ac:dyDescent="0.2"/>
    <row r="22476" x14ac:dyDescent="0.2"/>
    <row r="22477" x14ac:dyDescent="0.2"/>
    <row r="22478" x14ac:dyDescent="0.2"/>
    <row r="22479" x14ac:dyDescent="0.2"/>
    <row r="22480" x14ac:dyDescent="0.2"/>
    <row r="22481" x14ac:dyDescent="0.2"/>
    <row r="22482" x14ac:dyDescent="0.2"/>
    <row r="22483" x14ac:dyDescent="0.2"/>
    <row r="22484" x14ac:dyDescent="0.2"/>
    <row r="22485" x14ac:dyDescent="0.2"/>
    <row r="22486" x14ac:dyDescent="0.2"/>
    <row r="22487" x14ac:dyDescent="0.2"/>
    <row r="22488" x14ac:dyDescent="0.2"/>
    <row r="22489" x14ac:dyDescent="0.2"/>
    <row r="22490" x14ac:dyDescent="0.2"/>
    <row r="22491" x14ac:dyDescent="0.2"/>
    <row r="22492" x14ac:dyDescent="0.2"/>
    <row r="22493" x14ac:dyDescent="0.2"/>
    <row r="22494" x14ac:dyDescent="0.2"/>
    <row r="22495" x14ac:dyDescent="0.2"/>
    <row r="22496" x14ac:dyDescent="0.2"/>
    <row r="22497" x14ac:dyDescent="0.2"/>
    <row r="22498" x14ac:dyDescent="0.2"/>
    <row r="22499" x14ac:dyDescent="0.2"/>
    <row r="22500" x14ac:dyDescent="0.2"/>
    <row r="22501" x14ac:dyDescent="0.2"/>
    <row r="22502" x14ac:dyDescent="0.2"/>
    <row r="22503" x14ac:dyDescent="0.2"/>
    <row r="22504" x14ac:dyDescent="0.2"/>
    <row r="22505" x14ac:dyDescent="0.2"/>
    <row r="22506" x14ac:dyDescent="0.2"/>
    <row r="22507" x14ac:dyDescent="0.2"/>
    <row r="22508" x14ac:dyDescent="0.2"/>
    <row r="22509" x14ac:dyDescent="0.2"/>
    <row r="22510" x14ac:dyDescent="0.2"/>
    <row r="22511" x14ac:dyDescent="0.2"/>
    <row r="22512" x14ac:dyDescent="0.2"/>
    <row r="22513" x14ac:dyDescent="0.2"/>
    <row r="22514" x14ac:dyDescent="0.2"/>
    <row r="22515" x14ac:dyDescent="0.2"/>
    <row r="22516" x14ac:dyDescent="0.2"/>
    <row r="22517" x14ac:dyDescent="0.2"/>
    <row r="22518" x14ac:dyDescent="0.2"/>
    <row r="22519" x14ac:dyDescent="0.2"/>
    <row r="22520" x14ac:dyDescent="0.2"/>
    <row r="22521" x14ac:dyDescent="0.2"/>
    <row r="22522" x14ac:dyDescent="0.2"/>
    <row r="22523" x14ac:dyDescent="0.2"/>
    <row r="22524" x14ac:dyDescent="0.2"/>
    <row r="22525" x14ac:dyDescent="0.2"/>
    <row r="22526" x14ac:dyDescent="0.2"/>
    <row r="22527" x14ac:dyDescent="0.2"/>
    <row r="22528" x14ac:dyDescent="0.2"/>
    <row r="22529" x14ac:dyDescent="0.2"/>
    <row r="22530" x14ac:dyDescent="0.2"/>
    <row r="22531" x14ac:dyDescent="0.2"/>
    <row r="22532" x14ac:dyDescent="0.2"/>
    <row r="22533" x14ac:dyDescent="0.2"/>
    <row r="22534" x14ac:dyDescent="0.2"/>
    <row r="22535" x14ac:dyDescent="0.2"/>
    <row r="22536" x14ac:dyDescent="0.2"/>
    <row r="22537" x14ac:dyDescent="0.2"/>
    <row r="22538" x14ac:dyDescent="0.2"/>
    <row r="22539" x14ac:dyDescent="0.2"/>
    <row r="22540" x14ac:dyDescent="0.2"/>
    <row r="22541" x14ac:dyDescent="0.2"/>
    <row r="22542" x14ac:dyDescent="0.2"/>
    <row r="22543" x14ac:dyDescent="0.2"/>
    <row r="22544" x14ac:dyDescent="0.2"/>
    <row r="22545" x14ac:dyDescent="0.2"/>
    <row r="22546" x14ac:dyDescent="0.2"/>
    <row r="22547" x14ac:dyDescent="0.2"/>
    <row r="22548" x14ac:dyDescent="0.2"/>
    <row r="22549" x14ac:dyDescent="0.2"/>
    <row r="22550" x14ac:dyDescent="0.2"/>
    <row r="22551" x14ac:dyDescent="0.2"/>
    <row r="22552" x14ac:dyDescent="0.2"/>
    <row r="22553" x14ac:dyDescent="0.2"/>
    <row r="22554" x14ac:dyDescent="0.2"/>
    <row r="22555" x14ac:dyDescent="0.2"/>
    <row r="22556" x14ac:dyDescent="0.2"/>
    <row r="22557" x14ac:dyDescent="0.2"/>
    <row r="22558" x14ac:dyDescent="0.2"/>
    <row r="22559" x14ac:dyDescent="0.2"/>
    <row r="22560" x14ac:dyDescent="0.2"/>
    <row r="22561" x14ac:dyDescent="0.2"/>
    <row r="22562" x14ac:dyDescent="0.2"/>
    <row r="22563" x14ac:dyDescent="0.2"/>
    <row r="22564" x14ac:dyDescent="0.2"/>
    <row r="22565" x14ac:dyDescent="0.2"/>
    <row r="22566" x14ac:dyDescent="0.2"/>
    <row r="22567" x14ac:dyDescent="0.2"/>
    <row r="22568" x14ac:dyDescent="0.2"/>
    <row r="22569" x14ac:dyDescent="0.2"/>
    <row r="22570" x14ac:dyDescent="0.2"/>
    <row r="22571" x14ac:dyDescent="0.2"/>
    <row r="22572" x14ac:dyDescent="0.2"/>
    <row r="22573" x14ac:dyDescent="0.2"/>
    <row r="22574" x14ac:dyDescent="0.2"/>
    <row r="22575" x14ac:dyDescent="0.2"/>
    <row r="22576" x14ac:dyDescent="0.2"/>
    <row r="22577" x14ac:dyDescent="0.2"/>
    <row r="22578" x14ac:dyDescent="0.2"/>
    <row r="22579" x14ac:dyDescent="0.2"/>
    <row r="22580" x14ac:dyDescent="0.2"/>
    <row r="22581" x14ac:dyDescent="0.2"/>
    <row r="22582" x14ac:dyDescent="0.2"/>
    <row r="22583" x14ac:dyDescent="0.2"/>
    <row r="22584" x14ac:dyDescent="0.2"/>
    <row r="22585" x14ac:dyDescent="0.2"/>
    <row r="22586" x14ac:dyDescent="0.2"/>
    <row r="22587" x14ac:dyDescent="0.2"/>
    <row r="22588" x14ac:dyDescent="0.2"/>
    <row r="22589" x14ac:dyDescent="0.2"/>
    <row r="22590" x14ac:dyDescent="0.2"/>
    <row r="22591" x14ac:dyDescent="0.2"/>
    <row r="22592" x14ac:dyDescent="0.2"/>
    <row r="22593" x14ac:dyDescent="0.2"/>
    <row r="22594" x14ac:dyDescent="0.2"/>
    <row r="22595" x14ac:dyDescent="0.2"/>
    <row r="22596" x14ac:dyDescent="0.2"/>
    <row r="22597" x14ac:dyDescent="0.2"/>
    <row r="22598" x14ac:dyDescent="0.2"/>
    <row r="22599" x14ac:dyDescent="0.2"/>
    <row r="22600" x14ac:dyDescent="0.2"/>
    <row r="22601" x14ac:dyDescent="0.2"/>
    <row r="22602" x14ac:dyDescent="0.2"/>
    <row r="22603" x14ac:dyDescent="0.2"/>
    <row r="22604" x14ac:dyDescent="0.2"/>
    <row r="22605" x14ac:dyDescent="0.2"/>
    <row r="22606" x14ac:dyDescent="0.2"/>
    <row r="22607" x14ac:dyDescent="0.2"/>
    <row r="22608" x14ac:dyDescent="0.2"/>
    <row r="22609" x14ac:dyDescent="0.2"/>
    <row r="22610" x14ac:dyDescent="0.2"/>
    <row r="22611" x14ac:dyDescent="0.2"/>
    <row r="22612" x14ac:dyDescent="0.2"/>
    <row r="22613" x14ac:dyDescent="0.2"/>
    <row r="22614" x14ac:dyDescent="0.2"/>
    <row r="22615" x14ac:dyDescent="0.2"/>
    <row r="22616" x14ac:dyDescent="0.2"/>
    <row r="22617" x14ac:dyDescent="0.2"/>
    <row r="22618" x14ac:dyDescent="0.2"/>
    <row r="22619" x14ac:dyDescent="0.2"/>
    <row r="22620" x14ac:dyDescent="0.2"/>
    <row r="22621" x14ac:dyDescent="0.2"/>
    <row r="22622" x14ac:dyDescent="0.2"/>
    <row r="22623" x14ac:dyDescent="0.2"/>
    <row r="22624" x14ac:dyDescent="0.2"/>
    <row r="22625" x14ac:dyDescent="0.2"/>
    <row r="22626" x14ac:dyDescent="0.2"/>
    <row r="22627" x14ac:dyDescent="0.2"/>
    <row r="22628" x14ac:dyDescent="0.2"/>
    <row r="22629" x14ac:dyDescent="0.2"/>
    <row r="22630" x14ac:dyDescent="0.2"/>
    <row r="22631" x14ac:dyDescent="0.2"/>
    <row r="22632" x14ac:dyDescent="0.2"/>
    <row r="22633" x14ac:dyDescent="0.2"/>
    <row r="22634" x14ac:dyDescent="0.2"/>
    <row r="22635" x14ac:dyDescent="0.2"/>
    <row r="22636" x14ac:dyDescent="0.2"/>
    <row r="22637" x14ac:dyDescent="0.2"/>
    <row r="22638" x14ac:dyDescent="0.2"/>
    <row r="22639" x14ac:dyDescent="0.2"/>
    <row r="22640" x14ac:dyDescent="0.2"/>
    <row r="22641" x14ac:dyDescent="0.2"/>
    <row r="22642" x14ac:dyDescent="0.2"/>
    <row r="22643" x14ac:dyDescent="0.2"/>
    <row r="22644" x14ac:dyDescent="0.2"/>
    <row r="22645" x14ac:dyDescent="0.2"/>
    <row r="22646" x14ac:dyDescent="0.2"/>
    <row r="22647" x14ac:dyDescent="0.2"/>
    <row r="22648" x14ac:dyDescent="0.2"/>
    <row r="22649" x14ac:dyDescent="0.2"/>
    <row r="22650" x14ac:dyDescent="0.2"/>
    <row r="22651" x14ac:dyDescent="0.2"/>
    <row r="22652" x14ac:dyDescent="0.2"/>
    <row r="22653" x14ac:dyDescent="0.2"/>
    <row r="22654" x14ac:dyDescent="0.2"/>
    <row r="22655" x14ac:dyDescent="0.2"/>
    <row r="22656" x14ac:dyDescent="0.2"/>
    <row r="22657" x14ac:dyDescent="0.2"/>
    <row r="22658" x14ac:dyDescent="0.2"/>
    <row r="22659" x14ac:dyDescent="0.2"/>
    <row r="22660" x14ac:dyDescent="0.2"/>
    <row r="22661" x14ac:dyDescent="0.2"/>
    <row r="22662" x14ac:dyDescent="0.2"/>
    <row r="22663" x14ac:dyDescent="0.2"/>
    <row r="22664" x14ac:dyDescent="0.2"/>
    <row r="22665" x14ac:dyDescent="0.2"/>
    <row r="22666" x14ac:dyDescent="0.2"/>
    <row r="22667" x14ac:dyDescent="0.2"/>
    <row r="22668" x14ac:dyDescent="0.2"/>
    <row r="22669" x14ac:dyDescent="0.2"/>
    <row r="22670" x14ac:dyDescent="0.2"/>
    <row r="22671" x14ac:dyDescent="0.2"/>
    <row r="22672" x14ac:dyDescent="0.2"/>
    <row r="22673" x14ac:dyDescent="0.2"/>
    <row r="22674" x14ac:dyDescent="0.2"/>
    <row r="22675" x14ac:dyDescent="0.2"/>
    <row r="22676" x14ac:dyDescent="0.2"/>
    <row r="22677" x14ac:dyDescent="0.2"/>
    <row r="22678" x14ac:dyDescent="0.2"/>
    <row r="22679" x14ac:dyDescent="0.2"/>
    <row r="22680" x14ac:dyDescent="0.2"/>
    <row r="22681" x14ac:dyDescent="0.2"/>
    <row r="22682" x14ac:dyDescent="0.2"/>
    <row r="22683" x14ac:dyDescent="0.2"/>
    <row r="22684" x14ac:dyDescent="0.2"/>
    <row r="22685" x14ac:dyDescent="0.2"/>
    <row r="22686" x14ac:dyDescent="0.2"/>
    <row r="22687" x14ac:dyDescent="0.2"/>
    <row r="22688" x14ac:dyDescent="0.2"/>
    <row r="22689" x14ac:dyDescent="0.2"/>
    <row r="22690" x14ac:dyDescent="0.2"/>
    <row r="22691" x14ac:dyDescent="0.2"/>
    <row r="22692" x14ac:dyDescent="0.2"/>
    <row r="22693" x14ac:dyDescent="0.2"/>
    <row r="22694" x14ac:dyDescent="0.2"/>
    <row r="22695" x14ac:dyDescent="0.2"/>
    <row r="22696" x14ac:dyDescent="0.2"/>
    <row r="22697" x14ac:dyDescent="0.2"/>
    <row r="22698" x14ac:dyDescent="0.2"/>
    <row r="22699" x14ac:dyDescent="0.2"/>
    <row r="22700" x14ac:dyDescent="0.2"/>
    <row r="22701" x14ac:dyDescent="0.2"/>
    <row r="22702" x14ac:dyDescent="0.2"/>
    <row r="22703" x14ac:dyDescent="0.2"/>
    <row r="22704" x14ac:dyDescent="0.2"/>
    <row r="22705" x14ac:dyDescent="0.2"/>
    <row r="22706" x14ac:dyDescent="0.2"/>
    <row r="22707" x14ac:dyDescent="0.2"/>
    <row r="22708" x14ac:dyDescent="0.2"/>
    <row r="22709" x14ac:dyDescent="0.2"/>
    <row r="22710" x14ac:dyDescent="0.2"/>
    <row r="22711" x14ac:dyDescent="0.2"/>
    <row r="22712" x14ac:dyDescent="0.2"/>
    <row r="22713" x14ac:dyDescent="0.2"/>
    <row r="22714" x14ac:dyDescent="0.2"/>
    <row r="22715" x14ac:dyDescent="0.2"/>
    <row r="22716" x14ac:dyDescent="0.2"/>
    <row r="22717" x14ac:dyDescent="0.2"/>
    <row r="22718" x14ac:dyDescent="0.2"/>
    <row r="22719" x14ac:dyDescent="0.2"/>
    <row r="22720" x14ac:dyDescent="0.2"/>
    <row r="22721" x14ac:dyDescent="0.2"/>
    <row r="22722" x14ac:dyDescent="0.2"/>
    <row r="22723" x14ac:dyDescent="0.2"/>
    <row r="22724" x14ac:dyDescent="0.2"/>
    <row r="22725" x14ac:dyDescent="0.2"/>
    <row r="22726" x14ac:dyDescent="0.2"/>
    <row r="22727" x14ac:dyDescent="0.2"/>
    <row r="22728" x14ac:dyDescent="0.2"/>
    <row r="22729" x14ac:dyDescent="0.2"/>
    <row r="22730" x14ac:dyDescent="0.2"/>
    <row r="22731" x14ac:dyDescent="0.2"/>
    <row r="22732" x14ac:dyDescent="0.2"/>
    <row r="22733" x14ac:dyDescent="0.2"/>
    <row r="22734" x14ac:dyDescent="0.2"/>
    <row r="22735" x14ac:dyDescent="0.2"/>
    <row r="22736" x14ac:dyDescent="0.2"/>
    <row r="22737" x14ac:dyDescent="0.2"/>
    <row r="22738" x14ac:dyDescent="0.2"/>
    <row r="22739" x14ac:dyDescent="0.2"/>
    <row r="22740" x14ac:dyDescent="0.2"/>
    <row r="22741" x14ac:dyDescent="0.2"/>
    <row r="22742" x14ac:dyDescent="0.2"/>
    <row r="22743" x14ac:dyDescent="0.2"/>
    <row r="22744" x14ac:dyDescent="0.2"/>
    <row r="22745" x14ac:dyDescent="0.2"/>
    <row r="22746" x14ac:dyDescent="0.2"/>
    <row r="22747" x14ac:dyDescent="0.2"/>
    <row r="22748" x14ac:dyDescent="0.2"/>
    <row r="22749" x14ac:dyDescent="0.2"/>
    <row r="22750" x14ac:dyDescent="0.2"/>
    <row r="22751" x14ac:dyDescent="0.2"/>
    <row r="22752" x14ac:dyDescent="0.2"/>
    <row r="22753" x14ac:dyDescent="0.2"/>
    <row r="22754" x14ac:dyDescent="0.2"/>
    <row r="22755" x14ac:dyDescent="0.2"/>
    <row r="22756" x14ac:dyDescent="0.2"/>
    <row r="22757" x14ac:dyDescent="0.2"/>
    <row r="22758" x14ac:dyDescent="0.2"/>
    <row r="22759" x14ac:dyDescent="0.2"/>
    <row r="22760" x14ac:dyDescent="0.2"/>
    <row r="22761" x14ac:dyDescent="0.2"/>
    <row r="22762" x14ac:dyDescent="0.2"/>
    <row r="22763" x14ac:dyDescent="0.2"/>
    <row r="22764" x14ac:dyDescent="0.2"/>
    <row r="22765" x14ac:dyDescent="0.2"/>
    <row r="22766" x14ac:dyDescent="0.2"/>
    <row r="22767" x14ac:dyDescent="0.2"/>
    <row r="22768" x14ac:dyDescent="0.2"/>
    <row r="22769" x14ac:dyDescent="0.2"/>
    <row r="22770" x14ac:dyDescent="0.2"/>
    <row r="22771" x14ac:dyDescent="0.2"/>
    <row r="22772" x14ac:dyDescent="0.2"/>
    <row r="22773" x14ac:dyDescent="0.2"/>
    <row r="22774" x14ac:dyDescent="0.2"/>
    <row r="22775" x14ac:dyDescent="0.2"/>
    <row r="22776" x14ac:dyDescent="0.2"/>
    <row r="22777" x14ac:dyDescent="0.2"/>
    <row r="22778" x14ac:dyDescent="0.2"/>
    <row r="22779" x14ac:dyDescent="0.2"/>
    <row r="22780" x14ac:dyDescent="0.2"/>
    <row r="22781" x14ac:dyDescent="0.2"/>
    <row r="22782" x14ac:dyDescent="0.2"/>
    <row r="22783" x14ac:dyDescent="0.2"/>
    <row r="22784" x14ac:dyDescent="0.2"/>
    <row r="22785" x14ac:dyDescent="0.2"/>
    <row r="22786" x14ac:dyDescent="0.2"/>
    <row r="22787" x14ac:dyDescent="0.2"/>
    <row r="22788" x14ac:dyDescent="0.2"/>
    <row r="22789" x14ac:dyDescent="0.2"/>
    <row r="22790" x14ac:dyDescent="0.2"/>
    <row r="22791" x14ac:dyDescent="0.2"/>
    <row r="22792" x14ac:dyDescent="0.2"/>
    <row r="22793" x14ac:dyDescent="0.2"/>
    <row r="22794" x14ac:dyDescent="0.2"/>
    <row r="22795" x14ac:dyDescent="0.2"/>
    <row r="22796" x14ac:dyDescent="0.2"/>
    <row r="22797" x14ac:dyDescent="0.2"/>
    <row r="22798" x14ac:dyDescent="0.2"/>
    <row r="22799" x14ac:dyDescent="0.2"/>
    <row r="22800" x14ac:dyDescent="0.2"/>
    <row r="22801" x14ac:dyDescent="0.2"/>
    <row r="22802" x14ac:dyDescent="0.2"/>
    <row r="22803" x14ac:dyDescent="0.2"/>
    <row r="22804" x14ac:dyDescent="0.2"/>
    <row r="22805" x14ac:dyDescent="0.2"/>
    <row r="22806" x14ac:dyDescent="0.2"/>
    <row r="22807" x14ac:dyDescent="0.2"/>
    <row r="22808" x14ac:dyDescent="0.2"/>
    <row r="22809" x14ac:dyDescent="0.2"/>
    <row r="22810" x14ac:dyDescent="0.2"/>
    <row r="22811" x14ac:dyDescent="0.2"/>
    <row r="22812" x14ac:dyDescent="0.2"/>
    <row r="22813" x14ac:dyDescent="0.2"/>
    <row r="22814" x14ac:dyDescent="0.2"/>
    <row r="22815" x14ac:dyDescent="0.2"/>
    <row r="22816" x14ac:dyDescent="0.2"/>
    <row r="22817" x14ac:dyDescent="0.2"/>
    <row r="22818" x14ac:dyDescent="0.2"/>
    <row r="22819" x14ac:dyDescent="0.2"/>
    <row r="22820" x14ac:dyDescent="0.2"/>
    <row r="22821" x14ac:dyDescent="0.2"/>
    <row r="22822" x14ac:dyDescent="0.2"/>
    <row r="22823" x14ac:dyDescent="0.2"/>
    <row r="22824" x14ac:dyDescent="0.2"/>
    <row r="22825" x14ac:dyDescent="0.2"/>
    <row r="22826" x14ac:dyDescent="0.2"/>
    <row r="22827" x14ac:dyDescent="0.2"/>
    <row r="22828" x14ac:dyDescent="0.2"/>
    <row r="22829" x14ac:dyDescent="0.2"/>
    <row r="22830" x14ac:dyDescent="0.2"/>
    <row r="22831" x14ac:dyDescent="0.2"/>
    <row r="22832" x14ac:dyDescent="0.2"/>
    <row r="22833" x14ac:dyDescent="0.2"/>
    <row r="22834" x14ac:dyDescent="0.2"/>
    <row r="22835" x14ac:dyDescent="0.2"/>
    <row r="22836" x14ac:dyDescent="0.2"/>
    <row r="22837" x14ac:dyDescent="0.2"/>
    <row r="22838" x14ac:dyDescent="0.2"/>
    <row r="22839" x14ac:dyDescent="0.2"/>
    <row r="22840" x14ac:dyDescent="0.2"/>
    <row r="22841" x14ac:dyDescent="0.2"/>
    <row r="22842" x14ac:dyDescent="0.2"/>
    <row r="22843" x14ac:dyDescent="0.2"/>
    <row r="22844" x14ac:dyDescent="0.2"/>
    <row r="22845" x14ac:dyDescent="0.2"/>
    <row r="22846" x14ac:dyDescent="0.2"/>
    <row r="22847" x14ac:dyDescent="0.2"/>
    <row r="22848" x14ac:dyDescent="0.2"/>
    <row r="22849" x14ac:dyDescent="0.2"/>
    <row r="22850" x14ac:dyDescent="0.2"/>
    <row r="22851" x14ac:dyDescent="0.2"/>
    <row r="22852" x14ac:dyDescent="0.2"/>
    <row r="22853" x14ac:dyDescent="0.2"/>
    <row r="22854" x14ac:dyDescent="0.2"/>
    <row r="22855" x14ac:dyDescent="0.2"/>
    <row r="22856" x14ac:dyDescent="0.2"/>
    <row r="22857" x14ac:dyDescent="0.2"/>
    <row r="22858" x14ac:dyDescent="0.2"/>
    <row r="22859" x14ac:dyDescent="0.2"/>
    <row r="22860" x14ac:dyDescent="0.2"/>
    <row r="22861" x14ac:dyDescent="0.2"/>
    <row r="22862" x14ac:dyDescent="0.2"/>
    <row r="22863" x14ac:dyDescent="0.2"/>
    <row r="22864" x14ac:dyDescent="0.2"/>
    <row r="22865" x14ac:dyDescent="0.2"/>
    <row r="22866" x14ac:dyDescent="0.2"/>
    <row r="22867" x14ac:dyDescent="0.2"/>
    <row r="22868" x14ac:dyDescent="0.2"/>
    <row r="22869" x14ac:dyDescent="0.2"/>
    <row r="22870" x14ac:dyDescent="0.2"/>
    <row r="22871" x14ac:dyDescent="0.2"/>
    <row r="22872" x14ac:dyDescent="0.2"/>
    <row r="22873" x14ac:dyDescent="0.2"/>
    <row r="22874" x14ac:dyDescent="0.2"/>
    <row r="22875" x14ac:dyDescent="0.2"/>
    <row r="22876" x14ac:dyDescent="0.2"/>
    <row r="22877" x14ac:dyDescent="0.2"/>
    <row r="22878" x14ac:dyDescent="0.2"/>
    <row r="22879" x14ac:dyDescent="0.2"/>
    <row r="22880" x14ac:dyDescent="0.2"/>
    <row r="22881" x14ac:dyDescent="0.2"/>
    <row r="22882" x14ac:dyDescent="0.2"/>
    <row r="22883" x14ac:dyDescent="0.2"/>
    <row r="22884" x14ac:dyDescent="0.2"/>
    <row r="22885" x14ac:dyDescent="0.2"/>
    <row r="22886" x14ac:dyDescent="0.2"/>
    <row r="22887" x14ac:dyDescent="0.2"/>
    <row r="22888" x14ac:dyDescent="0.2"/>
    <row r="22889" x14ac:dyDescent="0.2"/>
    <row r="22890" x14ac:dyDescent="0.2"/>
    <row r="22891" x14ac:dyDescent="0.2"/>
    <row r="22892" x14ac:dyDescent="0.2"/>
    <row r="22893" x14ac:dyDescent="0.2"/>
    <row r="22894" x14ac:dyDescent="0.2"/>
    <row r="22895" x14ac:dyDescent="0.2"/>
    <row r="22896" x14ac:dyDescent="0.2"/>
    <row r="22897" x14ac:dyDescent="0.2"/>
    <row r="22898" x14ac:dyDescent="0.2"/>
    <row r="22899" x14ac:dyDescent="0.2"/>
    <row r="22900" x14ac:dyDescent="0.2"/>
    <row r="22901" x14ac:dyDescent="0.2"/>
    <row r="22902" x14ac:dyDescent="0.2"/>
    <row r="22903" x14ac:dyDescent="0.2"/>
    <row r="22904" x14ac:dyDescent="0.2"/>
    <row r="22905" x14ac:dyDescent="0.2"/>
    <row r="22906" x14ac:dyDescent="0.2"/>
    <row r="22907" x14ac:dyDescent="0.2"/>
    <row r="22908" x14ac:dyDescent="0.2"/>
    <row r="22909" x14ac:dyDescent="0.2"/>
    <row r="22910" x14ac:dyDescent="0.2"/>
    <row r="22911" x14ac:dyDescent="0.2"/>
    <row r="22912" x14ac:dyDescent="0.2"/>
    <row r="22913" x14ac:dyDescent="0.2"/>
    <row r="22914" x14ac:dyDescent="0.2"/>
    <row r="22915" x14ac:dyDescent="0.2"/>
    <row r="22916" x14ac:dyDescent="0.2"/>
    <row r="22917" x14ac:dyDescent="0.2"/>
    <row r="22918" x14ac:dyDescent="0.2"/>
    <row r="22919" x14ac:dyDescent="0.2"/>
    <row r="22920" x14ac:dyDescent="0.2"/>
    <row r="22921" x14ac:dyDescent="0.2"/>
    <row r="22922" x14ac:dyDescent="0.2"/>
    <row r="22923" x14ac:dyDescent="0.2"/>
    <row r="22924" x14ac:dyDescent="0.2"/>
    <row r="22925" x14ac:dyDescent="0.2"/>
    <row r="22926" x14ac:dyDescent="0.2"/>
    <row r="22927" x14ac:dyDescent="0.2"/>
    <row r="22928" x14ac:dyDescent="0.2"/>
    <row r="22929" x14ac:dyDescent="0.2"/>
    <row r="22930" x14ac:dyDescent="0.2"/>
    <row r="22931" x14ac:dyDescent="0.2"/>
    <row r="22932" x14ac:dyDescent="0.2"/>
    <row r="22933" x14ac:dyDescent="0.2"/>
    <row r="22934" x14ac:dyDescent="0.2"/>
    <row r="22935" x14ac:dyDescent="0.2"/>
    <row r="22936" x14ac:dyDescent="0.2"/>
    <row r="22937" x14ac:dyDescent="0.2"/>
    <row r="22938" x14ac:dyDescent="0.2"/>
    <row r="22939" x14ac:dyDescent="0.2"/>
    <row r="22940" x14ac:dyDescent="0.2"/>
    <row r="22941" x14ac:dyDescent="0.2"/>
    <row r="22942" x14ac:dyDescent="0.2"/>
    <row r="22943" x14ac:dyDescent="0.2"/>
    <row r="22944" x14ac:dyDescent="0.2"/>
    <row r="22945" x14ac:dyDescent="0.2"/>
    <row r="22946" x14ac:dyDescent="0.2"/>
    <row r="22947" x14ac:dyDescent="0.2"/>
    <row r="22948" x14ac:dyDescent="0.2"/>
    <row r="22949" x14ac:dyDescent="0.2"/>
    <row r="22950" x14ac:dyDescent="0.2"/>
    <row r="22951" x14ac:dyDescent="0.2"/>
    <row r="22952" x14ac:dyDescent="0.2"/>
    <row r="22953" x14ac:dyDescent="0.2"/>
    <row r="22954" x14ac:dyDescent="0.2"/>
    <row r="22955" x14ac:dyDescent="0.2"/>
    <row r="22956" x14ac:dyDescent="0.2"/>
    <row r="22957" x14ac:dyDescent="0.2"/>
    <row r="22958" x14ac:dyDescent="0.2"/>
    <row r="22959" x14ac:dyDescent="0.2"/>
    <row r="22960" x14ac:dyDescent="0.2"/>
    <row r="22961" x14ac:dyDescent="0.2"/>
    <row r="22962" x14ac:dyDescent="0.2"/>
    <row r="22963" x14ac:dyDescent="0.2"/>
    <row r="22964" x14ac:dyDescent="0.2"/>
    <row r="22965" x14ac:dyDescent="0.2"/>
    <row r="22966" x14ac:dyDescent="0.2"/>
    <row r="22967" x14ac:dyDescent="0.2"/>
    <row r="22968" x14ac:dyDescent="0.2"/>
    <row r="22969" x14ac:dyDescent="0.2"/>
    <row r="22970" x14ac:dyDescent="0.2"/>
    <row r="22971" x14ac:dyDescent="0.2"/>
    <row r="22972" x14ac:dyDescent="0.2"/>
    <row r="22973" x14ac:dyDescent="0.2"/>
    <row r="22974" x14ac:dyDescent="0.2"/>
    <row r="22975" x14ac:dyDescent="0.2"/>
    <row r="22976" x14ac:dyDescent="0.2"/>
    <row r="22977" x14ac:dyDescent="0.2"/>
    <row r="22978" x14ac:dyDescent="0.2"/>
    <row r="22979" x14ac:dyDescent="0.2"/>
    <row r="22980" x14ac:dyDescent="0.2"/>
    <row r="22981" x14ac:dyDescent="0.2"/>
    <row r="22982" x14ac:dyDescent="0.2"/>
    <row r="22983" x14ac:dyDescent="0.2"/>
    <row r="22984" x14ac:dyDescent="0.2"/>
    <row r="22985" x14ac:dyDescent="0.2"/>
    <row r="22986" x14ac:dyDescent="0.2"/>
    <row r="22987" x14ac:dyDescent="0.2"/>
    <row r="22988" x14ac:dyDescent="0.2"/>
    <row r="22989" x14ac:dyDescent="0.2"/>
    <row r="22990" x14ac:dyDescent="0.2"/>
    <row r="22991" x14ac:dyDescent="0.2"/>
    <row r="22992" x14ac:dyDescent="0.2"/>
    <row r="22993" x14ac:dyDescent="0.2"/>
    <row r="22994" x14ac:dyDescent="0.2"/>
    <row r="22995" x14ac:dyDescent="0.2"/>
    <row r="22996" x14ac:dyDescent="0.2"/>
    <row r="22997" x14ac:dyDescent="0.2"/>
    <row r="22998" x14ac:dyDescent="0.2"/>
    <row r="22999" x14ac:dyDescent="0.2"/>
    <row r="23000" x14ac:dyDescent="0.2"/>
    <row r="23001" x14ac:dyDescent="0.2"/>
    <row r="23002" x14ac:dyDescent="0.2"/>
    <row r="23003" x14ac:dyDescent="0.2"/>
    <row r="23004" x14ac:dyDescent="0.2"/>
    <row r="23005" x14ac:dyDescent="0.2"/>
    <row r="23006" x14ac:dyDescent="0.2"/>
    <row r="23007" x14ac:dyDescent="0.2"/>
    <row r="23008" x14ac:dyDescent="0.2"/>
    <row r="23009" x14ac:dyDescent="0.2"/>
    <row r="23010" x14ac:dyDescent="0.2"/>
    <row r="23011" x14ac:dyDescent="0.2"/>
    <row r="23012" x14ac:dyDescent="0.2"/>
    <row r="23013" x14ac:dyDescent="0.2"/>
    <row r="23014" x14ac:dyDescent="0.2"/>
    <row r="23015" x14ac:dyDescent="0.2"/>
    <row r="23016" x14ac:dyDescent="0.2"/>
    <row r="23017" x14ac:dyDescent="0.2"/>
    <row r="23018" x14ac:dyDescent="0.2"/>
    <row r="23019" x14ac:dyDescent="0.2"/>
    <row r="23020" x14ac:dyDescent="0.2"/>
    <row r="23021" x14ac:dyDescent="0.2"/>
    <row r="23022" x14ac:dyDescent="0.2"/>
    <row r="23023" x14ac:dyDescent="0.2"/>
    <row r="23024" x14ac:dyDescent="0.2"/>
    <row r="23025" x14ac:dyDescent="0.2"/>
    <row r="23026" x14ac:dyDescent="0.2"/>
    <row r="23027" x14ac:dyDescent="0.2"/>
    <row r="23028" x14ac:dyDescent="0.2"/>
    <row r="23029" x14ac:dyDescent="0.2"/>
    <row r="23030" x14ac:dyDescent="0.2"/>
    <row r="23031" x14ac:dyDescent="0.2"/>
    <row r="23032" x14ac:dyDescent="0.2"/>
    <row r="23033" x14ac:dyDescent="0.2"/>
    <row r="23034" x14ac:dyDescent="0.2"/>
    <row r="23035" x14ac:dyDescent="0.2"/>
    <row r="23036" x14ac:dyDescent="0.2"/>
    <row r="23037" x14ac:dyDescent="0.2"/>
    <row r="23038" x14ac:dyDescent="0.2"/>
    <row r="23039" x14ac:dyDescent="0.2"/>
    <row r="23040" x14ac:dyDescent="0.2"/>
    <row r="23041" x14ac:dyDescent="0.2"/>
    <row r="23042" x14ac:dyDescent="0.2"/>
    <row r="23043" x14ac:dyDescent="0.2"/>
    <row r="23044" x14ac:dyDescent="0.2"/>
    <row r="23045" x14ac:dyDescent="0.2"/>
    <row r="23046" x14ac:dyDescent="0.2"/>
    <row r="23047" x14ac:dyDescent="0.2"/>
    <row r="23048" x14ac:dyDescent="0.2"/>
    <row r="23049" x14ac:dyDescent="0.2"/>
    <row r="23050" x14ac:dyDescent="0.2"/>
    <row r="23051" x14ac:dyDescent="0.2"/>
    <row r="23052" x14ac:dyDescent="0.2"/>
    <row r="23053" x14ac:dyDescent="0.2"/>
    <row r="23054" x14ac:dyDescent="0.2"/>
    <row r="23055" x14ac:dyDescent="0.2"/>
    <row r="23056" x14ac:dyDescent="0.2"/>
    <row r="23057" x14ac:dyDescent="0.2"/>
    <row r="23058" x14ac:dyDescent="0.2"/>
    <row r="23059" x14ac:dyDescent="0.2"/>
    <row r="23060" x14ac:dyDescent="0.2"/>
    <row r="23061" x14ac:dyDescent="0.2"/>
    <row r="23062" x14ac:dyDescent="0.2"/>
    <row r="23063" x14ac:dyDescent="0.2"/>
    <row r="23064" x14ac:dyDescent="0.2"/>
    <row r="23065" x14ac:dyDescent="0.2"/>
    <row r="23066" x14ac:dyDescent="0.2"/>
    <row r="23067" x14ac:dyDescent="0.2"/>
    <row r="23068" x14ac:dyDescent="0.2"/>
    <row r="23069" x14ac:dyDescent="0.2"/>
    <row r="23070" x14ac:dyDescent="0.2"/>
    <row r="23071" x14ac:dyDescent="0.2"/>
    <row r="23072" x14ac:dyDescent="0.2"/>
    <row r="23073" x14ac:dyDescent="0.2"/>
    <row r="23074" x14ac:dyDescent="0.2"/>
    <row r="23075" x14ac:dyDescent="0.2"/>
    <row r="23076" x14ac:dyDescent="0.2"/>
    <row r="23077" x14ac:dyDescent="0.2"/>
    <row r="23078" x14ac:dyDescent="0.2"/>
    <row r="23079" x14ac:dyDescent="0.2"/>
    <row r="23080" x14ac:dyDescent="0.2"/>
    <row r="23081" x14ac:dyDescent="0.2"/>
    <row r="23082" x14ac:dyDescent="0.2"/>
    <row r="23083" x14ac:dyDescent="0.2"/>
    <row r="23084" x14ac:dyDescent="0.2"/>
    <row r="23085" x14ac:dyDescent="0.2"/>
    <row r="23086" x14ac:dyDescent="0.2"/>
    <row r="23087" x14ac:dyDescent="0.2"/>
    <row r="23088" x14ac:dyDescent="0.2"/>
    <row r="23089" x14ac:dyDescent="0.2"/>
    <row r="23090" x14ac:dyDescent="0.2"/>
    <row r="23091" x14ac:dyDescent="0.2"/>
    <row r="23092" x14ac:dyDescent="0.2"/>
    <row r="23093" x14ac:dyDescent="0.2"/>
    <row r="23094" x14ac:dyDescent="0.2"/>
    <row r="23095" x14ac:dyDescent="0.2"/>
    <row r="23096" x14ac:dyDescent="0.2"/>
    <row r="23097" x14ac:dyDescent="0.2"/>
    <row r="23098" x14ac:dyDescent="0.2"/>
    <row r="23099" x14ac:dyDescent="0.2"/>
    <row r="23100" x14ac:dyDescent="0.2"/>
    <row r="23101" x14ac:dyDescent="0.2"/>
    <row r="23102" x14ac:dyDescent="0.2"/>
    <row r="23103" x14ac:dyDescent="0.2"/>
    <row r="23104" x14ac:dyDescent="0.2"/>
    <row r="23105" x14ac:dyDescent="0.2"/>
    <row r="23106" x14ac:dyDescent="0.2"/>
    <row r="23107" x14ac:dyDescent="0.2"/>
    <row r="23108" x14ac:dyDescent="0.2"/>
    <row r="23109" x14ac:dyDescent="0.2"/>
    <row r="23110" x14ac:dyDescent="0.2"/>
    <row r="23111" x14ac:dyDescent="0.2"/>
    <row r="23112" x14ac:dyDescent="0.2"/>
    <row r="23113" x14ac:dyDescent="0.2"/>
    <row r="23114" x14ac:dyDescent="0.2"/>
    <row r="23115" x14ac:dyDescent="0.2"/>
    <row r="23116" x14ac:dyDescent="0.2"/>
    <row r="23117" x14ac:dyDescent="0.2"/>
    <row r="23118" x14ac:dyDescent="0.2"/>
    <row r="23119" x14ac:dyDescent="0.2"/>
    <row r="23120" x14ac:dyDescent="0.2"/>
    <row r="23121" x14ac:dyDescent="0.2"/>
    <row r="23122" x14ac:dyDescent="0.2"/>
    <row r="23123" x14ac:dyDescent="0.2"/>
    <row r="23124" x14ac:dyDescent="0.2"/>
    <row r="23125" x14ac:dyDescent="0.2"/>
    <row r="23126" x14ac:dyDescent="0.2"/>
    <row r="23127" x14ac:dyDescent="0.2"/>
    <row r="23128" x14ac:dyDescent="0.2"/>
    <row r="23129" x14ac:dyDescent="0.2"/>
    <row r="23130" x14ac:dyDescent="0.2"/>
    <row r="23131" x14ac:dyDescent="0.2"/>
    <row r="23132" x14ac:dyDescent="0.2"/>
    <row r="23133" x14ac:dyDescent="0.2"/>
    <row r="23134" x14ac:dyDescent="0.2"/>
    <row r="23135" x14ac:dyDescent="0.2"/>
    <row r="23136" x14ac:dyDescent="0.2"/>
    <row r="23137" x14ac:dyDescent="0.2"/>
    <row r="23138" x14ac:dyDescent="0.2"/>
    <row r="23139" x14ac:dyDescent="0.2"/>
    <row r="23140" x14ac:dyDescent="0.2"/>
    <row r="23141" x14ac:dyDescent="0.2"/>
    <row r="23142" x14ac:dyDescent="0.2"/>
    <row r="23143" x14ac:dyDescent="0.2"/>
    <row r="23144" x14ac:dyDescent="0.2"/>
    <row r="23145" x14ac:dyDescent="0.2"/>
    <row r="23146" x14ac:dyDescent="0.2"/>
    <row r="23147" x14ac:dyDescent="0.2"/>
    <row r="23148" x14ac:dyDescent="0.2"/>
    <row r="23149" x14ac:dyDescent="0.2"/>
    <row r="23150" x14ac:dyDescent="0.2"/>
    <row r="23151" x14ac:dyDescent="0.2"/>
    <row r="23152" x14ac:dyDescent="0.2"/>
    <row r="23153" x14ac:dyDescent="0.2"/>
    <row r="23154" x14ac:dyDescent="0.2"/>
    <row r="23155" x14ac:dyDescent="0.2"/>
    <row r="23156" x14ac:dyDescent="0.2"/>
    <row r="23157" x14ac:dyDescent="0.2"/>
    <row r="23158" x14ac:dyDescent="0.2"/>
    <row r="23159" x14ac:dyDescent="0.2"/>
    <row r="23160" x14ac:dyDescent="0.2"/>
    <row r="23161" x14ac:dyDescent="0.2"/>
    <row r="23162" x14ac:dyDescent="0.2"/>
    <row r="23163" x14ac:dyDescent="0.2"/>
    <row r="23164" x14ac:dyDescent="0.2"/>
    <row r="23165" x14ac:dyDescent="0.2"/>
    <row r="23166" x14ac:dyDescent="0.2"/>
    <row r="23167" x14ac:dyDescent="0.2"/>
    <row r="23168" x14ac:dyDescent="0.2"/>
    <row r="23169" x14ac:dyDescent="0.2"/>
    <row r="23170" x14ac:dyDescent="0.2"/>
    <row r="23171" x14ac:dyDescent="0.2"/>
    <row r="23172" x14ac:dyDescent="0.2"/>
    <row r="23173" x14ac:dyDescent="0.2"/>
    <row r="23174" x14ac:dyDescent="0.2"/>
    <row r="23175" x14ac:dyDescent="0.2"/>
    <row r="23176" x14ac:dyDescent="0.2"/>
    <row r="23177" x14ac:dyDescent="0.2"/>
    <row r="23178" x14ac:dyDescent="0.2"/>
    <row r="23179" x14ac:dyDescent="0.2"/>
    <row r="23180" x14ac:dyDescent="0.2"/>
    <row r="23181" x14ac:dyDescent="0.2"/>
    <row r="23182" x14ac:dyDescent="0.2"/>
    <row r="23183" x14ac:dyDescent="0.2"/>
    <row r="23184" x14ac:dyDescent="0.2"/>
    <row r="23185" x14ac:dyDescent="0.2"/>
    <row r="23186" x14ac:dyDescent="0.2"/>
    <row r="23187" x14ac:dyDescent="0.2"/>
    <row r="23188" x14ac:dyDescent="0.2"/>
    <row r="23189" x14ac:dyDescent="0.2"/>
    <row r="23190" x14ac:dyDescent="0.2"/>
    <row r="23191" x14ac:dyDescent="0.2"/>
    <row r="23192" x14ac:dyDescent="0.2"/>
    <row r="23193" x14ac:dyDescent="0.2"/>
    <row r="23194" x14ac:dyDescent="0.2"/>
    <row r="23195" x14ac:dyDescent="0.2"/>
    <row r="23196" x14ac:dyDescent="0.2"/>
    <row r="23197" x14ac:dyDescent="0.2"/>
    <row r="23198" x14ac:dyDescent="0.2"/>
    <row r="23199" x14ac:dyDescent="0.2"/>
    <row r="23200" x14ac:dyDescent="0.2"/>
    <row r="23201" x14ac:dyDescent="0.2"/>
    <row r="23202" x14ac:dyDescent="0.2"/>
    <row r="23203" x14ac:dyDescent="0.2"/>
    <row r="23204" x14ac:dyDescent="0.2"/>
    <row r="23205" x14ac:dyDescent="0.2"/>
    <row r="23206" x14ac:dyDescent="0.2"/>
    <row r="23207" x14ac:dyDescent="0.2"/>
    <row r="23208" x14ac:dyDescent="0.2"/>
    <row r="23209" x14ac:dyDescent="0.2"/>
    <row r="23210" x14ac:dyDescent="0.2"/>
    <row r="23211" x14ac:dyDescent="0.2"/>
    <row r="23212" x14ac:dyDescent="0.2"/>
    <row r="23213" x14ac:dyDescent="0.2"/>
    <row r="23214" x14ac:dyDescent="0.2"/>
    <row r="23215" x14ac:dyDescent="0.2"/>
    <row r="23216" x14ac:dyDescent="0.2"/>
    <row r="23217" x14ac:dyDescent="0.2"/>
    <row r="23218" x14ac:dyDescent="0.2"/>
    <row r="23219" x14ac:dyDescent="0.2"/>
    <row r="23220" x14ac:dyDescent="0.2"/>
    <row r="23221" x14ac:dyDescent="0.2"/>
    <row r="23222" x14ac:dyDescent="0.2"/>
    <row r="23223" x14ac:dyDescent="0.2"/>
    <row r="23224" x14ac:dyDescent="0.2"/>
    <row r="23225" x14ac:dyDescent="0.2"/>
    <row r="23226" x14ac:dyDescent="0.2"/>
    <row r="23227" x14ac:dyDescent="0.2"/>
    <row r="23228" x14ac:dyDescent="0.2"/>
    <row r="23229" x14ac:dyDescent="0.2"/>
    <row r="23230" x14ac:dyDescent="0.2"/>
    <row r="23231" x14ac:dyDescent="0.2"/>
    <row r="23232" x14ac:dyDescent="0.2"/>
    <row r="23233" x14ac:dyDescent="0.2"/>
    <row r="23234" x14ac:dyDescent="0.2"/>
    <row r="23235" x14ac:dyDescent="0.2"/>
    <row r="23236" x14ac:dyDescent="0.2"/>
    <row r="23237" x14ac:dyDescent="0.2"/>
    <row r="23238" x14ac:dyDescent="0.2"/>
    <row r="23239" x14ac:dyDescent="0.2"/>
    <row r="23240" x14ac:dyDescent="0.2"/>
    <row r="23241" x14ac:dyDescent="0.2"/>
    <row r="23242" x14ac:dyDescent="0.2"/>
    <row r="23243" x14ac:dyDescent="0.2"/>
    <row r="23244" x14ac:dyDescent="0.2"/>
    <row r="23245" x14ac:dyDescent="0.2"/>
    <row r="23246" x14ac:dyDescent="0.2"/>
    <row r="23247" x14ac:dyDescent="0.2"/>
    <row r="23248" x14ac:dyDescent="0.2"/>
    <row r="23249" x14ac:dyDescent="0.2"/>
    <row r="23250" x14ac:dyDescent="0.2"/>
    <row r="23251" x14ac:dyDescent="0.2"/>
    <row r="23252" x14ac:dyDescent="0.2"/>
    <row r="23253" x14ac:dyDescent="0.2"/>
    <row r="23254" x14ac:dyDescent="0.2"/>
    <row r="23255" x14ac:dyDescent="0.2"/>
    <row r="23256" x14ac:dyDescent="0.2"/>
    <row r="23257" x14ac:dyDescent="0.2"/>
    <row r="23258" x14ac:dyDescent="0.2"/>
    <row r="23259" x14ac:dyDescent="0.2"/>
    <row r="23260" x14ac:dyDescent="0.2"/>
    <row r="23261" x14ac:dyDescent="0.2"/>
    <row r="23262" x14ac:dyDescent="0.2"/>
    <row r="23263" x14ac:dyDescent="0.2"/>
    <row r="23264" x14ac:dyDescent="0.2"/>
    <row r="23265" x14ac:dyDescent="0.2"/>
    <row r="23266" x14ac:dyDescent="0.2"/>
    <row r="23267" x14ac:dyDescent="0.2"/>
    <row r="23268" x14ac:dyDescent="0.2"/>
    <row r="23269" x14ac:dyDescent="0.2"/>
    <row r="23270" x14ac:dyDescent="0.2"/>
    <row r="23271" x14ac:dyDescent="0.2"/>
    <row r="23272" x14ac:dyDescent="0.2"/>
    <row r="23273" x14ac:dyDescent="0.2"/>
    <row r="23274" x14ac:dyDescent="0.2"/>
    <row r="23275" x14ac:dyDescent="0.2"/>
    <row r="23276" x14ac:dyDescent="0.2"/>
    <row r="23277" x14ac:dyDescent="0.2"/>
    <row r="23278" x14ac:dyDescent="0.2"/>
    <row r="23279" x14ac:dyDescent="0.2"/>
    <row r="23280" x14ac:dyDescent="0.2"/>
    <row r="23281" x14ac:dyDescent="0.2"/>
    <row r="23282" x14ac:dyDescent="0.2"/>
    <row r="23283" x14ac:dyDescent="0.2"/>
    <row r="23284" x14ac:dyDescent="0.2"/>
    <row r="23285" x14ac:dyDescent="0.2"/>
    <row r="23286" x14ac:dyDescent="0.2"/>
    <row r="23287" x14ac:dyDescent="0.2"/>
    <row r="23288" x14ac:dyDescent="0.2"/>
    <row r="23289" x14ac:dyDescent="0.2"/>
    <row r="23290" x14ac:dyDescent="0.2"/>
    <row r="23291" x14ac:dyDescent="0.2"/>
    <row r="23292" x14ac:dyDescent="0.2"/>
    <row r="23293" x14ac:dyDescent="0.2"/>
    <row r="23294" x14ac:dyDescent="0.2"/>
    <row r="23295" x14ac:dyDescent="0.2"/>
    <row r="23296" x14ac:dyDescent="0.2"/>
    <row r="23297" x14ac:dyDescent="0.2"/>
    <row r="23298" x14ac:dyDescent="0.2"/>
    <row r="23299" x14ac:dyDescent="0.2"/>
    <row r="23300" x14ac:dyDescent="0.2"/>
    <row r="23301" x14ac:dyDescent="0.2"/>
    <row r="23302" x14ac:dyDescent="0.2"/>
    <row r="23303" x14ac:dyDescent="0.2"/>
    <row r="23304" x14ac:dyDescent="0.2"/>
    <row r="23305" x14ac:dyDescent="0.2"/>
    <row r="23306" x14ac:dyDescent="0.2"/>
    <row r="23307" x14ac:dyDescent="0.2"/>
    <row r="23308" x14ac:dyDescent="0.2"/>
    <row r="23309" x14ac:dyDescent="0.2"/>
    <row r="23310" x14ac:dyDescent="0.2"/>
    <row r="23311" x14ac:dyDescent="0.2"/>
    <row r="23312" x14ac:dyDescent="0.2"/>
    <row r="23313" x14ac:dyDescent="0.2"/>
    <row r="23314" x14ac:dyDescent="0.2"/>
    <row r="23315" x14ac:dyDescent="0.2"/>
    <row r="23316" x14ac:dyDescent="0.2"/>
    <row r="23317" x14ac:dyDescent="0.2"/>
    <row r="23318" x14ac:dyDescent="0.2"/>
    <row r="23319" x14ac:dyDescent="0.2"/>
    <row r="23320" x14ac:dyDescent="0.2"/>
    <row r="23321" x14ac:dyDescent="0.2"/>
    <row r="23322" x14ac:dyDescent="0.2"/>
    <row r="23323" x14ac:dyDescent="0.2"/>
    <row r="23324" x14ac:dyDescent="0.2"/>
    <row r="23325" x14ac:dyDescent="0.2"/>
    <row r="23326" x14ac:dyDescent="0.2"/>
    <row r="23327" x14ac:dyDescent="0.2"/>
    <row r="23328" x14ac:dyDescent="0.2"/>
    <row r="23329" x14ac:dyDescent="0.2"/>
    <row r="23330" x14ac:dyDescent="0.2"/>
    <row r="23331" x14ac:dyDescent="0.2"/>
    <row r="23332" x14ac:dyDescent="0.2"/>
    <row r="23333" x14ac:dyDescent="0.2"/>
    <row r="23334" x14ac:dyDescent="0.2"/>
    <row r="23335" x14ac:dyDescent="0.2"/>
    <row r="23336" x14ac:dyDescent="0.2"/>
    <row r="23337" x14ac:dyDescent="0.2"/>
    <row r="23338" x14ac:dyDescent="0.2"/>
    <row r="23339" x14ac:dyDescent="0.2"/>
    <row r="23340" x14ac:dyDescent="0.2"/>
    <row r="23341" x14ac:dyDescent="0.2"/>
    <row r="23342" x14ac:dyDescent="0.2"/>
    <row r="23343" x14ac:dyDescent="0.2"/>
    <row r="23344" x14ac:dyDescent="0.2"/>
    <row r="23345" x14ac:dyDescent="0.2"/>
    <row r="23346" x14ac:dyDescent="0.2"/>
    <row r="23347" x14ac:dyDescent="0.2"/>
    <row r="23348" x14ac:dyDescent="0.2"/>
    <row r="23349" x14ac:dyDescent="0.2"/>
    <row r="23350" x14ac:dyDescent="0.2"/>
    <row r="23351" x14ac:dyDescent="0.2"/>
    <row r="23352" x14ac:dyDescent="0.2"/>
    <row r="23353" x14ac:dyDescent="0.2"/>
    <row r="23354" x14ac:dyDescent="0.2"/>
    <row r="23355" x14ac:dyDescent="0.2"/>
    <row r="23356" x14ac:dyDescent="0.2"/>
    <row r="23357" x14ac:dyDescent="0.2"/>
    <row r="23358" x14ac:dyDescent="0.2"/>
    <row r="23359" x14ac:dyDescent="0.2"/>
    <row r="23360" x14ac:dyDescent="0.2"/>
    <row r="23361" x14ac:dyDescent="0.2"/>
    <row r="23362" x14ac:dyDescent="0.2"/>
    <row r="23363" x14ac:dyDescent="0.2"/>
    <row r="23364" x14ac:dyDescent="0.2"/>
    <row r="23365" x14ac:dyDescent="0.2"/>
    <row r="23366" x14ac:dyDescent="0.2"/>
    <row r="23367" x14ac:dyDescent="0.2"/>
    <row r="23368" x14ac:dyDescent="0.2"/>
    <row r="23369" x14ac:dyDescent="0.2"/>
    <row r="23370" x14ac:dyDescent="0.2"/>
    <row r="23371" x14ac:dyDescent="0.2"/>
    <row r="23372" x14ac:dyDescent="0.2"/>
    <row r="23373" x14ac:dyDescent="0.2"/>
    <row r="23374" x14ac:dyDescent="0.2"/>
    <row r="23375" x14ac:dyDescent="0.2"/>
    <row r="23376" x14ac:dyDescent="0.2"/>
    <row r="23377" x14ac:dyDescent="0.2"/>
    <row r="23378" x14ac:dyDescent="0.2"/>
    <row r="23379" x14ac:dyDescent="0.2"/>
    <row r="23380" x14ac:dyDescent="0.2"/>
    <row r="23381" x14ac:dyDescent="0.2"/>
    <row r="23382" x14ac:dyDescent="0.2"/>
    <row r="23383" x14ac:dyDescent="0.2"/>
    <row r="23384" x14ac:dyDescent="0.2"/>
    <row r="23385" x14ac:dyDescent="0.2"/>
    <row r="23386" x14ac:dyDescent="0.2"/>
    <row r="23387" x14ac:dyDescent="0.2"/>
    <row r="23388" x14ac:dyDescent="0.2"/>
    <row r="23389" x14ac:dyDescent="0.2"/>
    <row r="23390" x14ac:dyDescent="0.2"/>
    <row r="23391" x14ac:dyDescent="0.2"/>
    <row r="23392" x14ac:dyDescent="0.2"/>
    <row r="23393" x14ac:dyDescent="0.2"/>
    <row r="23394" x14ac:dyDescent="0.2"/>
    <row r="23395" x14ac:dyDescent="0.2"/>
    <row r="23396" x14ac:dyDescent="0.2"/>
    <row r="23397" x14ac:dyDescent="0.2"/>
    <row r="23398" x14ac:dyDescent="0.2"/>
    <row r="23399" x14ac:dyDescent="0.2"/>
    <row r="23400" x14ac:dyDescent="0.2"/>
    <row r="23401" x14ac:dyDescent="0.2"/>
    <row r="23402" x14ac:dyDescent="0.2"/>
    <row r="23403" x14ac:dyDescent="0.2"/>
    <row r="23404" x14ac:dyDescent="0.2"/>
    <row r="23405" x14ac:dyDescent="0.2"/>
    <row r="23406" x14ac:dyDescent="0.2"/>
    <row r="23407" x14ac:dyDescent="0.2"/>
    <row r="23408" x14ac:dyDescent="0.2"/>
    <row r="23409" x14ac:dyDescent="0.2"/>
    <row r="23410" x14ac:dyDescent="0.2"/>
    <row r="23411" x14ac:dyDescent="0.2"/>
    <row r="23412" x14ac:dyDescent="0.2"/>
    <row r="23413" x14ac:dyDescent="0.2"/>
    <row r="23414" x14ac:dyDescent="0.2"/>
    <row r="23415" x14ac:dyDescent="0.2"/>
    <row r="23416" x14ac:dyDescent="0.2"/>
    <row r="23417" x14ac:dyDescent="0.2"/>
    <row r="23418" x14ac:dyDescent="0.2"/>
    <row r="23419" x14ac:dyDescent="0.2"/>
    <row r="23420" x14ac:dyDescent="0.2"/>
    <row r="23421" x14ac:dyDescent="0.2"/>
    <row r="23422" x14ac:dyDescent="0.2"/>
    <row r="23423" x14ac:dyDescent="0.2"/>
    <row r="23424" x14ac:dyDescent="0.2"/>
    <row r="23425" x14ac:dyDescent="0.2"/>
    <row r="23426" x14ac:dyDescent="0.2"/>
    <row r="23427" x14ac:dyDescent="0.2"/>
    <row r="23428" x14ac:dyDescent="0.2"/>
    <row r="23429" x14ac:dyDescent="0.2"/>
    <row r="23430" x14ac:dyDescent="0.2"/>
    <row r="23431" x14ac:dyDescent="0.2"/>
    <row r="23432" x14ac:dyDescent="0.2"/>
    <row r="23433" x14ac:dyDescent="0.2"/>
    <row r="23434" x14ac:dyDescent="0.2"/>
    <row r="23435" x14ac:dyDescent="0.2"/>
    <row r="23436" x14ac:dyDescent="0.2"/>
    <row r="23437" x14ac:dyDescent="0.2"/>
    <row r="23438" x14ac:dyDescent="0.2"/>
    <row r="23439" x14ac:dyDescent="0.2"/>
    <row r="23440" x14ac:dyDescent="0.2"/>
    <row r="23441" x14ac:dyDescent="0.2"/>
    <row r="23442" x14ac:dyDescent="0.2"/>
    <row r="23443" x14ac:dyDescent="0.2"/>
    <row r="23444" x14ac:dyDescent="0.2"/>
    <row r="23445" x14ac:dyDescent="0.2"/>
    <row r="23446" x14ac:dyDescent="0.2"/>
    <row r="23447" x14ac:dyDescent="0.2"/>
    <row r="23448" x14ac:dyDescent="0.2"/>
    <row r="23449" x14ac:dyDescent="0.2"/>
    <row r="23450" x14ac:dyDescent="0.2"/>
    <row r="23451" x14ac:dyDescent="0.2"/>
    <row r="23452" x14ac:dyDescent="0.2"/>
    <row r="23453" x14ac:dyDescent="0.2"/>
    <row r="23454" x14ac:dyDescent="0.2"/>
    <row r="23455" x14ac:dyDescent="0.2"/>
    <row r="23456" x14ac:dyDescent="0.2"/>
    <row r="23457" x14ac:dyDescent="0.2"/>
    <row r="23458" x14ac:dyDescent="0.2"/>
    <row r="23459" x14ac:dyDescent="0.2"/>
    <row r="23460" x14ac:dyDescent="0.2"/>
    <row r="23461" x14ac:dyDescent="0.2"/>
    <row r="23462" x14ac:dyDescent="0.2"/>
    <row r="23463" x14ac:dyDescent="0.2"/>
    <row r="23464" x14ac:dyDescent="0.2"/>
    <row r="23465" x14ac:dyDescent="0.2"/>
    <row r="23466" x14ac:dyDescent="0.2"/>
    <row r="23467" x14ac:dyDescent="0.2"/>
    <row r="23468" x14ac:dyDescent="0.2"/>
    <row r="23469" x14ac:dyDescent="0.2"/>
    <row r="23470" x14ac:dyDescent="0.2"/>
    <row r="23471" x14ac:dyDescent="0.2"/>
    <row r="23472" x14ac:dyDescent="0.2"/>
    <row r="23473" x14ac:dyDescent="0.2"/>
    <row r="23474" x14ac:dyDescent="0.2"/>
    <row r="23475" x14ac:dyDescent="0.2"/>
    <row r="23476" x14ac:dyDescent="0.2"/>
    <row r="23477" x14ac:dyDescent="0.2"/>
    <row r="23478" x14ac:dyDescent="0.2"/>
    <row r="23479" x14ac:dyDescent="0.2"/>
    <row r="23480" x14ac:dyDescent="0.2"/>
    <row r="23481" x14ac:dyDescent="0.2"/>
    <row r="23482" x14ac:dyDescent="0.2"/>
    <row r="23483" x14ac:dyDescent="0.2"/>
    <row r="23484" x14ac:dyDescent="0.2"/>
    <row r="23485" x14ac:dyDescent="0.2"/>
    <row r="23486" x14ac:dyDescent="0.2"/>
    <row r="23487" x14ac:dyDescent="0.2"/>
    <row r="23488" x14ac:dyDescent="0.2"/>
    <row r="23489" x14ac:dyDescent="0.2"/>
    <row r="23490" x14ac:dyDescent="0.2"/>
    <row r="23491" x14ac:dyDescent="0.2"/>
    <row r="23492" x14ac:dyDescent="0.2"/>
    <row r="23493" x14ac:dyDescent="0.2"/>
    <row r="23494" x14ac:dyDescent="0.2"/>
    <row r="23495" x14ac:dyDescent="0.2"/>
    <row r="23496" x14ac:dyDescent="0.2"/>
    <row r="23497" x14ac:dyDescent="0.2"/>
    <row r="23498" x14ac:dyDescent="0.2"/>
    <row r="23499" x14ac:dyDescent="0.2"/>
    <row r="23500" x14ac:dyDescent="0.2"/>
    <row r="23501" x14ac:dyDescent="0.2"/>
    <row r="23502" x14ac:dyDescent="0.2"/>
    <row r="23503" x14ac:dyDescent="0.2"/>
    <row r="23504" x14ac:dyDescent="0.2"/>
    <row r="23505" x14ac:dyDescent="0.2"/>
    <row r="23506" x14ac:dyDescent="0.2"/>
    <row r="23507" x14ac:dyDescent="0.2"/>
    <row r="23508" x14ac:dyDescent="0.2"/>
    <row r="23509" x14ac:dyDescent="0.2"/>
    <row r="23510" x14ac:dyDescent="0.2"/>
    <row r="23511" x14ac:dyDescent="0.2"/>
    <row r="23512" x14ac:dyDescent="0.2"/>
    <row r="23513" x14ac:dyDescent="0.2"/>
    <row r="23514" x14ac:dyDescent="0.2"/>
    <row r="23515" x14ac:dyDescent="0.2"/>
    <row r="23516" x14ac:dyDescent="0.2"/>
    <row r="23517" x14ac:dyDescent="0.2"/>
    <row r="23518" x14ac:dyDescent="0.2"/>
    <row r="23519" x14ac:dyDescent="0.2"/>
    <row r="23520" x14ac:dyDescent="0.2"/>
    <row r="23521" x14ac:dyDescent="0.2"/>
    <row r="23522" x14ac:dyDescent="0.2"/>
    <row r="23523" x14ac:dyDescent="0.2"/>
    <row r="23524" x14ac:dyDescent="0.2"/>
    <row r="23525" x14ac:dyDescent="0.2"/>
    <row r="23526" x14ac:dyDescent="0.2"/>
    <row r="23527" x14ac:dyDescent="0.2"/>
    <row r="23528" x14ac:dyDescent="0.2"/>
    <row r="23529" x14ac:dyDescent="0.2"/>
    <row r="23530" x14ac:dyDescent="0.2"/>
    <row r="23531" x14ac:dyDescent="0.2"/>
    <row r="23532" x14ac:dyDescent="0.2"/>
    <row r="23533" x14ac:dyDescent="0.2"/>
    <row r="23534" x14ac:dyDescent="0.2"/>
    <row r="23535" x14ac:dyDescent="0.2"/>
    <row r="23536" x14ac:dyDescent="0.2"/>
    <row r="23537" x14ac:dyDescent="0.2"/>
    <row r="23538" x14ac:dyDescent="0.2"/>
    <row r="23539" x14ac:dyDescent="0.2"/>
    <row r="23540" x14ac:dyDescent="0.2"/>
    <row r="23541" x14ac:dyDescent="0.2"/>
    <row r="23542" x14ac:dyDescent="0.2"/>
    <row r="23543" x14ac:dyDescent="0.2"/>
    <row r="23544" x14ac:dyDescent="0.2"/>
    <row r="23545" x14ac:dyDescent="0.2"/>
    <row r="23546" x14ac:dyDescent="0.2"/>
    <row r="23547" x14ac:dyDescent="0.2"/>
    <row r="23548" x14ac:dyDescent="0.2"/>
    <row r="23549" x14ac:dyDescent="0.2"/>
    <row r="23550" x14ac:dyDescent="0.2"/>
    <row r="23551" x14ac:dyDescent="0.2"/>
    <row r="23552" x14ac:dyDescent="0.2"/>
    <row r="23553" x14ac:dyDescent="0.2"/>
    <row r="23554" x14ac:dyDescent="0.2"/>
    <row r="23555" x14ac:dyDescent="0.2"/>
    <row r="23556" x14ac:dyDescent="0.2"/>
    <row r="23557" x14ac:dyDescent="0.2"/>
    <row r="23558" x14ac:dyDescent="0.2"/>
    <row r="23559" x14ac:dyDescent="0.2"/>
    <row r="23560" x14ac:dyDescent="0.2"/>
    <row r="23561" x14ac:dyDescent="0.2"/>
    <row r="23562" x14ac:dyDescent="0.2"/>
    <row r="23563" x14ac:dyDescent="0.2"/>
    <row r="23564" x14ac:dyDescent="0.2"/>
    <row r="23565" x14ac:dyDescent="0.2"/>
    <row r="23566" x14ac:dyDescent="0.2"/>
    <row r="23567" x14ac:dyDescent="0.2"/>
    <row r="23568" x14ac:dyDescent="0.2"/>
    <row r="23569" x14ac:dyDescent="0.2"/>
    <row r="23570" x14ac:dyDescent="0.2"/>
    <row r="23571" x14ac:dyDescent="0.2"/>
    <row r="23572" x14ac:dyDescent="0.2"/>
    <row r="23573" x14ac:dyDescent="0.2"/>
    <row r="23574" x14ac:dyDescent="0.2"/>
    <row r="23575" x14ac:dyDescent="0.2"/>
    <row r="23576" x14ac:dyDescent="0.2"/>
    <row r="23577" x14ac:dyDescent="0.2"/>
    <row r="23578" x14ac:dyDescent="0.2"/>
    <row r="23579" x14ac:dyDescent="0.2"/>
    <row r="23580" x14ac:dyDescent="0.2"/>
    <row r="23581" x14ac:dyDescent="0.2"/>
    <row r="23582" x14ac:dyDescent="0.2"/>
    <row r="23583" x14ac:dyDescent="0.2"/>
    <row r="23584" x14ac:dyDescent="0.2"/>
    <row r="23585" x14ac:dyDescent="0.2"/>
    <row r="23586" x14ac:dyDescent="0.2"/>
    <row r="23587" x14ac:dyDescent="0.2"/>
    <row r="23588" x14ac:dyDescent="0.2"/>
    <row r="23589" x14ac:dyDescent="0.2"/>
    <row r="23590" x14ac:dyDescent="0.2"/>
    <row r="23591" x14ac:dyDescent="0.2"/>
    <row r="23592" x14ac:dyDescent="0.2"/>
    <row r="23593" x14ac:dyDescent="0.2"/>
    <row r="23594" x14ac:dyDescent="0.2"/>
    <row r="23595" x14ac:dyDescent="0.2"/>
    <row r="23596" x14ac:dyDescent="0.2"/>
    <row r="23597" x14ac:dyDescent="0.2"/>
    <row r="23598" x14ac:dyDescent="0.2"/>
    <row r="23599" x14ac:dyDescent="0.2"/>
    <row r="23600" x14ac:dyDescent="0.2"/>
    <row r="23601" x14ac:dyDescent="0.2"/>
    <row r="23602" x14ac:dyDescent="0.2"/>
    <row r="23603" x14ac:dyDescent="0.2"/>
    <row r="23604" x14ac:dyDescent="0.2"/>
    <row r="23605" x14ac:dyDescent="0.2"/>
    <row r="23606" x14ac:dyDescent="0.2"/>
    <row r="23607" x14ac:dyDescent="0.2"/>
    <row r="23608" x14ac:dyDescent="0.2"/>
    <row r="23609" x14ac:dyDescent="0.2"/>
    <row r="23610" x14ac:dyDescent="0.2"/>
    <row r="23611" x14ac:dyDescent="0.2"/>
    <row r="23612" x14ac:dyDescent="0.2"/>
    <row r="23613" x14ac:dyDescent="0.2"/>
    <row r="23614" x14ac:dyDescent="0.2"/>
    <row r="23615" x14ac:dyDescent="0.2"/>
    <row r="23616" x14ac:dyDescent="0.2"/>
    <row r="23617" x14ac:dyDescent="0.2"/>
    <row r="23618" x14ac:dyDescent="0.2"/>
    <row r="23619" x14ac:dyDescent="0.2"/>
    <row r="23620" x14ac:dyDescent="0.2"/>
    <row r="23621" x14ac:dyDescent="0.2"/>
    <row r="23622" x14ac:dyDescent="0.2"/>
    <row r="23623" x14ac:dyDescent="0.2"/>
    <row r="23624" x14ac:dyDescent="0.2"/>
    <row r="23625" x14ac:dyDescent="0.2"/>
    <row r="23626" x14ac:dyDescent="0.2"/>
    <row r="23627" x14ac:dyDescent="0.2"/>
    <row r="23628" x14ac:dyDescent="0.2"/>
    <row r="23629" x14ac:dyDescent="0.2"/>
    <row r="23630" x14ac:dyDescent="0.2"/>
    <row r="23631" x14ac:dyDescent="0.2"/>
    <row r="23632" x14ac:dyDescent="0.2"/>
    <row r="23633" x14ac:dyDescent="0.2"/>
    <row r="23634" x14ac:dyDescent="0.2"/>
    <row r="23635" x14ac:dyDescent="0.2"/>
    <row r="23636" x14ac:dyDescent="0.2"/>
    <row r="23637" x14ac:dyDescent="0.2"/>
    <row r="23638" x14ac:dyDescent="0.2"/>
    <row r="23639" x14ac:dyDescent="0.2"/>
    <row r="23640" x14ac:dyDescent="0.2"/>
    <row r="23641" x14ac:dyDescent="0.2"/>
    <row r="23642" x14ac:dyDescent="0.2"/>
    <row r="23643" x14ac:dyDescent="0.2"/>
    <row r="23644" x14ac:dyDescent="0.2"/>
    <row r="23645" x14ac:dyDescent="0.2"/>
    <row r="23646" x14ac:dyDescent="0.2"/>
    <row r="23647" x14ac:dyDescent="0.2"/>
    <row r="23648" x14ac:dyDescent="0.2"/>
    <row r="23649" x14ac:dyDescent="0.2"/>
    <row r="23650" x14ac:dyDescent="0.2"/>
    <row r="23651" x14ac:dyDescent="0.2"/>
    <row r="23652" x14ac:dyDescent="0.2"/>
    <row r="23653" x14ac:dyDescent="0.2"/>
    <row r="23654" x14ac:dyDescent="0.2"/>
    <row r="23655" x14ac:dyDescent="0.2"/>
    <row r="23656" x14ac:dyDescent="0.2"/>
    <row r="23657" x14ac:dyDescent="0.2"/>
    <row r="23658" x14ac:dyDescent="0.2"/>
    <row r="23659" x14ac:dyDescent="0.2"/>
    <row r="23660" x14ac:dyDescent="0.2"/>
    <row r="23661" x14ac:dyDescent="0.2"/>
    <row r="23662" x14ac:dyDescent="0.2"/>
    <row r="23663" x14ac:dyDescent="0.2"/>
    <row r="23664" x14ac:dyDescent="0.2"/>
    <row r="23665" x14ac:dyDescent="0.2"/>
    <row r="23666" x14ac:dyDescent="0.2"/>
    <row r="23667" x14ac:dyDescent="0.2"/>
    <row r="23668" x14ac:dyDescent="0.2"/>
    <row r="23669" x14ac:dyDescent="0.2"/>
    <row r="23670" x14ac:dyDescent="0.2"/>
    <row r="23671" x14ac:dyDescent="0.2"/>
    <row r="23672" x14ac:dyDescent="0.2"/>
    <row r="23673" x14ac:dyDescent="0.2"/>
    <row r="23674" x14ac:dyDescent="0.2"/>
    <row r="23675" x14ac:dyDescent="0.2"/>
    <row r="23676" x14ac:dyDescent="0.2"/>
    <row r="23677" x14ac:dyDescent="0.2"/>
    <row r="23678" x14ac:dyDescent="0.2"/>
    <row r="23679" x14ac:dyDescent="0.2"/>
    <row r="23680" x14ac:dyDescent="0.2"/>
    <row r="23681" x14ac:dyDescent="0.2"/>
    <row r="23682" x14ac:dyDescent="0.2"/>
    <row r="23683" x14ac:dyDescent="0.2"/>
    <row r="23684" x14ac:dyDescent="0.2"/>
    <row r="23685" x14ac:dyDescent="0.2"/>
    <row r="23686" x14ac:dyDescent="0.2"/>
    <row r="23687" x14ac:dyDescent="0.2"/>
    <row r="23688" x14ac:dyDescent="0.2"/>
    <row r="23689" x14ac:dyDescent="0.2"/>
    <row r="23690" x14ac:dyDescent="0.2"/>
    <row r="23691" x14ac:dyDescent="0.2"/>
    <row r="23692" x14ac:dyDescent="0.2"/>
    <row r="23693" x14ac:dyDescent="0.2"/>
    <row r="23694" x14ac:dyDescent="0.2"/>
    <row r="23695" x14ac:dyDescent="0.2"/>
    <row r="23696" x14ac:dyDescent="0.2"/>
    <row r="23697" x14ac:dyDescent="0.2"/>
    <row r="23698" x14ac:dyDescent="0.2"/>
    <row r="23699" x14ac:dyDescent="0.2"/>
    <row r="23700" x14ac:dyDescent="0.2"/>
    <row r="23701" x14ac:dyDescent="0.2"/>
    <row r="23702" x14ac:dyDescent="0.2"/>
    <row r="23703" x14ac:dyDescent="0.2"/>
    <row r="23704" x14ac:dyDescent="0.2"/>
    <row r="23705" x14ac:dyDescent="0.2"/>
    <row r="23706" x14ac:dyDescent="0.2"/>
    <row r="23707" x14ac:dyDescent="0.2"/>
    <row r="23708" x14ac:dyDescent="0.2"/>
    <row r="23709" x14ac:dyDescent="0.2"/>
    <row r="23710" x14ac:dyDescent="0.2"/>
    <row r="23711" x14ac:dyDescent="0.2"/>
    <row r="23712" x14ac:dyDescent="0.2"/>
    <row r="23713" x14ac:dyDescent="0.2"/>
    <row r="23714" x14ac:dyDescent="0.2"/>
    <row r="23715" x14ac:dyDescent="0.2"/>
    <row r="23716" x14ac:dyDescent="0.2"/>
    <row r="23717" x14ac:dyDescent="0.2"/>
    <row r="23718" x14ac:dyDescent="0.2"/>
    <row r="23719" x14ac:dyDescent="0.2"/>
    <row r="23720" x14ac:dyDescent="0.2"/>
    <row r="23721" x14ac:dyDescent="0.2"/>
    <row r="23722" x14ac:dyDescent="0.2"/>
    <row r="23723" x14ac:dyDescent="0.2"/>
    <row r="23724" x14ac:dyDescent="0.2"/>
    <row r="23725" x14ac:dyDescent="0.2"/>
    <row r="23726" x14ac:dyDescent="0.2"/>
    <row r="23727" x14ac:dyDescent="0.2"/>
    <row r="23728" x14ac:dyDescent="0.2"/>
    <row r="23729" x14ac:dyDescent="0.2"/>
    <row r="23730" x14ac:dyDescent="0.2"/>
    <row r="23731" x14ac:dyDescent="0.2"/>
    <row r="23732" x14ac:dyDescent="0.2"/>
    <row r="23733" x14ac:dyDescent="0.2"/>
    <row r="23734" x14ac:dyDescent="0.2"/>
    <row r="23735" x14ac:dyDescent="0.2"/>
    <row r="23736" x14ac:dyDescent="0.2"/>
    <row r="23737" x14ac:dyDescent="0.2"/>
    <row r="23738" x14ac:dyDescent="0.2"/>
    <row r="23739" x14ac:dyDescent="0.2"/>
    <row r="23740" x14ac:dyDescent="0.2"/>
    <row r="23741" x14ac:dyDescent="0.2"/>
    <row r="23742" x14ac:dyDescent="0.2"/>
    <row r="23743" x14ac:dyDescent="0.2"/>
    <row r="23744" x14ac:dyDescent="0.2"/>
    <row r="23745" x14ac:dyDescent="0.2"/>
    <row r="23746" x14ac:dyDescent="0.2"/>
    <row r="23747" x14ac:dyDescent="0.2"/>
    <row r="23748" x14ac:dyDescent="0.2"/>
    <row r="23749" x14ac:dyDescent="0.2"/>
    <row r="23750" x14ac:dyDescent="0.2"/>
    <row r="23751" x14ac:dyDescent="0.2"/>
    <row r="23752" x14ac:dyDescent="0.2"/>
    <row r="23753" x14ac:dyDescent="0.2"/>
    <row r="23754" x14ac:dyDescent="0.2"/>
    <row r="23755" x14ac:dyDescent="0.2"/>
    <row r="23756" x14ac:dyDescent="0.2"/>
    <row r="23757" x14ac:dyDescent="0.2"/>
    <row r="23758" x14ac:dyDescent="0.2"/>
    <row r="23759" x14ac:dyDescent="0.2"/>
    <row r="23760" x14ac:dyDescent="0.2"/>
    <row r="23761" x14ac:dyDescent="0.2"/>
    <row r="23762" x14ac:dyDescent="0.2"/>
    <row r="23763" x14ac:dyDescent="0.2"/>
    <row r="23764" x14ac:dyDescent="0.2"/>
    <row r="23765" x14ac:dyDescent="0.2"/>
    <row r="23766" x14ac:dyDescent="0.2"/>
    <row r="23767" x14ac:dyDescent="0.2"/>
    <row r="23768" x14ac:dyDescent="0.2"/>
    <row r="23769" x14ac:dyDescent="0.2"/>
    <row r="23770" x14ac:dyDescent="0.2"/>
    <row r="23771" x14ac:dyDescent="0.2"/>
    <row r="23772" x14ac:dyDescent="0.2"/>
    <row r="23773" x14ac:dyDescent="0.2"/>
    <row r="23774" x14ac:dyDescent="0.2"/>
    <row r="23775" x14ac:dyDescent="0.2"/>
    <row r="23776" x14ac:dyDescent="0.2"/>
    <row r="23777" x14ac:dyDescent="0.2"/>
    <row r="23778" x14ac:dyDescent="0.2"/>
    <row r="23779" x14ac:dyDescent="0.2"/>
    <row r="23780" x14ac:dyDescent="0.2"/>
    <row r="23781" x14ac:dyDescent="0.2"/>
    <row r="23782" x14ac:dyDescent="0.2"/>
    <row r="23783" x14ac:dyDescent="0.2"/>
    <row r="23784" x14ac:dyDescent="0.2"/>
    <row r="23785" x14ac:dyDescent="0.2"/>
    <row r="23786" x14ac:dyDescent="0.2"/>
    <row r="23787" x14ac:dyDescent="0.2"/>
    <row r="23788" x14ac:dyDescent="0.2"/>
    <row r="23789" x14ac:dyDescent="0.2"/>
    <row r="23790" x14ac:dyDescent="0.2"/>
    <row r="23791" x14ac:dyDescent="0.2"/>
    <row r="23792" x14ac:dyDescent="0.2"/>
    <row r="23793" x14ac:dyDescent="0.2"/>
    <row r="23794" x14ac:dyDescent="0.2"/>
    <row r="23795" x14ac:dyDescent="0.2"/>
    <row r="23796" x14ac:dyDescent="0.2"/>
    <row r="23797" x14ac:dyDescent="0.2"/>
    <row r="23798" x14ac:dyDescent="0.2"/>
    <row r="23799" x14ac:dyDescent="0.2"/>
    <row r="23800" x14ac:dyDescent="0.2"/>
    <row r="23801" x14ac:dyDescent="0.2"/>
    <row r="23802" x14ac:dyDescent="0.2"/>
    <row r="23803" x14ac:dyDescent="0.2"/>
    <row r="23804" x14ac:dyDescent="0.2"/>
    <row r="23805" x14ac:dyDescent="0.2"/>
    <row r="23806" x14ac:dyDescent="0.2"/>
    <row r="23807" x14ac:dyDescent="0.2"/>
    <row r="23808" x14ac:dyDescent="0.2"/>
    <row r="23809" x14ac:dyDescent="0.2"/>
    <row r="23810" x14ac:dyDescent="0.2"/>
    <row r="23811" x14ac:dyDescent="0.2"/>
    <row r="23812" x14ac:dyDescent="0.2"/>
    <row r="23813" x14ac:dyDescent="0.2"/>
    <row r="23814" x14ac:dyDescent="0.2"/>
    <row r="23815" x14ac:dyDescent="0.2"/>
    <row r="23816" x14ac:dyDescent="0.2"/>
    <row r="23817" x14ac:dyDescent="0.2"/>
    <row r="23818" x14ac:dyDescent="0.2"/>
    <row r="23819" x14ac:dyDescent="0.2"/>
    <row r="23820" x14ac:dyDescent="0.2"/>
    <row r="23821" x14ac:dyDescent="0.2"/>
    <row r="23822" x14ac:dyDescent="0.2"/>
    <row r="23823" x14ac:dyDescent="0.2"/>
    <row r="23824" x14ac:dyDescent="0.2"/>
    <row r="23825" x14ac:dyDescent="0.2"/>
    <row r="23826" x14ac:dyDescent="0.2"/>
    <row r="23827" x14ac:dyDescent="0.2"/>
    <row r="23828" x14ac:dyDescent="0.2"/>
    <row r="23829" x14ac:dyDescent="0.2"/>
    <row r="23830" x14ac:dyDescent="0.2"/>
    <row r="23831" x14ac:dyDescent="0.2"/>
    <row r="23832" x14ac:dyDescent="0.2"/>
    <row r="23833" x14ac:dyDescent="0.2"/>
    <row r="23834" x14ac:dyDescent="0.2"/>
    <row r="23835" x14ac:dyDescent="0.2"/>
    <row r="23836" x14ac:dyDescent="0.2"/>
    <row r="23837" x14ac:dyDescent="0.2"/>
    <row r="23838" x14ac:dyDescent="0.2"/>
    <row r="23839" x14ac:dyDescent="0.2"/>
    <row r="23840" x14ac:dyDescent="0.2"/>
    <row r="23841" x14ac:dyDescent="0.2"/>
    <row r="23842" x14ac:dyDescent="0.2"/>
    <row r="23843" x14ac:dyDescent="0.2"/>
    <row r="23844" x14ac:dyDescent="0.2"/>
    <row r="23845" x14ac:dyDescent="0.2"/>
    <row r="23846" x14ac:dyDescent="0.2"/>
    <row r="23847" x14ac:dyDescent="0.2"/>
    <row r="23848" x14ac:dyDescent="0.2"/>
    <row r="23849" x14ac:dyDescent="0.2"/>
    <row r="23850" x14ac:dyDescent="0.2"/>
    <row r="23851" x14ac:dyDescent="0.2"/>
    <row r="23852" x14ac:dyDescent="0.2"/>
    <row r="23853" x14ac:dyDescent="0.2"/>
    <row r="23854" x14ac:dyDescent="0.2"/>
    <row r="23855" x14ac:dyDescent="0.2"/>
    <row r="23856" x14ac:dyDescent="0.2"/>
    <row r="23857" x14ac:dyDescent="0.2"/>
    <row r="23858" x14ac:dyDescent="0.2"/>
    <row r="23859" x14ac:dyDescent="0.2"/>
    <row r="23860" x14ac:dyDescent="0.2"/>
    <row r="23861" x14ac:dyDescent="0.2"/>
    <row r="23862" x14ac:dyDescent="0.2"/>
    <row r="23863" x14ac:dyDescent="0.2"/>
    <row r="23864" x14ac:dyDescent="0.2"/>
    <row r="23865" x14ac:dyDescent="0.2"/>
    <row r="23866" x14ac:dyDescent="0.2"/>
    <row r="23867" x14ac:dyDescent="0.2"/>
    <row r="23868" x14ac:dyDescent="0.2"/>
    <row r="23869" x14ac:dyDescent="0.2"/>
    <row r="23870" x14ac:dyDescent="0.2"/>
    <row r="23871" x14ac:dyDescent="0.2"/>
    <row r="23872" x14ac:dyDescent="0.2"/>
    <row r="23873" x14ac:dyDescent="0.2"/>
    <row r="23874" x14ac:dyDescent="0.2"/>
    <row r="23875" x14ac:dyDescent="0.2"/>
    <row r="23876" x14ac:dyDescent="0.2"/>
    <row r="23877" x14ac:dyDescent="0.2"/>
    <row r="23878" x14ac:dyDescent="0.2"/>
    <row r="23879" x14ac:dyDescent="0.2"/>
    <row r="23880" x14ac:dyDescent="0.2"/>
    <row r="23881" x14ac:dyDescent="0.2"/>
    <row r="23882" x14ac:dyDescent="0.2"/>
    <row r="23883" x14ac:dyDescent="0.2"/>
    <row r="23884" x14ac:dyDescent="0.2"/>
    <row r="23885" x14ac:dyDescent="0.2"/>
    <row r="23886" x14ac:dyDescent="0.2"/>
    <row r="23887" x14ac:dyDescent="0.2"/>
    <row r="23888" x14ac:dyDescent="0.2"/>
    <row r="23889" x14ac:dyDescent="0.2"/>
    <row r="23890" x14ac:dyDescent="0.2"/>
    <row r="23891" x14ac:dyDescent="0.2"/>
    <row r="23892" x14ac:dyDescent="0.2"/>
    <row r="23893" x14ac:dyDescent="0.2"/>
    <row r="23894" x14ac:dyDescent="0.2"/>
    <row r="23895" x14ac:dyDescent="0.2"/>
    <row r="23896" x14ac:dyDescent="0.2"/>
    <row r="23897" x14ac:dyDescent="0.2"/>
    <row r="23898" x14ac:dyDescent="0.2"/>
    <row r="23899" x14ac:dyDescent="0.2"/>
    <row r="23900" x14ac:dyDescent="0.2"/>
    <row r="23901" x14ac:dyDescent="0.2"/>
    <row r="23902" x14ac:dyDescent="0.2"/>
    <row r="23903" x14ac:dyDescent="0.2"/>
    <row r="23904" x14ac:dyDescent="0.2"/>
    <row r="23905" x14ac:dyDescent="0.2"/>
    <row r="23906" x14ac:dyDescent="0.2"/>
    <row r="23907" x14ac:dyDescent="0.2"/>
    <row r="23908" x14ac:dyDescent="0.2"/>
    <row r="23909" x14ac:dyDescent="0.2"/>
    <row r="23910" x14ac:dyDescent="0.2"/>
    <row r="23911" x14ac:dyDescent="0.2"/>
    <row r="23912" x14ac:dyDescent="0.2"/>
    <row r="23913" x14ac:dyDescent="0.2"/>
    <row r="23914" x14ac:dyDescent="0.2"/>
    <row r="23915" x14ac:dyDescent="0.2"/>
    <row r="23916" x14ac:dyDescent="0.2"/>
    <row r="23917" x14ac:dyDescent="0.2"/>
    <row r="23918" x14ac:dyDescent="0.2"/>
    <row r="23919" x14ac:dyDescent="0.2"/>
    <row r="23920" x14ac:dyDescent="0.2"/>
    <row r="23921" x14ac:dyDescent="0.2"/>
    <row r="23922" x14ac:dyDescent="0.2"/>
    <row r="23923" x14ac:dyDescent="0.2"/>
    <row r="23924" x14ac:dyDescent="0.2"/>
    <row r="23925" x14ac:dyDescent="0.2"/>
    <row r="23926" x14ac:dyDescent="0.2"/>
    <row r="23927" x14ac:dyDescent="0.2"/>
    <row r="23928" x14ac:dyDescent="0.2"/>
    <row r="23929" x14ac:dyDescent="0.2"/>
    <row r="23930" x14ac:dyDescent="0.2"/>
    <row r="23931" x14ac:dyDescent="0.2"/>
    <row r="23932" x14ac:dyDescent="0.2"/>
    <row r="23933" x14ac:dyDescent="0.2"/>
    <row r="23934" x14ac:dyDescent="0.2"/>
    <row r="23935" x14ac:dyDescent="0.2"/>
    <row r="23936" x14ac:dyDescent="0.2"/>
    <row r="23937" x14ac:dyDescent="0.2"/>
    <row r="23938" x14ac:dyDescent="0.2"/>
    <row r="23939" x14ac:dyDescent="0.2"/>
    <row r="23940" x14ac:dyDescent="0.2"/>
    <row r="23941" x14ac:dyDescent="0.2"/>
    <row r="23942" x14ac:dyDescent="0.2"/>
    <row r="23943" x14ac:dyDescent="0.2"/>
    <row r="23944" x14ac:dyDescent="0.2"/>
    <row r="23945" x14ac:dyDescent="0.2"/>
    <row r="23946" x14ac:dyDescent="0.2"/>
    <row r="23947" x14ac:dyDescent="0.2"/>
    <row r="23948" x14ac:dyDescent="0.2"/>
    <row r="23949" x14ac:dyDescent="0.2"/>
    <row r="23950" x14ac:dyDescent="0.2"/>
    <row r="23951" x14ac:dyDescent="0.2"/>
    <row r="23952" x14ac:dyDescent="0.2"/>
    <row r="23953" x14ac:dyDescent="0.2"/>
    <row r="23954" x14ac:dyDescent="0.2"/>
    <row r="23955" x14ac:dyDescent="0.2"/>
    <row r="23956" x14ac:dyDescent="0.2"/>
    <row r="23957" x14ac:dyDescent="0.2"/>
    <row r="23958" x14ac:dyDescent="0.2"/>
    <row r="23959" x14ac:dyDescent="0.2"/>
    <row r="23960" x14ac:dyDescent="0.2"/>
    <row r="23961" x14ac:dyDescent="0.2"/>
    <row r="23962" x14ac:dyDescent="0.2"/>
    <row r="23963" x14ac:dyDescent="0.2"/>
    <row r="23964" x14ac:dyDescent="0.2"/>
    <row r="23965" x14ac:dyDescent="0.2"/>
    <row r="23966" x14ac:dyDescent="0.2"/>
    <row r="23967" x14ac:dyDescent="0.2"/>
    <row r="23968" x14ac:dyDescent="0.2"/>
    <row r="23969" x14ac:dyDescent="0.2"/>
    <row r="23970" x14ac:dyDescent="0.2"/>
    <row r="23971" x14ac:dyDescent="0.2"/>
    <row r="23972" x14ac:dyDescent="0.2"/>
    <row r="23973" x14ac:dyDescent="0.2"/>
    <row r="23974" x14ac:dyDescent="0.2"/>
    <row r="23975" x14ac:dyDescent="0.2"/>
    <row r="23976" x14ac:dyDescent="0.2"/>
    <row r="23977" x14ac:dyDescent="0.2"/>
    <row r="23978" x14ac:dyDescent="0.2"/>
    <row r="23979" x14ac:dyDescent="0.2"/>
    <row r="23980" x14ac:dyDescent="0.2"/>
    <row r="23981" x14ac:dyDescent="0.2"/>
    <row r="23982" x14ac:dyDescent="0.2"/>
    <row r="23983" x14ac:dyDescent="0.2"/>
    <row r="23984" x14ac:dyDescent="0.2"/>
    <row r="23985" x14ac:dyDescent="0.2"/>
    <row r="23986" x14ac:dyDescent="0.2"/>
    <row r="23987" x14ac:dyDescent="0.2"/>
    <row r="23988" x14ac:dyDescent="0.2"/>
    <row r="23989" x14ac:dyDescent="0.2"/>
    <row r="23990" x14ac:dyDescent="0.2"/>
    <row r="23991" x14ac:dyDescent="0.2"/>
    <row r="23992" x14ac:dyDescent="0.2"/>
    <row r="23993" x14ac:dyDescent="0.2"/>
    <row r="23994" x14ac:dyDescent="0.2"/>
    <row r="23995" x14ac:dyDescent="0.2"/>
    <row r="23996" x14ac:dyDescent="0.2"/>
    <row r="23997" x14ac:dyDescent="0.2"/>
    <row r="23998" x14ac:dyDescent="0.2"/>
    <row r="23999" x14ac:dyDescent="0.2"/>
    <row r="24000" x14ac:dyDescent="0.2"/>
    <row r="24001" x14ac:dyDescent="0.2"/>
    <row r="24002" x14ac:dyDescent="0.2"/>
    <row r="24003" x14ac:dyDescent="0.2"/>
    <row r="24004" x14ac:dyDescent="0.2"/>
    <row r="24005" x14ac:dyDescent="0.2"/>
    <row r="24006" x14ac:dyDescent="0.2"/>
    <row r="24007" x14ac:dyDescent="0.2"/>
    <row r="24008" x14ac:dyDescent="0.2"/>
    <row r="24009" x14ac:dyDescent="0.2"/>
    <row r="24010" x14ac:dyDescent="0.2"/>
    <row r="24011" x14ac:dyDescent="0.2"/>
    <row r="24012" x14ac:dyDescent="0.2"/>
    <row r="24013" x14ac:dyDescent="0.2"/>
    <row r="24014" x14ac:dyDescent="0.2"/>
    <row r="24015" x14ac:dyDescent="0.2"/>
    <row r="24016" x14ac:dyDescent="0.2"/>
    <row r="24017" x14ac:dyDescent="0.2"/>
    <row r="24018" x14ac:dyDescent="0.2"/>
    <row r="24019" x14ac:dyDescent="0.2"/>
    <row r="24020" x14ac:dyDescent="0.2"/>
    <row r="24021" x14ac:dyDescent="0.2"/>
    <row r="24022" x14ac:dyDescent="0.2"/>
    <row r="24023" x14ac:dyDescent="0.2"/>
    <row r="24024" x14ac:dyDescent="0.2"/>
    <row r="24025" x14ac:dyDescent="0.2"/>
    <row r="24026" x14ac:dyDescent="0.2"/>
    <row r="24027" x14ac:dyDescent="0.2"/>
    <row r="24028" x14ac:dyDescent="0.2"/>
    <row r="24029" x14ac:dyDescent="0.2"/>
    <row r="24030" x14ac:dyDescent="0.2"/>
    <row r="24031" x14ac:dyDescent="0.2"/>
    <row r="24032" x14ac:dyDescent="0.2"/>
    <row r="24033" x14ac:dyDescent="0.2"/>
    <row r="24034" x14ac:dyDescent="0.2"/>
    <row r="24035" x14ac:dyDescent="0.2"/>
    <row r="24036" x14ac:dyDescent="0.2"/>
    <row r="24037" x14ac:dyDescent="0.2"/>
    <row r="24038" x14ac:dyDescent="0.2"/>
    <row r="24039" x14ac:dyDescent="0.2"/>
    <row r="24040" x14ac:dyDescent="0.2"/>
    <row r="24041" x14ac:dyDescent="0.2"/>
    <row r="24042" x14ac:dyDescent="0.2"/>
    <row r="24043" x14ac:dyDescent="0.2"/>
    <row r="24044" x14ac:dyDescent="0.2"/>
    <row r="24045" x14ac:dyDescent="0.2"/>
    <row r="24046" x14ac:dyDescent="0.2"/>
    <row r="24047" x14ac:dyDescent="0.2"/>
    <row r="24048" x14ac:dyDescent="0.2"/>
    <row r="24049" x14ac:dyDescent="0.2"/>
    <row r="24050" x14ac:dyDescent="0.2"/>
    <row r="24051" x14ac:dyDescent="0.2"/>
    <row r="24052" x14ac:dyDescent="0.2"/>
    <row r="24053" x14ac:dyDescent="0.2"/>
    <row r="24054" x14ac:dyDescent="0.2"/>
    <row r="24055" x14ac:dyDescent="0.2"/>
    <row r="24056" x14ac:dyDescent="0.2"/>
    <row r="24057" x14ac:dyDescent="0.2"/>
    <row r="24058" x14ac:dyDescent="0.2"/>
    <row r="24059" x14ac:dyDescent="0.2"/>
    <row r="24060" x14ac:dyDescent="0.2"/>
    <row r="24061" x14ac:dyDescent="0.2"/>
    <row r="24062" x14ac:dyDescent="0.2"/>
    <row r="24063" x14ac:dyDescent="0.2"/>
    <row r="24064" x14ac:dyDescent="0.2"/>
    <row r="24065" x14ac:dyDescent="0.2"/>
    <row r="24066" x14ac:dyDescent="0.2"/>
    <row r="24067" x14ac:dyDescent="0.2"/>
    <row r="24068" x14ac:dyDescent="0.2"/>
    <row r="24069" x14ac:dyDescent="0.2"/>
    <row r="24070" x14ac:dyDescent="0.2"/>
    <row r="24071" x14ac:dyDescent="0.2"/>
    <row r="24072" x14ac:dyDescent="0.2"/>
    <row r="24073" x14ac:dyDescent="0.2"/>
    <row r="24074" x14ac:dyDescent="0.2"/>
    <row r="24075" x14ac:dyDescent="0.2"/>
    <row r="24076" x14ac:dyDescent="0.2"/>
    <row r="24077" x14ac:dyDescent="0.2"/>
    <row r="24078" x14ac:dyDescent="0.2"/>
    <row r="24079" x14ac:dyDescent="0.2"/>
    <row r="24080" x14ac:dyDescent="0.2"/>
    <row r="24081" x14ac:dyDescent="0.2"/>
    <row r="24082" x14ac:dyDescent="0.2"/>
    <row r="24083" x14ac:dyDescent="0.2"/>
    <row r="24084" x14ac:dyDescent="0.2"/>
    <row r="24085" x14ac:dyDescent="0.2"/>
    <row r="24086" x14ac:dyDescent="0.2"/>
    <row r="24087" x14ac:dyDescent="0.2"/>
    <row r="24088" x14ac:dyDescent="0.2"/>
    <row r="24089" x14ac:dyDescent="0.2"/>
    <row r="24090" x14ac:dyDescent="0.2"/>
    <row r="24091" x14ac:dyDescent="0.2"/>
    <row r="24092" x14ac:dyDescent="0.2"/>
    <row r="24093" x14ac:dyDescent="0.2"/>
    <row r="24094" x14ac:dyDescent="0.2"/>
    <row r="24095" x14ac:dyDescent="0.2"/>
    <row r="24096" x14ac:dyDescent="0.2"/>
    <row r="24097" x14ac:dyDescent="0.2"/>
    <row r="24098" x14ac:dyDescent="0.2"/>
    <row r="24099" x14ac:dyDescent="0.2"/>
    <row r="24100" x14ac:dyDescent="0.2"/>
    <row r="24101" x14ac:dyDescent="0.2"/>
    <row r="24102" x14ac:dyDescent="0.2"/>
    <row r="24103" x14ac:dyDescent="0.2"/>
    <row r="24104" x14ac:dyDescent="0.2"/>
    <row r="24105" x14ac:dyDescent="0.2"/>
    <row r="24106" x14ac:dyDescent="0.2"/>
    <row r="24107" x14ac:dyDescent="0.2"/>
    <row r="24108" x14ac:dyDescent="0.2"/>
    <row r="24109" x14ac:dyDescent="0.2"/>
    <row r="24110" x14ac:dyDescent="0.2"/>
    <row r="24111" x14ac:dyDescent="0.2"/>
    <row r="24112" x14ac:dyDescent="0.2"/>
    <row r="24113" x14ac:dyDescent="0.2"/>
    <row r="24114" x14ac:dyDescent="0.2"/>
    <row r="24115" x14ac:dyDescent="0.2"/>
    <row r="24116" x14ac:dyDescent="0.2"/>
    <row r="24117" x14ac:dyDescent="0.2"/>
    <row r="24118" x14ac:dyDescent="0.2"/>
    <row r="24119" x14ac:dyDescent="0.2"/>
    <row r="24120" x14ac:dyDescent="0.2"/>
    <row r="24121" x14ac:dyDescent="0.2"/>
    <row r="24122" x14ac:dyDescent="0.2"/>
    <row r="24123" x14ac:dyDescent="0.2"/>
    <row r="24124" x14ac:dyDescent="0.2"/>
    <row r="24125" x14ac:dyDescent="0.2"/>
    <row r="24126" x14ac:dyDescent="0.2"/>
    <row r="24127" x14ac:dyDescent="0.2"/>
    <row r="24128" x14ac:dyDescent="0.2"/>
    <row r="24129" x14ac:dyDescent="0.2"/>
    <row r="24130" x14ac:dyDescent="0.2"/>
    <row r="24131" x14ac:dyDescent="0.2"/>
    <row r="24132" x14ac:dyDescent="0.2"/>
    <row r="24133" x14ac:dyDescent="0.2"/>
    <row r="24134" x14ac:dyDescent="0.2"/>
    <row r="24135" x14ac:dyDescent="0.2"/>
    <row r="24136" x14ac:dyDescent="0.2"/>
    <row r="24137" x14ac:dyDescent="0.2"/>
    <row r="24138" x14ac:dyDescent="0.2"/>
    <row r="24139" x14ac:dyDescent="0.2"/>
    <row r="24140" x14ac:dyDescent="0.2"/>
    <row r="24141" x14ac:dyDescent="0.2"/>
    <row r="24142" x14ac:dyDescent="0.2"/>
    <row r="24143" x14ac:dyDescent="0.2"/>
    <row r="24144" x14ac:dyDescent="0.2"/>
    <row r="24145" x14ac:dyDescent="0.2"/>
    <row r="24146" x14ac:dyDescent="0.2"/>
    <row r="24147" x14ac:dyDescent="0.2"/>
    <row r="24148" x14ac:dyDescent="0.2"/>
    <row r="24149" x14ac:dyDescent="0.2"/>
    <row r="24150" x14ac:dyDescent="0.2"/>
    <row r="24151" x14ac:dyDescent="0.2"/>
    <row r="24152" x14ac:dyDescent="0.2"/>
    <row r="24153" x14ac:dyDescent="0.2"/>
    <row r="24154" x14ac:dyDescent="0.2"/>
    <row r="24155" x14ac:dyDescent="0.2"/>
    <row r="24156" x14ac:dyDescent="0.2"/>
    <row r="24157" x14ac:dyDescent="0.2"/>
    <row r="24158" x14ac:dyDescent="0.2"/>
    <row r="24159" x14ac:dyDescent="0.2"/>
    <row r="24160" x14ac:dyDescent="0.2"/>
    <row r="24161" x14ac:dyDescent="0.2"/>
    <row r="24162" x14ac:dyDescent="0.2"/>
    <row r="24163" x14ac:dyDescent="0.2"/>
    <row r="24164" x14ac:dyDescent="0.2"/>
    <row r="24165" x14ac:dyDescent="0.2"/>
    <row r="24166" x14ac:dyDescent="0.2"/>
    <row r="24167" x14ac:dyDescent="0.2"/>
    <row r="24168" x14ac:dyDescent="0.2"/>
    <row r="24169" x14ac:dyDescent="0.2"/>
    <row r="24170" x14ac:dyDescent="0.2"/>
    <row r="24171" x14ac:dyDescent="0.2"/>
    <row r="24172" x14ac:dyDescent="0.2"/>
    <row r="24173" x14ac:dyDescent="0.2"/>
    <row r="24174" x14ac:dyDescent="0.2"/>
    <row r="24175" x14ac:dyDescent="0.2"/>
    <row r="24176" x14ac:dyDescent="0.2"/>
    <row r="24177" x14ac:dyDescent="0.2"/>
    <row r="24178" x14ac:dyDescent="0.2"/>
    <row r="24179" x14ac:dyDescent="0.2"/>
    <row r="24180" x14ac:dyDescent="0.2"/>
    <row r="24181" x14ac:dyDescent="0.2"/>
    <row r="24182" x14ac:dyDescent="0.2"/>
    <row r="24183" x14ac:dyDescent="0.2"/>
    <row r="24184" x14ac:dyDescent="0.2"/>
    <row r="24185" x14ac:dyDescent="0.2"/>
    <row r="24186" x14ac:dyDescent="0.2"/>
    <row r="24187" x14ac:dyDescent="0.2"/>
    <row r="24188" x14ac:dyDescent="0.2"/>
    <row r="24189" x14ac:dyDescent="0.2"/>
    <row r="24190" x14ac:dyDescent="0.2"/>
    <row r="24191" x14ac:dyDescent="0.2"/>
    <row r="24192" x14ac:dyDescent="0.2"/>
    <row r="24193" x14ac:dyDescent="0.2"/>
    <row r="24194" x14ac:dyDescent="0.2"/>
    <row r="24195" x14ac:dyDescent="0.2"/>
    <row r="24196" x14ac:dyDescent="0.2"/>
    <row r="24197" x14ac:dyDescent="0.2"/>
    <row r="24198" x14ac:dyDescent="0.2"/>
    <row r="24199" x14ac:dyDescent="0.2"/>
    <row r="24200" x14ac:dyDescent="0.2"/>
    <row r="24201" x14ac:dyDescent="0.2"/>
    <row r="24202" x14ac:dyDescent="0.2"/>
    <row r="24203" x14ac:dyDescent="0.2"/>
    <row r="24204" x14ac:dyDescent="0.2"/>
    <row r="24205" x14ac:dyDescent="0.2"/>
    <row r="24206" x14ac:dyDescent="0.2"/>
    <row r="24207" x14ac:dyDescent="0.2"/>
    <row r="24208" x14ac:dyDescent="0.2"/>
    <row r="24209" x14ac:dyDescent="0.2"/>
    <row r="24210" x14ac:dyDescent="0.2"/>
    <row r="24211" x14ac:dyDescent="0.2"/>
    <row r="24212" x14ac:dyDescent="0.2"/>
    <row r="24213" x14ac:dyDescent="0.2"/>
    <row r="24214" x14ac:dyDescent="0.2"/>
    <row r="24215" x14ac:dyDescent="0.2"/>
    <row r="24216" x14ac:dyDescent="0.2"/>
    <row r="24217" x14ac:dyDescent="0.2"/>
    <row r="24218" x14ac:dyDescent="0.2"/>
    <row r="24219" x14ac:dyDescent="0.2"/>
    <row r="24220" x14ac:dyDescent="0.2"/>
    <row r="24221" x14ac:dyDescent="0.2"/>
    <row r="24222" x14ac:dyDescent="0.2"/>
    <row r="24223" x14ac:dyDescent="0.2"/>
    <row r="24224" x14ac:dyDescent="0.2"/>
    <row r="24225" x14ac:dyDescent="0.2"/>
    <row r="24226" x14ac:dyDescent="0.2"/>
    <row r="24227" x14ac:dyDescent="0.2"/>
    <row r="24228" x14ac:dyDescent="0.2"/>
    <row r="24229" x14ac:dyDescent="0.2"/>
    <row r="24230" x14ac:dyDescent="0.2"/>
    <row r="24231" x14ac:dyDescent="0.2"/>
    <row r="24232" x14ac:dyDescent="0.2"/>
    <row r="24233" x14ac:dyDescent="0.2"/>
    <row r="24234" x14ac:dyDescent="0.2"/>
    <row r="24235" x14ac:dyDescent="0.2"/>
    <row r="24236" x14ac:dyDescent="0.2"/>
    <row r="24237" x14ac:dyDescent="0.2"/>
    <row r="24238" x14ac:dyDescent="0.2"/>
    <row r="24239" x14ac:dyDescent="0.2"/>
    <row r="24240" x14ac:dyDescent="0.2"/>
    <row r="24241" x14ac:dyDescent="0.2"/>
    <row r="24242" x14ac:dyDescent="0.2"/>
    <row r="24243" x14ac:dyDescent="0.2"/>
    <row r="24244" x14ac:dyDescent="0.2"/>
    <row r="24245" x14ac:dyDescent="0.2"/>
    <row r="24246" x14ac:dyDescent="0.2"/>
    <row r="24247" x14ac:dyDescent="0.2"/>
    <row r="24248" x14ac:dyDescent="0.2"/>
    <row r="24249" x14ac:dyDescent="0.2"/>
    <row r="24250" x14ac:dyDescent="0.2"/>
    <row r="24251" x14ac:dyDescent="0.2"/>
    <row r="24252" x14ac:dyDescent="0.2"/>
    <row r="24253" x14ac:dyDescent="0.2"/>
    <row r="24254" x14ac:dyDescent="0.2"/>
    <row r="24255" x14ac:dyDescent="0.2"/>
    <row r="24256" x14ac:dyDescent="0.2"/>
    <row r="24257" x14ac:dyDescent="0.2"/>
    <row r="24258" x14ac:dyDescent="0.2"/>
    <row r="24259" x14ac:dyDescent="0.2"/>
    <row r="24260" x14ac:dyDescent="0.2"/>
    <row r="24261" x14ac:dyDescent="0.2"/>
    <row r="24262" x14ac:dyDescent="0.2"/>
    <row r="24263" x14ac:dyDescent="0.2"/>
    <row r="24264" x14ac:dyDescent="0.2"/>
    <row r="24265" x14ac:dyDescent="0.2"/>
    <row r="24266" x14ac:dyDescent="0.2"/>
    <row r="24267" x14ac:dyDescent="0.2"/>
    <row r="24268" x14ac:dyDescent="0.2"/>
    <row r="24269" x14ac:dyDescent="0.2"/>
    <row r="24270" x14ac:dyDescent="0.2"/>
    <row r="24271" x14ac:dyDescent="0.2"/>
    <row r="24272" x14ac:dyDescent="0.2"/>
    <row r="24273" x14ac:dyDescent="0.2"/>
    <row r="24274" x14ac:dyDescent="0.2"/>
    <row r="24275" x14ac:dyDescent="0.2"/>
    <row r="24276" x14ac:dyDescent="0.2"/>
    <row r="24277" x14ac:dyDescent="0.2"/>
    <row r="24278" x14ac:dyDescent="0.2"/>
    <row r="24279" x14ac:dyDescent="0.2"/>
    <row r="24280" x14ac:dyDescent="0.2"/>
    <row r="24281" x14ac:dyDescent="0.2"/>
    <row r="24282" x14ac:dyDescent="0.2"/>
    <row r="24283" x14ac:dyDescent="0.2"/>
    <row r="24284" x14ac:dyDescent="0.2"/>
    <row r="24285" x14ac:dyDescent="0.2"/>
    <row r="24286" x14ac:dyDescent="0.2"/>
    <row r="24287" x14ac:dyDescent="0.2"/>
    <row r="24288" x14ac:dyDescent="0.2"/>
    <row r="24289" x14ac:dyDescent="0.2"/>
    <row r="24290" x14ac:dyDescent="0.2"/>
    <row r="24291" x14ac:dyDescent="0.2"/>
    <row r="24292" x14ac:dyDescent="0.2"/>
    <row r="24293" x14ac:dyDescent="0.2"/>
    <row r="24294" x14ac:dyDescent="0.2"/>
    <row r="24295" x14ac:dyDescent="0.2"/>
    <row r="24296" x14ac:dyDescent="0.2"/>
    <row r="24297" x14ac:dyDescent="0.2"/>
    <row r="24298" x14ac:dyDescent="0.2"/>
    <row r="24299" x14ac:dyDescent="0.2"/>
    <row r="24300" x14ac:dyDescent="0.2"/>
    <row r="24301" x14ac:dyDescent="0.2"/>
    <row r="24302" x14ac:dyDescent="0.2"/>
    <row r="24303" x14ac:dyDescent="0.2"/>
    <row r="24304" x14ac:dyDescent="0.2"/>
    <row r="24305" x14ac:dyDescent="0.2"/>
    <row r="24306" x14ac:dyDescent="0.2"/>
    <row r="24307" x14ac:dyDescent="0.2"/>
    <row r="24308" x14ac:dyDescent="0.2"/>
    <row r="24309" x14ac:dyDescent="0.2"/>
    <row r="24310" x14ac:dyDescent="0.2"/>
    <row r="24311" x14ac:dyDescent="0.2"/>
    <row r="24312" x14ac:dyDescent="0.2"/>
    <row r="24313" x14ac:dyDescent="0.2"/>
    <row r="24314" x14ac:dyDescent="0.2"/>
    <row r="24315" x14ac:dyDescent="0.2"/>
    <row r="24316" x14ac:dyDescent="0.2"/>
    <row r="24317" x14ac:dyDescent="0.2"/>
    <row r="24318" x14ac:dyDescent="0.2"/>
    <row r="24319" x14ac:dyDescent="0.2"/>
    <row r="24320" x14ac:dyDescent="0.2"/>
    <row r="24321" x14ac:dyDescent="0.2"/>
    <row r="24322" x14ac:dyDescent="0.2"/>
    <row r="24323" x14ac:dyDescent="0.2"/>
    <row r="24324" x14ac:dyDescent="0.2"/>
    <row r="24325" x14ac:dyDescent="0.2"/>
    <row r="24326" x14ac:dyDescent="0.2"/>
    <row r="24327" x14ac:dyDescent="0.2"/>
    <row r="24328" x14ac:dyDescent="0.2"/>
    <row r="24329" x14ac:dyDescent="0.2"/>
    <row r="24330" x14ac:dyDescent="0.2"/>
    <row r="24331" x14ac:dyDescent="0.2"/>
    <row r="24332" x14ac:dyDescent="0.2"/>
    <row r="24333" x14ac:dyDescent="0.2"/>
    <row r="24334" x14ac:dyDescent="0.2"/>
    <row r="24335" x14ac:dyDescent="0.2"/>
    <row r="24336" x14ac:dyDescent="0.2"/>
    <row r="24337" x14ac:dyDescent="0.2"/>
    <row r="24338" x14ac:dyDescent="0.2"/>
    <row r="24339" x14ac:dyDescent="0.2"/>
    <row r="24340" x14ac:dyDescent="0.2"/>
    <row r="24341" x14ac:dyDescent="0.2"/>
    <row r="24342" x14ac:dyDescent="0.2"/>
    <row r="24343" x14ac:dyDescent="0.2"/>
    <row r="24344" x14ac:dyDescent="0.2"/>
    <row r="24345" x14ac:dyDescent="0.2"/>
    <row r="24346" x14ac:dyDescent="0.2"/>
    <row r="24347" x14ac:dyDescent="0.2"/>
    <row r="24348" x14ac:dyDescent="0.2"/>
    <row r="24349" x14ac:dyDescent="0.2"/>
    <row r="24350" x14ac:dyDescent="0.2"/>
    <row r="24351" x14ac:dyDescent="0.2"/>
    <row r="24352" x14ac:dyDescent="0.2"/>
    <row r="24353" x14ac:dyDescent="0.2"/>
    <row r="24354" x14ac:dyDescent="0.2"/>
    <row r="24355" x14ac:dyDescent="0.2"/>
    <row r="24356" x14ac:dyDescent="0.2"/>
    <row r="24357" x14ac:dyDescent="0.2"/>
    <row r="24358" x14ac:dyDescent="0.2"/>
    <row r="24359" x14ac:dyDescent="0.2"/>
    <row r="24360" x14ac:dyDescent="0.2"/>
    <row r="24361" x14ac:dyDescent="0.2"/>
    <row r="24362" x14ac:dyDescent="0.2"/>
    <row r="24363" x14ac:dyDescent="0.2"/>
    <row r="24364" x14ac:dyDescent="0.2"/>
    <row r="24365" x14ac:dyDescent="0.2"/>
    <row r="24366" x14ac:dyDescent="0.2"/>
    <row r="24367" x14ac:dyDescent="0.2"/>
    <row r="24368" x14ac:dyDescent="0.2"/>
    <row r="24369" x14ac:dyDescent="0.2"/>
    <row r="24370" x14ac:dyDescent="0.2"/>
    <row r="24371" x14ac:dyDescent="0.2"/>
    <row r="24372" x14ac:dyDescent="0.2"/>
    <row r="24373" x14ac:dyDescent="0.2"/>
    <row r="24374" x14ac:dyDescent="0.2"/>
    <row r="24375" x14ac:dyDescent="0.2"/>
    <row r="24376" x14ac:dyDescent="0.2"/>
    <row r="24377" x14ac:dyDescent="0.2"/>
    <row r="24378" x14ac:dyDescent="0.2"/>
    <row r="24379" x14ac:dyDescent="0.2"/>
    <row r="24380" x14ac:dyDescent="0.2"/>
    <row r="24381" x14ac:dyDescent="0.2"/>
    <row r="24382" x14ac:dyDescent="0.2"/>
    <row r="24383" x14ac:dyDescent="0.2"/>
    <row r="24384" x14ac:dyDescent="0.2"/>
    <row r="24385" x14ac:dyDescent="0.2"/>
    <row r="24386" x14ac:dyDescent="0.2"/>
    <row r="24387" x14ac:dyDescent="0.2"/>
    <row r="24388" x14ac:dyDescent="0.2"/>
    <row r="24389" x14ac:dyDescent="0.2"/>
    <row r="24390" x14ac:dyDescent="0.2"/>
    <row r="24391" x14ac:dyDescent="0.2"/>
    <row r="24392" x14ac:dyDescent="0.2"/>
    <row r="24393" x14ac:dyDescent="0.2"/>
    <row r="24394" x14ac:dyDescent="0.2"/>
    <row r="24395" x14ac:dyDescent="0.2"/>
    <row r="24396" x14ac:dyDescent="0.2"/>
    <row r="24397" x14ac:dyDescent="0.2"/>
    <row r="24398" x14ac:dyDescent="0.2"/>
    <row r="24399" x14ac:dyDescent="0.2"/>
    <row r="24400" x14ac:dyDescent="0.2"/>
    <row r="24401" x14ac:dyDescent="0.2"/>
    <row r="24402" x14ac:dyDescent="0.2"/>
    <row r="24403" x14ac:dyDescent="0.2"/>
    <row r="24404" x14ac:dyDescent="0.2"/>
    <row r="24405" x14ac:dyDescent="0.2"/>
    <row r="24406" x14ac:dyDescent="0.2"/>
    <row r="24407" x14ac:dyDescent="0.2"/>
    <row r="24408" x14ac:dyDescent="0.2"/>
    <row r="24409" x14ac:dyDescent="0.2"/>
    <row r="24410" x14ac:dyDescent="0.2"/>
    <row r="24411" x14ac:dyDescent="0.2"/>
    <row r="24412" x14ac:dyDescent="0.2"/>
    <row r="24413" x14ac:dyDescent="0.2"/>
    <row r="24414" x14ac:dyDescent="0.2"/>
    <row r="24415" x14ac:dyDescent="0.2"/>
    <row r="24416" x14ac:dyDescent="0.2"/>
    <row r="24417" x14ac:dyDescent="0.2"/>
    <row r="24418" x14ac:dyDescent="0.2"/>
    <row r="24419" x14ac:dyDescent="0.2"/>
    <row r="24420" x14ac:dyDescent="0.2"/>
    <row r="24421" x14ac:dyDescent="0.2"/>
    <row r="24422" x14ac:dyDescent="0.2"/>
    <row r="24423" x14ac:dyDescent="0.2"/>
    <row r="24424" x14ac:dyDescent="0.2"/>
    <row r="24425" x14ac:dyDescent="0.2"/>
    <row r="24426" x14ac:dyDescent="0.2"/>
    <row r="24427" x14ac:dyDescent="0.2"/>
    <row r="24428" x14ac:dyDescent="0.2"/>
    <row r="24429" x14ac:dyDescent="0.2"/>
    <row r="24430" x14ac:dyDescent="0.2"/>
    <row r="24431" x14ac:dyDescent="0.2"/>
    <row r="24432" x14ac:dyDescent="0.2"/>
    <row r="24433" x14ac:dyDescent="0.2"/>
    <row r="24434" x14ac:dyDescent="0.2"/>
    <row r="24435" x14ac:dyDescent="0.2"/>
    <row r="24436" x14ac:dyDescent="0.2"/>
    <row r="24437" x14ac:dyDescent="0.2"/>
    <row r="24438" x14ac:dyDescent="0.2"/>
    <row r="24439" x14ac:dyDescent="0.2"/>
    <row r="24440" x14ac:dyDescent="0.2"/>
    <row r="24441" x14ac:dyDescent="0.2"/>
    <row r="24442" x14ac:dyDescent="0.2"/>
    <row r="24443" x14ac:dyDescent="0.2"/>
    <row r="24444" x14ac:dyDescent="0.2"/>
    <row r="24445" x14ac:dyDescent="0.2"/>
    <row r="24446" x14ac:dyDescent="0.2"/>
    <row r="24447" x14ac:dyDescent="0.2"/>
    <row r="24448" x14ac:dyDescent="0.2"/>
    <row r="24449" x14ac:dyDescent="0.2"/>
    <row r="24450" x14ac:dyDescent="0.2"/>
    <row r="24451" x14ac:dyDescent="0.2"/>
    <row r="24452" x14ac:dyDescent="0.2"/>
    <row r="24453" x14ac:dyDescent="0.2"/>
    <row r="24454" x14ac:dyDescent="0.2"/>
    <row r="24455" x14ac:dyDescent="0.2"/>
    <row r="24456" x14ac:dyDescent="0.2"/>
    <row r="24457" x14ac:dyDescent="0.2"/>
    <row r="24458" x14ac:dyDescent="0.2"/>
    <row r="24459" x14ac:dyDescent="0.2"/>
    <row r="24460" x14ac:dyDescent="0.2"/>
    <row r="24461" x14ac:dyDescent="0.2"/>
    <row r="24462" x14ac:dyDescent="0.2"/>
    <row r="24463" x14ac:dyDescent="0.2"/>
    <row r="24464" x14ac:dyDescent="0.2"/>
    <row r="24465" x14ac:dyDescent="0.2"/>
    <row r="24466" x14ac:dyDescent="0.2"/>
    <row r="24467" x14ac:dyDescent="0.2"/>
    <row r="24468" x14ac:dyDescent="0.2"/>
    <row r="24469" x14ac:dyDescent="0.2"/>
    <row r="24470" x14ac:dyDescent="0.2"/>
    <row r="24471" x14ac:dyDescent="0.2"/>
    <row r="24472" x14ac:dyDescent="0.2"/>
    <row r="24473" x14ac:dyDescent="0.2"/>
    <row r="24474" x14ac:dyDescent="0.2"/>
    <row r="24475" x14ac:dyDescent="0.2"/>
    <row r="24476" x14ac:dyDescent="0.2"/>
    <row r="24477" x14ac:dyDescent="0.2"/>
    <row r="24478" x14ac:dyDescent="0.2"/>
    <row r="24479" x14ac:dyDescent="0.2"/>
    <row r="24480" x14ac:dyDescent="0.2"/>
    <row r="24481" x14ac:dyDescent="0.2"/>
    <row r="24482" x14ac:dyDescent="0.2"/>
    <row r="24483" x14ac:dyDescent="0.2"/>
    <row r="24484" x14ac:dyDescent="0.2"/>
    <row r="24485" x14ac:dyDescent="0.2"/>
    <row r="24486" x14ac:dyDescent="0.2"/>
    <row r="24487" x14ac:dyDescent="0.2"/>
    <row r="24488" x14ac:dyDescent="0.2"/>
    <row r="24489" x14ac:dyDescent="0.2"/>
    <row r="24490" x14ac:dyDescent="0.2"/>
    <row r="24491" x14ac:dyDescent="0.2"/>
    <row r="24492" x14ac:dyDescent="0.2"/>
    <row r="24493" x14ac:dyDescent="0.2"/>
    <row r="24494" x14ac:dyDescent="0.2"/>
    <row r="24495" x14ac:dyDescent="0.2"/>
    <row r="24496" x14ac:dyDescent="0.2"/>
    <row r="24497" x14ac:dyDescent="0.2"/>
    <row r="24498" x14ac:dyDescent="0.2"/>
    <row r="24499" x14ac:dyDescent="0.2"/>
    <row r="24500" x14ac:dyDescent="0.2"/>
    <row r="24501" x14ac:dyDescent="0.2"/>
    <row r="24502" x14ac:dyDescent="0.2"/>
    <row r="24503" x14ac:dyDescent="0.2"/>
    <row r="24504" x14ac:dyDescent="0.2"/>
    <row r="24505" x14ac:dyDescent="0.2"/>
    <row r="24506" x14ac:dyDescent="0.2"/>
    <row r="24507" x14ac:dyDescent="0.2"/>
    <row r="24508" x14ac:dyDescent="0.2"/>
    <row r="24509" x14ac:dyDescent="0.2"/>
    <row r="24510" x14ac:dyDescent="0.2"/>
    <row r="24511" x14ac:dyDescent="0.2"/>
    <row r="24512" x14ac:dyDescent="0.2"/>
    <row r="24513" x14ac:dyDescent="0.2"/>
    <row r="24514" x14ac:dyDescent="0.2"/>
    <row r="24515" x14ac:dyDescent="0.2"/>
    <row r="24516" x14ac:dyDescent="0.2"/>
    <row r="24517" x14ac:dyDescent="0.2"/>
    <row r="24518" x14ac:dyDescent="0.2"/>
    <row r="24519" x14ac:dyDescent="0.2"/>
    <row r="24520" x14ac:dyDescent="0.2"/>
    <row r="24521" x14ac:dyDescent="0.2"/>
    <row r="24522" x14ac:dyDescent="0.2"/>
    <row r="24523" x14ac:dyDescent="0.2"/>
    <row r="24524" x14ac:dyDescent="0.2"/>
    <row r="24525" x14ac:dyDescent="0.2"/>
    <row r="24526" x14ac:dyDescent="0.2"/>
    <row r="24527" x14ac:dyDescent="0.2"/>
    <row r="24528" x14ac:dyDescent="0.2"/>
    <row r="24529" x14ac:dyDescent="0.2"/>
    <row r="24530" x14ac:dyDescent="0.2"/>
    <row r="24531" x14ac:dyDescent="0.2"/>
    <row r="24532" x14ac:dyDescent="0.2"/>
    <row r="24533" x14ac:dyDescent="0.2"/>
    <row r="24534" x14ac:dyDescent="0.2"/>
    <row r="24535" x14ac:dyDescent="0.2"/>
    <row r="24536" x14ac:dyDescent="0.2"/>
    <row r="24537" x14ac:dyDescent="0.2"/>
    <row r="24538" x14ac:dyDescent="0.2"/>
    <row r="24539" x14ac:dyDescent="0.2"/>
    <row r="24540" x14ac:dyDescent="0.2"/>
    <row r="24541" x14ac:dyDescent="0.2"/>
    <row r="24542" x14ac:dyDescent="0.2"/>
    <row r="24543" x14ac:dyDescent="0.2"/>
    <row r="24544" x14ac:dyDescent="0.2"/>
    <row r="24545" x14ac:dyDescent="0.2"/>
    <row r="24546" x14ac:dyDescent="0.2"/>
    <row r="24547" x14ac:dyDescent="0.2"/>
    <row r="24548" x14ac:dyDescent="0.2"/>
    <row r="24549" x14ac:dyDescent="0.2"/>
    <row r="24550" x14ac:dyDescent="0.2"/>
    <row r="24551" x14ac:dyDescent="0.2"/>
    <row r="24552" x14ac:dyDescent="0.2"/>
    <row r="24553" x14ac:dyDescent="0.2"/>
    <row r="24554" x14ac:dyDescent="0.2"/>
    <row r="24555" x14ac:dyDescent="0.2"/>
    <row r="24556" x14ac:dyDescent="0.2"/>
    <row r="24557" x14ac:dyDescent="0.2"/>
    <row r="24558" x14ac:dyDescent="0.2"/>
    <row r="24559" x14ac:dyDescent="0.2"/>
    <row r="24560" x14ac:dyDescent="0.2"/>
    <row r="24561" x14ac:dyDescent="0.2"/>
    <row r="24562" x14ac:dyDescent="0.2"/>
    <row r="24563" x14ac:dyDescent="0.2"/>
    <row r="24564" x14ac:dyDescent="0.2"/>
    <row r="24565" x14ac:dyDescent="0.2"/>
    <row r="24566" x14ac:dyDescent="0.2"/>
    <row r="24567" x14ac:dyDescent="0.2"/>
    <row r="24568" x14ac:dyDescent="0.2"/>
    <row r="24569" x14ac:dyDescent="0.2"/>
    <row r="24570" x14ac:dyDescent="0.2"/>
    <row r="24571" x14ac:dyDescent="0.2"/>
    <row r="24572" x14ac:dyDescent="0.2"/>
    <row r="24573" x14ac:dyDescent="0.2"/>
    <row r="24574" x14ac:dyDescent="0.2"/>
    <row r="24575" x14ac:dyDescent="0.2"/>
    <row r="24576" x14ac:dyDescent="0.2"/>
    <row r="24577" x14ac:dyDescent="0.2"/>
    <row r="24578" x14ac:dyDescent="0.2"/>
    <row r="24579" x14ac:dyDescent="0.2"/>
    <row r="24580" x14ac:dyDescent="0.2"/>
    <row r="24581" x14ac:dyDescent="0.2"/>
    <row r="24582" x14ac:dyDescent="0.2"/>
    <row r="24583" x14ac:dyDescent="0.2"/>
    <row r="24584" x14ac:dyDescent="0.2"/>
    <row r="24585" x14ac:dyDescent="0.2"/>
    <row r="24586" x14ac:dyDescent="0.2"/>
    <row r="24587" x14ac:dyDescent="0.2"/>
    <row r="24588" x14ac:dyDescent="0.2"/>
    <row r="24589" x14ac:dyDescent="0.2"/>
    <row r="24590" x14ac:dyDescent="0.2"/>
    <row r="24591" x14ac:dyDescent="0.2"/>
    <row r="24592" x14ac:dyDescent="0.2"/>
    <row r="24593" x14ac:dyDescent="0.2"/>
    <row r="24594" x14ac:dyDescent="0.2"/>
    <row r="24595" x14ac:dyDescent="0.2"/>
    <row r="24596" x14ac:dyDescent="0.2"/>
    <row r="24597" x14ac:dyDescent="0.2"/>
    <row r="24598" x14ac:dyDescent="0.2"/>
    <row r="24599" x14ac:dyDescent="0.2"/>
    <row r="24600" x14ac:dyDescent="0.2"/>
    <row r="24601" x14ac:dyDescent="0.2"/>
    <row r="24602" x14ac:dyDescent="0.2"/>
    <row r="24603" x14ac:dyDescent="0.2"/>
    <row r="24604" x14ac:dyDescent="0.2"/>
    <row r="24605" x14ac:dyDescent="0.2"/>
    <row r="24606" x14ac:dyDescent="0.2"/>
    <row r="24607" x14ac:dyDescent="0.2"/>
    <row r="24608" x14ac:dyDescent="0.2"/>
    <row r="24609" x14ac:dyDescent="0.2"/>
    <row r="24610" x14ac:dyDescent="0.2"/>
    <row r="24611" x14ac:dyDescent="0.2"/>
    <row r="24612" x14ac:dyDescent="0.2"/>
    <row r="24613" x14ac:dyDescent="0.2"/>
    <row r="24614" x14ac:dyDescent="0.2"/>
    <row r="24615" x14ac:dyDescent="0.2"/>
    <row r="24616" x14ac:dyDescent="0.2"/>
    <row r="24617" x14ac:dyDescent="0.2"/>
    <row r="24618" x14ac:dyDescent="0.2"/>
    <row r="24619" x14ac:dyDescent="0.2"/>
    <row r="24620" x14ac:dyDescent="0.2"/>
    <row r="24621" x14ac:dyDescent="0.2"/>
    <row r="24622" x14ac:dyDescent="0.2"/>
    <row r="24623" x14ac:dyDescent="0.2"/>
    <row r="24624" x14ac:dyDescent="0.2"/>
    <row r="24625" x14ac:dyDescent="0.2"/>
    <row r="24626" x14ac:dyDescent="0.2"/>
    <row r="24627" x14ac:dyDescent="0.2"/>
    <row r="24628" x14ac:dyDescent="0.2"/>
    <row r="24629" x14ac:dyDescent="0.2"/>
    <row r="24630" x14ac:dyDescent="0.2"/>
    <row r="24631" x14ac:dyDescent="0.2"/>
    <row r="24632" x14ac:dyDescent="0.2"/>
    <row r="24633" x14ac:dyDescent="0.2"/>
    <row r="24634" x14ac:dyDescent="0.2"/>
    <row r="24635" x14ac:dyDescent="0.2"/>
    <row r="24636" x14ac:dyDescent="0.2"/>
    <row r="24637" x14ac:dyDescent="0.2"/>
    <row r="24638" x14ac:dyDescent="0.2"/>
    <row r="24639" x14ac:dyDescent="0.2"/>
    <row r="24640" x14ac:dyDescent="0.2"/>
    <row r="24641" x14ac:dyDescent="0.2"/>
    <row r="24642" x14ac:dyDescent="0.2"/>
    <row r="24643" x14ac:dyDescent="0.2"/>
    <row r="24644" x14ac:dyDescent="0.2"/>
    <row r="24645" x14ac:dyDescent="0.2"/>
    <row r="24646" x14ac:dyDescent="0.2"/>
    <row r="24647" x14ac:dyDescent="0.2"/>
    <row r="24648" x14ac:dyDescent="0.2"/>
    <row r="24649" x14ac:dyDescent="0.2"/>
    <row r="24650" x14ac:dyDescent="0.2"/>
    <row r="24651" x14ac:dyDescent="0.2"/>
    <row r="24652" x14ac:dyDescent="0.2"/>
    <row r="24653" x14ac:dyDescent="0.2"/>
    <row r="24654" x14ac:dyDescent="0.2"/>
    <row r="24655" x14ac:dyDescent="0.2"/>
    <row r="24656" x14ac:dyDescent="0.2"/>
    <row r="24657" x14ac:dyDescent="0.2"/>
    <row r="24658" x14ac:dyDescent="0.2"/>
    <row r="24659" x14ac:dyDescent="0.2"/>
    <row r="24660" x14ac:dyDescent="0.2"/>
    <row r="24661" x14ac:dyDescent="0.2"/>
    <row r="24662" x14ac:dyDescent="0.2"/>
    <row r="24663" x14ac:dyDescent="0.2"/>
    <row r="24664" x14ac:dyDescent="0.2"/>
    <row r="24665" x14ac:dyDescent="0.2"/>
    <row r="24666" x14ac:dyDescent="0.2"/>
    <row r="24667" x14ac:dyDescent="0.2"/>
    <row r="24668" x14ac:dyDescent="0.2"/>
    <row r="24669" x14ac:dyDescent="0.2"/>
    <row r="24670" x14ac:dyDescent="0.2"/>
    <row r="24671" x14ac:dyDescent="0.2"/>
    <row r="24672" x14ac:dyDescent="0.2"/>
    <row r="24673" x14ac:dyDescent="0.2"/>
    <row r="24674" x14ac:dyDescent="0.2"/>
    <row r="24675" x14ac:dyDescent="0.2"/>
    <row r="24676" x14ac:dyDescent="0.2"/>
    <row r="24677" x14ac:dyDescent="0.2"/>
    <row r="24678" x14ac:dyDescent="0.2"/>
    <row r="24679" x14ac:dyDescent="0.2"/>
    <row r="24680" x14ac:dyDescent="0.2"/>
    <row r="24681" x14ac:dyDescent="0.2"/>
    <row r="24682" x14ac:dyDescent="0.2"/>
    <row r="24683" x14ac:dyDescent="0.2"/>
    <row r="24684" x14ac:dyDescent="0.2"/>
    <row r="24685" x14ac:dyDescent="0.2"/>
    <row r="24686" x14ac:dyDescent="0.2"/>
    <row r="24687" x14ac:dyDescent="0.2"/>
    <row r="24688" x14ac:dyDescent="0.2"/>
    <row r="24689" x14ac:dyDescent="0.2"/>
    <row r="24690" x14ac:dyDescent="0.2"/>
    <row r="24691" x14ac:dyDescent="0.2"/>
    <row r="24692" x14ac:dyDescent="0.2"/>
    <row r="24693" x14ac:dyDescent="0.2"/>
    <row r="24694" x14ac:dyDescent="0.2"/>
    <row r="24695" x14ac:dyDescent="0.2"/>
    <row r="24696" x14ac:dyDescent="0.2"/>
    <row r="24697" x14ac:dyDescent="0.2"/>
    <row r="24698" x14ac:dyDescent="0.2"/>
    <row r="24699" x14ac:dyDescent="0.2"/>
    <row r="24700" x14ac:dyDescent="0.2"/>
    <row r="24701" x14ac:dyDescent="0.2"/>
    <row r="24702" x14ac:dyDescent="0.2"/>
    <row r="24703" x14ac:dyDescent="0.2"/>
    <row r="24704" x14ac:dyDescent="0.2"/>
    <row r="24705" x14ac:dyDescent="0.2"/>
    <row r="24706" x14ac:dyDescent="0.2"/>
    <row r="24707" x14ac:dyDescent="0.2"/>
    <row r="24708" x14ac:dyDescent="0.2"/>
    <row r="24709" x14ac:dyDescent="0.2"/>
    <row r="24710" x14ac:dyDescent="0.2"/>
    <row r="24711" x14ac:dyDescent="0.2"/>
    <row r="24712" x14ac:dyDescent="0.2"/>
    <row r="24713" x14ac:dyDescent="0.2"/>
    <row r="24714" x14ac:dyDescent="0.2"/>
    <row r="24715" x14ac:dyDescent="0.2"/>
    <row r="24716" x14ac:dyDescent="0.2"/>
    <row r="24717" x14ac:dyDescent="0.2"/>
    <row r="24718" x14ac:dyDescent="0.2"/>
    <row r="24719" x14ac:dyDescent="0.2"/>
    <row r="24720" x14ac:dyDescent="0.2"/>
    <row r="24721" x14ac:dyDescent="0.2"/>
    <row r="24722" x14ac:dyDescent="0.2"/>
    <row r="24723" x14ac:dyDescent="0.2"/>
    <row r="24724" x14ac:dyDescent="0.2"/>
    <row r="24725" x14ac:dyDescent="0.2"/>
    <row r="24726" x14ac:dyDescent="0.2"/>
    <row r="24727" x14ac:dyDescent="0.2"/>
    <row r="24728" x14ac:dyDescent="0.2"/>
    <row r="24729" x14ac:dyDescent="0.2"/>
    <row r="24730" x14ac:dyDescent="0.2"/>
    <row r="24731" x14ac:dyDescent="0.2"/>
    <row r="24732" x14ac:dyDescent="0.2"/>
    <row r="24733" x14ac:dyDescent="0.2"/>
    <row r="24734" x14ac:dyDescent="0.2"/>
    <row r="24735" x14ac:dyDescent="0.2"/>
    <row r="24736" x14ac:dyDescent="0.2"/>
    <row r="24737" x14ac:dyDescent="0.2"/>
    <row r="24738" x14ac:dyDescent="0.2"/>
    <row r="24739" x14ac:dyDescent="0.2"/>
    <row r="24740" x14ac:dyDescent="0.2"/>
    <row r="24741" x14ac:dyDescent="0.2"/>
    <row r="24742" x14ac:dyDescent="0.2"/>
    <row r="24743" x14ac:dyDescent="0.2"/>
    <row r="24744" x14ac:dyDescent="0.2"/>
    <row r="24745" x14ac:dyDescent="0.2"/>
    <row r="24746" x14ac:dyDescent="0.2"/>
    <row r="24747" x14ac:dyDescent="0.2"/>
    <row r="24748" x14ac:dyDescent="0.2"/>
    <row r="24749" x14ac:dyDescent="0.2"/>
    <row r="24750" x14ac:dyDescent="0.2"/>
    <row r="24751" x14ac:dyDescent="0.2"/>
    <row r="24752" x14ac:dyDescent="0.2"/>
    <row r="24753" x14ac:dyDescent="0.2"/>
    <row r="24754" x14ac:dyDescent="0.2"/>
    <row r="24755" x14ac:dyDescent="0.2"/>
    <row r="24756" x14ac:dyDescent="0.2"/>
    <row r="24757" x14ac:dyDescent="0.2"/>
    <row r="24758" x14ac:dyDescent="0.2"/>
    <row r="24759" x14ac:dyDescent="0.2"/>
    <row r="24760" x14ac:dyDescent="0.2"/>
    <row r="24761" x14ac:dyDescent="0.2"/>
    <row r="24762" x14ac:dyDescent="0.2"/>
    <row r="24763" x14ac:dyDescent="0.2"/>
    <row r="24764" x14ac:dyDescent="0.2"/>
    <row r="24765" x14ac:dyDescent="0.2"/>
    <row r="24766" x14ac:dyDescent="0.2"/>
    <row r="24767" x14ac:dyDescent="0.2"/>
    <row r="24768" x14ac:dyDescent="0.2"/>
    <row r="24769" x14ac:dyDescent="0.2"/>
    <row r="24770" x14ac:dyDescent="0.2"/>
    <row r="24771" x14ac:dyDescent="0.2"/>
    <row r="24772" x14ac:dyDescent="0.2"/>
    <row r="24773" x14ac:dyDescent="0.2"/>
    <row r="24774" x14ac:dyDescent="0.2"/>
    <row r="24775" x14ac:dyDescent="0.2"/>
    <row r="24776" x14ac:dyDescent="0.2"/>
    <row r="24777" x14ac:dyDescent="0.2"/>
    <row r="24778" x14ac:dyDescent="0.2"/>
    <row r="24779" x14ac:dyDescent="0.2"/>
    <row r="24780" x14ac:dyDescent="0.2"/>
    <row r="24781" x14ac:dyDescent="0.2"/>
    <row r="24782" x14ac:dyDescent="0.2"/>
    <row r="24783" x14ac:dyDescent="0.2"/>
    <row r="24784" x14ac:dyDescent="0.2"/>
    <row r="24785" x14ac:dyDescent="0.2"/>
    <row r="24786" x14ac:dyDescent="0.2"/>
    <row r="24787" x14ac:dyDescent="0.2"/>
    <row r="24788" x14ac:dyDescent="0.2"/>
    <row r="24789" x14ac:dyDescent="0.2"/>
    <row r="24790" x14ac:dyDescent="0.2"/>
    <row r="24791" x14ac:dyDescent="0.2"/>
    <row r="24792" x14ac:dyDescent="0.2"/>
    <row r="24793" x14ac:dyDescent="0.2"/>
    <row r="24794" x14ac:dyDescent="0.2"/>
    <row r="24795" x14ac:dyDescent="0.2"/>
    <row r="24796" x14ac:dyDescent="0.2"/>
    <row r="24797" x14ac:dyDescent="0.2"/>
    <row r="24798" x14ac:dyDescent="0.2"/>
    <row r="24799" x14ac:dyDescent="0.2"/>
    <row r="24800" x14ac:dyDescent="0.2"/>
    <row r="24801" x14ac:dyDescent="0.2"/>
    <row r="24802" x14ac:dyDescent="0.2"/>
    <row r="24803" x14ac:dyDescent="0.2"/>
    <row r="24804" x14ac:dyDescent="0.2"/>
    <row r="24805" x14ac:dyDescent="0.2"/>
    <row r="24806" x14ac:dyDescent="0.2"/>
    <row r="24807" x14ac:dyDescent="0.2"/>
    <row r="24808" x14ac:dyDescent="0.2"/>
    <row r="24809" x14ac:dyDescent="0.2"/>
    <row r="24810" x14ac:dyDescent="0.2"/>
    <row r="24811" x14ac:dyDescent="0.2"/>
    <row r="24812" x14ac:dyDescent="0.2"/>
    <row r="24813" x14ac:dyDescent="0.2"/>
    <row r="24814" x14ac:dyDescent="0.2"/>
    <row r="24815" x14ac:dyDescent="0.2"/>
    <row r="24816" x14ac:dyDescent="0.2"/>
    <row r="24817" x14ac:dyDescent="0.2"/>
    <row r="24818" x14ac:dyDescent="0.2"/>
    <row r="24819" x14ac:dyDescent="0.2"/>
    <row r="24820" x14ac:dyDescent="0.2"/>
    <row r="24821" x14ac:dyDescent="0.2"/>
    <row r="24822" x14ac:dyDescent="0.2"/>
    <row r="24823" x14ac:dyDescent="0.2"/>
    <row r="24824" x14ac:dyDescent="0.2"/>
    <row r="24825" x14ac:dyDescent="0.2"/>
    <row r="24826" x14ac:dyDescent="0.2"/>
    <row r="24827" x14ac:dyDescent="0.2"/>
    <row r="24828" x14ac:dyDescent="0.2"/>
    <row r="24829" x14ac:dyDescent="0.2"/>
    <row r="24830" x14ac:dyDescent="0.2"/>
    <row r="24831" x14ac:dyDescent="0.2"/>
    <row r="24832" x14ac:dyDescent="0.2"/>
    <row r="24833" x14ac:dyDescent="0.2"/>
    <row r="24834" x14ac:dyDescent="0.2"/>
    <row r="24835" x14ac:dyDescent="0.2"/>
    <row r="24836" x14ac:dyDescent="0.2"/>
    <row r="24837" x14ac:dyDescent="0.2"/>
    <row r="24838" x14ac:dyDescent="0.2"/>
    <row r="24839" x14ac:dyDescent="0.2"/>
    <row r="24840" x14ac:dyDescent="0.2"/>
    <row r="24841" x14ac:dyDescent="0.2"/>
    <row r="24842" x14ac:dyDescent="0.2"/>
    <row r="24843" x14ac:dyDescent="0.2"/>
    <row r="24844" x14ac:dyDescent="0.2"/>
    <row r="24845" x14ac:dyDescent="0.2"/>
    <row r="24846" x14ac:dyDescent="0.2"/>
    <row r="24847" x14ac:dyDescent="0.2"/>
    <row r="24848" x14ac:dyDescent="0.2"/>
    <row r="24849" x14ac:dyDescent="0.2"/>
    <row r="24850" x14ac:dyDescent="0.2"/>
    <row r="24851" x14ac:dyDescent="0.2"/>
    <row r="24852" x14ac:dyDescent="0.2"/>
    <row r="24853" x14ac:dyDescent="0.2"/>
    <row r="24854" x14ac:dyDescent="0.2"/>
    <row r="24855" x14ac:dyDescent="0.2"/>
    <row r="24856" x14ac:dyDescent="0.2"/>
    <row r="24857" x14ac:dyDescent="0.2"/>
    <row r="24858" x14ac:dyDescent="0.2"/>
    <row r="24859" x14ac:dyDescent="0.2"/>
    <row r="24860" x14ac:dyDescent="0.2"/>
    <row r="24861" x14ac:dyDescent="0.2"/>
    <row r="24862" x14ac:dyDescent="0.2"/>
    <row r="24863" x14ac:dyDescent="0.2"/>
    <row r="24864" x14ac:dyDescent="0.2"/>
    <row r="24865" x14ac:dyDescent="0.2"/>
    <row r="24866" x14ac:dyDescent="0.2"/>
    <row r="24867" x14ac:dyDescent="0.2"/>
    <row r="24868" x14ac:dyDescent="0.2"/>
    <row r="24869" x14ac:dyDescent="0.2"/>
    <row r="24870" x14ac:dyDescent="0.2"/>
    <row r="24871" x14ac:dyDescent="0.2"/>
    <row r="24872" x14ac:dyDescent="0.2"/>
    <row r="24873" x14ac:dyDescent="0.2"/>
    <row r="24874" x14ac:dyDescent="0.2"/>
    <row r="24875" x14ac:dyDescent="0.2"/>
    <row r="24876" x14ac:dyDescent="0.2"/>
    <row r="24877" x14ac:dyDescent="0.2"/>
    <row r="24878" x14ac:dyDescent="0.2"/>
    <row r="24879" x14ac:dyDescent="0.2"/>
    <row r="24880" x14ac:dyDescent="0.2"/>
    <row r="24881" x14ac:dyDescent="0.2"/>
    <row r="24882" x14ac:dyDescent="0.2"/>
    <row r="24883" x14ac:dyDescent="0.2"/>
    <row r="24884" x14ac:dyDescent="0.2"/>
    <row r="24885" x14ac:dyDescent="0.2"/>
    <row r="24886" x14ac:dyDescent="0.2"/>
    <row r="24887" x14ac:dyDescent="0.2"/>
    <row r="24888" x14ac:dyDescent="0.2"/>
    <row r="24889" x14ac:dyDescent="0.2"/>
    <row r="24890" x14ac:dyDescent="0.2"/>
    <row r="24891" x14ac:dyDescent="0.2"/>
    <row r="24892" x14ac:dyDescent="0.2"/>
    <row r="24893" x14ac:dyDescent="0.2"/>
    <row r="24894" x14ac:dyDescent="0.2"/>
    <row r="24895" x14ac:dyDescent="0.2"/>
    <row r="24896" x14ac:dyDescent="0.2"/>
    <row r="24897" x14ac:dyDescent="0.2"/>
    <row r="24898" x14ac:dyDescent="0.2"/>
    <row r="24899" x14ac:dyDescent="0.2"/>
    <row r="24900" x14ac:dyDescent="0.2"/>
    <row r="24901" x14ac:dyDescent="0.2"/>
    <row r="24902" x14ac:dyDescent="0.2"/>
    <row r="24903" x14ac:dyDescent="0.2"/>
    <row r="24904" x14ac:dyDescent="0.2"/>
    <row r="24905" x14ac:dyDescent="0.2"/>
    <row r="24906" x14ac:dyDescent="0.2"/>
    <row r="24907" x14ac:dyDescent="0.2"/>
    <row r="24908" x14ac:dyDescent="0.2"/>
    <row r="24909" x14ac:dyDescent="0.2"/>
    <row r="24910" x14ac:dyDescent="0.2"/>
    <row r="24911" x14ac:dyDescent="0.2"/>
    <row r="24912" x14ac:dyDescent="0.2"/>
    <row r="24913" x14ac:dyDescent="0.2"/>
    <row r="24914" x14ac:dyDescent="0.2"/>
    <row r="24915" x14ac:dyDescent="0.2"/>
    <row r="24916" x14ac:dyDescent="0.2"/>
    <row r="24917" x14ac:dyDescent="0.2"/>
    <row r="24918" x14ac:dyDescent="0.2"/>
    <row r="24919" x14ac:dyDescent="0.2"/>
    <row r="24920" x14ac:dyDescent="0.2"/>
    <row r="24921" x14ac:dyDescent="0.2"/>
    <row r="24922" x14ac:dyDescent="0.2"/>
    <row r="24923" x14ac:dyDescent="0.2"/>
    <row r="24924" x14ac:dyDescent="0.2"/>
    <row r="24925" x14ac:dyDescent="0.2"/>
    <row r="24926" x14ac:dyDescent="0.2"/>
    <row r="24927" x14ac:dyDescent="0.2"/>
    <row r="24928" x14ac:dyDescent="0.2"/>
    <row r="24929" x14ac:dyDescent="0.2"/>
    <row r="24930" x14ac:dyDescent="0.2"/>
    <row r="24931" x14ac:dyDescent="0.2"/>
    <row r="24932" x14ac:dyDescent="0.2"/>
    <row r="24933" x14ac:dyDescent="0.2"/>
    <row r="24934" x14ac:dyDescent="0.2"/>
    <row r="24935" x14ac:dyDescent="0.2"/>
    <row r="24936" x14ac:dyDescent="0.2"/>
    <row r="24937" x14ac:dyDescent="0.2"/>
    <row r="24938" x14ac:dyDescent="0.2"/>
    <row r="24939" x14ac:dyDescent="0.2"/>
    <row r="24940" x14ac:dyDescent="0.2"/>
    <row r="24941" x14ac:dyDescent="0.2"/>
    <row r="24942" x14ac:dyDescent="0.2"/>
    <row r="24943" x14ac:dyDescent="0.2"/>
    <row r="24944" x14ac:dyDescent="0.2"/>
    <row r="24945" x14ac:dyDescent="0.2"/>
    <row r="24946" x14ac:dyDescent="0.2"/>
    <row r="24947" x14ac:dyDescent="0.2"/>
    <row r="24948" x14ac:dyDescent="0.2"/>
    <row r="24949" x14ac:dyDescent="0.2"/>
    <row r="24950" x14ac:dyDescent="0.2"/>
    <row r="24951" x14ac:dyDescent="0.2"/>
    <row r="24952" x14ac:dyDescent="0.2"/>
    <row r="24953" x14ac:dyDescent="0.2"/>
    <row r="24954" x14ac:dyDescent="0.2"/>
    <row r="24955" x14ac:dyDescent="0.2"/>
    <row r="24956" x14ac:dyDescent="0.2"/>
    <row r="24957" x14ac:dyDescent="0.2"/>
    <row r="24958" x14ac:dyDescent="0.2"/>
    <row r="24959" x14ac:dyDescent="0.2"/>
    <row r="24960" x14ac:dyDescent="0.2"/>
    <row r="24961" x14ac:dyDescent="0.2"/>
    <row r="24962" x14ac:dyDescent="0.2"/>
    <row r="24963" x14ac:dyDescent="0.2"/>
    <row r="24964" x14ac:dyDescent="0.2"/>
    <row r="24965" x14ac:dyDescent="0.2"/>
    <row r="24966" x14ac:dyDescent="0.2"/>
    <row r="24967" x14ac:dyDescent="0.2"/>
    <row r="24968" x14ac:dyDescent="0.2"/>
    <row r="24969" x14ac:dyDescent="0.2"/>
    <row r="24970" x14ac:dyDescent="0.2"/>
    <row r="24971" x14ac:dyDescent="0.2"/>
    <row r="24972" x14ac:dyDescent="0.2"/>
    <row r="24973" x14ac:dyDescent="0.2"/>
    <row r="24974" x14ac:dyDescent="0.2"/>
    <row r="24975" x14ac:dyDescent="0.2"/>
    <row r="24976" x14ac:dyDescent="0.2"/>
    <row r="24977" x14ac:dyDescent="0.2"/>
    <row r="24978" x14ac:dyDescent="0.2"/>
    <row r="24979" x14ac:dyDescent="0.2"/>
    <row r="24980" x14ac:dyDescent="0.2"/>
    <row r="24981" x14ac:dyDescent="0.2"/>
    <row r="24982" x14ac:dyDescent="0.2"/>
    <row r="24983" x14ac:dyDescent="0.2"/>
    <row r="24984" x14ac:dyDescent="0.2"/>
    <row r="24985" x14ac:dyDescent="0.2"/>
    <row r="24986" x14ac:dyDescent="0.2"/>
    <row r="24987" x14ac:dyDescent="0.2"/>
    <row r="24988" x14ac:dyDescent="0.2"/>
    <row r="24989" x14ac:dyDescent="0.2"/>
    <row r="24990" x14ac:dyDescent="0.2"/>
    <row r="24991" x14ac:dyDescent="0.2"/>
    <row r="24992" x14ac:dyDescent="0.2"/>
    <row r="24993" x14ac:dyDescent="0.2"/>
    <row r="24994" x14ac:dyDescent="0.2"/>
    <row r="24995" x14ac:dyDescent="0.2"/>
    <row r="24996" x14ac:dyDescent="0.2"/>
    <row r="24997" x14ac:dyDescent="0.2"/>
    <row r="24998" x14ac:dyDescent="0.2"/>
    <row r="24999" x14ac:dyDescent="0.2"/>
    <row r="25000" x14ac:dyDescent="0.2"/>
    <row r="25001" x14ac:dyDescent="0.2"/>
    <row r="25002" x14ac:dyDescent="0.2"/>
    <row r="25003" x14ac:dyDescent="0.2"/>
    <row r="25004" x14ac:dyDescent="0.2"/>
    <row r="25005" x14ac:dyDescent="0.2"/>
    <row r="25006" x14ac:dyDescent="0.2"/>
    <row r="25007" x14ac:dyDescent="0.2"/>
    <row r="25008" x14ac:dyDescent="0.2"/>
    <row r="25009" x14ac:dyDescent="0.2"/>
    <row r="25010" x14ac:dyDescent="0.2"/>
    <row r="25011" x14ac:dyDescent="0.2"/>
    <row r="25012" x14ac:dyDescent="0.2"/>
    <row r="25013" x14ac:dyDescent="0.2"/>
    <row r="25014" x14ac:dyDescent="0.2"/>
    <row r="25015" x14ac:dyDescent="0.2"/>
    <row r="25016" x14ac:dyDescent="0.2"/>
    <row r="25017" x14ac:dyDescent="0.2"/>
    <row r="25018" x14ac:dyDescent="0.2"/>
    <row r="25019" x14ac:dyDescent="0.2"/>
    <row r="25020" x14ac:dyDescent="0.2"/>
    <row r="25021" x14ac:dyDescent="0.2"/>
    <row r="25022" x14ac:dyDescent="0.2"/>
    <row r="25023" x14ac:dyDescent="0.2"/>
    <row r="25024" x14ac:dyDescent="0.2"/>
    <row r="25025" x14ac:dyDescent="0.2"/>
    <row r="25026" x14ac:dyDescent="0.2"/>
    <row r="25027" x14ac:dyDescent="0.2"/>
    <row r="25028" x14ac:dyDescent="0.2"/>
    <row r="25029" x14ac:dyDescent="0.2"/>
    <row r="25030" x14ac:dyDescent="0.2"/>
    <row r="25031" x14ac:dyDescent="0.2"/>
    <row r="25032" x14ac:dyDescent="0.2"/>
    <row r="25033" x14ac:dyDescent="0.2"/>
    <row r="25034" x14ac:dyDescent="0.2"/>
    <row r="25035" x14ac:dyDescent="0.2"/>
    <row r="25036" x14ac:dyDescent="0.2"/>
    <row r="25037" x14ac:dyDescent="0.2"/>
    <row r="25038" x14ac:dyDescent="0.2"/>
    <row r="25039" x14ac:dyDescent="0.2"/>
    <row r="25040" x14ac:dyDescent="0.2"/>
    <row r="25041" x14ac:dyDescent="0.2"/>
    <row r="25042" x14ac:dyDescent="0.2"/>
    <row r="25043" x14ac:dyDescent="0.2"/>
    <row r="25044" x14ac:dyDescent="0.2"/>
    <row r="25045" x14ac:dyDescent="0.2"/>
    <row r="25046" x14ac:dyDescent="0.2"/>
    <row r="25047" x14ac:dyDescent="0.2"/>
    <row r="25048" x14ac:dyDescent="0.2"/>
    <row r="25049" x14ac:dyDescent="0.2"/>
    <row r="25050" x14ac:dyDescent="0.2"/>
    <row r="25051" x14ac:dyDescent="0.2"/>
    <row r="25052" x14ac:dyDescent="0.2"/>
    <row r="25053" x14ac:dyDescent="0.2"/>
    <row r="25054" x14ac:dyDescent="0.2"/>
    <row r="25055" x14ac:dyDescent="0.2"/>
    <row r="25056" x14ac:dyDescent="0.2"/>
    <row r="25057" x14ac:dyDescent="0.2"/>
    <row r="25058" x14ac:dyDescent="0.2"/>
    <row r="25059" x14ac:dyDescent="0.2"/>
    <row r="25060" x14ac:dyDescent="0.2"/>
    <row r="25061" x14ac:dyDescent="0.2"/>
    <row r="25062" x14ac:dyDescent="0.2"/>
    <row r="25063" x14ac:dyDescent="0.2"/>
    <row r="25064" x14ac:dyDescent="0.2"/>
    <row r="25065" x14ac:dyDescent="0.2"/>
    <row r="25066" x14ac:dyDescent="0.2"/>
    <row r="25067" x14ac:dyDescent="0.2"/>
    <row r="25068" x14ac:dyDescent="0.2"/>
    <row r="25069" x14ac:dyDescent="0.2"/>
    <row r="25070" x14ac:dyDescent="0.2"/>
    <row r="25071" x14ac:dyDescent="0.2"/>
    <row r="25072" x14ac:dyDescent="0.2"/>
    <row r="25073" x14ac:dyDescent="0.2"/>
    <row r="25074" x14ac:dyDescent="0.2"/>
    <row r="25075" x14ac:dyDescent="0.2"/>
    <row r="25076" x14ac:dyDescent="0.2"/>
    <row r="25077" x14ac:dyDescent="0.2"/>
    <row r="25078" x14ac:dyDescent="0.2"/>
    <row r="25079" x14ac:dyDescent="0.2"/>
    <row r="25080" x14ac:dyDescent="0.2"/>
    <row r="25081" x14ac:dyDescent="0.2"/>
    <row r="25082" x14ac:dyDescent="0.2"/>
    <row r="25083" x14ac:dyDescent="0.2"/>
    <row r="25084" x14ac:dyDescent="0.2"/>
    <row r="25085" x14ac:dyDescent="0.2"/>
    <row r="25086" x14ac:dyDescent="0.2"/>
    <row r="25087" x14ac:dyDescent="0.2"/>
    <row r="25088" x14ac:dyDescent="0.2"/>
    <row r="25089" x14ac:dyDescent="0.2"/>
    <row r="25090" x14ac:dyDescent="0.2"/>
    <row r="25091" x14ac:dyDescent="0.2"/>
    <row r="25092" x14ac:dyDescent="0.2"/>
    <row r="25093" x14ac:dyDescent="0.2"/>
    <row r="25094" x14ac:dyDescent="0.2"/>
    <row r="25095" x14ac:dyDescent="0.2"/>
    <row r="25096" x14ac:dyDescent="0.2"/>
    <row r="25097" x14ac:dyDescent="0.2"/>
    <row r="25098" x14ac:dyDescent="0.2"/>
    <row r="25099" x14ac:dyDescent="0.2"/>
    <row r="25100" x14ac:dyDescent="0.2"/>
    <row r="25101" x14ac:dyDescent="0.2"/>
    <row r="25102" x14ac:dyDescent="0.2"/>
    <row r="25103" x14ac:dyDescent="0.2"/>
    <row r="25104" x14ac:dyDescent="0.2"/>
    <row r="25105" x14ac:dyDescent="0.2"/>
    <row r="25106" x14ac:dyDescent="0.2"/>
    <row r="25107" x14ac:dyDescent="0.2"/>
    <row r="25108" x14ac:dyDescent="0.2"/>
    <row r="25109" x14ac:dyDescent="0.2"/>
    <row r="25110" x14ac:dyDescent="0.2"/>
    <row r="25111" x14ac:dyDescent="0.2"/>
    <row r="25112" x14ac:dyDescent="0.2"/>
    <row r="25113" x14ac:dyDescent="0.2"/>
    <row r="25114" x14ac:dyDescent="0.2"/>
    <row r="25115" x14ac:dyDescent="0.2"/>
    <row r="25116" x14ac:dyDescent="0.2"/>
    <row r="25117" x14ac:dyDescent="0.2"/>
    <row r="25118" x14ac:dyDescent="0.2"/>
    <row r="25119" x14ac:dyDescent="0.2"/>
    <row r="25120" x14ac:dyDescent="0.2"/>
    <row r="25121" x14ac:dyDescent="0.2"/>
    <row r="25122" x14ac:dyDescent="0.2"/>
    <row r="25123" x14ac:dyDescent="0.2"/>
    <row r="25124" x14ac:dyDescent="0.2"/>
    <row r="25125" x14ac:dyDescent="0.2"/>
    <row r="25126" x14ac:dyDescent="0.2"/>
    <row r="25127" x14ac:dyDescent="0.2"/>
    <row r="25128" x14ac:dyDescent="0.2"/>
    <row r="25129" x14ac:dyDescent="0.2"/>
    <row r="25130" x14ac:dyDescent="0.2"/>
    <row r="25131" x14ac:dyDescent="0.2"/>
    <row r="25132" x14ac:dyDescent="0.2"/>
    <row r="25133" x14ac:dyDescent="0.2"/>
    <row r="25134" x14ac:dyDescent="0.2"/>
    <row r="25135" x14ac:dyDescent="0.2"/>
    <row r="25136" x14ac:dyDescent="0.2"/>
    <row r="25137" x14ac:dyDescent="0.2"/>
    <row r="25138" x14ac:dyDescent="0.2"/>
    <row r="25139" x14ac:dyDescent="0.2"/>
    <row r="25140" x14ac:dyDescent="0.2"/>
    <row r="25141" x14ac:dyDescent="0.2"/>
    <row r="25142" x14ac:dyDescent="0.2"/>
    <row r="25143" x14ac:dyDescent="0.2"/>
    <row r="25144" x14ac:dyDescent="0.2"/>
    <row r="25145" x14ac:dyDescent="0.2"/>
    <row r="25146" x14ac:dyDescent="0.2"/>
    <row r="25147" x14ac:dyDescent="0.2"/>
    <row r="25148" x14ac:dyDescent="0.2"/>
    <row r="25149" x14ac:dyDescent="0.2"/>
    <row r="25150" x14ac:dyDescent="0.2"/>
    <row r="25151" x14ac:dyDescent="0.2"/>
    <row r="25152" x14ac:dyDescent="0.2"/>
    <row r="25153" x14ac:dyDescent="0.2"/>
    <row r="25154" x14ac:dyDescent="0.2"/>
    <row r="25155" x14ac:dyDescent="0.2"/>
    <row r="25156" x14ac:dyDescent="0.2"/>
    <row r="25157" x14ac:dyDescent="0.2"/>
    <row r="25158" x14ac:dyDescent="0.2"/>
    <row r="25159" x14ac:dyDescent="0.2"/>
    <row r="25160" x14ac:dyDescent="0.2"/>
    <row r="25161" x14ac:dyDescent="0.2"/>
    <row r="25162" x14ac:dyDescent="0.2"/>
    <row r="25163" x14ac:dyDescent="0.2"/>
    <row r="25164" x14ac:dyDescent="0.2"/>
    <row r="25165" x14ac:dyDescent="0.2"/>
    <row r="25166" x14ac:dyDescent="0.2"/>
    <row r="25167" x14ac:dyDescent="0.2"/>
    <row r="25168" x14ac:dyDescent="0.2"/>
    <row r="25169" x14ac:dyDescent="0.2"/>
    <row r="25170" x14ac:dyDescent="0.2"/>
    <row r="25171" x14ac:dyDescent="0.2"/>
    <row r="25172" x14ac:dyDescent="0.2"/>
    <row r="25173" x14ac:dyDescent="0.2"/>
    <row r="25174" x14ac:dyDescent="0.2"/>
    <row r="25175" x14ac:dyDescent="0.2"/>
    <row r="25176" x14ac:dyDescent="0.2"/>
    <row r="25177" x14ac:dyDescent="0.2"/>
    <row r="25178" x14ac:dyDescent="0.2"/>
    <row r="25179" x14ac:dyDescent="0.2"/>
    <row r="25180" x14ac:dyDescent="0.2"/>
    <row r="25181" x14ac:dyDescent="0.2"/>
    <row r="25182" x14ac:dyDescent="0.2"/>
    <row r="25183" x14ac:dyDescent="0.2"/>
    <row r="25184" x14ac:dyDescent="0.2"/>
    <row r="25185" x14ac:dyDescent="0.2"/>
    <row r="25186" x14ac:dyDescent="0.2"/>
    <row r="25187" x14ac:dyDescent="0.2"/>
    <row r="25188" x14ac:dyDescent="0.2"/>
    <row r="25189" x14ac:dyDescent="0.2"/>
    <row r="25190" x14ac:dyDescent="0.2"/>
    <row r="25191" x14ac:dyDescent="0.2"/>
    <row r="25192" x14ac:dyDescent="0.2"/>
    <row r="25193" x14ac:dyDescent="0.2"/>
    <row r="25194" x14ac:dyDescent="0.2"/>
    <row r="25195" x14ac:dyDescent="0.2"/>
    <row r="25196" x14ac:dyDescent="0.2"/>
    <row r="25197" x14ac:dyDescent="0.2"/>
    <row r="25198" x14ac:dyDescent="0.2"/>
    <row r="25199" x14ac:dyDescent="0.2"/>
    <row r="25200" x14ac:dyDescent="0.2"/>
    <row r="25201" x14ac:dyDescent="0.2"/>
    <row r="25202" x14ac:dyDescent="0.2"/>
    <row r="25203" x14ac:dyDescent="0.2"/>
    <row r="25204" x14ac:dyDescent="0.2"/>
    <row r="25205" x14ac:dyDescent="0.2"/>
    <row r="25206" x14ac:dyDescent="0.2"/>
    <row r="25207" x14ac:dyDescent="0.2"/>
    <row r="25208" x14ac:dyDescent="0.2"/>
    <row r="25209" x14ac:dyDescent="0.2"/>
    <row r="25210" x14ac:dyDescent="0.2"/>
    <row r="25211" x14ac:dyDescent="0.2"/>
    <row r="25212" x14ac:dyDescent="0.2"/>
    <row r="25213" x14ac:dyDescent="0.2"/>
    <row r="25214" x14ac:dyDescent="0.2"/>
    <row r="25215" x14ac:dyDescent="0.2"/>
    <row r="25216" x14ac:dyDescent="0.2"/>
    <row r="25217" x14ac:dyDescent="0.2"/>
    <row r="25218" x14ac:dyDescent="0.2"/>
    <row r="25219" x14ac:dyDescent="0.2"/>
    <row r="25220" x14ac:dyDescent="0.2"/>
    <row r="25221" x14ac:dyDescent="0.2"/>
    <row r="25222" x14ac:dyDescent="0.2"/>
    <row r="25223" x14ac:dyDescent="0.2"/>
    <row r="25224" x14ac:dyDescent="0.2"/>
    <row r="25225" x14ac:dyDescent="0.2"/>
    <row r="25226" x14ac:dyDescent="0.2"/>
    <row r="25227" x14ac:dyDescent="0.2"/>
    <row r="25228" x14ac:dyDescent="0.2"/>
    <row r="25229" x14ac:dyDescent="0.2"/>
    <row r="25230" x14ac:dyDescent="0.2"/>
    <row r="25231" x14ac:dyDescent="0.2"/>
    <row r="25232" x14ac:dyDescent="0.2"/>
    <row r="25233" x14ac:dyDescent="0.2"/>
    <row r="25234" x14ac:dyDescent="0.2"/>
    <row r="25235" x14ac:dyDescent="0.2"/>
    <row r="25236" x14ac:dyDescent="0.2"/>
    <row r="25237" x14ac:dyDescent="0.2"/>
    <row r="25238" x14ac:dyDescent="0.2"/>
    <row r="25239" x14ac:dyDescent="0.2"/>
    <row r="25240" x14ac:dyDescent="0.2"/>
    <row r="25241" x14ac:dyDescent="0.2"/>
    <row r="25242" x14ac:dyDescent="0.2"/>
    <row r="25243" x14ac:dyDescent="0.2"/>
    <row r="25244" x14ac:dyDescent="0.2"/>
    <row r="25245" x14ac:dyDescent="0.2"/>
    <row r="25246" x14ac:dyDescent="0.2"/>
    <row r="25247" x14ac:dyDescent="0.2"/>
    <row r="25248" x14ac:dyDescent="0.2"/>
    <row r="25249" x14ac:dyDescent="0.2"/>
    <row r="25250" x14ac:dyDescent="0.2"/>
    <row r="25251" x14ac:dyDescent="0.2"/>
    <row r="25252" x14ac:dyDescent="0.2"/>
    <row r="25253" x14ac:dyDescent="0.2"/>
    <row r="25254" x14ac:dyDescent="0.2"/>
    <row r="25255" x14ac:dyDescent="0.2"/>
    <row r="25256" x14ac:dyDescent="0.2"/>
    <row r="25257" x14ac:dyDescent="0.2"/>
    <row r="25258" x14ac:dyDescent="0.2"/>
    <row r="25259" x14ac:dyDescent="0.2"/>
    <row r="25260" x14ac:dyDescent="0.2"/>
    <row r="25261" x14ac:dyDescent="0.2"/>
    <row r="25262" x14ac:dyDescent="0.2"/>
    <row r="25263" x14ac:dyDescent="0.2"/>
    <row r="25264" x14ac:dyDescent="0.2"/>
    <row r="25265" x14ac:dyDescent="0.2"/>
    <row r="25266" x14ac:dyDescent="0.2"/>
    <row r="25267" x14ac:dyDescent="0.2"/>
    <row r="25268" x14ac:dyDescent="0.2"/>
    <row r="25269" x14ac:dyDescent="0.2"/>
    <row r="25270" x14ac:dyDescent="0.2"/>
    <row r="25271" x14ac:dyDescent="0.2"/>
    <row r="25272" x14ac:dyDescent="0.2"/>
    <row r="25273" x14ac:dyDescent="0.2"/>
    <row r="25274" x14ac:dyDescent="0.2"/>
    <row r="25275" x14ac:dyDescent="0.2"/>
    <row r="25276" x14ac:dyDescent="0.2"/>
    <row r="25277" x14ac:dyDescent="0.2"/>
    <row r="25278" x14ac:dyDescent="0.2"/>
    <row r="25279" x14ac:dyDescent="0.2"/>
    <row r="25280" x14ac:dyDescent="0.2"/>
    <row r="25281" x14ac:dyDescent="0.2"/>
    <row r="25282" x14ac:dyDescent="0.2"/>
    <row r="25283" x14ac:dyDescent="0.2"/>
    <row r="25284" x14ac:dyDescent="0.2"/>
    <row r="25285" x14ac:dyDescent="0.2"/>
    <row r="25286" x14ac:dyDescent="0.2"/>
    <row r="25287" x14ac:dyDescent="0.2"/>
    <row r="25288" x14ac:dyDescent="0.2"/>
    <row r="25289" x14ac:dyDescent="0.2"/>
    <row r="25290" x14ac:dyDescent="0.2"/>
    <row r="25291" x14ac:dyDescent="0.2"/>
    <row r="25292" x14ac:dyDescent="0.2"/>
    <row r="25293" x14ac:dyDescent="0.2"/>
    <row r="25294" x14ac:dyDescent="0.2"/>
    <row r="25295" x14ac:dyDescent="0.2"/>
    <row r="25296" x14ac:dyDescent="0.2"/>
    <row r="25297" x14ac:dyDescent="0.2"/>
    <row r="25298" x14ac:dyDescent="0.2"/>
    <row r="25299" x14ac:dyDescent="0.2"/>
    <row r="25300" x14ac:dyDescent="0.2"/>
    <row r="25301" x14ac:dyDescent="0.2"/>
    <row r="25302" x14ac:dyDescent="0.2"/>
    <row r="25303" x14ac:dyDescent="0.2"/>
    <row r="25304" x14ac:dyDescent="0.2"/>
    <row r="25305" x14ac:dyDescent="0.2"/>
    <row r="25306" x14ac:dyDescent="0.2"/>
    <row r="25307" x14ac:dyDescent="0.2"/>
    <row r="25308" x14ac:dyDescent="0.2"/>
    <row r="25309" x14ac:dyDescent="0.2"/>
    <row r="25310" x14ac:dyDescent="0.2"/>
    <row r="25311" x14ac:dyDescent="0.2"/>
    <row r="25312" x14ac:dyDescent="0.2"/>
    <row r="25313" x14ac:dyDescent="0.2"/>
    <row r="25314" x14ac:dyDescent="0.2"/>
    <row r="25315" x14ac:dyDescent="0.2"/>
    <row r="25316" x14ac:dyDescent="0.2"/>
    <row r="25317" x14ac:dyDescent="0.2"/>
    <row r="25318" x14ac:dyDescent="0.2"/>
    <row r="25319" x14ac:dyDescent="0.2"/>
    <row r="25320" x14ac:dyDescent="0.2"/>
    <row r="25321" x14ac:dyDescent="0.2"/>
    <row r="25322" x14ac:dyDescent="0.2"/>
    <row r="25323" x14ac:dyDescent="0.2"/>
    <row r="25324" x14ac:dyDescent="0.2"/>
    <row r="25325" x14ac:dyDescent="0.2"/>
    <row r="25326" x14ac:dyDescent="0.2"/>
    <row r="25327" x14ac:dyDescent="0.2"/>
    <row r="25328" x14ac:dyDescent="0.2"/>
    <row r="25329" x14ac:dyDescent="0.2"/>
    <row r="25330" x14ac:dyDescent="0.2"/>
    <row r="25331" x14ac:dyDescent="0.2"/>
    <row r="25332" x14ac:dyDescent="0.2"/>
    <row r="25333" x14ac:dyDescent="0.2"/>
    <row r="25334" x14ac:dyDescent="0.2"/>
    <row r="25335" x14ac:dyDescent="0.2"/>
    <row r="25336" x14ac:dyDescent="0.2"/>
    <row r="25337" x14ac:dyDescent="0.2"/>
    <row r="25338" x14ac:dyDescent="0.2"/>
    <row r="25339" x14ac:dyDescent="0.2"/>
    <row r="25340" x14ac:dyDescent="0.2"/>
    <row r="25341" x14ac:dyDescent="0.2"/>
    <row r="25342" x14ac:dyDescent="0.2"/>
    <row r="25343" x14ac:dyDescent="0.2"/>
    <row r="25344" x14ac:dyDescent="0.2"/>
    <row r="25345" x14ac:dyDescent="0.2"/>
    <row r="25346" x14ac:dyDescent="0.2"/>
    <row r="25347" x14ac:dyDescent="0.2"/>
    <row r="25348" x14ac:dyDescent="0.2"/>
    <row r="25349" x14ac:dyDescent="0.2"/>
    <row r="25350" x14ac:dyDescent="0.2"/>
    <row r="25351" x14ac:dyDescent="0.2"/>
    <row r="25352" x14ac:dyDescent="0.2"/>
    <row r="25353" x14ac:dyDescent="0.2"/>
    <row r="25354" x14ac:dyDescent="0.2"/>
    <row r="25355" x14ac:dyDescent="0.2"/>
    <row r="25356" x14ac:dyDescent="0.2"/>
    <row r="25357" x14ac:dyDescent="0.2"/>
    <row r="25358" x14ac:dyDescent="0.2"/>
    <row r="25359" x14ac:dyDescent="0.2"/>
    <row r="25360" x14ac:dyDescent="0.2"/>
    <row r="25361" x14ac:dyDescent="0.2"/>
    <row r="25362" x14ac:dyDescent="0.2"/>
    <row r="25363" x14ac:dyDescent="0.2"/>
    <row r="25364" x14ac:dyDescent="0.2"/>
    <row r="25365" x14ac:dyDescent="0.2"/>
    <row r="25366" x14ac:dyDescent="0.2"/>
    <row r="25367" x14ac:dyDescent="0.2"/>
    <row r="25368" x14ac:dyDescent="0.2"/>
    <row r="25369" x14ac:dyDescent="0.2"/>
    <row r="25370" x14ac:dyDescent="0.2"/>
    <row r="25371" x14ac:dyDescent="0.2"/>
    <row r="25372" x14ac:dyDescent="0.2"/>
    <row r="25373" x14ac:dyDescent="0.2"/>
    <row r="25374" x14ac:dyDescent="0.2"/>
    <row r="25375" x14ac:dyDescent="0.2"/>
    <row r="25376" x14ac:dyDescent="0.2"/>
    <row r="25377" x14ac:dyDescent="0.2"/>
    <row r="25378" x14ac:dyDescent="0.2"/>
    <row r="25379" x14ac:dyDescent="0.2"/>
    <row r="25380" x14ac:dyDescent="0.2"/>
    <row r="25381" x14ac:dyDescent="0.2"/>
    <row r="25382" x14ac:dyDescent="0.2"/>
    <row r="25383" x14ac:dyDescent="0.2"/>
    <row r="25384" x14ac:dyDescent="0.2"/>
    <row r="25385" x14ac:dyDescent="0.2"/>
    <row r="25386" x14ac:dyDescent="0.2"/>
    <row r="25387" x14ac:dyDescent="0.2"/>
    <row r="25388" x14ac:dyDescent="0.2"/>
    <row r="25389" x14ac:dyDescent="0.2"/>
    <row r="25390" x14ac:dyDescent="0.2"/>
    <row r="25391" x14ac:dyDescent="0.2"/>
    <row r="25392" x14ac:dyDescent="0.2"/>
    <row r="25393" x14ac:dyDescent="0.2"/>
    <row r="25394" x14ac:dyDescent="0.2"/>
    <row r="25395" x14ac:dyDescent="0.2"/>
    <row r="25396" x14ac:dyDescent="0.2"/>
    <row r="25397" x14ac:dyDescent="0.2"/>
    <row r="25398" x14ac:dyDescent="0.2"/>
    <row r="25399" x14ac:dyDescent="0.2"/>
    <row r="25400" x14ac:dyDescent="0.2"/>
    <row r="25401" x14ac:dyDescent="0.2"/>
    <row r="25402" x14ac:dyDescent="0.2"/>
    <row r="25403" x14ac:dyDescent="0.2"/>
    <row r="25404" x14ac:dyDescent="0.2"/>
    <row r="25405" x14ac:dyDescent="0.2"/>
    <row r="25406" x14ac:dyDescent="0.2"/>
    <row r="25407" x14ac:dyDescent="0.2"/>
    <row r="25408" x14ac:dyDescent="0.2"/>
    <row r="25409" x14ac:dyDescent="0.2"/>
    <row r="25410" x14ac:dyDescent="0.2"/>
    <row r="25411" x14ac:dyDescent="0.2"/>
    <row r="25412" x14ac:dyDescent="0.2"/>
    <row r="25413" x14ac:dyDescent="0.2"/>
    <row r="25414" x14ac:dyDescent="0.2"/>
    <row r="25415" x14ac:dyDescent="0.2"/>
    <row r="25416" x14ac:dyDescent="0.2"/>
    <row r="25417" x14ac:dyDescent="0.2"/>
    <row r="25418" x14ac:dyDescent="0.2"/>
    <row r="25419" x14ac:dyDescent="0.2"/>
    <row r="25420" x14ac:dyDescent="0.2"/>
    <row r="25421" x14ac:dyDescent="0.2"/>
    <row r="25422" x14ac:dyDescent="0.2"/>
    <row r="25423" x14ac:dyDescent="0.2"/>
    <row r="25424" x14ac:dyDescent="0.2"/>
    <row r="25425" x14ac:dyDescent="0.2"/>
    <row r="25426" x14ac:dyDescent="0.2"/>
    <row r="25427" x14ac:dyDescent="0.2"/>
    <row r="25428" x14ac:dyDescent="0.2"/>
    <row r="25429" x14ac:dyDescent="0.2"/>
    <row r="25430" x14ac:dyDescent="0.2"/>
    <row r="25431" x14ac:dyDescent="0.2"/>
    <row r="25432" x14ac:dyDescent="0.2"/>
    <row r="25433" x14ac:dyDescent="0.2"/>
    <row r="25434" x14ac:dyDescent="0.2"/>
    <row r="25435" x14ac:dyDescent="0.2"/>
    <row r="25436" x14ac:dyDescent="0.2"/>
    <row r="25437" x14ac:dyDescent="0.2"/>
    <row r="25438" x14ac:dyDescent="0.2"/>
    <row r="25439" x14ac:dyDescent="0.2"/>
    <row r="25440" x14ac:dyDescent="0.2"/>
    <row r="25441" x14ac:dyDescent="0.2"/>
    <row r="25442" x14ac:dyDescent="0.2"/>
    <row r="25443" x14ac:dyDescent="0.2"/>
    <row r="25444" x14ac:dyDescent="0.2"/>
    <row r="25445" x14ac:dyDescent="0.2"/>
    <row r="25446" x14ac:dyDescent="0.2"/>
    <row r="25447" x14ac:dyDescent="0.2"/>
    <row r="25448" x14ac:dyDescent="0.2"/>
    <row r="25449" x14ac:dyDescent="0.2"/>
    <row r="25450" x14ac:dyDescent="0.2"/>
    <row r="25451" x14ac:dyDescent="0.2"/>
    <row r="25452" x14ac:dyDescent="0.2"/>
    <row r="25453" x14ac:dyDescent="0.2"/>
    <row r="25454" x14ac:dyDescent="0.2"/>
    <row r="25455" x14ac:dyDescent="0.2"/>
    <row r="25456" x14ac:dyDescent="0.2"/>
    <row r="25457" x14ac:dyDescent="0.2"/>
    <row r="25458" x14ac:dyDescent="0.2"/>
    <row r="25459" x14ac:dyDescent="0.2"/>
    <row r="25460" x14ac:dyDescent="0.2"/>
    <row r="25461" x14ac:dyDescent="0.2"/>
    <row r="25462" x14ac:dyDescent="0.2"/>
    <row r="25463" x14ac:dyDescent="0.2"/>
    <row r="25464" x14ac:dyDescent="0.2"/>
    <row r="25465" x14ac:dyDescent="0.2"/>
    <row r="25466" x14ac:dyDescent="0.2"/>
    <row r="25467" x14ac:dyDescent="0.2"/>
    <row r="25468" x14ac:dyDescent="0.2"/>
    <row r="25469" x14ac:dyDescent="0.2"/>
    <row r="25470" x14ac:dyDescent="0.2"/>
    <row r="25471" x14ac:dyDescent="0.2"/>
    <row r="25472" x14ac:dyDescent="0.2"/>
    <row r="25473" x14ac:dyDescent="0.2"/>
    <row r="25474" x14ac:dyDescent="0.2"/>
    <row r="25475" x14ac:dyDescent="0.2"/>
    <row r="25476" x14ac:dyDescent="0.2"/>
    <row r="25477" x14ac:dyDescent="0.2"/>
    <row r="25478" x14ac:dyDescent="0.2"/>
    <row r="25479" x14ac:dyDescent="0.2"/>
    <row r="25480" x14ac:dyDescent="0.2"/>
    <row r="25481" x14ac:dyDescent="0.2"/>
    <row r="25482" x14ac:dyDescent="0.2"/>
    <row r="25483" x14ac:dyDescent="0.2"/>
    <row r="25484" x14ac:dyDescent="0.2"/>
    <row r="25485" x14ac:dyDescent="0.2"/>
    <row r="25486" x14ac:dyDescent="0.2"/>
    <row r="25487" x14ac:dyDescent="0.2"/>
    <row r="25488" x14ac:dyDescent="0.2"/>
    <row r="25489" x14ac:dyDescent="0.2"/>
    <row r="25490" x14ac:dyDescent="0.2"/>
    <row r="25491" x14ac:dyDescent="0.2"/>
    <row r="25492" x14ac:dyDescent="0.2"/>
    <row r="25493" x14ac:dyDescent="0.2"/>
    <row r="25494" x14ac:dyDescent="0.2"/>
    <row r="25495" x14ac:dyDescent="0.2"/>
    <row r="25496" x14ac:dyDescent="0.2"/>
    <row r="25497" x14ac:dyDescent="0.2"/>
    <row r="25498" x14ac:dyDescent="0.2"/>
    <row r="25499" x14ac:dyDescent="0.2"/>
    <row r="25500" x14ac:dyDescent="0.2"/>
    <row r="25501" x14ac:dyDescent="0.2"/>
    <row r="25502" x14ac:dyDescent="0.2"/>
    <row r="25503" x14ac:dyDescent="0.2"/>
    <row r="25504" x14ac:dyDescent="0.2"/>
    <row r="25505" x14ac:dyDescent="0.2"/>
    <row r="25506" x14ac:dyDescent="0.2"/>
    <row r="25507" x14ac:dyDescent="0.2"/>
    <row r="25508" x14ac:dyDescent="0.2"/>
    <row r="25509" x14ac:dyDescent="0.2"/>
    <row r="25510" x14ac:dyDescent="0.2"/>
    <row r="25511" x14ac:dyDescent="0.2"/>
    <row r="25512" x14ac:dyDescent="0.2"/>
    <row r="25513" x14ac:dyDescent="0.2"/>
    <row r="25514" x14ac:dyDescent="0.2"/>
    <row r="25515" x14ac:dyDescent="0.2"/>
    <row r="25516" x14ac:dyDescent="0.2"/>
    <row r="25517" x14ac:dyDescent="0.2"/>
    <row r="25518" x14ac:dyDescent="0.2"/>
    <row r="25519" x14ac:dyDescent="0.2"/>
    <row r="25520" x14ac:dyDescent="0.2"/>
    <row r="25521" x14ac:dyDescent="0.2"/>
    <row r="25522" x14ac:dyDescent="0.2"/>
    <row r="25523" x14ac:dyDescent="0.2"/>
    <row r="25524" x14ac:dyDescent="0.2"/>
    <row r="25525" x14ac:dyDescent="0.2"/>
    <row r="25526" x14ac:dyDescent="0.2"/>
    <row r="25527" x14ac:dyDescent="0.2"/>
    <row r="25528" x14ac:dyDescent="0.2"/>
    <row r="25529" x14ac:dyDescent="0.2"/>
    <row r="25530" x14ac:dyDescent="0.2"/>
    <row r="25531" x14ac:dyDescent="0.2"/>
    <row r="25532" x14ac:dyDescent="0.2"/>
    <row r="25533" x14ac:dyDescent="0.2"/>
    <row r="25534" x14ac:dyDescent="0.2"/>
    <row r="25535" x14ac:dyDescent="0.2"/>
    <row r="25536" x14ac:dyDescent="0.2"/>
    <row r="25537" x14ac:dyDescent="0.2"/>
    <row r="25538" x14ac:dyDescent="0.2"/>
    <row r="25539" x14ac:dyDescent="0.2"/>
    <row r="25540" x14ac:dyDescent="0.2"/>
    <row r="25541" x14ac:dyDescent="0.2"/>
    <row r="25542" x14ac:dyDescent="0.2"/>
    <row r="25543" x14ac:dyDescent="0.2"/>
    <row r="25544" x14ac:dyDescent="0.2"/>
    <row r="25545" x14ac:dyDescent="0.2"/>
    <row r="25546" x14ac:dyDescent="0.2"/>
    <row r="25547" x14ac:dyDescent="0.2"/>
    <row r="25548" x14ac:dyDescent="0.2"/>
    <row r="25549" x14ac:dyDescent="0.2"/>
    <row r="25550" x14ac:dyDescent="0.2"/>
    <row r="25551" x14ac:dyDescent="0.2"/>
    <row r="25552" x14ac:dyDescent="0.2"/>
    <row r="25553" x14ac:dyDescent="0.2"/>
    <row r="25554" x14ac:dyDescent="0.2"/>
    <row r="25555" x14ac:dyDescent="0.2"/>
    <row r="25556" x14ac:dyDescent="0.2"/>
    <row r="25557" x14ac:dyDescent="0.2"/>
    <row r="25558" x14ac:dyDescent="0.2"/>
    <row r="25559" x14ac:dyDescent="0.2"/>
    <row r="25560" x14ac:dyDescent="0.2"/>
    <row r="25561" x14ac:dyDescent="0.2"/>
    <row r="25562" x14ac:dyDescent="0.2"/>
    <row r="25563" x14ac:dyDescent="0.2"/>
    <row r="25564" x14ac:dyDescent="0.2"/>
    <row r="25565" x14ac:dyDescent="0.2"/>
    <row r="25566" x14ac:dyDescent="0.2"/>
    <row r="25567" x14ac:dyDescent="0.2"/>
    <row r="25568" x14ac:dyDescent="0.2"/>
    <row r="25569" x14ac:dyDescent="0.2"/>
    <row r="25570" x14ac:dyDescent="0.2"/>
    <row r="25571" x14ac:dyDescent="0.2"/>
    <row r="25572" x14ac:dyDescent="0.2"/>
    <row r="25573" x14ac:dyDescent="0.2"/>
    <row r="25574" x14ac:dyDescent="0.2"/>
    <row r="25575" x14ac:dyDescent="0.2"/>
    <row r="25576" x14ac:dyDescent="0.2"/>
    <row r="25577" x14ac:dyDescent="0.2"/>
    <row r="25578" x14ac:dyDescent="0.2"/>
    <row r="25579" x14ac:dyDescent="0.2"/>
    <row r="25580" x14ac:dyDescent="0.2"/>
    <row r="25581" x14ac:dyDescent="0.2"/>
    <row r="25582" x14ac:dyDescent="0.2"/>
    <row r="25583" x14ac:dyDescent="0.2"/>
    <row r="25584" x14ac:dyDescent="0.2"/>
    <row r="25585" x14ac:dyDescent="0.2"/>
    <row r="25586" x14ac:dyDescent="0.2"/>
    <row r="25587" x14ac:dyDescent="0.2"/>
    <row r="25588" x14ac:dyDescent="0.2"/>
    <row r="25589" x14ac:dyDescent="0.2"/>
    <row r="25590" x14ac:dyDescent="0.2"/>
    <row r="25591" x14ac:dyDescent="0.2"/>
    <row r="25592" x14ac:dyDescent="0.2"/>
    <row r="25593" x14ac:dyDescent="0.2"/>
    <row r="25594" x14ac:dyDescent="0.2"/>
    <row r="25595" x14ac:dyDescent="0.2"/>
    <row r="25596" x14ac:dyDescent="0.2"/>
    <row r="25597" x14ac:dyDescent="0.2"/>
    <row r="25598" x14ac:dyDescent="0.2"/>
    <row r="25599" x14ac:dyDescent="0.2"/>
    <row r="25600" x14ac:dyDescent="0.2"/>
    <row r="25601" x14ac:dyDescent="0.2"/>
    <row r="25602" x14ac:dyDescent="0.2"/>
    <row r="25603" x14ac:dyDescent="0.2"/>
    <row r="25604" x14ac:dyDescent="0.2"/>
    <row r="25605" x14ac:dyDescent="0.2"/>
    <row r="25606" x14ac:dyDescent="0.2"/>
    <row r="25607" x14ac:dyDescent="0.2"/>
    <row r="25608" x14ac:dyDescent="0.2"/>
    <row r="25609" x14ac:dyDescent="0.2"/>
    <row r="25610" x14ac:dyDescent="0.2"/>
    <row r="25611" x14ac:dyDescent="0.2"/>
    <row r="25612" x14ac:dyDescent="0.2"/>
    <row r="25613" x14ac:dyDescent="0.2"/>
    <row r="25614" x14ac:dyDescent="0.2"/>
    <row r="25615" x14ac:dyDescent="0.2"/>
    <row r="25616" x14ac:dyDescent="0.2"/>
    <row r="25617" x14ac:dyDescent="0.2"/>
    <row r="25618" x14ac:dyDescent="0.2"/>
    <row r="25619" x14ac:dyDescent="0.2"/>
    <row r="25620" x14ac:dyDescent="0.2"/>
    <row r="25621" x14ac:dyDescent="0.2"/>
    <row r="25622" x14ac:dyDescent="0.2"/>
    <row r="25623" x14ac:dyDescent="0.2"/>
    <row r="25624" x14ac:dyDescent="0.2"/>
    <row r="25625" x14ac:dyDescent="0.2"/>
    <row r="25626" x14ac:dyDescent="0.2"/>
    <row r="25627" x14ac:dyDescent="0.2"/>
    <row r="25628" x14ac:dyDescent="0.2"/>
    <row r="25629" x14ac:dyDescent="0.2"/>
    <row r="25630" x14ac:dyDescent="0.2"/>
    <row r="25631" x14ac:dyDescent="0.2"/>
    <row r="25632" x14ac:dyDescent="0.2"/>
    <row r="25633" x14ac:dyDescent="0.2"/>
    <row r="25634" x14ac:dyDescent="0.2"/>
    <row r="25635" x14ac:dyDescent="0.2"/>
    <row r="25636" x14ac:dyDescent="0.2"/>
    <row r="25637" x14ac:dyDescent="0.2"/>
    <row r="25638" x14ac:dyDescent="0.2"/>
    <row r="25639" x14ac:dyDescent="0.2"/>
    <row r="25640" x14ac:dyDescent="0.2"/>
    <row r="25641" x14ac:dyDescent="0.2"/>
    <row r="25642" x14ac:dyDescent="0.2"/>
    <row r="25643" x14ac:dyDescent="0.2"/>
    <row r="25644" x14ac:dyDescent="0.2"/>
    <row r="25645" x14ac:dyDescent="0.2"/>
    <row r="25646" x14ac:dyDescent="0.2"/>
    <row r="25647" x14ac:dyDescent="0.2"/>
    <row r="25648" x14ac:dyDescent="0.2"/>
    <row r="25649" x14ac:dyDescent="0.2"/>
    <row r="25650" x14ac:dyDescent="0.2"/>
    <row r="25651" x14ac:dyDescent="0.2"/>
    <row r="25652" x14ac:dyDescent="0.2"/>
    <row r="25653" x14ac:dyDescent="0.2"/>
    <row r="25654" x14ac:dyDescent="0.2"/>
    <row r="25655" x14ac:dyDescent="0.2"/>
    <row r="25656" x14ac:dyDescent="0.2"/>
    <row r="25657" x14ac:dyDescent="0.2"/>
    <row r="25658" x14ac:dyDescent="0.2"/>
    <row r="25659" x14ac:dyDescent="0.2"/>
    <row r="25660" x14ac:dyDescent="0.2"/>
    <row r="25661" x14ac:dyDescent="0.2"/>
    <row r="25662" x14ac:dyDescent="0.2"/>
    <row r="25663" x14ac:dyDescent="0.2"/>
    <row r="25664" x14ac:dyDescent="0.2"/>
    <row r="25665" x14ac:dyDescent="0.2"/>
    <row r="25666" x14ac:dyDescent="0.2"/>
    <row r="25667" x14ac:dyDescent="0.2"/>
    <row r="25668" x14ac:dyDescent="0.2"/>
    <row r="25669" x14ac:dyDescent="0.2"/>
    <row r="25670" x14ac:dyDescent="0.2"/>
    <row r="25671" x14ac:dyDescent="0.2"/>
    <row r="25672" x14ac:dyDescent="0.2"/>
    <row r="25673" x14ac:dyDescent="0.2"/>
    <row r="25674" x14ac:dyDescent="0.2"/>
    <row r="25675" x14ac:dyDescent="0.2"/>
    <row r="25676" x14ac:dyDescent="0.2"/>
    <row r="25677" x14ac:dyDescent="0.2"/>
    <row r="25678" x14ac:dyDescent="0.2"/>
    <row r="25679" x14ac:dyDescent="0.2"/>
    <row r="25680" x14ac:dyDescent="0.2"/>
    <row r="25681" x14ac:dyDescent="0.2"/>
    <row r="25682" x14ac:dyDescent="0.2"/>
    <row r="25683" x14ac:dyDescent="0.2"/>
    <row r="25684" x14ac:dyDescent="0.2"/>
    <row r="25685" x14ac:dyDescent="0.2"/>
    <row r="25686" x14ac:dyDescent="0.2"/>
    <row r="25687" x14ac:dyDescent="0.2"/>
    <row r="25688" x14ac:dyDescent="0.2"/>
    <row r="25689" x14ac:dyDescent="0.2"/>
    <row r="25690" x14ac:dyDescent="0.2"/>
    <row r="25691" x14ac:dyDescent="0.2"/>
    <row r="25692" x14ac:dyDescent="0.2"/>
    <row r="25693" x14ac:dyDescent="0.2"/>
    <row r="25694" x14ac:dyDescent="0.2"/>
    <row r="25695" x14ac:dyDescent="0.2"/>
    <row r="25696" x14ac:dyDescent="0.2"/>
    <row r="25697" x14ac:dyDescent="0.2"/>
    <row r="25698" x14ac:dyDescent="0.2"/>
    <row r="25699" x14ac:dyDescent="0.2"/>
    <row r="25700" x14ac:dyDescent="0.2"/>
    <row r="25701" x14ac:dyDescent="0.2"/>
    <row r="25702" x14ac:dyDescent="0.2"/>
    <row r="25703" x14ac:dyDescent="0.2"/>
    <row r="25704" x14ac:dyDescent="0.2"/>
    <row r="25705" x14ac:dyDescent="0.2"/>
    <row r="25706" x14ac:dyDescent="0.2"/>
    <row r="25707" x14ac:dyDescent="0.2"/>
    <row r="25708" x14ac:dyDescent="0.2"/>
    <row r="25709" x14ac:dyDescent="0.2"/>
    <row r="25710" x14ac:dyDescent="0.2"/>
    <row r="25711" x14ac:dyDescent="0.2"/>
    <row r="25712" x14ac:dyDescent="0.2"/>
    <row r="25713" x14ac:dyDescent="0.2"/>
    <row r="25714" x14ac:dyDescent="0.2"/>
    <row r="25715" x14ac:dyDescent="0.2"/>
    <row r="25716" x14ac:dyDescent="0.2"/>
    <row r="25717" x14ac:dyDescent="0.2"/>
    <row r="25718" x14ac:dyDescent="0.2"/>
    <row r="25719" x14ac:dyDescent="0.2"/>
    <row r="25720" x14ac:dyDescent="0.2"/>
    <row r="25721" x14ac:dyDescent="0.2"/>
    <row r="25722" x14ac:dyDescent="0.2"/>
    <row r="25723" x14ac:dyDescent="0.2"/>
    <row r="25724" x14ac:dyDescent="0.2"/>
    <row r="25725" x14ac:dyDescent="0.2"/>
    <row r="25726" x14ac:dyDescent="0.2"/>
    <row r="25727" x14ac:dyDescent="0.2"/>
    <row r="25728" x14ac:dyDescent="0.2"/>
    <row r="25729" x14ac:dyDescent="0.2"/>
    <row r="25730" x14ac:dyDescent="0.2"/>
    <row r="25731" x14ac:dyDescent="0.2"/>
    <row r="25732" x14ac:dyDescent="0.2"/>
    <row r="25733" x14ac:dyDescent="0.2"/>
    <row r="25734" x14ac:dyDescent="0.2"/>
    <row r="25735" x14ac:dyDescent="0.2"/>
    <row r="25736" x14ac:dyDescent="0.2"/>
    <row r="25737" x14ac:dyDescent="0.2"/>
    <row r="25738" x14ac:dyDescent="0.2"/>
    <row r="25739" x14ac:dyDescent="0.2"/>
    <row r="25740" x14ac:dyDescent="0.2"/>
    <row r="25741" x14ac:dyDescent="0.2"/>
    <row r="25742" x14ac:dyDescent="0.2"/>
    <row r="25743" x14ac:dyDescent="0.2"/>
    <row r="25744" x14ac:dyDescent="0.2"/>
    <row r="25745" x14ac:dyDescent="0.2"/>
    <row r="25746" x14ac:dyDescent="0.2"/>
    <row r="25747" x14ac:dyDescent="0.2"/>
    <row r="25748" x14ac:dyDescent="0.2"/>
    <row r="25749" x14ac:dyDescent="0.2"/>
    <row r="25750" x14ac:dyDescent="0.2"/>
    <row r="25751" x14ac:dyDescent="0.2"/>
    <row r="25752" x14ac:dyDescent="0.2"/>
    <row r="25753" x14ac:dyDescent="0.2"/>
    <row r="25754" x14ac:dyDescent="0.2"/>
    <row r="25755" x14ac:dyDescent="0.2"/>
    <row r="25756" x14ac:dyDescent="0.2"/>
    <row r="25757" x14ac:dyDescent="0.2"/>
    <row r="25758" x14ac:dyDescent="0.2"/>
    <row r="25759" x14ac:dyDescent="0.2"/>
    <row r="25760" x14ac:dyDescent="0.2"/>
    <row r="25761" x14ac:dyDescent="0.2"/>
    <row r="25762" x14ac:dyDescent="0.2"/>
    <row r="25763" x14ac:dyDescent="0.2"/>
    <row r="25764" x14ac:dyDescent="0.2"/>
    <row r="25765" x14ac:dyDescent="0.2"/>
    <row r="25766" x14ac:dyDescent="0.2"/>
    <row r="25767" x14ac:dyDescent="0.2"/>
    <row r="25768" x14ac:dyDescent="0.2"/>
    <row r="25769" x14ac:dyDescent="0.2"/>
    <row r="25770" x14ac:dyDescent="0.2"/>
    <row r="25771" x14ac:dyDescent="0.2"/>
    <row r="25772" x14ac:dyDescent="0.2"/>
    <row r="25773" x14ac:dyDescent="0.2"/>
    <row r="25774" x14ac:dyDescent="0.2"/>
    <row r="25775" x14ac:dyDescent="0.2"/>
    <row r="25776" x14ac:dyDescent="0.2"/>
    <row r="25777" x14ac:dyDescent="0.2"/>
    <row r="25778" x14ac:dyDescent="0.2"/>
    <row r="25779" x14ac:dyDescent="0.2"/>
    <row r="25780" x14ac:dyDescent="0.2"/>
    <row r="25781" x14ac:dyDescent="0.2"/>
    <row r="25782" x14ac:dyDescent="0.2"/>
    <row r="25783" x14ac:dyDescent="0.2"/>
    <row r="25784" x14ac:dyDescent="0.2"/>
    <row r="25785" x14ac:dyDescent="0.2"/>
    <row r="25786" x14ac:dyDescent="0.2"/>
    <row r="25787" x14ac:dyDescent="0.2"/>
    <row r="25788" x14ac:dyDescent="0.2"/>
    <row r="25789" x14ac:dyDescent="0.2"/>
    <row r="25790" x14ac:dyDescent="0.2"/>
    <row r="25791" x14ac:dyDescent="0.2"/>
    <row r="25792" x14ac:dyDescent="0.2"/>
    <row r="25793" x14ac:dyDescent="0.2"/>
    <row r="25794" x14ac:dyDescent="0.2"/>
    <row r="25795" x14ac:dyDescent="0.2"/>
    <row r="25796" x14ac:dyDescent="0.2"/>
    <row r="25797" x14ac:dyDescent="0.2"/>
    <row r="25798" x14ac:dyDescent="0.2"/>
    <row r="25799" x14ac:dyDescent="0.2"/>
    <row r="25800" x14ac:dyDescent="0.2"/>
    <row r="25801" x14ac:dyDescent="0.2"/>
    <row r="25802" x14ac:dyDescent="0.2"/>
    <row r="25803" x14ac:dyDescent="0.2"/>
    <row r="25804" x14ac:dyDescent="0.2"/>
    <row r="25805" x14ac:dyDescent="0.2"/>
    <row r="25806" x14ac:dyDescent="0.2"/>
    <row r="25807" x14ac:dyDescent="0.2"/>
    <row r="25808" x14ac:dyDescent="0.2"/>
    <row r="25809" x14ac:dyDescent="0.2"/>
    <row r="25810" x14ac:dyDescent="0.2"/>
    <row r="25811" x14ac:dyDescent="0.2"/>
    <row r="25812" x14ac:dyDescent="0.2"/>
    <row r="25813" x14ac:dyDescent="0.2"/>
    <row r="25814" x14ac:dyDescent="0.2"/>
    <row r="25815" x14ac:dyDescent="0.2"/>
    <row r="25816" x14ac:dyDescent="0.2"/>
    <row r="25817" x14ac:dyDescent="0.2"/>
    <row r="25818" x14ac:dyDescent="0.2"/>
    <row r="25819" x14ac:dyDescent="0.2"/>
    <row r="25820" x14ac:dyDescent="0.2"/>
    <row r="25821" x14ac:dyDescent="0.2"/>
    <row r="25822" x14ac:dyDescent="0.2"/>
    <row r="25823" x14ac:dyDescent="0.2"/>
    <row r="25824" x14ac:dyDescent="0.2"/>
    <row r="25825" x14ac:dyDescent="0.2"/>
    <row r="25826" x14ac:dyDescent="0.2"/>
    <row r="25827" x14ac:dyDescent="0.2"/>
    <row r="25828" x14ac:dyDescent="0.2"/>
    <row r="25829" x14ac:dyDescent="0.2"/>
    <row r="25830" x14ac:dyDescent="0.2"/>
    <row r="25831" x14ac:dyDescent="0.2"/>
    <row r="25832" x14ac:dyDescent="0.2"/>
    <row r="25833" x14ac:dyDescent="0.2"/>
    <row r="25834" x14ac:dyDescent="0.2"/>
    <row r="25835" x14ac:dyDescent="0.2"/>
    <row r="25836" x14ac:dyDescent="0.2"/>
    <row r="25837" x14ac:dyDescent="0.2"/>
    <row r="25838" x14ac:dyDescent="0.2"/>
    <row r="25839" x14ac:dyDescent="0.2"/>
    <row r="25840" x14ac:dyDescent="0.2"/>
    <row r="25841" x14ac:dyDescent="0.2"/>
    <row r="25842" x14ac:dyDescent="0.2"/>
    <row r="25843" x14ac:dyDescent="0.2"/>
    <row r="25844" x14ac:dyDescent="0.2"/>
    <row r="25845" x14ac:dyDescent="0.2"/>
    <row r="25846" x14ac:dyDescent="0.2"/>
    <row r="25847" x14ac:dyDescent="0.2"/>
    <row r="25848" x14ac:dyDescent="0.2"/>
    <row r="25849" x14ac:dyDescent="0.2"/>
    <row r="25850" x14ac:dyDescent="0.2"/>
    <row r="25851" x14ac:dyDescent="0.2"/>
    <row r="25852" x14ac:dyDescent="0.2"/>
    <row r="25853" x14ac:dyDescent="0.2"/>
    <row r="25854" x14ac:dyDescent="0.2"/>
    <row r="25855" x14ac:dyDescent="0.2"/>
    <row r="25856" x14ac:dyDescent="0.2"/>
    <row r="25857" x14ac:dyDescent="0.2"/>
    <row r="25858" x14ac:dyDescent="0.2"/>
    <row r="25859" x14ac:dyDescent="0.2"/>
    <row r="25860" x14ac:dyDescent="0.2"/>
    <row r="25861" x14ac:dyDescent="0.2"/>
    <row r="25862" x14ac:dyDescent="0.2"/>
    <row r="25863" x14ac:dyDescent="0.2"/>
    <row r="25864" x14ac:dyDescent="0.2"/>
    <row r="25865" x14ac:dyDescent="0.2"/>
    <row r="25866" x14ac:dyDescent="0.2"/>
    <row r="25867" x14ac:dyDescent="0.2"/>
    <row r="25868" x14ac:dyDescent="0.2"/>
    <row r="25869" x14ac:dyDescent="0.2"/>
    <row r="25870" x14ac:dyDescent="0.2"/>
    <row r="25871" x14ac:dyDescent="0.2"/>
    <row r="25872" x14ac:dyDescent="0.2"/>
    <row r="25873" x14ac:dyDescent="0.2"/>
    <row r="25874" x14ac:dyDescent="0.2"/>
    <row r="25875" x14ac:dyDescent="0.2"/>
    <row r="25876" x14ac:dyDescent="0.2"/>
    <row r="25877" x14ac:dyDescent="0.2"/>
    <row r="25878" x14ac:dyDescent="0.2"/>
    <row r="25879" x14ac:dyDescent="0.2"/>
    <row r="25880" x14ac:dyDescent="0.2"/>
    <row r="25881" x14ac:dyDescent="0.2"/>
    <row r="25882" x14ac:dyDescent="0.2"/>
    <row r="25883" x14ac:dyDescent="0.2"/>
    <row r="25884" x14ac:dyDescent="0.2"/>
    <row r="25885" x14ac:dyDescent="0.2"/>
    <row r="25886" x14ac:dyDescent="0.2"/>
    <row r="25887" x14ac:dyDescent="0.2"/>
    <row r="25888" x14ac:dyDescent="0.2"/>
    <row r="25889" x14ac:dyDescent="0.2"/>
    <row r="25890" x14ac:dyDescent="0.2"/>
    <row r="25891" x14ac:dyDescent="0.2"/>
    <row r="25892" x14ac:dyDescent="0.2"/>
    <row r="25893" x14ac:dyDescent="0.2"/>
    <row r="25894" x14ac:dyDescent="0.2"/>
    <row r="25895" x14ac:dyDescent="0.2"/>
    <row r="25896" x14ac:dyDescent="0.2"/>
    <row r="25897" x14ac:dyDescent="0.2"/>
    <row r="25898" x14ac:dyDescent="0.2"/>
    <row r="25899" x14ac:dyDescent="0.2"/>
    <row r="25900" x14ac:dyDescent="0.2"/>
    <row r="25901" x14ac:dyDescent="0.2"/>
    <row r="25902" x14ac:dyDescent="0.2"/>
    <row r="25903" x14ac:dyDescent="0.2"/>
    <row r="25904" x14ac:dyDescent="0.2"/>
    <row r="25905" x14ac:dyDescent="0.2"/>
    <row r="25906" x14ac:dyDescent="0.2"/>
    <row r="25907" x14ac:dyDescent="0.2"/>
    <row r="25908" x14ac:dyDescent="0.2"/>
    <row r="25909" x14ac:dyDescent="0.2"/>
    <row r="25910" x14ac:dyDescent="0.2"/>
    <row r="25911" x14ac:dyDescent="0.2"/>
    <row r="25912" x14ac:dyDescent="0.2"/>
    <row r="25913" x14ac:dyDescent="0.2"/>
    <row r="25914" x14ac:dyDescent="0.2"/>
    <row r="25915" x14ac:dyDescent="0.2"/>
    <row r="25916" x14ac:dyDescent="0.2"/>
    <row r="25917" x14ac:dyDescent="0.2"/>
    <row r="25918" x14ac:dyDescent="0.2"/>
    <row r="25919" x14ac:dyDescent="0.2"/>
    <row r="25920" x14ac:dyDescent="0.2"/>
    <row r="25921" x14ac:dyDescent="0.2"/>
    <row r="25922" x14ac:dyDescent="0.2"/>
    <row r="25923" x14ac:dyDescent="0.2"/>
    <row r="25924" x14ac:dyDescent="0.2"/>
    <row r="25925" x14ac:dyDescent="0.2"/>
    <row r="25926" x14ac:dyDescent="0.2"/>
    <row r="25927" x14ac:dyDescent="0.2"/>
    <row r="25928" x14ac:dyDescent="0.2"/>
    <row r="25929" x14ac:dyDescent="0.2"/>
    <row r="25930" x14ac:dyDescent="0.2"/>
    <row r="25931" x14ac:dyDescent="0.2"/>
    <row r="25932" x14ac:dyDescent="0.2"/>
    <row r="25933" x14ac:dyDescent="0.2"/>
    <row r="25934" x14ac:dyDescent="0.2"/>
    <row r="25935" x14ac:dyDescent="0.2"/>
    <row r="25936" x14ac:dyDescent="0.2"/>
    <row r="25937" x14ac:dyDescent="0.2"/>
    <row r="25938" x14ac:dyDescent="0.2"/>
    <row r="25939" x14ac:dyDescent="0.2"/>
    <row r="25940" x14ac:dyDescent="0.2"/>
    <row r="25941" x14ac:dyDescent="0.2"/>
    <row r="25942" x14ac:dyDescent="0.2"/>
    <row r="25943" x14ac:dyDescent="0.2"/>
    <row r="25944" x14ac:dyDescent="0.2"/>
    <row r="25945" x14ac:dyDescent="0.2"/>
    <row r="25946" x14ac:dyDescent="0.2"/>
    <row r="25947" x14ac:dyDescent="0.2"/>
    <row r="25948" x14ac:dyDescent="0.2"/>
    <row r="25949" x14ac:dyDescent="0.2"/>
    <row r="25950" x14ac:dyDescent="0.2"/>
    <row r="25951" x14ac:dyDescent="0.2"/>
    <row r="25952" x14ac:dyDescent="0.2"/>
    <row r="25953" x14ac:dyDescent="0.2"/>
    <row r="25954" x14ac:dyDescent="0.2"/>
    <row r="25955" x14ac:dyDescent="0.2"/>
    <row r="25956" x14ac:dyDescent="0.2"/>
    <row r="25957" x14ac:dyDescent="0.2"/>
    <row r="25958" x14ac:dyDescent="0.2"/>
    <row r="25959" x14ac:dyDescent="0.2"/>
    <row r="25960" x14ac:dyDescent="0.2"/>
    <row r="25961" x14ac:dyDescent="0.2"/>
    <row r="25962" x14ac:dyDescent="0.2"/>
    <row r="25963" x14ac:dyDescent="0.2"/>
    <row r="25964" x14ac:dyDescent="0.2"/>
    <row r="25965" x14ac:dyDescent="0.2"/>
    <row r="25966" x14ac:dyDescent="0.2"/>
    <row r="25967" x14ac:dyDescent="0.2"/>
    <row r="25968" x14ac:dyDescent="0.2"/>
    <row r="25969" x14ac:dyDescent="0.2"/>
    <row r="25970" x14ac:dyDescent="0.2"/>
    <row r="25971" x14ac:dyDescent="0.2"/>
    <row r="25972" x14ac:dyDescent="0.2"/>
    <row r="25973" x14ac:dyDescent="0.2"/>
    <row r="25974" x14ac:dyDescent="0.2"/>
    <row r="25975" x14ac:dyDescent="0.2"/>
    <row r="25976" x14ac:dyDescent="0.2"/>
    <row r="25977" x14ac:dyDescent="0.2"/>
    <row r="25978" x14ac:dyDescent="0.2"/>
    <row r="25979" x14ac:dyDescent="0.2"/>
    <row r="25980" x14ac:dyDescent="0.2"/>
    <row r="25981" x14ac:dyDescent="0.2"/>
    <row r="25982" x14ac:dyDescent="0.2"/>
    <row r="25983" x14ac:dyDescent="0.2"/>
    <row r="25984" x14ac:dyDescent="0.2"/>
    <row r="25985" x14ac:dyDescent="0.2"/>
    <row r="25986" x14ac:dyDescent="0.2"/>
    <row r="25987" x14ac:dyDescent="0.2"/>
    <row r="25988" x14ac:dyDescent="0.2"/>
    <row r="25989" x14ac:dyDescent="0.2"/>
    <row r="25990" x14ac:dyDescent="0.2"/>
    <row r="25991" x14ac:dyDescent="0.2"/>
    <row r="25992" x14ac:dyDescent="0.2"/>
    <row r="25993" x14ac:dyDescent="0.2"/>
    <row r="25994" x14ac:dyDescent="0.2"/>
    <row r="25995" x14ac:dyDescent="0.2"/>
    <row r="25996" x14ac:dyDescent="0.2"/>
    <row r="25997" x14ac:dyDescent="0.2"/>
    <row r="25998" x14ac:dyDescent="0.2"/>
    <row r="25999" x14ac:dyDescent="0.2"/>
    <row r="26000" x14ac:dyDescent="0.2"/>
    <row r="26001" x14ac:dyDescent="0.2"/>
    <row r="26002" x14ac:dyDescent="0.2"/>
    <row r="26003" x14ac:dyDescent="0.2"/>
    <row r="26004" x14ac:dyDescent="0.2"/>
    <row r="26005" x14ac:dyDescent="0.2"/>
    <row r="26006" x14ac:dyDescent="0.2"/>
    <row r="26007" x14ac:dyDescent="0.2"/>
    <row r="26008" x14ac:dyDescent="0.2"/>
    <row r="26009" x14ac:dyDescent="0.2"/>
    <row r="26010" x14ac:dyDescent="0.2"/>
    <row r="26011" x14ac:dyDescent="0.2"/>
    <row r="26012" x14ac:dyDescent="0.2"/>
    <row r="26013" x14ac:dyDescent="0.2"/>
    <row r="26014" x14ac:dyDescent="0.2"/>
    <row r="26015" x14ac:dyDescent="0.2"/>
    <row r="26016" x14ac:dyDescent="0.2"/>
    <row r="26017" x14ac:dyDescent="0.2"/>
    <row r="26018" x14ac:dyDescent="0.2"/>
    <row r="26019" x14ac:dyDescent="0.2"/>
    <row r="26020" x14ac:dyDescent="0.2"/>
    <row r="26021" x14ac:dyDescent="0.2"/>
    <row r="26022" x14ac:dyDescent="0.2"/>
    <row r="26023" x14ac:dyDescent="0.2"/>
    <row r="26024" x14ac:dyDescent="0.2"/>
    <row r="26025" x14ac:dyDescent="0.2"/>
    <row r="26026" x14ac:dyDescent="0.2"/>
    <row r="26027" x14ac:dyDescent="0.2"/>
    <row r="26028" x14ac:dyDescent="0.2"/>
    <row r="26029" x14ac:dyDescent="0.2"/>
    <row r="26030" x14ac:dyDescent="0.2"/>
    <row r="26031" x14ac:dyDescent="0.2"/>
    <row r="26032" x14ac:dyDescent="0.2"/>
    <row r="26033" x14ac:dyDescent="0.2"/>
    <row r="26034" x14ac:dyDescent="0.2"/>
    <row r="26035" x14ac:dyDescent="0.2"/>
    <row r="26036" x14ac:dyDescent="0.2"/>
    <row r="26037" x14ac:dyDescent="0.2"/>
    <row r="26038" x14ac:dyDescent="0.2"/>
    <row r="26039" x14ac:dyDescent="0.2"/>
    <row r="26040" x14ac:dyDescent="0.2"/>
    <row r="26041" x14ac:dyDescent="0.2"/>
    <row r="26042" x14ac:dyDescent="0.2"/>
    <row r="26043" x14ac:dyDescent="0.2"/>
    <row r="26044" x14ac:dyDescent="0.2"/>
    <row r="26045" x14ac:dyDescent="0.2"/>
    <row r="26046" x14ac:dyDescent="0.2"/>
    <row r="26047" x14ac:dyDescent="0.2"/>
    <row r="26048" x14ac:dyDescent="0.2"/>
    <row r="26049" x14ac:dyDescent="0.2"/>
    <row r="26050" x14ac:dyDescent="0.2"/>
    <row r="26051" x14ac:dyDescent="0.2"/>
    <row r="26052" x14ac:dyDescent="0.2"/>
    <row r="26053" x14ac:dyDescent="0.2"/>
    <row r="26054" x14ac:dyDescent="0.2"/>
    <row r="26055" x14ac:dyDescent="0.2"/>
    <row r="26056" x14ac:dyDescent="0.2"/>
    <row r="26057" x14ac:dyDescent="0.2"/>
    <row r="26058" x14ac:dyDescent="0.2"/>
    <row r="26059" x14ac:dyDescent="0.2"/>
    <row r="26060" x14ac:dyDescent="0.2"/>
    <row r="26061" x14ac:dyDescent="0.2"/>
    <row r="26062" x14ac:dyDescent="0.2"/>
    <row r="26063" x14ac:dyDescent="0.2"/>
    <row r="26064" x14ac:dyDescent="0.2"/>
    <row r="26065" x14ac:dyDescent="0.2"/>
    <row r="26066" x14ac:dyDescent="0.2"/>
    <row r="26067" x14ac:dyDescent="0.2"/>
    <row r="26068" x14ac:dyDescent="0.2"/>
    <row r="26069" x14ac:dyDescent="0.2"/>
    <row r="26070" x14ac:dyDescent="0.2"/>
    <row r="26071" x14ac:dyDescent="0.2"/>
    <row r="26072" x14ac:dyDescent="0.2"/>
    <row r="26073" x14ac:dyDescent="0.2"/>
    <row r="26074" x14ac:dyDescent="0.2"/>
    <row r="26075" x14ac:dyDescent="0.2"/>
    <row r="26076" x14ac:dyDescent="0.2"/>
    <row r="26077" x14ac:dyDescent="0.2"/>
    <row r="26078" x14ac:dyDescent="0.2"/>
    <row r="26079" x14ac:dyDescent="0.2"/>
    <row r="26080" x14ac:dyDescent="0.2"/>
    <row r="26081" x14ac:dyDescent="0.2"/>
    <row r="26082" x14ac:dyDescent="0.2"/>
    <row r="26083" x14ac:dyDescent="0.2"/>
    <row r="26084" x14ac:dyDescent="0.2"/>
    <row r="26085" x14ac:dyDescent="0.2"/>
    <row r="26086" x14ac:dyDescent="0.2"/>
    <row r="26087" x14ac:dyDescent="0.2"/>
    <row r="26088" x14ac:dyDescent="0.2"/>
    <row r="26089" x14ac:dyDescent="0.2"/>
    <row r="26090" x14ac:dyDescent="0.2"/>
    <row r="26091" x14ac:dyDescent="0.2"/>
    <row r="26092" x14ac:dyDescent="0.2"/>
    <row r="26093" x14ac:dyDescent="0.2"/>
    <row r="26094" x14ac:dyDescent="0.2"/>
    <row r="26095" x14ac:dyDescent="0.2"/>
    <row r="26096" x14ac:dyDescent="0.2"/>
    <row r="26097" x14ac:dyDescent="0.2"/>
    <row r="26098" x14ac:dyDescent="0.2"/>
    <row r="26099" x14ac:dyDescent="0.2"/>
    <row r="26100" x14ac:dyDescent="0.2"/>
    <row r="26101" x14ac:dyDescent="0.2"/>
    <row r="26102" x14ac:dyDescent="0.2"/>
    <row r="26103" x14ac:dyDescent="0.2"/>
    <row r="26104" x14ac:dyDescent="0.2"/>
    <row r="26105" x14ac:dyDescent="0.2"/>
    <row r="26106" x14ac:dyDescent="0.2"/>
    <row r="26107" x14ac:dyDescent="0.2"/>
    <row r="26108" x14ac:dyDescent="0.2"/>
    <row r="26109" x14ac:dyDescent="0.2"/>
    <row r="26110" x14ac:dyDescent="0.2"/>
    <row r="26111" x14ac:dyDescent="0.2"/>
    <row r="26112" x14ac:dyDescent="0.2"/>
    <row r="26113" x14ac:dyDescent="0.2"/>
    <row r="26114" x14ac:dyDescent="0.2"/>
    <row r="26115" x14ac:dyDescent="0.2"/>
    <row r="26116" x14ac:dyDescent="0.2"/>
    <row r="26117" x14ac:dyDescent="0.2"/>
    <row r="26118" x14ac:dyDescent="0.2"/>
    <row r="26119" x14ac:dyDescent="0.2"/>
    <row r="26120" x14ac:dyDescent="0.2"/>
    <row r="26121" x14ac:dyDescent="0.2"/>
    <row r="26122" x14ac:dyDescent="0.2"/>
    <row r="26123" x14ac:dyDescent="0.2"/>
    <row r="26124" x14ac:dyDescent="0.2"/>
    <row r="26125" x14ac:dyDescent="0.2"/>
    <row r="26126" x14ac:dyDescent="0.2"/>
    <row r="26127" x14ac:dyDescent="0.2"/>
    <row r="26128" x14ac:dyDescent="0.2"/>
    <row r="26129" x14ac:dyDescent="0.2"/>
    <row r="26130" x14ac:dyDescent="0.2"/>
    <row r="26131" x14ac:dyDescent="0.2"/>
    <row r="26132" x14ac:dyDescent="0.2"/>
    <row r="26133" x14ac:dyDescent="0.2"/>
    <row r="26134" x14ac:dyDescent="0.2"/>
    <row r="26135" x14ac:dyDescent="0.2"/>
    <row r="26136" x14ac:dyDescent="0.2"/>
    <row r="26137" x14ac:dyDescent="0.2"/>
    <row r="26138" x14ac:dyDescent="0.2"/>
    <row r="26139" x14ac:dyDescent="0.2"/>
    <row r="26140" x14ac:dyDescent="0.2"/>
    <row r="26141" x14ac:dyDescent="0.2"/>
    <row r="26142" x14ac:dyDescent="0.2"/>
    <row r="26143" x14ac:dyDescent="0.2"/>
    <row r="26144" x14ac:dyDescent="0.2"/>
    <row r="26145" x14ac:dyDescent="0.2"/>
    <row r="26146" x14ac:dyDescent="0.2"/>
    <row r="26147" x14ac:dyDescent="0.2"/>
    <row r="26148" x14ac:dyDescent="0.2"/>
    <row r="26149" x14ac:dyDescent="0.2"/>
    <row r="26150" x14ac:dyDescent="0.2"/>
    <row r="26151" x14ac:dyDescent="0.2"/>
    <row r="26152" x14ac:dyDescent="0.2"/>
    <row r="26153" x14ac:dyDescent="0.2"/>
    <row r="26154" x14ac:dyDescent="0.2"/>
    <row r="26155" x14ac:dyDescent="0.2"/>
    <row r="26156" x14ac:dyDescent="0.2"/>
    <row r="26157" x14ac:dyDescent="0.2"/>
    <row r="26158" x14ac:dyDescent="0.2"/>
    <row r="26159" x14ac:dyDescent="0.2"/>
    <row r="26160" x14ac:dyDescent="0.2"/>
    <row r="26161" x14ac:dyDescent="0.2"/>
    <row r="26162" x14ac:dyDescent="0.2"/>
    <row r="26163" x14ac:dyDescent="0.2"/>
    <row r="26164" x14ac:dyDescent="0.2"/>
    <row r="26165" x14ac:dyDescent="0.2"/>
    <row r="26166" x14ac:dyDescent="0.2"/>
    <row r="26167" x14ac:dyDescent="0.2"/>
    <row r="26168" x14ac:dyDescent="0.2"/>
    <row r="26169" x14ac:dyDescent="0.2"/>
    <row r="26170" x14ac:dyDescent="0.2"/>
    <row r="26171" x14ac:dyDescent="0.2"/>
    <row r="26172" x14ac:dyDescent="0.2"/>
    <row r="26173" x14ac:dyDescent="0.2"/>
    <row r="26174" x14ac:dyDescent="0.2"/>
    <row r="26175" x14ac:dyDescent="0.2"/>
    <row r="26176" x14ac:dyDescent="0.2"/>
    <row r="26177" x14ac:dyDescent="0.2"/>
    <row r="26178" x14ac:dyDescent="0.2"/>
    <row r="26179" x14ac:dyDescent="0.2"/>
    <row r="26180" x14ac:dyDescent="0.2"/>
    <row r="26181" x14ac:dyDescent="0.2"/>
    <row r="26182" x14ac:dyDescent="0.2"/>
    <row r="26183" x14ac:dyDescent="0.2"/>
    <row r="26184" x14ac:dyDescent="0.2"/>
    <row r="26185" x14ac:dyDescent="0.2"/>
    <row r="26186" x14ac:dyDescent="0.2"/>
    <row r="26187" x14ac:dyDescent="0.2"/>
    <row r="26188" x14ac:dyDescent="0.2"/>
    <row r="26189" x14ac:dyDescent="0.2"/>
    <row r="26190" x14ac:dyDescent="0.2"/>
    <row r="26191" x14ac:dyDescent="0.2"/>
    <row r="26192" x14ac:dyDescent="0.2"/>
    <row r="26193" x14ac:dyDescent="0.2"/>
    <row r="26194" x14ac:dyDescent="0.2"/>
    <row r="26195" x14ac:dyDescent="0.2"/>
    <row r="26196" x14ac:dyDescent="0.2"/>
    <row r="26197" x14ac:dyDescent="0.2"/>
    <row r="26198" x14ac:dyDescent="0.2"/>
    <row r="26199" x14ac:dyDescent="0.2"/>
    <row r="26200" x14ac:dyDescent="0.2"/>
    <row r="26201" x14ac:dyDescent="0.2"/>
    <row r="26202" x14ac:dyDescent="0.2"/>
    <row r="26203" x14ac:dyDescent="0.2"/>
    <row r="26204" x14ac:dyDescent="0.2"/>
    <row r="26205" x14ac:dyDescent="0.2"/>
    <row r="26206" x14ac:dyDescent="0.2"/>
    <row r="26207" x14ac:dyDescent="0.2"/>
    <row r="26208" x14ac:dyDescent="0.2"/>
    <row r="26209" x14ac:dyDescent="0.2"/>
    <row r="26210" x14ac:dyDescent="0.2"/>
    <row r="26211" x14ac:dyDescent="0.2"/>
    <row r="26212" x14ac:dyDescent="0.2"/>
    <row r="26213" x14ac:dyDescent="0.2"/>
    <row r="26214" x14ac:dyDescent="0.2"/>
    <row r="26215" x14ac:dyDescent="0.2"/>
    <row r="26216" x14ac:dyDescent="0.2"/>
    <row r="26217" x14ac:dyDescent="0.2"/>
    <row r="26218" x14ac:dyDescent="0.2"/>
    <row r="26219" x14ac:dyDescent="0.2"/>
    <row r="26220" x14ac:dyDescent="0.2"/>
    <row r="26221" x14ac:dyDescent="0.2"/>
    <row r="26222" x14ac:dyDescent="0.2"/>
    <row r="26223" x14ac:dyDescent="0.2"/>
    <row r="26224" x14ac:dyDescent="0.2"/>
    <row r="26225" x14ac:dyDescent="0.2"/>
    <row r="26226" x14ac:dyDescent="0.2"/>
    <row r="26227" x14ac:dyDescent="0.2"/>
    <row r="26228" x14ac:dyDescent="0.2"/>
    <row r="26229" x14ac:dyDescent="0.2"/>
    <row r="26230" x14ac:dyDescent="0.2"/>
    <row r="26231" x14ac:dyDescent="0.2"/>
    <row r="26232" x14ac:dyDescent="0.2"/>
    <row r="26233" x14ac:dyDescent="0.2"/>
    <row r="26234" x14ac:dyDescent="0.2"/>
    <row r="26235" x14ac:dyDescent="0.2"/>
    <row r="26236" x14ac:dyDescent="0.2"/>
    <row r="26237" x14ac:dyDescent="0.2"/>
    <row r="26238" x14ac:dyDescent="0.2"/>
    <row r="26239" x14ac:dyDescent="0.2"/>
    <row r="26240" x14ac:dyDescent="0.2"/>
    <row r="26241" x14ac:dyDescent="0.2"/>
    <row r="26242" x14ac:dyDescent="0.2"/>
    <row r="26243" x14ac:dyDescent="0.2"/>
    <row r="26244" x14ac:dyDescent="0.2"/>
    <row r="26245" x14ac:dyDescent="0.2"/>
    <row r="26246" x14ac:dyDescent="0.2"/>
    <row r="26247" x14ac:dyDescent="0.2"/>
    <row r="26248" x14ac:dyDescent="0.2"/>
    <row r="26249" x14ac:dyDescent="0.2"/>
    <row r="26250" x14ac:dyDescent="0.2"/>
    <row r="26251" x14ac:dyDescent="0.2"/>
    <row r="26252" x14ac:dyDescent="0.2"/>
    <row r="26253" x14ac:dyDescent="0.2"/>
    <row r="26254" x14ac:dyDescent="0.2"/>
    <row r="26255" x14ac:dyDescent="0.2"/>
    <row r="26256" x14ac:dyDescent="0.2"/>
    <row r="26257" x14ac:dyDescent="0.2"/>
    <row r="26258" x14ac:dyDescent="0.2"/>
    <row r="26259" x14ac:dyDescent="0.2"/>
    <row r="26260" x14ac:dyDescent="0.2"/>
    <row r="26261" x14ac:dyDescent="0.2"/>
    <row r="26262" x14ac:dyDescent="0.2"/>
    <row r="26263" x14ac:dyDescent="0.2"/>
    <row r="26264" x14ac:dyDescent="0.2"/>
    <row r="26265" x14ac:dyDescent="0.2"/>
    <row r="26266" x14ac:dyDescent="0.2"/>
    <row r="26267" x14ac:dyDescent="0.2"/>
    <row r="26268" x14ac:dyDescent="0.2"/>
    <row r="26269" x14ac:dyDescent="0.2"/>
    <row r="26270" x14ac:dyDescent="0.2"/>
    <row r="26271" x14ac:dyDescent="0.2"/>
    <row r="26272" x14ac:dyDescent="0.2"/>
    <row r="26273" x14ac:dyDescent="0.2"/>
    <row r="26274" x14ac:dyDescent="0.2"/>
    <row r="26275" x14ac:dyDescent="0.2"/>
    <row r="26276" x14ac:dyDescent="0.2"/>
    <row r="26277" x14ac:dyDescent="0.2"/>
    <row r="26278" x14ac:dyDescent="0.2"/>
    <row r="26279" x14ac:dyDescent="0.2"/>
    <row r="26280" x14ac:dyDescent="0.2"/>
    <row r="26281" x14ac:dyDescent="0.2"/>
    <row r="26282" x14ac:dyDescent="0.2"/>
    <row r="26283" x14ac:dyDescent="0.2"/>
    <row r="26284" x14ac:dyDescent="0.2"/>
    <row r="26285" x14ac:dyDescent="0.2"/>
    <row r="26286" x14ac:dyDescent="0.2"/>
    <row r="26287" x14ac:dyDescent="0.2"/>
    <row r="26288" x14ac:dyDescent="0.2"/>
    <row r="26289" x14ac:dyDescent="0.2"/>
    <row r="26290" x14ac:dyDescent="0.2"/>
    <row r="26291" x14ac:dyDescent="0.2"/>
    <row r="26292" x14ac:dyDescent="0.2"/>
    <row r="26293" x14ac:dyDescent="0.2"/>
    <row r="26294" x14ac:dyDescent="0.2"/>
    <row r="26295" x14ac:dyDescent="0.2"/>
    <row r="26296" x14ac:dyDescent="0.2"/>
    <row r="26297" x14ac:dyDescent="0.2"/>
    <row r="26298" x14ac:dyDescent="0.2"/>
    <row r="26299" x14ac:dyDescent="0.2"/>
    <row r="26300" x14ac:dyDescent="0.2"/>
    <row r="26301" x14ac:dyDescent="0.2"/>
    <row r="26302" x14ac:dyDescent="0.2"/>
    <row r="26303" x14ac:dyDescent="0.2"/>
    <row r="26304" x14ac:dyDescent="0.2"/>
    <row r="26305" x14ac:dyDescent="0.2"/>
    <row r="26306" x14ac:dyDescent="0.2"/>
    <row r="26307" x14ac:dyDescent="0.2"/>
    <row r="26308" x14ac:dyDescent="0.2"/>
    <row r="26309" x14ac:dyDescent="0.2"/>
    <row r="26310" x14ac:dyDescent="0.2"/>
    <row r="26311" x14ac:dyDescent="0.2"/>
    <row r="26312" x14ac:dyDescent="0.2"/>
    <row r="26313" x14ac:dyDescent="0.2"/>
    <row r="26314" x14ac:dyDescent="0.2"/>
    <row r="26315" x14ac:dyDescent="0.2"/>
    <row r="26316" x14ac:dyDescent="0.2"/>
    <row r="26317" x14ac:dyDescent="0.2"/>
    <row r="26318" x14ac:dyDescent="0.2"/>
    <row r="26319" x14ac:dyDescent="0.2"/>
    <row r="26320" x14ac:dyDescent="0.2"/>
    <row r="26321" x14ac:dyDescent="0.2"/>
    <row r="26322" x14ac:dyDescent="0.2"/>
    <row r="26323" x14ac:dyDescent="0.2"/>
    <row r="26324" x14ac:dyDescent="0.2"/>
    <row r="26325" x14ac:dyDescent="0.2"/>
    <row r="26326" x14ac:dyDescent="0.2"/>
    <row r="26327" x14ac:dyDescent="0.2"/>
    <row r="26328" x14ac:dyDescent="0.2"/>
    <row r="26329" x14ac:dyDescent="0.2"/>
    <row r="26330" x14ac:dyDescent="0.2"/>
    <row r="26331" x14ac:dyDescent="0.2"/>
    <row r="26332" x14ac:dyDescent="0.2"/>
    <row r="26333" x14ac:dyDescent="0.2"/>
    <row r="26334" x14ac:dyDescent="0.2"/>
    <row r="26335" x14ac:dyDescent="0.2"/>
    <row r="26336" x14ac:dyDescent="0.2"/>
    <row r="26337" x14ac:dyDescent="0.2"/>
    <row r="26338" x14ac:dyDescent="0.2"/>
    <row r="26339" x14ac:dyDescent="0.2"/>
    <row r="26340" x14ac:dyDescent="0.2"/>
    <row r="26341" x14ac:dyDescent="0.2"/>
    <row r="26342" x14ac:dyDescent="0.2"/>
    <row r="26343" x14ac:dyDescent="0.2"/>
    <row r="26344" x14ac:dyDescent="0.2"/>
    <row r="26345" x14ac:dyDescent="0.2"/>
    <row r="26346" x14ac:dyDescent="0.2"/>
    <row r="26347" x14ac:dyDescent="0.2"/>
    <row r="26348" x14ac:dyDescent="0.2"/>
    <row r="26349" x14ac:dyDescent="0.2"/>
    <row r="26350" x14ac:dyDescent="0.2"/>
    <row r="26351" x14ac:dyDescent="0.2"/>
    <row r="26352" x14ac:dyDescent="0.2"/>
    <row r="26353" x14ac:dyDescent="0.2"/>
    <row r="26354" x14ac:dyDescent="0.2"/>
    <row r="26355" x14ac:dyDescent="0.2"/>
    <row r="26356" x14ac:dyDescent="0.2"/>
    <row r="26357" x14ac:dyDescent="0.2"/>
    <row r="26358" x14ac:dyDescent="0.2"/>
    <row r="26359" x14ac:dyDescent="0.2"/>
    <row r="26360" x14ac:dyDescent="0.2"/>
    <row r="26361" x14ac:dyDescent="0.2"/>
    <row r="26362" x14ac:dyDescent="0.2"/>
    <row r="26363" x14ac:dyDescent="0.2"/>
    <row r="26364" x14ac:dyDescent="0.2"/>
    <row r="26365" x14ac:dyDescent="0.2"/>
    <row r="26366" x14ac:dyDescent="0.2"/>
    <row r="26367" x14ac:dyDescent="0.2"/>
    <row r="26368" x14ac:dyDescent="0.2"/>
    <row r="26369" x14ac:dyDescent="0.2"/>
    <row r="26370" x14ac:dyDescent="0.2"/>
    <row r="26371" x14ac:dyDescent="0.2"/>
    <row r="26372" x14ac:dyDescent="0.2"/>
    <row r="26373" x14ac:dyDescent="0.2"/>
    <row r="26374" x14ac:dyDescent="0.2"/>
    <row r="26375" x14ac:dyDescent="0.2"/>
    <row r="26376" x14ac:dyDescent="0.2"/>
    <row r="26377" x14ac:dyDescent="0.2"/>
    <row r="26378" x14ac:dyDescent="0.2"/>
    <row r="26379" x14ac:dyDescent="0.2"/>
    <row r="26380" x14ac:dyDescent="0.2"/>
    <row r="26381" x14ac:dyDescent="0.2"/>
    <row r="26382" x14ac:dyDescent="0.2"/>
    <row r="26383" x14ac:dyDescent="0.2"/>
    <row r="26384" x14ac:dyDescent="0.2"/>
    <row r="26385" x14ac:dyDescent="0.2"/>
    <row r="26386" x14ac:dyDescent="0.2"/>
    <row r="26387" x14ac:dyDescent="0.2"/>
    <row r="26388" x14ac:dyDescent="0.2"/>
    <row r="26389" x14ac:dyDescent="0.2"/>
    <row r="26390" x14ac:dyDescent="0.2"/>
    <row r="26391" x14ac:dyDescent="0.2"/>
    <row r="26392" x14ac:dyDescent="0.2"/>
    <row r="26393" x14ac:dyDescent="0.2"/>
    <row r="26394" x14ac:dyDescent="0.2"/>
    <row r="26395" x14ac:dyDescent="0.2"/>
    <row r="26396" x14ac:dyDescent="0.2"/>
    <row r="26397" x14ac:dyDescent="0.2"/>
    <row r="26398" x14ac:dyDescent="0.2"/>
    <row r="26399" x14ac:dyDescent="0.2"/>
    <row r="26400" x14ac:dyDescent="0.2"/>
    <row r="26401" x14ac:dyDescent="0.2"/>
    <row r="26402" x14ac:dyDescent="0.2"/>
    <row r="26403" x14ac:dyDescent="0.2"/>
    <row r="26404" x14ac:dyDescent="0.2"/>
    <row r="26405" x14ac:dyDescent="0.2"/>
    <row r="26406" x14ac:dyDescent="0.2"/>
    <row r="26407" x14ac:dyDescent="0.2"/>
    <row r="26408" x14ac:dyDescent="0.2"/>
    <row r="26409" x14ac:dyDescent="0.2"/>
    <row r="26410" x14ac:dyDescent="0.2"/>
    <row r="26411" x14ac:dyDescent="0.2"/>
    <row r="26412" x14ac:dyDescent="0.2"/>
    <row r="26413" x14ac:dyDescent="0.2"/>
    <row r="26414" x14ac:dyDescent="0.2"/>
    <row r="26415" x14ac:dyDescent="0.2"/>
    <row r="26416" x14ac:dyDescent="0.2"/>
    <row r="26417" x14ac:dyDescent="0.2"/>
    <row r="26418" x14ac:dyDescent="0.2"/>
    <row r="26419" x14ac:dyDescent="0.2"/>
    <row r="26420" x14ac:dyDescent="0.2"/>
    <row r="26421" x14ac:dyDescent="0.2"/>
    <row r="26422" x14ac:dyDescent="0.2"/>
    <row r="26423" x14ac:dyDescent="0.2"/>
    <row r="26424" x14ac:dyDescent="0.2"/>
    <row r="26425" x14ac:dyDescent="0.2"/>
    <row r="26426" x14ac:dyDescent="0.2"/>
    <row r="26427" x14ac:dyDescent="0.2"/>
    <row r="26428" x14ac:dyDescent="0.2"/>
    <row r="26429" x14ac:dyDescent="0.2"/>
    <row r="26430" x14ac:dyDescent="0.2"/>
    <row r="26431" x14ac:dyDescent="0.2"/>
    <row r="26432" x14ac:dyDescent="0.2"/>
    <row r="26433" x14ac:dyDescent="0.2"/>
    <row r="26434" x14ac:dyDescent="0.2"/>
    <row r="26435" x14ac:dyDescent="0.2"/>
    <row r="26436" x14ac:dyDescent="0.2"/>
    <row r="26437" x14ac:dyDescent="0.2"/>
    <row r="26438" x14ac:dyDescent="0.2"/>
    <row r="26439" x14ac:dyDescent="0.2"/>
    <row r="26440" x14ac:dyDescent="0.2"/>
    <row r="26441" x14ac:dyDescent="0.2"/>
    <row r="26442" x14ac:dyDescent="0.2"/>
    <row r="26443" x14ac:dyDescent="0.2"/>
    <row r="26444" x14ac:dyDescent="0.2"/>
    <row r="26445" x14ac:dyDescent="0.2"/>
    <row r="26446" x14ac:dyDescent="0.2"/>
    <row r="26447" x14ac:dyDescent="0.2"/>
    <row r="26448" x14ac:dyDescent="0.2"/>
    <row r="26449" x14ac:dyDescent="0.2"/>
    <row r="26450" x14ac:dyDescent="0.2"/>
    <row r="26451" x14ac:dyDescent="0.2"/>
    <row r="26452" x14ac:dyDescent="0.2"/>
    <row r="26453" x14ac:dyDescent="0.2"/>
    <row r="26454" x14ac:dyDescent="0.2"/>
    <row r="26455" x14ac:dyDescent="0.2"/>
    <row r="26456" x14ac:dyDescent="0.2"/>
    <row r="26457" x14ac:dyDescent="0.2"/>
    <row r="26458" x14ac:dyDescent="0.2"/>
    <row r="26459" x14ac:dyDescent="0.2"/>
    <row r="26460" x14ac:dyDescent="0.2"/>
    <row r="26461" x14ac:dyDescent="0.2"/>
    <row r="26462" x14ac:dyDescent="0.2"/>
    <row r="26463" x14ac:dyDescent="0.2"/>
    <row r="26464" x14ac:dyDescent="0.2"/>
    <row r="26465" x14ac:dyDescent="0.2"/>
    <row r="26466" x14ac:dyDescent="0.2"/>
    <row r="26467" x14ac:dyDescent="0.2"/>
    <row r="26468" x14ac:dyDescent="0.2"/>
    <row r="26469" x14ac:dyDescent="0.2"/>
    <row r="26470" x14ac:dyDescent="0.2"/>
    <row r="26471" x14ac:dyDescent="0.2"/>
    <row r="26472" x14ac:dyDescent="0.2"/>
    <row r="26473" x14ac:dyDescent="0.2"/>
    <row r="26474" x14ac:dyDescent="0.2"/>
    <row r="26475" x14ac:dyDescent="0.2"/>
    <row r="26476" x14ac:dyDescent="0.2"/>
    <row r="26477" x14ac:dyDescent="0.2"/>
    <row r="26478" x14ac:dyDescent="0.2"/>
    <row r="26479" x14ac:dyDescent="0.2"/>
    <row r="26480" x14ac:dyDescent="0.2"/>
    <row r="26481" x14ac:dyDescent="0.2"/>
    <row r="26482" x14ac:dyDescent="0.2"/>
    <row r="26483" x14ac:dyDescent="0.2"/>
    <row r="26484" x14ac:dyDescent="0.2"/>
    <row r="26485" x14ac:dyDescent="0.2"/>
    <row r="26486" x14ac:dyDescent="0.2"/>
    <row r="26487" x14ac:dyDescent="0.2"/>
    <row r="26488" x14ac:dyDescent="0.2"/>
    <row r="26489" x14ac:dyDescent="0.2"/>
    <row r="26490" x14ac:dyDescent="0.2"/>
    <row r="26491" x14ac:dyDescent="0.2"/>
    <row r="26492" x14ac:dyDescent="0.2"/>
    <row r="26493" x14ac:dyDescent="0.2"/>
    <row r="26494" x14ac:dyDescent="0.2"/>
    <row r="26495" x14ac:dyDescent="0.2"/>
    <row r="26496" x14ac:dyDescent="0.2"/>
    <row r="26497" x14ac:dyDescent="0.2"/>
    <row r="26498" x14ac:dyDescent="0.2"/>
    <row r="26499" x14ac:dyDescent="0.2"/>
    <row r="26500" x14ac:dyDescent="0.2"/>
    <row r="26501" x14ac:dyDescent="0.2"/>
    <row r="26502" x14ac:dyDescent="0.2"/>
    <row r="26503" x14ac:dyDescent="0.2"/>
    <row r="26504" x14ac:dyDescent="0.2"/>
    <row r="26505" x14ac:dyDescent="0.2"/>
    <row r="26506" x14ac:dyDescent="0.2"/>
    <row r="26507" x14ac:dyDescent="0.2"/>
    <row r="26508" x14ac:dyDescent="0.2"/>
    <row r="26509" x14ac:dyDescent="0.2"/>
    <row r="26510" x14ac:dyDescent="0.2"/>
    <row r="26511" x14ac:dyDescent="0.2"/>
    <row r="26512" x14ac:dyDescent="0.2"/>
    <row r="26513" x14ac:dyDescent="0.2"/>
    <row r="26514" x14ac:dyDescent="0.2"/>
    <row r="26515" x14ac:dyDescent="0.2"/>
    <row r="26516" x14ac:dyDescent="0.2"/>
    <row r="26517" x14ac:dyDescent="0.2"/>
    <row r="26518" x14ac:dyDescent="0.2"/>
    <row r="26519" x14ac:dyDescent="0.2"/>
    <row r="26520" x14ac:dyDescent="0.2"/>
    <row r="26521" x14ac:dyDescent="0.2"/>
    <row r="26522" x14ac:dyDescent="0.2"/>
    <row r="26523" x14ac:dyDescent="0.2"/>
    <row r="26524" x14ac:dyDescent="0.2"/>
    <row r="26525" x14ac:dyDescent="0.2"/>
    <row r="26526" x14ac:dyDescent="0.2"/>
    <row r="26527" x14ac:dyDescent="0.2"/>
    <row r="26528" x14ac:dyDescent="0.2"/>
    <row r="26529" x14ac:dyDescent="0.2"/>
    <row r="26530" x14ac:dyDescent="0.2"/>
    <row r="26531" x14ac:dyDescent="0.2"/>
    <row r="26532" x14ac:dyDescent="0.2"/>
    <row r="26533" x14ac:dyDescent="0.2"/>
    <row r="26534" x14ac:dyDescent="0.2"/>
    <row r="26535" x14ac:dyDescent="0.2"/>
    <row r="26536" x14ac:dyDescent="0.2"/>
    <row r="26537" x14ac:dyDescent="0.2"/>
    <row r="26538" x14ac:dyDescent="0.2"/>
    <row r="26539" x14ac:dyDescent="0.2"/>
    <row r="26540" x14ac:dyDescent="0.2"/>
    <row r="26541" x14ac:dyDescent="0.2"/>
    <row r="26542" x14ac:dyDescent="0.2"/>
    <row r="26543" x14ac:dyDescent="0.2"/>
    <row r="26544" x14ac:dyDescent="0.2"/>
    <row r="26545" x14ac:dyDescent="0.2"/>
    <row r="26546" x14ac:dyDescent="0.2"/>
    <row r="26547" x14ac:dyDescent="0.2"/>
    <row r="26548" x14ac:dyDescent="0.2"/>
    <row r="26549" x14ac:dyDescent="0.2"/>
    <row r="26550" x14ac:dyDescent="0.2"/>
    <row r="26551" x14ac:dyDescent="0.2"/>
    <row r="26552" x14ac:dyDescent="0.2"/>
    <row r="26553" x14ac:dyDescent="0.2"/>
    <row r="26554" x14ac:dyDescent="0.2"/>
    <row r="26555" x14ac:dyDescent="0.2"/>
    <row r="26556" x14ac:dyDescent="0.2"/>
    <row r="26557" x14ac:dyDescent="0.2"/>
    <row r="26558" x14ac:dyDescent="0.2"/>
    <row r="26559" x14ac:dyDescent="0.2"/>
    <row r="26560" x14ac:dyDescent="0.2"/>
    <row r="26561" x14ac:dyDescent="0.2"/>
    <row r="26562" x14ac:dyDescent="0.2"/>
    <row r="26563" x14ac:dyDescent="0.2"/>
    <row r="26564" x14ac:dyDescent="0.2"/>
    <row r="26565" x14ac:dyDescent="0.2"/>
    <row r="26566" x14ac:dyDescent="0.2"/>
    <row r="26567" x14ac:dyDescent="0.2"/>
    <row r="26568" x14ac:dyDescent="0.2"/>
    <row r="26569" x14ac:dyDescent="0.2"/>
    <row r="26570" x14ac:dyDescent="0.2"/>
    <row r="26571" x14ac:dyDescent="0.2"/>
    <row r="26572" x14ac:dyDescent="0.2"/>
    <row r="26573" x14ac:dyDescent="0.2"/>
    <row r="26574" x14ac:dyDescent="0.2"/>
    <row r="26575" x14ac:dyDescent="0.2"/>
    <row r="26576" x14ac:dyDescent="0.2"/>
    <row r="26577" x14ac:dyDescent="0.2"/>
    <row r="26578" x14ac:dyDescent="0.2"/>
    <row r="26579" x14ac:dyDescent="0.2"/>
    <row r="26580" x14ac:dyDescent="0.2"/>
    <row r="26581" x14ac:dyDescent="0.2"/>
    <row r="26582" x14ac:dyDescent="0.2"/>
    <row r="26583" x14ac:dyDescent="0.2"/>
    <row r="26584" x14ac:dyDescent="0.2"/>
    <row r="26585" x14ac:dyDescent="0.2"/>
    <row r="26586" x14ac:dyDescent="0.2"/>
    <row r="26587" x14ac:dyDescent="0.2"/>
    <row r="26588" x14ac:dyDescent="0.2"/>
    <row r="26589" x14ac:dyDescent="0.2"/>
    <row r="26590" x14ac:dyDescent="0.2"/>
    <row r="26591" x14ac:dyDescent="0.2"/>
    <row r="26592" x14ac:dyDescent="0.2"/>
    <row r="26593" x14ac:dyDescent="0.2"/>
    <row r="26594" x14ac:dyDescent="0.2"/>
    <row r="26595" x14ac:dyDescent="0.2"/>
    <row r="26596" x14ac:dyDescent="0.2"/>
    <row r="26597" x14ac:dyDescent="0.2"/>
    <row r="26598" x14ac:dyDescent="0.2"/>
    <row r="26599" x14ac:dyDescent="0.2"/>
    <row r="26600" x14ac:dyDescent="0.2"/>
    <row r="26601" x14ac:dyDescent="0.2"/>
    <row r="26602" x14ac:dyDescent="0.2"/>
    <row r="26603" x14ac:dyDescent="0.2"/>
    <row r="26604" x14ac:dyDescent="0.2"/>
    <row r="26605" x14ac:dyDescent="0.2"/>
    <row r="26606" x14ac:dyDescent="0.2"/>
    <row r="26607" x14ac:dyDescent="0.2"/>
    <row r="26608" x14ac:dyDescent="0.2"/>
    <row r="26609" x14ac:dyDescent="0.2"/>
    <row r="26610" x14ac:dyDescent="0.2"/>
    <row r="26611" x14ac:dyDescent="0.2"/>
    <row r="26612" x14ac:dyDescent="0.2"/>
    <row r="26613" x14ac:dyDescent="0.2"/>
    <row r="26614" x14ac:dyDescent="0.2"/>
    <row r="26615" x14ac:dyDescent="0.2"/>
    <row r="26616" x14ac:dyDescent="0.2"/>
    <row r="26617" x14ac:dyDescent="0.2"/>
    <row r="26618" x14ac:dyDescent="0.2"/>
    <row r="26619" x14ac:dyDescent="0.2"/>
    <row r="26620" x14ac:dyDescent="0.2"/>
    <row r="26621" x14ac:dyDescent="0.2"/>
    <row r="26622" x14ac:dyDescent="0.2"/>
    <row r="26623" x14ac:dyDescent="0.2"/>
    <row r="26624" x14ac:dyDescent="0.2"/>
    <row r="26625" x14ac:dyDescent="0.2"/>
    <row r="26626" x14ac:dyDescent="0.2"/>
    <row r="26627" x14ac:dyDescent="0.2"/>
    <row r="26628" x14ac:dyDescent="0.2"/>
    <row r="26629" x14ac:dyDescent="0.2"/>
    <row r="26630" x14ac:dyDescent="0.2"/>
    <row r="26631" x14ac:dyDescent="0.2"/>
    <row r="26632" x14ac:dyDescent="0.2"/>
    <row r="26633" x14ac:dyDescent="0.2"/>
    <row r="26634" x14ac:dyDescent="0.2"/>
    <row r="26635" x14ac:dyDescent="0.2"/>
    <row r="26636" x14ac:dyDescent="0.2"/>
    <row r="26637" x14ac:dyDescent="0.2"/>
    <row r="26638" x14ac:dyDescent="0.2"/>
    <row r="26639" x14ac:dyDescent="0.2"/>
    <row r="26640" x14ac:dyDescent="0.2"/>
    <row r="26641" x14ac:dyDescent="0.2"/>
    <row r="26642" x14ac:dyDescent="0.2"/>
    <row r="26643" x14ac:dyDescent="0.2"/>
    <row r="26644" x14ac:dyDescent="0.2"/>
    <row r="26645" x14ac:dyDescent="0.2"/>
    <row r="26646" x14ac:dyDescent="0.2"/>
    <row r="26647" x14ac:dyDescent="0.2"/>
    <row r="26648" x14ac:dyDescent="0.2"/>
    <row r="26649" x14ac:dyDescent="0.2"/>
    <row r="26650" x14ac:dyDescent="0.2"/>
    <row r="26651" x14ac:dyDescent="0.2"/>
    <row r="26652" x14ac:dyDescent="0.2"/>
    <row r="26653" x14ac:dyDescent="0.2"/>
    <row r="26654" x14ac:dyDescent="0.2"/>
    <row r="26655" x14ac:dyDescent="0.2"/>
    <row r="26656" x14ac:dyDescent="0.2"/>
    <row r="26657" x14ac:dyDescent="0.2"/>
    <row r="26658" x14ac:dyDescent="0.2"/>
    <row r="26659" x14ac:dyDescent="0.2"/>
    <row r="26660" x14ac:dyDescent="0.2"/>
    <row r="26661" x14ac:dyDescent="0.2"/>
    <row r="26662" x14ac:dyDescent="0.2"/>
    <row r="26663" x14ac:dyDescent="0.2"/>
    <row r="26664" x14ac:dyDescent="0.2"/>
    <row r="26665" x14ac:dyDescent="0.2"/>
    <row r="26666" x14ac:dyDescent="0.2"/>
    <row r="26667" x14ac:dyDescent="0.2"/>
    <row r="26668" x14ac:dyDescent="0.2"/>
    <row r="26669" x14ac:dyDescent="0.2"/>
    <row r="26670" x14ac:dyDescent="0.2"/>
    <row r="26671" x14ac:dyDescent="0.2"/>
    <row r="26672" x14ac:dyDescent="0.2"/>
    <row r="26673" x14ac:dyDescent="0.2"/>
    <row r="26674" x14ac:dyDescent="0.2"/>
    <row r="26675" x14ac:dyDescent="0.2"/>
    <row r="26676" x14ac:dyDescent="0.2"/>
    <row r="26677" x14ac:dyDescent="0.2"/>
    <row r="26678" x14ac:dyDescent="0.2"/>
    <row r="26679" x14ac:dyDescent="0.2"/>
    <row r="26680" x14ac:dyDescent="0.2"/>
    <row r="26681" x14ac:dyDescent="0.2"/>
    <row r="26682" x14ac:dyDescent="0.2"/>
    <row r="26683" x14ac:dyDescent="0.2"/>
    <row r="26684" x14ac:dyDescent="0.2"/>
    <row r="26685" x14ac:dyDescent="0.2"/>
    <row r="26686" x14ac:dyDescent="0.2"/>
    <row r="26687" x14ac:dyDescent="0.2"/>
    <row r="26688" x14ac:dyDescent="0.2"/>
    <row r="26689" x14ac:dyDescent="0.2"/>
    <row r="26690" x14ac:dyDescent="0.2"/>
    <row r="26691" x14ac:dyDescent="0.2"/>
    <row r="26692" x14ac:dyDescent="0.2"/>
    <row r="26693" x14ac:dyDescent="0.2"/>
    <row r="26694" x14ac:dyDescent="0.2"/>
    <row r="26695" x14ac:dyDescent="0.2"/>
    <row r="26696" x14ac:dyDescent="0.2"/>
    <row r="26697" x14ac:dyDescent="0.2"/>
    <row r="26698" x14ac:dyDescent="0.2"/>
    <row r="26699" x14ac:dyDescent="0.2"/>
    <row r="26700" x14ac:dyDescent="0.2"/>
    <row r="26701" x14ac:dyDescent="0.2"/>
    <row r="26702" x14ac:dyDescent="0.2"/>
    <row r="26703" x14ac:dyDescent="0.2"/>
    <row r="26704" x14ac:dyDescent="0.2"/>
    <row r="26705" x14ac:dyDescent="0.2"/>
    <row r="26706" x14ac:dyDescent="0.2"/>
    <row r="26707" x14ac:dyDescent="0.2"/>
    <row r="26708" x14ac:dyDescent="0.2"/>
    <row r="26709" x14ac:dyDescent="0.2"/>
    <row r="26710" x14ac:dyDescent="0.2"/>
    <row r="26711" x14ac:dyDescent="0.2"/>
    <row r="26712" x14ac:dyDescent="0.2"/>
    <row r="26713" x14ac:dyDescent="0.2"/>
    <row r="26714" x14ac:dyDescent="0.2"/>
    <row r="26715" x14ac:dyDescent="0.2"/>
    <row r="26716" x14ac:dyDescent="0.2"/>
    <row r="26717" x14ac:dyDescent="0.2"/>
    <row r="26718" x14ac:dyDescent="0.2"/>
    <row r="26719" x14ac:dyDescent="0.2"/>
    <row r="26720" x14ac:dyDescent="0.2"/>
    <row r="26721" x14ac:dyDescent="0.2"/>
    <row r="26722" x14ac:dyDescent="0.2"/>
    <row r="26723" x14ac:dyDescent="0.2"/>
    <row r="26724" x14ac:dyDescent="0.2"/>
    <row r="26725" x14ac:dyDescent="0.2"/>
    <row r="26726" x14ac:dyDescent="0.2"/>
    <row r="26727" x14ac:dyDescent="0.2"/>
    <row r="26728" x14ac:dyDescent="0.2"/>
    <row r="26729" x14ac:dyDescent="0.2"/>
    <row r="26730" x14ac:dyDescent="0.2"/>
    <row r="26731" x14ac:dyDescent="0.2"/>
    <row r="26732" x14ac:dyDescent="0.2"/>
    <row r="26733" x14ac:dyDescent="0.2"/>
    <row r="26734" x14ac:dyDescent="0.2"/>
    <row r="26735" x14ac:dyDescent="0.2"/>
    <row r="26736" x14ac:dyDescent="0.2"/>
    <row r="26737" x14ac:dyDescent="0.2"/>
    <row r="26738" x14ac:dyDescent="0.2"/>
    <row r="26739" x14ac:dyDescent="0.2"/>
    <row r="26740" x14ac:dyDescent="0.2"/>
    <row r="26741" x14ac:dyDescent="0.2"/>
    <row r="26742" x14ac:dyDescent="0.2"/>
    <row r="26743" x14ac:dyDescent="0.2"/>
    <row r="26744" x14ac:dyDescent="0.2"/>
    <row r="26745" x14ac:dyDescent="0.2"/>
    <row r="26746" x14ac:dyDescent="0.2"/>
    <row r="26747" x14ac:dyDescent="0.2"/>
    <row r="26748" x14ac:dyDescent="0.2"/>
    <row r="26749" x14ac:dyDescent="0.2"/>
    <row r="26750" x14ac:dyDescent="0.2"/>
    <row r="26751" x14ac:dyDescent="0.2"/>
    <row r="26752" x14ac:dyDescent="0.2"/>
    <row r="26753" x14ac:dyDescent="0.2"/>
    <row r="26754" x14ac:dyDescent="0.2"/>
    <row r="26755" x14ac:dyDescent="0.2"/>
    <row r="26756" x14ac:dyDescent="0.2"/>
    <row r="26757" x14ac:dyDescent="0.2"/>
    <row r="26758" x14ac:dyDescent="0.2"/>
    <row r="26759" x14ac:dyDescent="0.2"/>
    <row r="26760" x14ac:dyDescent="0.2"/>
    <row r="26761" x14ac:dyDescent="0.2"/>
    <row r="26762" x14ac:dyDescent="0.2"/>
    <row r="26763" x14ac:dyDescent="0.2"/>
    <row r="26764" x14ac:dyDescent="0.2"/>
    <row r="26765" x14ac:dyDescent="0.2"/>
    <row r="26766" x14ac:dyDescent="0.2"/>
    <row r="26767" x14ac:dyDescent="0.2"/>
    <row r="26768" x14ac:dyDescent="0.2"/>
    <row r="26769" x14ac:dyDescent="0.2"/>
    <row r="26770" x14ac:dyDescent="0.2"/>
    <row r="26771" x14ac:dyDescent="0.2"/>
    <row r="26772" x14ac:dyDescent="0.2"/>
    <row r="26773" x14ac:dyDescent="0.2"/>
    <row r="26774" x14ac:dyDescent="0.2"/>
    <row r="26775" x14ac:dyDescent="0.2"/>
    <row r="26776" x14ac:dyDescent="0.2"/>
    <row r="26777" x14ac:dyDescent="0.2"/>
    <row r="26778" x14ac:dyDescent="0.2"/>
    <row r="26779" x14ac:dyDescent="0.2"/>
    <row r="26780" x14ac:dyDescent="0.2"/>
    <row r="26781" x14ac:dyDescent="0.2"/>
    <row r="26782" x14ac:dyDescent="0.2"/>
    <row r="26783" x14ac:dyDescent="0.2"/>
    <row r="26784" x14ac:dyDescent="0.2"/>
    <row r="26785" x14ac:dyDescent="0.2"/>
    <row r="26786" x14ac:dyDescent="0.2"/>
    <row r="26787" x14ac:dyDescent="0.2"/>
    <row r="26788" x14ac:dyDescent="0.2"/>
    <row r="26789" x14ac:dyDescent="0.2"/>
    <row r="26790" x14ac:dyDescent="0.2"/>
    <row r="26791" x14ac:dyDescent="0.2"/>
    <row r="26792" x14ac:dyDescent="0.2"/>
    <row r="26793" x14ac:dyDescent="0.2"/>
    <row r="26794" x14ac:dyDescent="0.2"/>
    <row r="26795" x14ac:dyDescent="0.2"/>
    <row r="26796" x14ac:dyDescent="0.2"/>
    <row r="26797" x14ac:dyDescent="0.2"/>
    <row r="26798" x14ac:dyDescent="0.2"/>
    <row r="26799" x14ac:dyDescent="0.2"/>
    <row r="26800" x14ac:dyDescent="0.2"/>
    <row r="26801" x14ac:dyDescent="0.2"/>
    <row r="26802" x14ac:dyDescent="0.2"/>
    <row r="26803" x14ac:dyDescent="0.2"/>
    <row r="26804" x14ac:dyDescent="0.2"/>
    <row r="26805" x14ac:dyDescent="0.2"/>
    <row r="26806" x14ac:dyDescent="0.2"/>
    <row r="26807" x14ac:dyDescent="0.2"/>
    <row r="26808" x14ac:dyDescent="0.2"/>
    <row r="26809" x14ac:dyDescent="0.2"/>
    <row r="26810" x14ac:dyDescent="0.2"/>
    <row r="26811" x14ac:dyDescent="0.2"/>
    <row r="26812" x14ac:dyDescent="0.2"/>
    <row r="26813" x14ac:dyDescent="0.2"/>
    <row r="26814" x14ac:dyDescent="0.2"/>
    <row r="26815" x14ac:dyDescent="0.2"/>
    <row r="26816" x14ac:dyDescent="0.2"/>
    <row r="26817" x14ac:dyDescent="0.2"/>
    <row r="26818" x14ac:dyDescent="0.2"/>
    <row r="26819" x14ac:dyDescent="0.2"/>
    <row r="26820" x14ac:dyDescent="0.2"/>
    <row r="26821" x14ac:dyDescent="0.2"/>
    <row r="26822" x14ac:dyDescent="0.2"/>
    <row r="26823" x14ac:dyDescent="0.2"/>
    <row r="26824" x14ac:dyDescent="0.2"/>
    <row r="26825" x14ac:dyDescent="0.2"/>
    <row r="26826" x14ac:dyDescent="0.2"/>
    <row r="26827" x14ac:dyDescent="0.2"/>
    <row r="26828" x14ac:dyDescent="0.2"/>
    <row r="26829" x14ac:dyDescent="0.2"/>
    <row r="26830" x14ac:dyDescent="0.2"/>
    <row r="26831" x14ac:dyDescent="0.2"/>
    <row r="26832" x14ac:dyDescent="0.2"/>
    <row r="26833" x14ac:dyDescent="0.2"/>
    <row r="26834" x14ac:dyDescent="0.2"/>
    <row r="26835" x14ac:dyDescent="0.2"/>
    <row r="26836" x14ac:dyDescent="0.2"/>
    <row r="26837" x14ac:dyDescent="0.2"/>
    <row r="26838" x14ac:dyDescent="0.2"/>
    <row r="26839" x14ac:dyDescent="0.2"/>
    <row r="26840" x14ac:dyDescent="0.2"/>
    <row r="26841" x14ac:dyDescent="0.2"/>
    <row r="26842" x14ac:dyDescent="0.2"/>
    <row r="26843" x14ac:dyDescent="0.2"/>
    <row r="26844" x14ac:dyDescent="0.2"/>
    <row r="26845" x14ac:dyDescent="0.2"/>
    <row r="26846" x14ac:dyDescent="0.2"/>
    <row r="26847" x14ac:dyDescent="0.2"/>
    <row r="26848" x14ac:dyDescent="0.2"/>
    <row r="26849" x14ac:dyDescent="0.2"/>
    <row r="26850" x14ac:dyDescent="0.2"/>
    <row r="26851" x14ac:dyDescent="0.2"/>
    <row r="26852" x14ac:dyDescent="0.2"/>
    <row r="26853" x14ac:dyDescent="0.2"/>
    <row r="26854" x14ac:dyDescent="0.2"/>
    <row r="26855" x14ac:dyDescent="0.2"/>
    <row r="26856" x14ac:dyDescent="0.2"/>
    <row r="26857" x14ac:dyDescent="0.2"/>
    <row r="26858" x14ac:dyDescent="0.2"/>
    <row r="26859" x14ac:dyDescent="0.2"/>
    <row r="26860" x14ac:dyDescent="0.2"/>
    <row r="26861" x14ac:dyDescent="0.2"/>
    <row r="26862" x14ac:dyDescent="0.2"/>
    <row r="26863" x14ac:dyDescent="0.2"/>
    <row r="26864" x14ac:dyDescent="0.2"/>
    <row r="26865" x14ac:dyDescent="0.2"/>
    <row r="26866" x14ac:dyDescent="0.2"/>
    <row r="26867" x14ac:dyDescent="0.2"/>
    <row r="26868" x14ac:dyDescent="0.2"/>
    <row r="26869" x14ac:dyDescent="0.2"/>
    <row r="26870" x14ac:dyDescent="0.2"/>
    <row r="26871" x14ac:dyDescent="0.2"/>
    <row r="26872" x14ac:dyDescent="0.2"/>
    <row r="26873" x14ac:dyDescent="0.2"/>
    <row r="26874" x14ac:dyDescent="0.2"/>
    <row r="26875" x14ac:dyDescent="0.2"/>
    <row r="26876" x14ac:dyDescent="0.2"/>
    <row r="26877" x14ac:dyDescent="0.2"/>
    <row r="26878" x14ac:dyDescent="0.2"/>
    <row r="26879" x14ac:dyDescent="0.2"/>
    <row r="26880" x14ac:dyDescent="0.2"/>
    <row r="26881" x14ac:dyDescent="0.2"/>
    <row r="26882" x14ac:dyDescent="0.2"/>
    <row r="26883" x14ac:dyDescent="0.2"/>
    <row r="26884" x14ac:dyDescent="0.2"/>
    <row r="26885" x14ac:dyDescent="0.2"/>
    <row r="26886" x14ac:dyDescent="0.2"/>
    <row r="26887" x14ac:dyDescent="0.2"/>
    <row r="26888" x14ac:dyDescent="0.2"/>
    <row r="26889" x14ac:dyDescent="0.2"/>
    <row r="26890" x14ac:dyDescent="0.2"/>
    <row r="26891" x14ac:dyDescent="0.2"/>
    <row r="26892" x14ac:dyDescent="0.2"/>
    <row r="26893" x14ac:dyDescent="0.2"/>
    <row r="26894" x14ac:dyDescent="0.2"/>
    <row r="26895" x14ac:dyDescent="0.2"/>
    <row r="26896" x14ac:dyDescent="0.2"/>
    <row r="26897" x14ac:dyDescent="0.2"/>
    <row r="26898" x14ac:dyDescent="0.2"/>
    <row r="26899" x14ac:dyDescent="0.2"/>
    <row r="26900" x14ac:dyDescent="0.2"/>
    <row r="26901" x14ac:dyDescent="0.2"/>
    <row r="26902" x14ac:dyDescent="0.2"/>
    <row r="26903" x14ac:dyDescent="0.2"/>
    <row r="26904" x14ac:dyDescent="0.2"/>
    <row r="26905" x14ac:dyDescent="0.2"/>
    <row r="26906" x14ac:dyDescent="0.2"/>
    <row r="26907" x14ac:dyDescent="0.2"/>
    <row r="26908" x14ac:dyDescent="0.2"/>
    <row r="26909" x14ac:dyDescent="0.2"/>
    <row r="26910" x14ac:dyDescent="0.2"/>
    <row r="26911" x14ac:dyDescent="0.2"/>
    <row r="26912" x14ac:dyDescent="0.2"/>
    <row r="26913" x14ac:dyDescent="0.2"/>
    <row r="26914" x14ac:dyDescent="0.2"/>
    <row r="26915" x14ac:dyDescent="0.2"/>
    <row r="26916" x14ac:dyDescent="0.2"/>
    <row r="26917" x14ac:dyDescent="0.2"/>
    <row r="26918" x14ac:dyDescent="0.2"/>
    <row r="26919" x14ac:dyDescent="0.2"/>
    <row r="26920" x14ac:dyDescent="0.2"/>
    <row r="26921" x14ac:dyDescent="0.2"/>
    <row r="26922" x14ac:dyDescent="0.2"/>
    <row r="26923" x14ac:dyDescent="0.2"/>
    <row r="26924" x14ac:dyDescent="0.2"/>
    <row r="26925" x14ac:dyDescent="0.2"/>
    <row r="26926" x14ac:dyDescent="0.2"/>
    <row r="26927" x14ac:dyDescent="0.2"/>
    <row r="26928" x14ac:dyDescent="0.2"/>
    <row r="26929" x14ac:dyDescent="0.2"/>
    <row r="26930" x14ac:dyDescent="0.2"/>
    <row r="26931" x14ac:dyDescent="0.2"/>
    <row r="26932" x14ac:dyDescent="0.2"/>
    <row r="26933" x14ac:dyDescent="0.2"/>
    <row r="26934" x14ac:dyDescent="0.2"/>
    <row r="26935" x14ac:dyDescent="0.2"/>
    <row r="26936" x14ac:dyDescent="0.2"/>
    <row r="26937" x14ac:dyDescent="0.2"/>
    <row r="26938" x14ac:dyDescent="0.2"/>
    <row r="26939" x14ac:dyDescent="0.2"/>
    <row r="26940" x14ac:dyDescent="0.2"/>
    <row r="26941" x14ac:dyDescent="0.2"/>
    <row r="26942" x14ac:dyDescent="0.2"/>
    <row r="26943" x14ac:dyDescent="0.2"/>
    <row r="26944" x14ac:dyDescent="0.2"/>
    <row r="26945" x14ac:dyDescent="0.2"/>
    <row r="26946" x14ac:dyDescent="0.2"/>
    <row r="26947" x14ac:dyDescent="0.2"/>
    <row r="26948" x14ac:dyDescent="0.2"/>
    <row r="26949" x14ac:dyDescent="0.2"/>
    <row r="26950" x14ac:dyDescent="0.2"/>
    <row r="26951" x14ac:dyDescent="0.2"/>
    <row r="26952" x14ac:dyDescent="0.2"/>
    <row r="26953" x14ac:dyDescent="0.2"/>
    <row r="26954" x14ac:dyDescent="0.2"/>
    <row r="26955" x14ac:dyDescent="0.2"/>
    <row r="26956" x14ac:dyDescent="0.2"/>
    <row r="26957" x14ac:dyDescent="0.2"/>
    <row r="26958" x14ac:dyDescent="0.2"/>
    <row r="26959" x14ac:dyDescent="0.2"/>
    <row r="26960" x14ac:dyDescent="0.2"/>
    <row r="26961" x14ac:dyDescent="0.2"/>
    <row r="26962" x14ac:dyDescent="0.2"/>
    <row r="26963" x14ac:dyDescent="0.2"/>
    <row r="26964" x14ac:dyDescent="0.2"/>
    <row r="26965" x14ac:dyDescent="0.2"/>
    <row r="26966" x14ac:dyDescent="0.2"/>
    <row r="26967" x14ac:dyDescent="0.2"/>
    <row r="26968" x14ac:dyDescent="0.2"/>
    <row r="26969" x14ac:dyDescent="0.2"/>
    <row r="26970" x14ac:dyDescent="0.2"/>
    <row r="26971" x14ac:dyDescent="0.2"/>
    <row r="26972" x14ac:dyDescent="0.2"/>
    <row r="26973" x14ac:dyDescent="0.2"/>
    <row r="26974" x14ac:dyDescent="0.2"/>
    <row r="26975" x14ac:dyDescent="0.2"/>
    <row r="26976" x14ac:dyDescent="0.2"/>
    <row r="26977" x14ac:dyDescent="0.2"/>
    <row r="26978" x14ac:dyDescent="0.2"/>
    <row r="26979" x14ac:dyDescent="0.2"/>
    <row r="26980" x14ac:dyDescent="0.2"/>
    <row r="26981" x14ac:dyDescent="0.2"/>
    <row r="26982" x14ac:dyDescent="0.2"/>
    <row r="26983" x14ac:dyDescent="0.2"/>
    <row r="26984" x14ac:dyDescent="0.2"/>
    <row r="26985" x14ac:dyDescent="0.2"/>
    <row r="26986" x14ac:dyDescent="0.2"/>
    <row r="26987" x14ac:dyDescent="0.2"/>
    <row r="26988" x14ac:dyDescent="0.2"/>
    <row r="26989" x14ac:dyDescent="0.2"/>
    <row r="26990" x14ac:dyDescent="0.2"/>
    <row r="26991" x14ac:dyDescent="0.2"/>
    <row r="26992" x14ac:dyDescent="0.2"/>
    <row r="26993" x14ac:dyDescent="0.2"/>
    <row r="26994" x14ac:dyDescent="0.2"/>
    <row r="26995" x14ac:dyDescent="0.2"/>
    <row r="26996" x14ac:dyDescent="0.2"/>
    <row r="26997" x14ac:dyDescent="0.2"/>
    <row r="26998" x14ac:dyDescent="0.2"/>
    <row r="26999" x14ac:dyDescent="0.2"/>
    <row r="27000" x14ac:dyDescent="0.2"/>
    <row r="27001" x14ac:dyDescent="0.2"/>
    <row r="27002" x14ac:dyDescent="0.2"/>
    <row r="27003" x14ac:dyDescent="0.2"/>
    <row r="27004" x14ac:dyDescent="0.2"/>
    <row r="27005" x14ac:dyDescent="0.2"/>
    <row r="27006" x14ac:dyDescent="0.2"/>
    <row r="27007" x14ac:dyDescent="0.2"/>
    <row r="27008" x14ac:dyDescent="0.2"/>
    <row r="27009" x14ac:dyDescent="0.2"/>
    <row r="27010" x14ac:dyDescent="0.2"/>
    <row r="27011" x14ac:dyDescent="0.2"/>
    <row r="27012" x14ac:dyDescent="0.2"/>
    <row r="27013" x14ac:dyDescent="0.2"/>
    <row r="27014" x14ac:dyDescent="0.2"/>
    <row r="27015" x14ac:dyDescent="0.2"/>
    <row r="27016" x14ac:dyDescent="0.2"/>
    <row r="27017" x14ac:dyDescent="0.2"/>
    <row r="27018" x14ac:dyDescent="0.2"/>
    <row r="27019" x14ac:dyDescent="0.2"/>
    <row r="27020" x14ac:dyDescent="0.2"/>
    <row r="27021" x14ac:dyDescent="0.2"/>
    <row r="27022" x14ac:dyDescent="0.2"/>
    <row r="27023" x14ac:dyDescent="0.2"/>
    <row r="27024" x14ac:dyDescent="0.2"/>
    <row r="27025" x14ac:dyDescent="0.2"/>
    <row r="27026" x14ac:dyDescent="0.2"/>
    <row r="27027" x14ac:dyDescent="0.2"/>
    <row r="27028" x14ac:dyDescent="0.2"/>
    <row r="27029" x14ac:dyDescent="0.2"/>
    <row r="27030" x14ac:dyDescent="0.2"/>
    <row r="27031" x14ac:dyDescent="0.2"/>
    <row r="27032" x14ac:dyDescent="0.2"/>
    <row r="27033" x14ac:dyDescent="0.2"/>
    <row r="27034" x14ac:dyDescent="0.2"/>
    <row r="27035" x14ac:dyDescent="0.2"/>
    <row r="27036" x14ac:dyDescent="0.2"/>
    <row r="27037" x14ac:dyDescent="0.2"/>
    <row r="27038" x14ac:dyDescent="0.2"/>
    <row r="27039" x14ac:dyDescent="0.2"/>
    <row r="27040" x14ac:dyDescent="0.2"/>
    <row r="27041" x14ac:dyDescent="0.2"/>
    <row r="27042" x14ac:dyDescent="0.2"/>
    <row r="27043" x14ac:dyDescent="0.2"/>
    <row r="27044" x14ac:dyDescent="0.2"/>
    <row r="27045" x14ac:dyDescent="0.2"/>
    <row r="27046" x14ac:dyDescent="0.2"/>
    <row r="27047" x14ac:dyDescent="0.2"/>
    <row r="27048" x14ac:dyDescent="0.2"/>
    <row r="27049" x14ac:dyDescent="0.2"/>
    <row r="27050" x14ac:dyDescent="0.2"/>
    <row r="27051" x14ac:dyDescent="0.2"/>
    <row r="27052" x14ac:dyDescent="0.2"/>
    <row r="27053" x14ac:dyDescent="0.2"/>
    <row r="27054" x14ac:dyDescent="0.2"/>
    <row r="27055" x14ac:dyDescent="0.2"/>
    <row r="27056" x14ac:dyDescent="0.2"/>
    <row r="27057" x14ac:dyDescent="0.2"/>
    <row r="27058" x14ac:dyDescent="0.2"/>
    <row r="27059" x14ac:dyDescent="0.2"/>
    <row r="27060" x14ac:dyDescent="0.2"/>
    <row r="27061" x14ac:dyDescent="0.2"/>
    <row r="27062" x14ac:dyDescent="0.2"/>
    <row r="27063" x14ac:dyDescent="0.2"/>
    <row r="27064" x14ac:dyDescent="0.2"/>
    <row r="27065" x14ac:dyDescent="0.2"/>
    <row r="27066" x14ac:dyDescent="0.2"/>
    <row r="27067" x14ac:dyDescent="0.2"/>
    <row r="27068" x14ac:dyDescent="0.2"/>
    <row r="27069" x14ac:dyDescent="0.2"/>
    <row r="27070" x14ac:dyDescent="0.2"/>
    <row r="27071" x14ac:dyDescent="0.2"/>
    <row r="27072" x14ac:dyDescent="0.2"/>
    <row r="27073" x14ac:dyDescent="0.2"/>
    <row r="27074" x14ac:dyDescent="0.2"/>
    <row r="27075" x14ac:dyDescent="0.2"/>
    <row r="27076" x14ac:dyDescent="0.2"/>
    <row r="27077" x14ac:dyDescent="0.2"/>
    <row r="27078" x14ac:dyDescent="0.2"/>
    <row r="27079" x14ac:dyDescent="0.2"/>
    <row r="27080" x14ac:dyDescent="0.2"/>
    <row r="27081" x14ac:dyDescent="0.2"/>
    <row r="27082" x14ac:dyDescent="0.2"/>
    <row r="27083" x14ac:dyDescent="0.2"/>
    <row r="27084" x14ac:dyDescent="0.2"/>
    <row r="27085" x14ac:dyDescent="0.2"/>
    <row r="27086" x14ac:dyDescent="0.2"/>
    <row r="27087" x14ac:dyDescent="0.2"/>
    <row r="27088" x14ac:dyDescent="0.2"/>
    <row r="27089" x14ac:dyDescent="0.2"/>
    <row r="27090" x14ac:dyDescent="0.2"/>
    <row r="27091" x14ac:dyDescent="0.2"/>
    <row r="27092" x14ac:dyDescent="0.2"/>
    <row r="27093" x14ac:dyDescent="0.2"/>
    <row r="27094" x14ac:dyDescent="0.2"/>
    <row r="27095" x14ac:dyDescent="0.2"/>
    <row r="27096" x14ac:dyDescent="0.2"/>
    <row r="27097" x14ac:dyDescent="0.2"/>
    <row r="27098" x14ac:dyDescent="0.2"/>
    <row r="27099" x14ac:dyDescent="0.2"/>
    <row r="27100" x14ac:dyDescent="0.2"/>
    <row r="27101" x14ac:dyDescent="0.2"/>
    <row r="27102" x14ac:dyDescent="0.2"/>
    <row r="27103" x14ac:dyDescent="0.2"/>
    <row r="27104" x14ac:dyDescent="0.2"/>
    <row r="27105" x14ac:dyDescent="0.2"/>
    <row r="27106" x14ac:dyDescent="0.2"/>
    <row r="27107" x14ac:dyDescent="0.2"/>
    <row r="27108" x14ac:dyDescent="0.2"/>
    <row r="27109" x14ac:dyDescent="0.2"/>
    <row r="27110" x14ac:dyDescent="0.2"/>
    <row r="27111" x14ac:dyDescent="0.2"/>
    <row r="27112" x14ac:dyDescent="0.2"/>
    <row r="27113" x14ac:dyDescent="0.2"/>
    <row r="27114" x14ac:dyDescent="0.2"/>
    <row r="27115" x14ac:dyDescent="0.2"/>
    <row r="27116" x14ac:dyDescent="0.2"/>
    <row r="27117" x14ac:dyDescent="0.2"/>
    <row r="27118" x14ac:dyDescent="0.2"/>
    <row r="27119" x14ac:dyDescent="0.2"/>
    <row r="27120" x14ac:dyDescent="0.2"/>
    <row r="27121" x14ac:dyDescent="0.2"/>
    <row r="27122" x14ac:dyDescent="0.2"/>
    <row r="27123" x14ac:dyDescent="0.2"/>
    <row r="27124" x14ac:dyDescent="0.2"/>
    <row r="27125" x14ac:dyDescent="0.2"/>
    <row r="27126" x14ac:dyDescent="0.2"/>
    <row r="27127" x14ac:dyDescent="0.2"/>
    <row r="27128" x14ac:dyDescent="0.2"/>
    <row r="27129" x14ac:dyDescent="0.2"/>
    <row r="27130" x14ac:dyDescent="0.2"/>
    <row r="27131" x14ac:dyDescent="0.2"/>
    <row r="27132" x14ac:dyDescent="0.2"/>
    <row r="27133" x14ac:dyDescent="0.2"/>
    <row r="27134" x14ac:dyDescent="0.2"/>
    <row r="27135" x14ac:dyDescent="0.2"/>
    <row r="27136" x14ac:dyDescent="0.2"/>
    <row r="27137" x14ac:dyDescent="0.2"/>
    <row r="27138" x14ac:dyDescent="0.2"/>
    <row r="27139" x14ac:dyDescent="0.2"/>
    <row r="27140" x14ac:dyDescent="0.2"/>
    <row r="27141" x14ac:dyDescent="0.2"/>
    <row r="27142" x14ac:dyDescent="0.2"/>
    <row r="27143" x14ac:dyDescent="0.2"/>
    <row r="27144" x14ac:dyDescent="0.2"/>
    <row r="27145" x14ac:dyDescent="0.2"/>
    <row r="27146" x14ac:dyDescent="0.2"/>
    <row r="27147" x14ac:dyDescent="0.2"/>
    <row r="27148" x14ac:dyDescent="0.2"/>
    <row r="27149" x14ac:dyDescent="0.2"/>
    <row r="27150" x14ac:dyDescent="0.2"/>
    <row r="27151" x14ac:dyDescent="0.2"/>
    <row r="27152" x14ac:dyDescent="0.2"/>
    <row r="27153" x14ac:dyDescent="0.2"/>
    <row r="27154" x14ac:dyDescent="0.2"/>
    <row r="27155" x14ac:dyDescent="0.2"/>
    <row r="27156" x14ac:dyDescent="0.2"/>
    <row r="27157" x14ac:dyDescent="0.2"/>
    <row r="27158" x14ac:dyDescent="0.2"/>
    <row r="27159" x14ac:dyDescent="0.2"/>
    <row r="27160" x14ac:dyDescent="0.2"/>
    <row r="27161" x14ac:dyDescent="0.2"/>
    <row r="27162" x14ac:dyDescent="0.2"/>
    <row r="27163" x14ac:dyDescent="0.2"/>
    <row r="27164" x14ac:dyDescent="0.2"/>
    <row r="27165" x14ac:dyDescent="0.2"/>
    <row r="27166" x14ac:dyDescent="0.2"/>
    <row r="27167" x14ac:dyDescent="0.2"/>
    <row r="27168" x14ac:dyDescent="0.2"/>
    <row r="27169" x14ac:dyDescent="0.2"/>
    <row r="27170" x14ac:dyDescent="0.2"/>
    <row r="27171" x14ac:dyDescent="0.2"/>
    <row r="27172" x14ac:dyDescent="0.2"/>
    <row r="27173" x14ac:dyDescent="0.2"/>
    <row r="27174" x14ac:dyDescent="0.2"/>
    <row r="27175" x14ac:dyDescent="0.2"/>
    <row r="27176" x14ac:dyDescent="0.2"/>
    <row r="27177" x14ac:dyDescent="0.2"/>
    <row r="27178" x14ac:dyDescent="0.2"/>
    <row r="27179" x14ac:dyDescent="0.2"/>
    <row r="27180" x14ac:dyDescent="0.2"/>
    <row r="27181" x14ac:dyDescent="0.2"/>
    <row r="27182" x14ac:dyDescent="0.2"/>
    <row r="27183" x14ac:dyDescent="0.2"/>
    <row r="27184" x14ac:dyDescent="0.2"/>
    <row r="27185" x14ac:dyDescent="0.2"/>
    <row r="27186" x14ac:dyDescent="0.2"/>
    <row r="27187" x14ac:dyDescent="0.2"/>
    <row r="27188" x14ac:dyDescent="0.2"/>
    <row r="27189" x14ac:dyDescent="0.2"/>
    <row r="27190" x14ac:dyDescent="0.2"/>
    <row r="27191" x14ac:dyDescent="0.2"/>
    <row r="27192" x14ac:dyDescent="0.2"/>
    <row r="27193" x14ac:dyDescent="0.2"/>
    <row r="27194" x14ac:dyDescent="0.2"/>
    <row r="27195" x14ac:dyDescent="0.2"/>
    <row r="27196" x14ac:dyDescent="0.2"/>
    <row r="27197" x14ac:dyDescent="0.2"/>
    <row r="27198" x14ac:dyDescent="0.2"/>
    <row r="27199" x14ac:dyDescent="0.2"/>
    <row r="27200" x14ac:dyDescent="0.2"/>
    <row r="27201" x14ac:dyDescent="0.2"/>
    <row r="27202" x14ac:dyDescent="0.2"/>
    <row r="27203" x14ac:dyDescent="0.2"/>
    <row r="27204" x14ac:dyDescent="0.2"/>
    <row r="27205" x14ac:dyDescent="0.2"/>
    <row r="27206" x14ac:dyDescent="0.2"/>
    <row r="27207" x14ac:dyDescent="0.2"/>
    <row r="27208" x14ac:dyDescent="0.2"/>
    <row r="27209" x14ac:dyDescent="0.2"/>
    <row r="27210" x14ac:dyDescent="0.2"/>
    <row r="27211" x14ac:dyDescent="0.2"/>
    <row r="27212" x14ac:dyDescent="0.2"/>
    <row r="27213" x14ac:dyDescent="0.2"/>
    <row r="27214" x14ac:dyDescent="0.2"/>
    <row r="27215" x14ac:dyDescent="0.2"/>
    <row r="27216" x14ac:dyDescent="0.2"/>
    <row r="27217" x14ac:dyDescent="0.2"/>
    <row r="27218" x14ac:dyDescent="0.2"/>
    <row r="27219" x14ac:dyDescent="0.2"/>
    <row r="27220" x14ac:dyDescent="0.2"/>
    <row r="27221" x14ac:dyDescent="0.2"/>
    <row r="27222" x14ac:dyDescent="0.2"/>
    <row r="27223" x14ac:dyDescent="0.2"/>
    <row r="27224" x14ac:dyDescent="0.2"/>
    <row r="27225" x14ac:dyDescent="0.2"/>
    <row r="27226" x14ac:dyDescent="0.2"/>
    <row r="27227" x14ac:dyDescent="0.2"/>
    <row r="27228" x14ac:dyDescent="0.2"/>
    <row r="27229" x14ac:dyDescent="0.2"/>
    <row r="27230" x14ac:dyDescent="0.2"/>
    <row r="27231" x14ac:dyDescent="0.2"/>
    <row r="27232" x14ac:dyDescent="0.2"/>
    <row r="27233" x14ac:dyDescent="0.2"/>
    <row r="27234" x14ac:dyDescent="0.2"/>
    <row r="27235" x14ac:dyDescent="0.2"/>
    <row r="27236" x14ac:dyDescent="0.2"/>
    <row r="27237" x14ac:dyDescent="0.2"/>
    <row r="27238" x14ac:dyDescent="0.2"/>
    <row r="27239" x14ac:dyDescent="0.2"/>
    <row r="27240" x14ac:dyDescent="0.2"/>
    <row r="27241" x14ac:dyDescent="0.2"/>
    <row r="27242" x14ac:dyDescent="0.2"/>
    <row r="27243" x14ac:dyDescent="0.2"/>
    <row r="27244" x14ac:dyDescent="0.2"/>
    <row r="27245" x14ac:dyDescent="0.2"/>
    <row r="27246" x14ac:dyDescent="0.2"/>
    <row r="27247" x14ac:dyDescent="0.2"/>
    <row r="27248" x14ac:dyDescent="0.2"/>
    <row r="27249" x14ac:dyDescent="0.2"/>
    <row r="27250" x14ac:dyDescent="0.2"/>
    <row r="27251" x14ac:dyDescent="0.2"/>
    <row r="27252" x14ac:dyDescent="0.2"/>
    <row r="27253" x14ac:dyDescent="0.2"/>
    <row r="27254" x14ac:dyDescent="0.2"/>
    <row r="27255" x14ac:dyDescent="0.2"/>
    <row r="27256" x14ac:dyDescent="0.2"/>
    <row r="27257" x14ac:dyDescent="0.2"/>
    <row r="27258" x14ac:dyDescent="0.2"/>
    <row r="27259" x14ac:dyDescent="0.2"/>
    <row r="27260" x14ac:dyDescent="0.2"/>
    <row r="27261" x14ac:dyDescent="0.2"/>
    <row r="27262" x14ac:dyDescent="0.2"/>
    <row r="27263" x14ac:dyDescent="0.2"/>
    <row r="27264" x14ac:dyDescent="0.2"/>
    <row r="27265" x14ac:dyDescent="0.2"/>
    <row r="27266" x14ac:dyDescent="0.2"/>
    <row r="27267" x14ac:dyDescent="0.2"/>
    <row r="27268" x14ac:dyDescent="0.2"/>
    <row r="27269" x14ac:dyDescent="0.2"/>
    <row r="27270" x14ac:dyDescent="0.2"/>
    <row r="27271" x14ac:dyDescent="0.2"/>
    <row r="27272" x14ac:dyDescent="0.2"/>
    <row r="27273" x14ac:dyDescent="0.2"/>
    <row r="27274" x14ac:dyDescent="0.2"/>
    <row r="27275" x14ac:dyDescent="0.2"/>
    <row r="27276" x14ac:dyDescent="0.2"/>
    <row r="27277" x14ac:dyDescent="0.2"/>
    <row r="27278" x14ac:dyDescent="0.2"/>
    <row r="27279" x14ac:dyDescent="0.2"/>
    <row r="27280" x14ac:dyDescent="0.2"/>
    <row r="27281" x14ac:dyDescent="0.2"/>
    <row r="27282" x14ac:dyDescent="0.2"/>
    <row r="27283" x14ac:dyDescent="0.2"/>
    <row r="27284" x14ac:dyDescent="0.2"/>
    <row r="27285" x14ac:dyDescent="0.2"/>
    <row r="27286" x14ac:dyDescent="0.2"/>
    <row r="27287" x14ac:dyDescent="0.2"/>
    <row r="27288" x14ac:dyDescent="0.2"/>
    <row r="27289" x14ac:dyDescent="0.2"/>
    <row r="27290" x14ac:dyDescent="0.2"/>
    <row r="27291" x14ac:dyDescent="0.2"/>
    <row r="27292" x14ac:dyDescent="0.2"/>
    <row r="27293" x14ac:dyDescent="0.2"/>
    <row r="27294" x14ac:dyDescent="0.2"/>
    <row r="27295" x14ac:dyDescent="0.2"/>
    <row r="27296" x14ac:dyDescent="0.2"/>
    <row r="27297" x14ac:dyDescent="0.2"/>
    <row r="27298" x14ac:dyDescent="0.2"/>
    <row r="27299" x14ac:dyDescent="0.2"/>
    <row r="27300" x14ac:dyDescent="0.2"/>
    <row r="27301" x14ac:dyDescent="0.2"/>
    <row r="27302" x14ac:dyDescent="0.2"/>
    <row r="27303" x14ac:dyDescent="0.2"/>
    <row r="27304" x14ac:dyDescent="0.2"/>
    <row r="27305" x14ac:dyDescent="0.2"/>
    <row r="27306" x14ac:dyDescent="0.2"/>
    <row r="27307" x14ac:dyDescent="0.2"/>
    <row r="27308" x14ac:dyDescent="0.2"/>
    <row r="27309" x14ac:dyDescent="0.2"/>
    <row r="27310" x14ac:dyDescent="0.2"/>
    <row r="27311" x14ac:dyDescent="0.2"/>
    <row r="27312" x14ac:dyDescent="0.2"/>
    <row r="27313" x14ac:dyDescent="0.2"/>
    <row r="27314" x14ac:dyDescent="0.2"/>
    <row r="27315" x14ac:dyDescent="0.2"/>
    <row r="27316" x14ac:dyDescent="0.2"/>
    <row r="27317" x14ac:dyDescent="0.2"/>
    <row r="27318" x14ac:dyDescent="0.2"/>
    <row r="27319" x14ac:dyDescent="0.2"/>
    <row r="27320" x14ac:dyDescent="0.2"/>
    <row r="27321" x14ac:dyDescent="0.2"/>
    <row r="27322" x14ac:dyDescent="0.2"/>
    <row r="27323" x14ac:dyDescent="0.2"/>
    <row r="27324" x14ac:dyDescent="0.2"/>
    <row r="27325" x14ac:dyDescent="0.2"/>
    <row r="27326" x14ac:dyDescent="0.2"/>
    <row r="27327" x14ac:dyDescent="0.2"/>
    <row r="27328" x14ac:dyDescent="0.2"/>
    <row r="27329" x14ac:dyDescent="0.2"/>
    <row r="27330" x14ac:dyDescent="0.2"/>
    <row r="27331" x14ac:dyDescent="0.2"/>
    <row r="27332" x14ac:dyDescent="0.2"/>
    <row r="27333" x14ac:dyDescent="0.2"/>
    <row r="27334" x14ac:dyDescent="0.2"/>
    <row r="27335" x14ac:dyDescent="0.2"/>
    <row r="27336" x14ac:dyDescent="0.2"/>
    <row r="27337" x14ac:dyDescent="0.2"/>
    <row r="27338" x14ac:dyDescent="0.2"/>
    <row r="27339" x14ac:dyDescent="0.2"/>
    <row r="27340" x14ac:dyDescent="0.2"/>
    <row r="27341" x14ac:dyDescent="0.2"/>
    <row r="27342" x14ac:dyDescent="0.2"/>
    <row r="27343" x14ac:dyDescent="0.2"/>
    <row r="27344" x14ac:dyDescent="0.2"/>
    <row r="27345" x14ac:dyDescent="0.2"/>
    <row r="27346" x14ac:dyDescent="0.2"/>
    <row r="27347" x14ac:dyDescent="0.2"/>
    <row r="27348" x14ac:dyDescent="0.2"/>
    <row r="27349" x14ac:dyDescent="0.2"/>
    <row r="27350" x14ac:dyDescent="0.2"/>
    <row r="27351" x14ac:dyDescent="0.2"/>
    <row r="27352" x14ac:dyDescent="0.2"/>
    <row r="27353" x14ac:dyDescent="0.2"/>
    <row r="27354" x14ac:dyDescent="0.2"/>
    <row r="27355" x14ac:dyDescent="0.2"/>
    <row r="27356" x14ac:dyDescent="0.2"/>
    <row r="27357" x14ac:dyDescent="0.2"/>
    <row r="27358" x14ac:dyDescent="0.2"/>
    <row r="27359" x14ac:dyDescent="0.2"/>
    <row r="27360" x14ac:dyDescent="0.2"/>
    <row r="27361" x14ac:dyDescent="0.2"/>
    <row r="27362" x14ac:dyDescent="0.2"/>
    <row r="27363" x14ac:dyDescent="0.2"/>
    <row r="27364" x14ac:dyDescent="0.2"/>
    <row r="27365" x14ac:dyDescent="0.2"/>
    <row r="27366" x14ac:dyDescent="0.2"/>
    <row r="27367" x14ac:dyDescent="0.2"/>
    <row r="27368" x14ac:dyDescent="0.2"/>
    <row r="27369" x14ac:dyDescent="0.2"/>
    <row r="27370" x14ac:dyDescent="0.2"/>
    <row r="27371" x14ac:dyDescent="0.2"/>
    <row r="27372" x14ac:dyDescent="0.2"/>
    <row r="27373" x14ac:dyDescent="0.2"/>
    <row r="27374" x14ac:dyDescent="0.2"/>
    <row r="27375" x14ac:dyDescent="0.2"/>
    <row r="27376" x14ac:dyDescent="0.2"/>
    <row r="27377" x14ac:dyDescent="0.2"/>
    <row r="27378" x14ac:dyDescent="0.2"/>
    <row r="27379" x14ac:dyDescent="0.2"/>
    <row r="27380" x14ac:dyDescent="0.2"/>
    <row r="27381" x14ac:dyDescent="0.2"/>
    <row r="27382" x14ac:dyDescent="0.2"/>
    <row r="27383" x14ac:dyDescent="0.2"/>
    <row r="27384" x14ac:dyDescent="0.2"/>
    <row r="27385" x14ac:dyDescent="0.2"/>
    <row r="27386" x14ac:dyDescent="0.2"/>
    <row r="27387" x14ac:dyDescent="0.2"/>
    <row r="27388" x14ac:dyDescent="0.2"/>
    <row r="27389" x14ac:dyDescent="0.2"/>
    <row r="27390" x14ac:dyDescent="0.2"/>
    <row r="27391" x14ac:dyDescent="0.2"/>
    <row r="27392" x14ac:dyDescent="0.2"/>
    <row r="27393" x14ac:dyDescent="0.2"/>
    <row r="27394" x14ac:dyDescent="0.2"/>
    <row r="27395" x14ac:dyDescent="0.2"/>
    <row r="27396" x14ac:dyDescent="0.2"/>
    <row r="27397" x14ac:dyDescent="0.2"/>
    <row r="27398" x14ac:dyDescent="0.2"/>
    <row r="27399" x14ac:dyDescent="0.2"/>
    <row r="27400" x14ac:dyDescent="0.2"/>
    <row r="27401" x14ac:dyDescent="0.2"/>
    <row r="27402" x14ac:dyDescent="0.2"/>
    <row r="27403" x14ac:dyDescent="0.2"/>
    <row r="27404" x14ac:dyDescent="0.2"/>
    <row r="27405" x14ac:dyDescent="0.2"/>
    <row r="27406" x14ac:dyDescent="0.2"/>
    <row r="27407" x14ac:dyDescent="0.2"/>
    <row r="27408" x14ac:dyDescent="0.2"/>
    <row r="27409" x14ac:dyDescent="0.2"/>
    <row r="27410" x14ac:dyDescent="0.2"/>
    <row r="27411" x14ac:dyDescent="0.2"/>
    <row r="27412" x14ac:dyDescent="0.2"/>
    <row r="27413" x14ac:dyDescent="0.2"/>
    <row r="27414" x14ac:dyDescent="0.2"/>
    <row r="27415" x14ac:dyDescent="0.2"/>
    <row r="27416" x14ac:dyDescent="0.2"/>
    <row r="27417" x14ac:dyDescent="0.2"/>
    <row r="27418" x14ac:dyDescent="0.2"/>
    <row r="27419" x14ac:dyDescent="0.2"/>
    <row r="27420" x14ac:dyDescent="0.2"/>
    <row r="27421" x14ac:dyDescent="0.2"/>
    <row r="27422" x14ac:dyDescent="0.2"/>
    <row r="27423" x14ac:dyDescent="0.2"/>
    <row r="27424" x14ac:dyDescent="0.2"/>
    <row r="27425" x14ac:dyDescent="0.2"/>
    <row r="27426" x14ac:dyDescent="0.2"/>
    <row r="27427" x14ac:dyDescent="0.2"/>
    <row r="27428" x14ac:dyDescent="0.2"/>
    <row r="27429" x14ac:dyDescent="0.2"/>
    <row r="27430" x14ac:dyDescent="0.2"/>
    <row r="27431" x14ac:dyDescent="0.2"/>
    <row r="27432" x14ac:dyDescent="0.2"/>
    <row r="27433" x14ac:dyDescent="0.2"/>
    <row r="27434" x14ac:dyDescent="0.2"/>
    <row r="27435" x14ac:dyDescent="0.2"/>
    <row r="27436" x14ac:dyDescent="0.2"/>
    <row r="27437" x14ac:dyDescent="0.2"/>
    <row r="27438" x14ac:dyDescent="0.2"/>
    <row r="27439" x14ac:dyDescent="0.2"/>
    <row r="27440" x14ac:dyDescent="0.2"/>
    <row r="27441" x14ac:dyDescent="0.2"/>
    <row r="27442" x14ac:dyDescent="0.2"/>
    <row r="27443" x14ac:dyDescent="0.2"/>
    <row r="27444" x14ac:dyDescent="0.2"/>
    <row r="27445" x14ac:dyDescent="0.2"/>
    <row r="27446" x14ac:dyDescent="0.2"/>
    <row r="27447" x14ac:dyDescent="0.2"/>
    <row r="27448" x14ac:dyDescent="0.2"/>
    <row r="27449" x14ac:dyDescent="0.2"/>
    <row r="27450" x14ac:dyDescent="0.2"/>
    <row r="27451" x14ac:dyDescent="0.2"/>
    <row r="27452" x14ac:dyDescent="0.2"/>
    <row r="27453" x14ac:dyDescent="0.2"/>
    <row r="27454" x14ac:dyDescent="0.2"/>
    <row r="27455" x14ac:dyDescent="0.2"/>
    <row r="27456" x14ac:dyDescent="0.2"/>
    <row r="27457" x14ac:dyDescent="0.2"/>
    <row r="27458" x14ac:dyDescent="0.2"/>
    <row r="27459" x14ac:dyDescent="0.2"/>
    <row r="27460" x14ac:dyDescent="0.2"/>
    <row r="27461" x14ac:dyDescent="0.2"/>
    <row r="27462" x14ac:dyDescent="0.2"/>
    <row r="27463" x14ac:dyDescent="0.2"/>
    <row r="27464" x14ac:dyDescent="0.2"/>
    <row r="27465" x14ac:dyDescent="0.2"/>
    <row r="27466" x14ac:dyDescent="0.2"/>
    <row r="27467" x14ac:dyDescent="0.2"/>
    <row r="27468" x14ac:dyDescent="0.2"/>
    <row r="27469" x14ac:dyDescent="0.2"/>
    <row r="27470" x14ac:dyDescent="0.2"/>
    <row r="27471" x14ac:dyDescent="0.2"/>
    <row r="27472" x14ac:dyDescent="0.2"/>
    <row r="27473" x14ac:dyDescent="0.2"/>
    <row r="27474" x14ac:dyDescent="0.2"/>
    <row r="27475" x14ac:dyDescent="0.2"/>
    <row r="27476" x14ac:dyDescent="0.2"/>
    <row r="27477" x14ac:dyDescent="0.2"/>
    <row r="27478" x14ac:dyDescent="0.2"/>
    <row r="27479" x14ac:dyDescent="0.2"/>
    <row r="27480" x14ac:dyDescent="0.2"/>
    <row r="27481" x14ac:dyDescent="0.2"/>
    <row r="27482" x14ac:dyDescent="0.2"/>
    <row r="27483" x14ac:dyDescent="0.2"/>
    <row r="27484" x14ac:dyDescent="0.2"/>
    <row r="27485" x14ac:dyDescent="0.2"/>
    <row r="27486" x14ac:dyDescent="0.2"/>
    <row r="27487" x14ac:dyDescent="0.2"/>
    <row r="27488" x14ac:dyDescent="0.2"/>
    <row r="27489" x14ac:dyDescent="0.2"/>
    <row r="27490" x14ac:dyDescent="0.2"/>
    <row r="27491" x14ac:dyDescent="0.2"/>
    <row r="27492" x14ac:dyDescent="0.2"/>
    <row r="27493" x14ac:dyDescent="0.2"/>
    <row r="27494" x14ac:dyDescent="0.2"/>
    <row r="27495" x14ac:dyDescent="0.2"/>
    <row r="27496" x14ac:dyDescent="0.2"/>
    <row r="27497" x14ac:dyDescent="0.2"/>
    <row r="27498" x14ac:dyDescent="0.2"/>
    <row r="27499" x14ac:dyDescent="0.2"/>
    <row r="27500" x14ac:dyDescent="0.2"/>
    <row r="27501" x14ac:dyDescent="0.2"/>
    <row r="27502" x14ac:dyDescent="0.2"/>
    <row r="27503" x14ac:dyDescent="0.2"/>
    <row r="27504" x14ac:dyDescent="0.2"/>
    <row r="27505" x14ac:dyDescent="0.2"/>
    <row r="27506" x14ac:dyDescent="0.2"/>
    <row r="27507" x14ac:dyDescent="0.2"/>
    <row r="27508" x14ac:dyDescent="0.2"/>
    <row r="27509" x14ac:dyDescent="0.2"/>
    <row r="27510" x14ac:dyDescent="0.2"/>
    <row r="27511" x14ac:dyDescent="0.2"/>
    <row r="27512" x14ac:dyDescent="0.2"/>
    <row r="27513" x14ac:dyDescent="0.2"/>
    <row r="27514" x14ac:dyDescent="0.2"/>
    <row r="27515" x14ac:dyDescent="0.2"/>
    <row r="27516" x14ac:dyDescent="0.2"/>
    <row r="27517" x14ac:dyDescent="0.2"/>
    <row r="27518" x14ac:dyDescent="0.2"/>
    <row r="27519" x14ac:dyDescent="0.2"/>
    <row r="27520" x14ac:dyDescent="0.2"/>
    <row r="27521" x14ac:dyDescent="0.2"/>
    <row r="27522" x14ac:dyDescent="0.2"/>
    <row r="27523" x14ac:dyDescent="0.2"/>
    <row r="27524" x14ac:dyDescent="0.2"/>
    <row r="27525" x14ac:dyDescent="0.2"/>
    <row r="27526" x14ac:dyDescent="0.2"/>
    <row r="27527" x14ac:dyDescent="0.2"/>
    <row r="27528" x14ac:dyDescent="0.2"/>
    <row r="27529" x14ac:dyDescent="0.2"/>
    <row r="27530" x14ac:dyDescent="0.2"/>
    <row r="27531" x14ac:dyDescent="0.2"/>
    <row r="27532" x14ac:dyDescent="0.2"/>
    <row r="27533" x14ac:dyDescent="0.2"/>
    <row r="27534" x14ac:dyDescent="0.2"/>
    <row r="27535" x14ac:dyDescent="0.2"/>
    <row r="27536" x14ac:dyDescent="0.2"/>
    <row r="27537" x14ac:dyDescent="0.2"/>
    <row r="27538" x14ac:dyDescent="0.2"/>
    <row r="27539" x14ac:dyDescent="0.2"/>
    <row r="27540" x14ac:dyDescent="0.2"/>
    <row r="27541" x14ac:dyDescent="0.2"/>
    <row r="27542" x14ac:dyDescent="0.2"/>
    <row r="27543" x14ac:dyDescent="0.2"/>
    <row r="27544" x14ac:dyDescent="0.2"/>
    <row r="27545" x14ac:dyDescent="0.2"/>
    <row r="27546" x14ac:dyDescent="0.2"/>
    <row r="27547" x14ac:dyDescent="0.2"/>
    <row r="27548" x14ac:dyDescent="0.2"/>
    <row r="27549" x14ac:dyDescent="0.2"/>
    <row r="27550" x14ac:dyDescent="0.2"/>
    <row r="27551" x14ac:dyDescent="0.2"/>
    <row r="27552" x14ac:dyDescent="0.2"/>
    <row r="27553" x14ac:dyDescent="0.2"/>
    <row r="27554" x14ac:dyDescent="0.2"/>
    <row r="27555" x14ac:dyDescent="0.2"/>
    <row r="27556" x14ac:dyDescent="0.2"/>
    <row r="27557" x14ac:dyDescent="0.2"/>
    <row r="27558" x14ac:dyDescent="0.2"/>
    <row r="27559" x14ac:dyDescent="0.2"/>
    <row r="27560" x14ac:dyDescent="0.2"/>
    <row r="27561" x14ac:dyDescent="0.2"/>
    <row r="27562" x14ac:dyDescent="0.2"/>
    <row r="27563" x14ac:dyDescent="0.2"/>
    <row r="27564" x14ac:dyDescent="0.2"/>
    <row r="27565" x14ac:dyDescent="0.2"/>
    <row r="27566" x14ac:dyDescent="0.2"/>
    <row r="27567" x14ac:dyDescent="0.2"/>
    <row r="27568" x14ac:dyDescent="0.2"/>
    <row r="27569" x14ac:dyDescent="0.2"/>
    <row r="27570" x14ac:dyDescent="0.2"/>
    <row r="27571" x14ac:dyDescent="0.2"/>
    <row r="27572" x14ac:dyDescent="0.2"/>
    <row r="27573" x14ac:dyDescent="0.2"/>
    <row r="27574" x14ac:dyDescent="0.2"/>
    <row r="27575" x14ac:dyDescent="0.2"/>
    <row r="27576" x14ac:dyDescent="0.2"/>
    <row r="27577" x14ac:dyDescent="0.2"/>
    <row r="27578" x14ac:dyDescent="0.2"/>
    <row r="27579" x14ac:dyDescent="0.2"/>
    <row r="27580" x14ac:dyDescent="0.2"/>
    <row r="27581" x14ac:dyDescent="0.2"/>
    <row r="27582" x14ac:dyDescent="0.2"/>
    <row r="27583" x14ac:dyDescent="0.2"/>
    <row r="27584" x14ac:dyDescent="0.2"/>
    <row r="27585" x14ac:dyDescent="0.2"/>
    <row r="27586" x14ac:dyDescent="0.2"/>
    <row r="27587" x14ac:dyDescent="0.2"/>
    <row r="27588" x14ac:dyDescent="0.2"/>
    <row r="27589" x14ac:dyDescent="0.2"/>
    <row r="27590" x14ac:dyDescent="0.2"/>
    <row r="27591" x14ac:dyDescent="0.2"/>
    <row r="27592" x14ac:dyDescent="0.2"/>
    <row r="27593" x14ac:dyDescent="0.2"/>
    <row r="27594" x14ac:dyDescent="0.2"/>
    <row r="27595" x14ac:dyDescent="0.2"/>
    <row r="27596" x14ac:dyDescent="0.2"/>
    <row r="27597" x14ac:dyDescent="0.2"/>
    <row r="27598" x14ac:dyDescent="0.2"/>
    <row r="27599" x14ac:dyDescent="0.2"/>
    <row r="27600" x14ac:dyDescent="0.2"/>
    <row r="27601" x14ac:dyDescent="0.2"/>
    <row r="27602" x14ac:dyDescent="0.2"/>
    <row r="27603" x14ac:dyDescent="0.2"/>
    <row r="27604" x14ac:dyDescent="0.2"/>
    <row r="27605" x14ac:dyDescent="0.2"/>
    <row r="27606" x14ac:dyDescent="0.2"/>
    <row r="27607" x14ac:dyDescent="0.2"/>
    <row r="27608" x14ac:dyDescent="0.2"/>
    <row r="27609" x14ac:dyDescent="0.2"/>
    <row r="27610" x14ac:dyDescent="0.2"/>
    <row r="27611" x14ac:dyDescent="0.2"/>
    <row r="27612" x14ac:dyDescent="0.2"/>
    <row r="27613" x14ac:dyDescent="0.2"/>
    <row r="27614" x14ac:dyDescent="0.2"/>
    <row r="27615" x14ac:dyDescent="0.2"/>
    <row r="27616" x14ac:dyDescent="0.2"/>
    <row r="27617" x14ac:dyDescent="0.2"/>
    <row r="27618" x14ac:dyDescent="0.2"/>
    <row r="27619" x14ac:dyDescent="0.2"/>
    <row r="27620" x14ac:dyDescent="0.2"/>
    <row r="27621" x14ac:dyDescent="0.2"/>
    <row r="27622" x14ac:dyDescent="0.2"/>
    <row r="27623" x14ac:dyDescent="0.2"/>
    <row r="27624" x14ac:dyDescent="0.2"/>
    <row r="27625" x14ac:dyDescent="0.2"/>
    <row r="27626" x14ac:dyDescent="0.2"/>
    <row r="27627" x14ac:dyDescent="0.2"/>
    <row r="27628" x14ac:dyDescent="0.2"/>
    <row r="27629" x14ac:dyDescent="0.2"/>
    <row r="27630" x14ac:dyDescent="0.2"/>
    <row r="27631" x14ac:dyDescent="0.2"/>
    <row r="27632" x14ac:dyDescent="0.2"/>
    <row r="27633" x14ac:dyDescent="0.2"/>
    <row r="27634" x14ac:dyDescent="0.2"/>
    <row r="27635" x14ac:dyDescent="0.2"/>
    <row r="27636" x14ac:dyDescent="0.2"/>
    <row r="27637" x14ac:dyDescent="0.2"/>
    <row r="27638" x14ac:dyDescent="0.2"/>
    <row r="27639" x14ac:dyDescent="0.2"/>
    <row r="27640" x14ac:dyDescent="0.2"/>
    <row r="27641" x14ac:dyDescent="0.2"/>
    <row r="27642" x14ac:dyDescent="0.2"/>
    <row r="27643" x14ac:dyDescent="0.2"/>
    <row r="27644" x14ac:dyDescent="0.2"/>
    <row r="27645" x14ac:dyDescent="0.2"/>
    <row r="27646" x14ac:dyDescent="0.2"/>
    <row r="27647" x14ac:dyDescent="0.2"/>
    <row r="27648" x14ac:dyDescent="0.2"/>
    <row r="27649" x14ac:dyDescent="0.2"/>
    <row r="27650" x14ac:dyDescent="0.2"/>
    <row r="27651" x14ac:dyDescent="0.2"/>
    <row r="27652" x14ac:dyDescent="0.2"/>
    <row r="27653" x14ac:dyDescent="0.2"/>
    <row r="27654" x14ac:dyDescent="0.2"/>
    <row r="27655" x14ac:dyDescent="0.2"/>
    <row r="27656" x14ac:dyDescent="0.2"/>
    <row r="27657" x14ac:dyDescent="0.2"/>
    <row r="27658" x14ac:dyDescent="0.2"/>
    <row r="27659" x14ac:dyDescent="0.2"/>
    <row r="27660" x14ac:dyDescent="0.2"/>
    <row r="27661" x14ac:dyDescent="0.2"/>
    <row r="27662" x14ac:dyDescent="0.2"/>
    <row r="27663" x14ac:dyDescent="0.2"/>
    <row r="27664" x14ac:dyDescent="0.2"/>
    <row r="27665" x14ac:dyDescent="0.2"/>
    <row r="27666" x14ac:dyDescent="0.2"/>
    <row r="27667" x14ac:dyDescent="0.2"/>
    <row r="27668" x14ac:dyDescent="0.2"/>
    <row r="27669" x14ac:dyDescent="0.2"/>
    <row r="27670" x14ac:dyDescent="0.2"/>
    <row r="27671" x14ac:dyDescent="0.2"/>
    <row r="27672" x14ac:dyDescent="0.2"/>
    <row r="27673" x14ac:dyDescent="0.2"/>
    <row r="27674" x14ac:dyDescent="0.2"/>
    <row r="27675" x14ac:dyDescent="0.2"/>
    <row r="27676" x14ac:dyDescent="0.2"/>
    <row r="27677" x14ac:dyDescent="0.2"/>
    <row r="27678" x14ac:dyDescent="0.2"/>
    <row r="27679" x14ac:dyDescent="0.2"/>
    <row r="27680" x14ac:dyDescent="0.2"/>
    <row r="27681" x14ac:dyDescent="0.2"/>
    <row r="27682" x14ac:dyDescent="0.2"/>
    <row r="27683" x14ac:dyDescent="0.2"/>
    <row r="27684" x14ac:dyDescent="0.2"/>
    <row r="27685" x14ac:dyDescent="0.2"/>
    <row r="27686" x14ac:dyDescent="0.2"/>
    <row r="27687" x14ac:dyDescent="0.2"/>
    <row r="27688" x14ac:dyDescent="0.2"/>
    <row r="27689" x14ac:dyDescent="0.2"/>
    <row r="27690" x14ac:dyDescent="0.2"/>
    <row r="27691" x14ac:dyDescent="0.2"/>
    <row r="27692" x14ac:dyDescent="0.2"/>
    <row r="27693" x14ac:dyDescent="0.2"/>
    <row r="27694" x14ac:dyDescent="0.2"/>
    <row r="27695" x14ac:dyDescent="0.2"/>
    <row r="27696" x14ac:dyDescent="0.2"/>
    <row r="27697" x14ac:dyDescent="0.2"/>
    <row r="27698" x14ac:dyDescent="0.2"/>
    <row r="27699" x14ac:dyDescent="0.2"/>
    <row r="27700" x14ac:dyDescent="0.2"/>
    <row r="27701" x14ac:dyDescent="0.2"/>
    <row r="27702" x14ac:dyDescent="0.2"/>
    <row r="27703" x14ac:dyDescent="0.2"/>
    <row r="27704" x14ac:dyDescent="0.2"/>
    <row r="27705" x14ac:dyDescent="0.2"/>
    <row r="27706" x14ac:dyDescent="0.2"/>
    <row r="27707" x14ac:dyDescent="0.2"/>
    <row r="27708" x14ac:dyDescent="0.2"/>
    <row r="27709" x14ac:dyDescent="0.2"/>
    <row r="27710" x14ac:dyDescent="0.2"/>
    <row r="27711" x14ac:dyDescent="0.2"/>
    <row r="27712" x14ac:dyDescent="0.2"/>
    <row r="27713" x14ac:dyDescent="0.2"/>
    <row r="27714" x14ac:dyDescent="0.2"/>
    <row r="27715" x14ac:dyDescent="0.2"/>
    <row r="27716" x14ac:dyDescent="0.2"/>
    <row r="27717" x14ac:dyDescent="0.2"/>
    <row r="27718" x14ac:dyDescent="0.2"/>
    <row r="27719" x14ac:dyDescent="0.2"/>
    <row r="27720" x14ac:dyDescent="0.2"/>
    <row r="27721" x14ac:dyDescent="0.2"/>
    <row r="27722" x14ac:dyDescent="0.2"/>
    <row r="27723" x14ac:dyDescent="0.2"/>
    <row r="27724" x14ac:dyDescent="0.2"/>
    <row r="27725" x14ac:dyDescent="0.2"/>
    <row r="27726" x14ac:dyDescent="0.2"/>
    <row r="27727" x14ac:dyDescent="0.2"/>
    <row r="27728" x14ac:dyDescent="0.2"/>
    <row r="27729" x14ac:dyDescent="0.2"/>
    <row r="27730" x14ac:dyDescent="0.2"/>
    <row r="27731" x14ac:dyDescent="0.2"/>
    <row r="27732" x14ac:dyDescent="0.2"/>
    <row r="27733" x14ac:dyDescent="0.2"/>
    <row r="27734" x14ac:dyDescent="0.2"/>
    <row r="27735" x14ac:dyDescent="0.2"/>
    <row r="27736" x14ac:dyDescent="0.2"/>
    <row r="27737" x14ac:dyDescent="0.2"/>
    <row r="27738" x14ac:dyDescent="0.2"/>
    <row r="27739" x14ac:dyDescent="0.2"/>
    <row r="27740" x14ac:dyDescent="0.2"/>
    <row r="27741" x14ac:dyDescent="0.2"/>
    <row r="27742" x14ac:dyDescent="0.2"/>
    <row r="27743" x14ac:dyDescent="0.2"/>
    <row r="27744" x14ac:dyDescent="0.2"/>
    <row r="27745" x14ac:dyDescent="0.2"/>
    <row r="27746" x14ac:dyDescent="0.2"/>
    <row r="27747" x14ac:dyDescent="0.2"/>
    <row r="27748" x14ac:dyDescent="0.2"/>
    <row r="27749" x14ac:dyDescent="0.2"/>
    <row r="27750" x14ac:dyDescent="0.2"/>
    <row r="27751" x14ac:dyDescent="0.2"/>
    <row r="27752" x14ac:dyDescent="0.2"/>
    <row r="27753" x14ac:dyDescent="0.2"/>
    <row r="27754" x14ac:dyDescent="0.2"/>
    <row r="27755" x14ac:dyDescent="0.2"/>
    <row r="27756" x14ac:dyDescent="0.2"/>
    <row r="27757" x14ac:dyDescent="0.2"/>
    <row r="27758" x14ac:dyDescent="0.2"/>
    <row r="27759" x14ac:dyDescent="0.2"/>
    <row r="27760" x14ac:dyDescent="0.2"/>
    <row r="27761" x14ac:dyDescent="0.2"/>
    <row r="27762" x14ac:dyDescent="0.2"/>
    <row r="27763" x14ac:dyDescent="0.2"/>
    <row r="27764" x14ac:dyDescent="0.2"/>
    <row r="27765" x14ac:dyDescent="0.2"/>
    <row r="27766" x14ac:dyDescent="0.2"/>
    <row r="27767" x14ac:dyDescent="0.2"/>
    <row r="27768" x14ac:dyDescent="0.2"/>
    <row r="27769" x14ac:dyDescent="0.2"/>
    <row r="27770" x14ac:dyDescent="0.2"/>
    <row r="27771" x14ac:dyDescent="0.2"/>
    <row r="27772" x14ac:dyDescent="0.2"/>
    <row r="27773" x14ac:dyDescent="0.2"/>
    <row r="27774" x14ac:dyDescent="0.2"/>
    <row r="27775" x14ac:dyDescent="0.2"/>
    <row r="27776" x14ac:dyDescent="0.2"/>
    <row r="27777" x14ac:dyDescent="0.2"/>
    <row r="27778" x14ac:dyDescent="0.2"/>
    <row r="27779" x14ac:dyDescent="0.2"/>
    <row r="27780" x14ac:dyDescent="0.2"/>
    <row r="27781" x14ac:dyDescent="0.2"/>
    <row r="27782" x14ac:dyDescent="0.2"/>
    <row r="27783" x14ac:dyDescent="0.2"/>
    <row r="27784" x14ac:dyDescent="0.2"/>
    <row r="27785" x14ac:dyDescent="0.2"/>
    <row r="27786" x14ac:dyDescent="0.2"/>
    <row r="27787" x14ac:dyDescent="0.2"/>
    <row r="27788" x14ac:dyDescent="0.2"/>
    <row r="27789" x14ac:dyDescent="0.2"/>
    <row r="27790" x14ac:dyDescent="0.2"/>
    <row r="27791" x14ac:dyDescent="0.2"/>
    <row r="27792" x14ac:dyDescent="0.2"/>
    <row r="27793" x14ac:dyDescent="0.2"/>
    <row r="27794" x14ac:dyDescent="0.2"/>
    <row r="27795" x14ac:dyDescent="0.2"/>
    <row r="27796" x14ac:dyDescent="0.2"/>
    <row r="27797" x14ac:dyDescent="0.2"/>
    <row r="27798" x14ac:dyDescent="0.2"/>
    <row r="27799" x14ac:dyDescent="0.2"/>
    <row r="27800" x14ac:dyDescent="0.2"/>
    <row r="27801" x14ac:dyDescent="0.2"/>
    <row r="27802" x14ac:dyDescent="0.2"/>
    <row r="27803" x14ac:dyDescent="0.2"/>
    <row r="27804" x14ac:dyDescent="0.2"/>
    <row r="27805" x14ac:dyDescent="0.2"/>
    <row r="27806" x14ac:dyDescent="0.2"/>
    <row r="27807" x14ac:dyDescent="0.2"/>
    <row r="27808" x14ac:dyDescent="0.2"/>
    <row r="27809" x14ac:dyDescent="0.2"/>
    <row r="27810" x14ac:dyDescent="0.2"/>
    <row r="27811" x14ac:dyDescent="0.2"/>
    <row r="27812" x14ac:dyDescent="0.2"/>
    <row r="27813" x14ac:dyDescent="0.2"/>
    <row r="27814" x14ac:dyDescent="0.2"/>
    <row r="27815" x14ac:dyDescent="0.2"/>
    <row r="27816" x14ac:dyDescent="0.2"/>
    <row r="27817" x14ac:dyDescent="0.2"/>
    <row r="27818" x14ac:dyDescent="0.2"/>
    <row r="27819" x14ac:dyDescent="0.2"/>
    <row r="27820" x14ac:dyDescent="0.2"/>
    <row r="27821" x14ac:dyDescent="0.2"/>
    <row r="27822" x14ac:dyDescent="0.2"/>
    <row r="27823" x14ac:dyDescent="0.2"/>
    <row r="27824" x14ac:dyDescent="0.2"/>
    <row r="27825" x14ac:dyDescent="0.2"/>
    <row r="27826" x14ac:dyDescent="0.2"/>
    <row r="27827" x14ac:dyDescent="0.2"/>
    <row r="27828" x14ac:dyDescent="0.2"/>
    <row r="27829" x14ac:dyDescent="0.2"/>
    <row r="27830" x14ac:dyDescent="0.2"/>
    <row r="27831" x14ac:dyDescent="0.2"/>
    <row r="27832" x14ac:dyDescent="0.2"/>
    <row r="27833" x14ac:dyDescent="0.2"/>
    <row r="27834" x14ac:dyDescent="0.2"/>
    <row r="27835" x14ac:dyDescent="0.2"/>
    <row r="27836" x14ac:dyDescent="0.2"/>
    <row r="27837" x14ac:dyDescent="0.2"/>
    <row r="27838" x14ac:dyDescent="0.2"/>
    <row r="27839" x14ac:dyDescent="0.2"/>
    <row r="27840" x14ac:dyDescent="0.2"/>
    <row r="27841" x14ac:dyDescent="0.2"/>
    <row r="27842" x14ac:dyDescent="0.2"/>
    <row r="27843" x14ac:dyDescent="0.2"/>
    <row r="27844" x14ac:dyDescent="0.2"/>
    <row r="27845" x14ac:dyDescent="0.2"/>
    <row r="27846" x14ac:dyDescent="0.2"/>
    <row r="27847" x14ac:dyDescent="0.2"/>
    <row r="27848" x14ac:dyDescent="0.2"/>
    <row r="27849" x14ac:dyDescent="0.2"/>
    <row r="27850" x14ac:dyDescent="0.2"/>
    <row r="27851" x14ac:dyDescent="0.2"/>
    <row r="27852" x14ac:dyDescent="0.2"/>
    <row r="27853" x14ac:dyDescent="0.2"/>
    <row r="27854" x14ac:dyDescent="0.2"/>
    <row r="27855" x14ac:dyDescent="0.2"/>
    <row r="27856" x14ac:dyDescent="0.2"/>
    <row r="27857" x14ac:dyDescent="0.2"/>
    <row r="27858" x14ac:dyDescent="0.2"/>
    <row r="27859" x14ac:dyDescent="0.2"/>
    <row r="27860" x14ac:dyDescent="0.2"/>
    <row r="27861" x14ac:dyDescent="0.2"/>
    <row r="27862" x14ac:dyDescent="0.2"/>
    <row r="27863" x14ac:dyDescent="0.2"/>
    <row r="27864" x14ac:dyDescent="0.2"/>
    <row r="27865" x14ac:dyDescent="0.2"/>
    <row r="27866" x14ac:dyDescent="0.2"/>
    <row r="27867" x14ac:dyDescent="0.2"/>
    <row r="27868" x14ac:dyDescent="0.2"/>
    <row r="27869" x14ac:dyDescent="0.2"/>
    <row r="27870" x14ac:dyDescent="0.2"/>
    <row r="27871" x14ac:dyDescent="0.2"/>
    <row r="27872" x14ac:dyDescent="0.2"/>
    <row r="27873" x14ac:dyDescent="0.2"/>
    <row r="27874" x14ac:dyDescent="0.2"/>
    <row r="27875" x14ac:dyDescent="0.2"/>
    <row r="27876" x14ac:dyDescent="0.2"/>
    <row r="27877" x14ac:dyDescent="0.2"/>
    <row r="27878" x14ac:dyDescent="0.2"/>
    <row r="27879" x14ac:dyDescent="0.2"/>
    <row r="27880" x14ac:dyDescent="0.2"/>
    <row r="27881" x14ac:dyDescent="0.2"/>
    <row r="27882" x14ac:dyDescent="0.2"/>
    <row r="27883" x14ac:dyDescent="0.2"/>
    <row r="27884" x14ac:dyDescent="0.2"/>
    <row r="27885" x14ac:dyDescent="0.2"/>
    <row r="27886" x14ac:dyDescent="0.2"/>
    <row r="27887" x14ac:dyDescent="0.2"/>
    <row r="27888" x14ac:dyDescent="0.2"/>
    <row r="27889" x14ac:dyDescent="0.2"/>
    <row r="27890" x14ac:dyDescent="0.2"/>
    <row r="27891" x14ac:dyDescent="0.2"/>
    <row r="27892" x14ac:dyDescent="0.2"/>
    <row r="27893" x14ac:dyDescent="0.2"/>
    <row r="27894" x14ac:dyDescent="0.2"/>
    <row r="27895" x14ac:dyDescent="0.2"/>
    <row r="27896" x14ac:dyDescent="0.2"/>
    <row r="27897" x14ac:dyDescent="0.2"/>
    <row r="27898" x14ac:dyDescent="0.2"/>
    <row r="27899" x14ac:dyDescent="0.2"/>
    <row r="27900" x14ac:dyDescent="0.2"/>
    <row r="27901" x14ac:dyDescent="0.2"/>
    <row r="27902" x14ac:dyDescent="0.2"/>
    <row r="27903" x14ac:dyDescent="0.2"/>
    <row r="27904" x14ac:dyDescent="0.2"/>
    <row r="27905" x14ac:dyDescent="0.2"/>
    <row r="27906" x14ac:dyDescent="0.2"/>
    <row r="27907" x14ac:dyDescent="0.2"/>
    <row r="27908" x14ac:dyDescent="0.2"/>
    <row r="27909" x14ac:dyDescent="0.2"/>
    <row r="27910" x14ac:dyDescent="0.2"/>
    <row r="27911" x14ac:dyDescent="0.2"/>
    <row r="27912" x14ac:dyDescent="0.2"/>
    <row r="27913" x14ac:dyDescent="0.2"/>
    <row r="27914" x14ac:dyDescent="0.2"/>
    <row r="27915" x14ac:dyDescent="0.2"/>
    <row r="27916" x14ac:dyDescent="0.2"/>
    <row r="27917" x14ac:dyDescent="0.2"/>
    <row r="27918" x14ac:dyDescent="0.2"/>
    <row r="27919" x14ac:dyDescent="0.2"/>
    <row r="27920" x14ac:dyDescent="0.2"/>
    <row r="27921" x14ac:dyDescent="0.2"/>
    <row r="27922" x14ac:dyDescent="0.2"/>
    <row r="27923" x14ac:dyDescent="0.2"/>
    <row r="27924" x14ac:dyDescent="0.2"/>
    <row r="27925" x14ac:dyDescent="0.2"/>
    <row r="27926" x14ac:dyDescent="0.2"/>
    <row r="27927" x14ac:dyDescent="0.2"/>
    <row r="27928" x14ac:dyDescent="0.2"/>
    <row r="27929" x14ac:dyDescent="0.2"/>
    <row r="27930" x14ac:dyDescent="0.2"/>
    <row r="27931" x14ac:dyDescent="0.2"/>
    <row r="27932" x14ac:dyDescent="0.2"/>
    <row r="27933" x14ac:dyDescent="0.2"/>
    <row r="27934" x14ac:dyDescent="0.2"/>
    <row r="27935" x14ac:dyDescent="0.2"/>
    <row r="27936" x14ac:dyDescent="0.2"/>
    <row r="27937" x14ac:dyDescent="0.2"/>
    <row r="27938" x14ac:dyDescent="0.2"/>
    <row r="27939" x14ac:dyDescent="0.2"/>
    <row r="27940" x14ac:dyDescent="0.2"/>
    <row r="27941" x14ac:dyDescent="0.2"/>
    <row r="27942" x14ac:dyDescent="0.2"/>
    <row r="27943" x14ac:dyDescent="0.2"/>
    <row r="27944" x14ac:dyDescent="0.2"/>
    <row r="27945" x14ac:dyDescent="0.2"/>
    <row r="27946" x14ac:dyDescent="0.2"/>
    <row r="27947" x14ac:dyDescent="0.2"/>
    <row r="27948" x14ac:dyDescent="0.2"/>
    <row r="27949" x14ac:dyDescent="0.2"/>
    <row r="27950" x14ac:dyDescent="0.2"/>
    <row r="27951" x14ac:dyDescent="0.2"/>
    <row r="27952" x14ac:dyDescent="0.2"/>
    <row r="27953" x14ac:dyDescent="0.2"/>
    <row r="27954" x14ac:dyDescent="0.2"/>
    <row r="27955" x14ac:dyDescent="0.2"/>
    <row r="27956" x14ac:dyDescent="0.2"/>
    <row r="27957" x14ac:dyDescent="0.2"/>
    <row r="27958" x14ac:dyDescent="0.2"/>
    <row r="27959" x14ac:dyDescent="0.2"/>
    <row r="27960" x14ac:dyDescent="0.2"/>
    <row r="27961" x14ac:dyDescent="0.2"/>
    <row r="27962" x14ac:dyDescent="0.2"/>
    <row r="27963" x14ac:dyDescent="0.2"/>
    <row r="27964" x14ac:dyDescent="0.2"/>
    <row r="27965" x14ac:dyDescent="0.2"/>
    <row r="27966" x14ac:dyDescent="0.2"/>
    <row r="27967" x14ac:dyDescent="0.2"/>
    <row r="27968" x14ac:dyDescent="0.2"/>
    <row r="27969" x14ac:dyDescent="0.2"/>
    <row r="27970" x14ac:dyDescent="0.2"/>
    <row r="27971" x14ac:dyDescent="0.2"/>
    <row r="27972" x14ac:dyDescent="0.2"/>
    <row r="27973" x14ac:dyDescent="0.2"/>
    <row r="27974" x14ac:dyDescent="0.2"/>
    <row r="27975" x14ac:dyDescent="0.2"/>
    <row r="27976" x14ac:dyDescent="0.2"/>
    <row r="27977" x14ac:dyDescent="0.2"/>
    <row r="27978" x14ac:dyDescent="0.2"/>
    <row r="27979" x14ac:dyDescent="0.2"/>
    <row r="27980" x14ac:dyDescent="0.2"/>
    <row r="27981" x14ac:dyDescent="0.2"/>
    <row r="27982" x14ac:dyDescent="0.2"/>
    <row r="27983" x14ac:dyDescent="0.2"/>
    <row r="27984" x14ac:dyDescent="0.2"/>
    <row r="27985" x14ac:dyDescent="0.2"/>
    <row r="27986" x14ac:dyDescent="0.2"/>
    <row r="27987" x14ac:dyDescent="0.2"/>
    <row r="27988" x14ac:dyDescent="0.2"/>
    <row r="27989" x14ac:dyDescent="0.2"/>
    <row r="27990" x14ac:dyDescent="0.2"/>
    <row r="27991" x14ac:dyDescent="0.2"/>
    <row r="27992" x14ac:dyDescent="0.2"/>
    <row r="27993" x14ac:dyDescent="0.2"/>
    <row r="27994" x14ac:dyDescent="0.2"/>
    <row r="27995" x14ac:dyDescent="0.2"/>
    <row r="27996" x14ac:dyDescent="0.2"/>
    <row r="27997" x14ac:dyDescent="0.2"/>
    <row r="27998" x14ac:dyDescent="0.2"/>
    <row r="27999" x14ac:dyDescent="0.2"/>
    <row r="28000" x14ac:dyDescent="0.2"/>
    <row r="28001" x14ac:dyDescent="0.2"/>
    <row r="28002" x14ac:dyDescent="0.2"/>
    <row r="28003" x14ac:dyDescent="0.2"/>
    <row r="28004" x14ac:dyDescent="0.2"/>
    <row r="28005" x14ac:dyDescent="0.2"/>
    <row r="28006" x14ac:dyDescent="0.2"/>
    <row r="28007" x14ac:dyDescent="0.2"/>
    <row r="28008" x14ac:dyDescent="0.2"/>
    <row r="28009" x14ac:dyDescent="0.2"/>
    <row r="28010" x14ac:dyDescent="0.2"/>
    <row r="28011" x14ac:dyDescent="0.2"/>
    <row r="28012" x14ac:dyDescent="0.2"/>
    <row r="28013" x14ac:dyDescent="0.2"/>
    <row r="28014" x14ac:dyDescent="0.2"/>
    <row r="28015" x14ac:dyDescent="0.2"/>
    <row r="28016" x14ac:dyDescent="0.2"/>
    <row r="28017" x14ac:dyDescent="0.2"/>
    <row r="28018" x14ac:dyDescent="0.2"/>
    <row r="28019" x14ac:dyDescent="0.2"/>
    <row r="28020" x14ac:dyDescent="0.2"/>
    <row r="28021" x14ac:dyDescent="0.2"/>
    <row r="28022" x14ac:dyDescent="0.2"/>
    <row r="28023" x14ac:dyDescent="0.2"/>
    <row r="28024" x14ac:dyDescent="0.2"/>
    <row r="28025" x14ac:dyDescent="0.2"/>
    <row r="28026" x14ac:dyDescent="0.2"/>
    <row r="28027" x14ac:dyDescent="0.2"/>
    <row r="28028" x14ac:dyDescent="0.2"/>
    <row r="28029" x14ac:dyDescent="0.2"/>
    <row r="28030" x14ac:dyDescent="0.2"/>
    <row r="28031" x14ac:dyDescent="0.2"/>
    <row r="28032" x14ac:dyDescent="0.2"/>
    <row r="28033" x14ac:dyDescent="0.2"/>
    <row r="28034" x14ac:dyDescent="0.2"/>
    <row r="28035" x14ac:dyDescent="0.2"/>
    <row r="28036" x14ac:dyDescent="0.2"/>
    <row r="28037" x14ac:dyDescent="0.2"/>
    <row r="28038" x14ac:dyDescent="0.2"/>
    <row r="28039" x14ac:dyDescent="0.2"/>
    <row r="28040" x14ac:dyDescent="0.2"/>
    <row r="28041" x14ac:dyDescent="0.2"/>
    <row r="28042" x14ac:dyDescent="0.2"/>
    <row r="28043" x14ac:dyDescent="0.2"/>
    <row r="28044" x14ac:dyDescent="0.2"/>
    <row r="28045" x14ac:dyDescent="0.2"/>
    <row r="28046" x14ac:dyDescent="0.2"/>
    <row r="28047" x14ac:dyDescent="0.2"/>
    <row r="28048" x14ac:dyDescent="0.2"/>
    <row r="28049" x14ac:dyDescent="0.2"/>
    <row r="28050" x14ac:dyDescent="0.2"/>
    <row r="28051" x14ac:dyDescent="0.2"/>
    <row r="28052" x14ac:dyDescent="0.2"/>
    <row r="28053" x14ac:dyDescent="0.2"/>
    <row r="28054" x14ac:dyDescent="0.2"/>
    <row r="28055" x14ac:dyDescent="0.2"/>
    <row r="28056" x14ac:dyDescent="0.2"/>
    <row r="28057" x14ac:dyDescent="0.2"/>
    <row r="28058" x14ac:dyDescent="0.2"/>
    <row r="28059" x14ac:dyDescent="0.2"/>
    <row r="28060" x14ac:dyDescent="0.2"/>
    <row r="28061" x14ac:dyDescent="0.2"/>
    <row r="28062" x14ac:dyDescent="0.2"/>
    <row r="28063" x14ac:dyDescent="0.2"/>
    <row r="28064" x14ac:dyDescent="0.2"/>
    <row r="28065" x14ac:dyDescent="0.2"/>
    <row r="28066" x14ac:dyDescent="0.2"/>
    <row r="28067" x14ac:dyDescent="0.2"/>
    <row r="28068" x14ac:dyDescent="0.2"/>
    <row r="28069" x14ac:dyDescent="0.2"/>
    <row r="28070" x14ac:dyDescent="0.2"/>
    <row r="28071" x14ac:dyDescent="0.2"/>
    <row r="28072" x14ac:dyDescent="0.2"/>
    <row r="28073" x14ac:dyDescent="0.2"/>
    <row r="28074" x14ac:dyDescent="0.2"/>
    <row r="28075" x14ac:dyDescent="0.2"/>
    <row r="28076" x14ac:dyDescent="0.2"/>
    <row r="28077" x14ac:dyDescent="0.2"/>
    <row r="28078" x14ac:dyDescent="0.2"/>
    <row r="28079" x14ac:dyDescent="0.2"/>
    <row r="28080" x14ac:dyDescent="0.2"/>
    <row r="28081" x14ac:dyDescent="0.2"/>
    <row r="28082" x14ac:dyDescent="0.2"/>
    <row r="28083" x14ac:dyDescent="0.2"/>
    <row r="28084" x14ac:dyDescent="0.2"/>
    <row r="28085" x14ac:dyDescent="0.2"/>
    <row r="28086" x14ac:dyDescent="0.2"/>
    <row r="28087" x14ac:dyDescent="0.2"/>
    <row r="28088" x14ac:dyDescent="0.2"/>
    <row r="28089" x14ac:dyDescent="0.2"/>
    <row r="28090" x14ac:dyDescent="0.2"/>
    <row r="28091" x14ac:dyDescent="0.2"/>
    <row r="28092" x14ac:dyDescent="0.2"/>
    <row r="28093" x14ac:dyDescent="0.2"/>
    <row r="28094" x14ac:dyDescent="0.2"/>
    <row r="28095" x14ac:dyDescent="0.2"/>
    <row r="28096" x14ac:dyDescent="0.2"/>
    <row r="28097" x14ac:dyDescent="0.2"/>
    <row r="28098" x14ac:dyDescent="0.2"/>
    <row r="28099" x14ac:dyDescent="0.2"/>
    <row r="28100" x14ac:dyDescent="0.2"/>
    <row r="28101" x14ac:dyDescent="0.2"/>
    <row r="28102" x14ac:dyDescent="0.2"/>
    <row r="28103" x14ac:dyDescent="0.2"/>
    <row r="28104" x14ac:dyDescent="0.2"/>
    <row r="28105" x14ac:dyDescent="0.2"/>
    <row r="28106" x14ac:dyDescent="0.2"/>
    <row r="28107" x14ac:dyDescent="0.2"/>
    <row r="28108" x14ac:dyDescent="0.2"/>
    <row r="28109" x14ac:dyDescent="0.2"/>
    <row r="28110" x14ac:dyDescent="0.2"/>
    <row r="28111" x14ac:dyDescent="0.2"/>
    <row r="28112" x14ac:dyDescent="0.2"/>
    <row r="28113" x14ac:dyDescent="0.2"/>
    <row r="28114" x14ac:dyDescent="0.2"/>
    <row r="28115" x14ac:dyDescent="0.2"/>
    <row r="28116" x14ac:dyDescent="0.2"/>
    <row r="28117" x14ac:dyDescent="0.2"/>
    <row r="28118" x14ac:dyDescent="0.2"/>
    <row r="28119" x14ac:dyDescent="0.2"/>
    <row r="28120" x14ac:dyDescent="0.2"/>
    <row r="28121" x14ac:dyDescent="0.2"/>
    <row r="28122" x14ac:dyDescent="0.2"/>
    <row r="28123" x14ac:dyDescent="0.2"/>
    <row r="28124" x14ac:dyDescent="0.2"/>
    <row r="28125" x14ac:dyDescent="0.2"/>
    <row r="28126" x14ac:dyDescent="0.2"/>
    <row r="28127" x14ac:dyDescent="0.2"/>
    <row r="28128" x14ac:dyDescent="0.2"/>
    <row r="28129" x14ac:dyDescent="0.2"/>
    <row r="28130" x14ac:dyDescent="0.2"/>
    <row r="28131" x14ac:dyDescent="0.2"/>
    <row r="28132" x14ac:dyDescent="0.2"/>
    <row r="28133" x14ac:dyDescent="0.2"/>
    <row r="28134" x14ac:dyDescent="0.2"/>
    <row r="28135" x14ac:dyDescent="0.2"/>
    <row r="28136" x14ac:dyDescent="0.2"/>
    <row r="28137" x14ac:dyDescent="0.2"/>
    <row r="28138" x14ac:dyDescent="0.2"/>
    <row r="28139" x14ac:dyDescent="0.2"/>
    <row r="28140" x14ac:dyDescent="0.2"/>
    <row r="28141" x14ac:dyDescent="0.2"/>
    <row r="28142" x14ac:dyDescent="0.2"/>
    <row r="28143" x14ac:dyDescent="0.2"/>
    <row r="28144" x14ac:dyDescent="0.2"/>
    <row r="28145" x14ac:dyDescent="0.2"/>
    <row r="28146" x14ac:dyDescent="0.2"/>
    <row r="28147" x14ac:dyDescent="0.2"/>
    <row r="28148" x14ac:dyDescent="0.2"/>
    <row r="28149" x14ac:dyDescent="0.2"/>
    <row r="28150" x14ac:dyDescent="0.2"/>
    <row r="28151" x14ac:dyDescent="0.2"/>
    <row r="28152" x14ac:dyDescent="0.2"/>
    <row r="28153" x14ac:dyDescent="0.2"/>
    <row r="28154" x14ac:dyDescent="0.2"/>
    <row r="28155" x14ac:dyDescent="0.2"/>
    <row r="28156" x14ac:dyDescent="0.2"/>
    <row r="28157" x14ac:dyDescent="0.2"/>
    <row r="28158" x14ac:dyDescent="0.2"/>
    <row r="28159" x14ac:dyDescent="0.2"/>
    <row r="28160" x14ac:dyDescent="0.2"/>
    <row r="28161" x14ac:dyDescent="0.2"/>
    <row r="28162" x14ac:dyDescent="0.2"/>
    <row r="28163" x14ac:dyDescent="0.2"/>
    <row r="28164" x14ac:dyDescent="0.2"/>
    <row r="28165" x14ac:dyDescent="0.2"/>
    <row r="28166" x14ac:dyDescent="0.2"/>
    <row r="28167" x14ac:dyDescent="0.2"/>
    <row r="28168" x14ac:dyDescent="0.2"/>
    <row r="28169" x14ac:dyDescent="0.2"/>
    <row r="28170" x14ac:dyDescent="0.2"/>
    <row r="28171" x14ac:dyDescent="0.2"/>
    <row r="28172" x14ac:dyDescent="0.2"/>
    <row r="28173" x14ac:dyDescent="0.2"/>
    <row r="28174" x14ac:dyDescent="0.2"/>
    <row r="28175" x14ac:dyDescent="0.2"/>
    <row r="28176" x14ac:dyDescent="0.2"/>
    <row r="28177" x14ac:dyDescent="0.2"/>
    <row r="28178" x14ac:dyDescent="0.2"/>
    <row r="28179" x14ac:dyDescent="0.2"/>
    <row r="28180" x14ac:dyDescent="0.2"/>
    <row r="28181" x14ac:dyDescent="0.2"/>
    <row r="28182" x14ac:dyDescent="0.2"/>
    <row r="28183" x14ac:dyDescent="0.2"/>
    <row r="28184" x14ac:dyDescent="0.2"/>
    <row r="28185" x14ac:dyDescent="0.2"/>
    <row r="28186" x14ac:dyDescent="0.2"/>
    <row r="28187" x14ac:dyDescent="0.2"/>
    <row r="28188" x14ac:dyDescent="0.2"/>
    <row r="28189" x14ac:dyDescent="0.2"/>
    <row r="28190" x14ac:dyDescent="0.2"/>
    <row r="28191" x14ac:dyDescent="0.2"/>
    <row r="28192" x14ac:dyDescent="0.2"/>
    <row r="28193" x14ac:dyDescent="0.2"/>
    <row r="28194" x14ac:dyDescent="0.2"/>
    <row r="28195" x14ac:dyDescent="0.2"/>
    <row r="28196" x14ac:dyDescent="0.2"/>
    <row r="28197" x14ac:dyDescent="0.2"/>
    <row r="28198" x14ac:dyDescent="0.2"/>
    <row r="28199" x14ac:dyDescent="0.2"/>
    <row r="28200" x14ac:dyDescent="0.2"/>
    <row r="28201" x14ac:dyDescent="0.2"/>
    <row r="28202" x14ac:dyDescent="0.2"/>
    <row r="28203" x14ac:dyDescent="0.2"/>
    <row r="28204" x14ac:dyDescent="0.2"/>
    <row r="28205" x14ac:dyDescent="0.2"/>
    <row r="28206" x14ac:dyDescent="0.2"/>
    <row r="28207" x14ac:dyDescent="0.2"/>
    <row r="28208" x14ac:dyDescent="0.2"/>
    <row r="28209" x14ac:dyDescent="0.2"/>
    <row r="28210" x14ac:dyDescent="0.2"/>
    <row r="28211" x14ac:dyDescent="0.2"/>
    <row r="28212" x14ac:dyDescent="0.2"/>
    <row r="28213" x14ac:dyDescent="0.2"/>
    <row r="28214" x14ac:dyDescent="0.2"/>
    <row r="28215" x14ac:dyDescent="0.2"/>
    <row r="28216" x14ac:dyDescent="0.2"/>
    <row r="28217" x14ac:dyDescent="0.2"/>
    <row r="28218" x14ac:dyDescent="0.2"/>
    <row r="28219" x14ac:dyDescent="0.2"/>
    <row r="28220" x14ac:dyDescent="0.2"/>
    <row r="28221" x14ac:dyDescent="0.2"/>
    <row r="28222" x14ac:dyDescent="0.2"/>
    <row r="28223" x14ac:dyDescent="0.2"/>
    <row r="28224" x14ac:dyDescent="0.2"/>
    <row r="28225" x14ac:dyDescent="0.2"/>
    <row r="28226" x14ac:dyDescent="0.2"/>
    <row r="28227" x14ac:dyDescent="0.2"/>
    <row r="28228" x14ac:dyDescent="0.2"/>
    <row r="28229" x14ac:dyDescent="0.2"/>
    <row r="28230" x14ac:dyDescent="0.2"/>
    <row r="28231" x14ac:dyDescent="0.2"/>
    <row r="28232" x14ac:dyDescent="0.2"/>
    <row r="28233" x14ac:dyDescent="0.2"/>
    <row r="28234" x14ac:dyDescent="0.2"/>
    <row r="28235" x14ac:dyDescent="0.2"/>
    <row r="28236" x14ac:dyDescent="0.2"/>
    <row r="28237" x14ac:dyDescent="0.2"/>
    <row r="28238" x14ac:dyDescent="0.2"/>
    <row r="28239" x14ac:dyDescent="0.2"/>
    <row r="28240" x14ac:dyDescent="0.2"/>
    <row r="28241" x14ac:dyDescent="0.2"/>
    <row r="28242" x14ac:dyDescent="0.2"/>
    <row r="28243" x14ac:dyDescent="0.2"/>
    <row r="28244" x14ac:dyDescent="0.2"/>
    <row r="28245" x14ac:dyDescent="0.2"/>
    <row r="28246" x14ac:dyDescent="0.2"/>
    <row r="28247" x14ac:dyDescent="0.2"/>
    <row r="28248" x14ac:dyDescent="0.2"/>
    <row r="28249" x14ac:dyDescent="0.2"/>
    <row r="28250" x14ac:dyDescent="0.2"/>
    <row r="28251" x14ac:dyDescent="0.2"/>
    <row r="28252" x14ac:dyDescent="0.2"/>
    <row r="28253" x14ac:dyDescent="0.2"/>
    <row r="28254" x14ac:dyDescent="0.2"/>
    <row r="28255" x14ac:dyDescent="0.2"/>
    <row r="28256" x14ac:dyDescent="0.2"/>
    <row r="28257" x14ac:dyDescent="0.2"/>
    <row r="28258" x14ac:dyDescent="0.2"/>
    <row r="28259" x14ac:dyDescent="0.2"/>
    <row r="28260" x14ac:dyDescent="0.2"/>
    <row r="28261" x14ac:dyDescent="0.2"/>
    <row r="28262" x14ac:dyDescent="0.2"/>
    <row r="28263" x14ac:dyDescent="0.2"/>
    <row r="28264" x14ac:dyDescent="0.2"/>
    <row r="28265" x14ac:dyDescent="0.2"/>
    <row r="28266" x14ac:dyDescent="0.2"/>
    <row r="28267" x14ac:dyDescent="0.2"/>
    <row r="28268" x14ac:dyDescent="0.2"/>
    <row r="28269" x14ac:dyDescent="0.2"/>
    <row r="28270" x14ac:dyDescent="0.2"/>
    <row r="28271" x14ac:dyDescent="0.2"/>
    <row r="28272" x14ac:dyDescent="0.2"/>
    <row r="28273" x14ac:dyDescent="0.2"/>
    <row r="28274" x14ac:dyDescent="0.2"/>
    <row r="28275" x14ac:dyDescent="0.2"/>
    <row r="28276" x14ac:dyDescent="0.2"/>
    <row r="28277" x14ac:dyDescent="0.2"/>
    <row r="28278" x14ac:dyDescent="0.2"/>
    <row r="28279" x14ac:dyDescent="0.2"/>
    <row r="28280" x14ac:dyDescent="0.2"/>
    <row r="28281" x14ac:dyDescent="0.2"/>
    <row r="28282" x14ac:dyDescent="0.2"/>
    <row r="28283" x14ac:dyDescent="0.2"/>
    <row r="28284" x14ac:dyDescent="0.2"/>
    <row r="28285" x14ac:dyDescent="0.2"/>
    <row r="28286" x14ac:dyDescent="0.2"/>
    <row r="28287" x14ac:dyDescent="0.2"/>
    <row r="28288" x14ac:dyDescent="0.2"/>
    <row r="28289" x14ac:dyDescent="0.2"/>
    <row r="28290" x14ac:dyDescent="0.2"/>
    <row r="28291" x14ac:dyDescent="0.2"/>
    <row r="28292" x14ac:dyDescent="0.2"/>
    <row r="28293" x14ac:dyDescent="0.2"/>
    <row r="28294" x14ac:dyDescent="0.2"/>
    <row r="28295" x14ac:dyDescent="0.2"/>
    <row r="28296" x14ac:dyDescent="0.2"/>
    <row r="28297" x14ac:dyDescent="0.2"/>
    <row r="28298" x14ac:dyDescent="0.2"/>
    <row r="28299" x14ac:dyDescent="0.2"/>
    <row r="28300" x14ac:dyDescent="0.2"/>
    <row r="28301" x14ac:dyDescent="0.2"/>
    <row r="28302" x14ac:dyDescent="0.2"/>
    <row r="28303" x14ac:dyDescent="0.2"/>
    <row r="28304" x14ac:dyDescent="0.2"/>
    <row r="28305" x14ac:dyDescent="0.2"/>
    <row r="28306" x14ac:dyDescent="0.2"/>
    <row r="28307" x14ac:dyDescent="0.2"/>
    <row r="28308" x14ac:dyDescent="0.2"/>
    <row r="28309" x14ac:dyDescent="0.2"/>
    <row r="28310" x14ac:dyDescent="0.2"/>
    <row r="28311" x14ac:dyDescent="0.2"/>
    <row r="28312" x14ac:dyDescent="0.2"/>
    <row r="28313" x14ac:dyDescent="0.2"/>
    <row r="28314" x14ac:dyDescent="0.2"/>
    <row r="28315" x14ac:dyDescent="0.2"/>
    <row r="28316" x14ac:dyDescent="0.2"/>
    <row r="28317" x14ac:dyDescent="0.2"/>
    <row r="28318" x14ac:dyDescent="0.2"/>
    <row r="28319" x14ac:dyDescent="0.2"/>
    <row r="28320" x14ac:dyDescent="0.2"/>
    <row r="28321" x14ac:dyDescent="0.2"/>
    <row r="28322" x14ac:dyDescent="0.2"/>
    <row r="28323" x14ac:dyDescent="0.2"/>
    <row r="28324" x14ac:dyDescent="0.2"/>
    <row r="28325" x14ac:dyDescent="0.2"/>
    <row r="28326" x14ac:dyDescent="0.2"/>
    <row r="28327" x14ac:dyDescent="0.2"/>
    <row r="28328" x14ac:dyDescent="0.2"/>
    <row r="28329" x14ac:dyDescent="0.2"/>
    <row r="28330" x14ac:dyDescent="0.2"/>
    <row r="28331" x14ac:dyDescent="0.2"/>
    <row r="28332" x14ac:dyDescent="0.2"/>
    <row r="28333" x14ac:dyDescent="0.2"/>
    <row r="28334" x14ac:dyDescent="0.2"/>
    <row r="28335" x14ac:dyDescent="0.2"/>
    <row r="28336" x14ac:dyDescent="0.2"/>
    <row r="28337" x14ac:dyDescent="0.2"/>
    <row r="28338" x14ac:dyDescent="0.2"/>
    <row r="28339" x14ac:dyDescent="0.2"/>
    <row r="28340" x14ac:dyDescent="0.2"/>
    <row r="28341" x14ac:dyDescent="0.2"/>
    <row r="28342" x14ac:dyDescent="0.2"/>
    <row r="28343" x14ac:dyDescent="0.2"/>
    <row r="28344" x14ac:dyDescent="0.2"/>
    <row r="28345" x14ac:dyDescent="0.2"/>
    <row r="28346" x14ac:dyDescent="0.2"/>
    <row r="28347" x14ac:dyDescent="0.2"/>
    <row r="28348" x14ac:dyDescent="0.2"/>
    <row r="28349" x14ac:dyDescent="0.2"/>
    <row r="28350" x14ac:dyDescent="0.2"/>
    <row r="28351" x14ac:dyDescent="0.2"/>
    <row r="28352" x14ac:dyDescent="0.2"/>
    <row r="28353" x14ac:dyDescent="0.2"/>
    <row r="28354" x14ac:dyDescent="0.2"/>
    <row r="28355" x14ac:dyDescent="0.2"/>
    <row r="28356" x14ac:dyDescent="0.2"/>
    <row r="28357" x14ac:dyDescent="0.2"/>
    <row r="28358" x14ac:dyDescent="0.2"/>
    <row r="28359" x14ac:dyDescent="0.2"/>
    <row r="28360" x14ac:dyDescent="0.2"/>
    <row r="28361" x14ac:dyDescent="0.2"/>
    <row r="28362" x14ac:dyDescent="0.2"/>
    <row r="28363" x14ac:dyDescent="0.2"/>
    <row r="28364" x14ac:dyDescent="0.2"/>
    <row r="28365" x14ac:dyDescent="0.2"/>
    <row r="28366" x14ac:dyDescent="0.2"/>
    <row r="28367" x14ac:dyDescent="0.2"/>
    <row r="28368" x14ac:dyDescent="0.2"/>
    <row r="28369" x14ac:dyDescent="0.2"/>
    <row r="28370" x14ac:dyDescent="0.2"/>
    <row r="28371" x14ac:dyDescent="0.2"/>
    <row r="28372" x14ac:dyDescent="0.2"/>
    <row r="28373" x14ac:dyDescent="0.2"/>
    <row r="28374" x14ac:dyDescent="0.2"/>
    <row r="28375" x14ac:dyDescent="0.2"/>
    <row r="28376" x14ac:dyDescent="0.2"/>
    <row r="28377" x14ac:dyDescent="0.2"/>
    <row r="28378" x14ac:dyDescent="0.2"/>
    <row r="28379" x14ac:dyDescent="0.2"/>
    <row r="28380" x14ac:dyDescent="0.2"/>
    <row r="28381" x14ac:dyDescent="0.2"/>
    <row r="28382" x14ac:dyDescent="0.2"/>
    <row r="28383" x14ac:dyDescent="0.2"/>
    <row r="28384" x14ac:dyDescent="0.2"/>
    <row r="28385" x14ac:dyDescent="0.2"/>
    <row r="28386" x14ac:dyDescent="0.2"/>
    <row r="28387" x14ac:dyDescent="0.2"/>
    <row r="28388" x14ac:dyDescent="0.2"/>
    <row r="28389" x14ac:dyDescent="0.2"/>
    <row r="28390" x14ac:dyDescent="0.2"/>
    <row r="28391" x14ac:dyDescent="0.2"/>
    <row r="28392" x14ac:dyDescent="0.2"/>
    <row r="28393" x14ac:dyDescent="0.2"/>
    <row r="28394" x14ac:dyDescent="0.2"/>
    <row r="28395" x14ac:dyDescent="0.2"/>
    <row r="28396" x14ac:dyDescent="0.2"/>
    <row r="28397" x14ac:dyDescent="0.2"/>
    <row r="28398" x14ac:dyDescent="0.2"/>
    <row r="28399" x14ac:dyDescent="0.2"/>
    <row r="28400" x14ac:dyDescent="0.2"/>
    <row r="28401" x14ac:dyDescent="0.2"/>
    <row r="28402" x14ac:dyDescent="0.2"/>
    <row r="28403" x14ac:dyDescent="0.2"/>
    <row r="28404" x14ac:dyDescent="0.2"/>
    <row r="28405" x14ac:dyDescent="0.2"/>
    <row r="28406" x14ac:dyDescent="0.2"/>
    <row r="28407" x14ac:dyDescent="0.2"/>
    <row r="28408" x14ac:dyDescent="0.2"/>
    <row r="28409" x14ac:dyDescent="0.2"/>
    <row r="28410" x14ac:dyDescent="0.2"/>
    <row r="28411" x14ac:dyDescent="0.2"/>
    <row r="28412" x14ac:dyDescent="0.2"/>
    <row r="28413" x14ac:dyDescent="0.2"/>
    <row r="28414" x14ac:dyDescent="0.2"/>
    <row r="28415" x14ac:dyDescent="0.2"/>
    <row r="28416" x14ac:dyDescent="0.2"/>
    <row r="28417" x14ac:dyDescent="0.2"/>
    <row r="28418" x14ac:dyDescent="0.2"/>
    <row r="28419" x14ac:dyDescent="0.2"/>
    <row r="28420" x14ac:dyDescent="0.2"/>
    <row r="28421" x14ac:dyDescent="0.2"/>
    <row r="28422" x14ac:dyDescent="0.2"/>
    <row r="28423" x14ac:dyDescent="0.2"/>
    <row r="28424" x14ac:dyDescent="0.2"/>
    <row r="28425" x14ac:dyDescent="0.2"/>
    <row r="28426" x14ac:dyDescent="0.2"/>
    <row r="28427" x14ac:dyDescent="0.2"/>
    <row r="28428" x14ac:dyDescent="0.2"/>
    <row r="28429" x14ac:dyDescent="0.2"/>
    <row r="28430" x14ac:dyDescent="0.2"/>
    <row r="28431" x14ac:dyDescent="0.2"/>
    <row r="28432" x14ac:dyDescent="0.2"/>
    <row r="28433" x14ac:dyDescent="0.2"/>
    <row r="28434" x14ac:dyDescent="0.2"/>
    <row r="28435" x14ac:dyDescent="0.2"/>
    <row r="28436" x14ac:dyDescent="0.2"/>
    <row r="28437" x14ac:dyDescent="0.2"/>
    <row r="28438" x14ac:dyDescent="0.2"/>
    <row r="28439" x14ac:dyDescent="0.2"/>
    <row r="28440" x14ac:dyDescent="0.2"/>
    <row r="28441" x14ac:dyDescent="0.2"/>
    <row r="28442" x14ac:dyDescent="0.2"/>
    <row r="28443" x14ac:dyDescent="0.2"/>
    <row r="28444" x14ac:dyDescent="0.2"/>
    <row r="28445" x14ac:dyDescent="0.2"/>
    <row r="28446" x14ac:dyDescent="0.2"/>
    <row r="28447" x14ac:dyDescent="0.2"/>
    <row r="28448" x14ac:dyDescent="0.2"/>
    <row r="28449" x14ac:dyDescent="0.2"/>
    <row r="28450" x14ac:dyDescent="0.2"/>
    <row r="28451" x14ac:dyDescent="0.2"/>
    <row r="28452" x14ac:dyDescent="0.2"/>
    <row r="28453" x14ac:dyDescent="0.2"/>
    <row r="28454" x14ac:dyDescent="0.2"/>
    <row r="28455" x14ac:dyDescent="0.2"/>
    <row r="28456" x14ac:dyDescent="0.2"/>
    <row r="28457" x14ac:dyDescent="0.2"/>
    <row r="28458" x14ac:dyDescent="0.2"/>
    <row r="28459" x14ac:dyDescent="0.2"/>
    <row r="28460" x14ac:dyDescent="0.2"/>
    <row r="28461" x14ac:dyDescent="0.2"/>
    <row r="28462" x14ac:dyDescent="0.2"/>
    <row r="28463" x14ac:dyDescent="0.2"/>
    <row r="28464" x14ac:dyDescent="0.2"/>
    <row r="28465" x14ac:dyDescent="0.2"/>
    <row r="28466" x14ac:dyDescent="0.2"/>
    <row r="28467" x14ac:dyDescent="0.2"/>
    <row r="28468" x14ac:dyDescent="0.2"/>
    <row r="28469" x14ac:dyDescent="0.2"/>
    <row r="28470" x14ac:dyDescent="0.2"/>
    <row r="28471" x14ac:dyDescent="0.2"/>
    <row r="28472" x14ac:dyDescent="0.2"/>
    <row r="28473" x14ac:dyDescent="0.2"/>
    <row r="28474" x14ac:dyDescent="0.2"/>
    <row r="28475" x14ac:dyDescent="0.2"/>
    <row r="28476" x14ac:dyDescent="0.2"/>
    <row r="28477" x14ac:dyDescent="0.2"/>
    <row r="28478" x14ac:dyDescent="0.2"/>
    <row r="28479" x14ac:dyDescent="0.2"/>
    <row r="28480" x14ac:dyDescent="0.2"/>
    <row r="28481" x14ac:dyDescent="0.2"/>
    <row r="28482" x14ac:dyDescent="0.2"/>
    <row r="28483" x14ac:dyDescent="0.2"/>
    <row r="28484" x14ac:dyDescent="0.2"/>
    <row r="28485" x14ac:dyDescent="0.2"/>
    <row r="28486" x14ac:dyDescent="0.2"/>
    <row r="28487" x14ac:dyDescent="0.2"/>
    <row r="28488" x14ac:dyDescent="0.2"/>
    <row r="28489" x14ac:dyDescent="0.2"/>
    <row r="28490" x14ac:dyDescent="0.2"/>
    <row r="28491" x14ac:dyDescent="0.2"/>
    <row r="28492" x14ac:dyDescent="0.2"/>
    <row r="28493" x14ac:dyDescent="0.2"/>
    <row r="28494" x14ac:dyDescent="0.2"/>
    <row r="28495" x14ac:dyDescent="0.2"/>
    <row r="28496" x14ac:dyDescent="0.2"/>
    <row r="28497" x14ac:dyDescent="0.2"/>
    <row r="28498" x14ac:dyDescent="0.2"/>
    <row r="28499" x14ac:dyDescent="0.2"/>
    <row r="28500" x14ac:dyDescent="0.2"/>
    <row r="28501" x14ac:dyDescent="0.2"/>
    <row r="28502" x14ac:dyDescent="0.2"/>
    <row r="28503" x14ac:dyDescent="0.2"/>
    <row r="28504" x14ac:dyDescent="0.2"/>
    <row r="28505" x14ac:dyDescent="0.2"/>
    <row r="28506" x14ac:dyDescent="0.2"/>
    <row r="28507" x14ac:dyDescent="0.2"/>
    <row r="28508" x14ac:dyDescent="0.2"/>
    <row r="28509" x14ac:dyDescent="0.2"/>
    <row r="28510" x14ac:dyDescent="0.2"/>
    <row r="28511" x14ac:dyDescent="0.2"/>
    <row r="28512" x14ac:dyDescent="0.2"/>
    <row r="28513" x14ac:dyDescent="0.2"/>
    <row r="28514" x14ac:dyDescent="0.2"/>
    <row r="28515" x14ac:dyDescent="0.2"/>
    <row r="28516" x14ac:dyDescent="0.2"/>
    <row r="28517" x14ac:dyDescent="0.2"/>
    <row r="28518" x14ac:dyDescent="0.2"/>
    <row r="28519" x14ac:dyDescent="0.2"/>
    <row r="28520" x14ac:dyDescent="0.2"/>
    <row r="28521" x14ac:dyDescent="0.2"/>
    <row r="28522" x14ac:dyDescent="0.2"/>
    <row r="28523" x14ac:dyDescent="0.2"/>
    <row r="28524" x14ac:dyDescent="0.2"/>
    <row r="28525" x14ac:dyDescent="0.2"/>
    <row r="28526" x14ac:dyDescent="0.2"/>
    <row r="28527" x14ac:dyDescent="0.2"/>
    <row r="28528" x14ac:dyDescent="0.2"/>
    <row r="28529" x14ac:dyDescent="0.2"/>
    <row r="28530" x14ac:dyDescent="0.2"/>
    <row r="28531" x14ac:dyDescent="0.2"/>
    <row r="28532" x14ac:dyDescent="0.2"/>
    <row r="28533" x14ac:dyDescent="0.2"/>
    <row r="28534" x14ac:dyDescent="0.2"/>
    <row r="28535" x14ac:dyDescent="0.2"/>
    <row r="28536" x14ac:dyDescent="0.2"/>
    <row r="28537" x14ac:dyDescent="0.2"/>
    <row r="28538" x14ac:dyDescent="0.2"/>
    <row r="28539" x14ac:dyDescent="0.2"/>
    <row r="28540" x14ac:dyDescent="0.2"/>
    <row r="28541" x14ac:dyDescent="0.2"/>
    <row r="28542" x14ac:dyDescent="0.2"/>
    <row r="28543" x14ac:dyDescent="0.2"/>
    <row r="28544" x14ac:dyDescent="0.2"/>
    <row r="28545" x14ac:dyDescent="0.2"/>
    <row r="28546" x14ac:dyDescent="0.2"/>
    <row r="28547" x14ac:dyDescent="0.2"/>
    <row r="28548" x14ac:dyDescent="0.2"/>
    <row r="28549" x14ac:dyDescent="0.2"/>
    <row r="28550" x14ac:dyDescent="0.2"/>
    <row r="28551" x14ac:dyDescent="0.2"/>
    <row r="28552" x14ac:dyDescent="0.2"/>
    <row r="28553" x14ac:dyDescent="0.2"/>
    <row r="28554" x14ac:dyDescent="0.2"/>
    <row r="28555" x14ac:dyDescent="0.2"/>
    <row r="28556" x14ac:dyDescent="0.2"/>
    <row r="28557" x14ac:dyDescent="0.2"/>
    <row r="28558" x14ac:dyDescent="0.2"/>
    <row r="28559" x14ac:dyDescent="0.2"/>
    <row r="28560" x14ac:dyDescent="0.2"/>
    <row r="28561" x14ac:dyDescent="0.2"/>
    <row r="28562" x14ac:dyDescent="0.2"/>
    <row r="28563" x14ac:dyDescent="0.2"/>
    <row r="28564" x14ac:dyDescent="0.2"/>
    <row r="28565" x14ac:dyDescent="0.2"/>
    <row r="28566" x14ac:dyDescent="0.2"/>
    <row r="28567" x14ac:dyDescent="0.2"/>
    <row r="28568" x14ac:dyDescent="0.2"/>
    <row r="28569" x14ac:dyDescent="0.2"/>
    <row r="28570" x14ac:dyDescent="0.2"/>
    <row r="28571" x14ac:dyDescent="0.2"/>
    <row r="28572" x14ac:dyDescent="0.2"/>
    <row r="28573" x14ac:dyDescent="0.2"/>
    <row r="28574" x14ac:dyDescent="0.2"/>
    <row r="28575" x14ac:dyDescent="0.2"/>
    <row r="28576" x14ac:dyDescent="0.2"/>
    <row r="28577" x14ac:dyDescent="0.2"/>
    <row r="28578" x14ac:dyDescent="0.2"/>
    <row r="28579" x14ac:dyDescent="0.2"/>
    <row r="28580" x14ac:dyDescent="0.2"/>
    <row r="28581" x14ac:dyDescent="0.2"/>
    <row r="28582" x14ac:dyDescent="0.2"/>
    <row r="28583" x14ac:dyDescent="0.2"/>
    <row r="28584" x14ac:dyDescent="0.2"/>
    <row r="28585" x14ac:dyDescent="0.2"/>
    <row r="28586" x14ac:dyDescent="0.2"/>
    <row r="28587" x14ac:dyDescent="0.2"/>
    <row r="28588" x14ac:dyDescent="0.2"/>
    <row r="28589" x14ac:dyDescent="0.2"/>
    <row r="28590" x14ac:dyDescent="0.2"/>
    <row r="28591" x14ac:dyDescent="0.2"/>
    <row r="28592" x14ac:dyDescent="0.2"/>
    <row r="28593" x14ac:dyDescent="0.2"/>
    <row r="28594" x14ac:dyDescent="0.2"/>
    <row r="28595" x14ac:dyDescent="0.2"/>
    <row r="28596" x14ac:dyDescent="0.2"/>
    <row r="28597" x14ac:dyDescent="0.2"/>
    <row r="28598" x14ac:dyDescent="0.2"/>
    <row r="28599" x14ac:dyDescent="0.2"/>
    <row r="28600" x14ac:dyDescent="0.2"/>
    <row r="28601" x14ac:dyDescent="0.2"/>
    <row r="28602" x14ac:dyDescent="0.2"/>
    <row r="28603" x14ac:dyDescent="0.2"/>
    <row r="28604" x14ac:dyDescent="0.2"/>
    <row r="28605" x14ac:dyDescent="0.2"/>
    <row r="28606" x14ac:dyDescent="0.2"/>
    <row r="28607" x14ac:dyDescent="0.2"/>
    <row r="28608" x14ac:dyDescent="0.2"/>
    <row r="28609" x14ac:dyDescent="0.2"/>
    <row r="28610" x14ac:dyDescent="0.2"/>
    <row r="28611" x14ac:dyDescent="0.2"/>
    <row r="28612" x14ac:dyDescent="0.2"/>
    <row r="28613" x14ac:dyDescent="0.2"/>
    <row r="28614" x14ac:dyDescent="0.2"/>
    <row r="28615" x14ac:dyDescent="0.2"/>
    <row r="28616" x14ac:dyDescent="0.2"/>
    <row r="28617" x14ac:dyDescent="0.2"/>
    <row r="28618" x14ac:dyDescent="0.2"/>
    <row r="28619" x14ac:dyDescent="0.2"/>
    <row r="28620" x14ac:dyDescent="0.2"/>
    <row r="28621" x14ac:dyDescent="0.2"/>
    <row r="28622" x14ac:dyDescent="0.2"/>
    <row r="28623" x14ac:dyDescent="0.2"/>
    <row r="28624" x14ac:dyDescent="0.2"/>
    <row r="28625" x14ac:dyDescent="0.2"/>
    <row r="28626" x14ac:dyDescent="0.2"/>
    <row r="28627" x14ac:dyDescent="0.2"/>
    <row r="28628" x14ac:dyDescent="0.2"/>
    <row r="28629" x14ac:dyDescent="0.2"/>
    <row r="28630" x14ac:dyDescent="0.2"/>
    <row r="28631" x14ac:dyDescent="0.2"/>
    <row r="28632" x14ac:dyDescent="0.2"/>
    <row r="28633" x14ac:dyDescent="0.2"/>
    <row r="28634" x14ac:dyDescent="0.2"/>
    <row r="28635" x14ac:dyDescent="0.2"/>
    <row r="28636" x14ac:dyDescent="0.2"/>
    <row r="28637" x14ac:dyDescent="0.2"/>
    <row r="28638" x14ac:dyDescent="0.2"/>
    <row r="28639" x14ac:dyDescent="0.2"/>
    <row r="28640" x14ac:dyDescent="0.2"/>
    <row r="28641" x14ac:dyDescent="0.2"/>
    <row r="28642" x14ac:dyDescent="0.2"/>
    <row r="28643" x14ac:dyDescent="0.2"/>
    <row r="28644" x14ac:dyDescent="0.2"/>
    <row r="28645" x14ac:dyDescent="0.2"/>
    <row r="28646" x14ac:dyDescent="0.2"/>
    <row r="28647" x14ac:dyDescent="0.2"/>
    <row r="28648" x14ac:dyDescent="0.2"/>
    <row r="28649" x14ac:dyDescent="0.2"/>
    <row r="28650" x14ac:dyDescent="0.2"/>
    <row r="28651" x14ac:dyDescent="0.2"/>
    <row r="28652" x14ac:dyDescent="0.2"/>
    <row r="28653" x14ac:dyDescent="0.2"/>
    <row r="28654" x14ac:dyDescent="0.2"/>
    <row r="28655" x14ac:dyDescent="0.2"/>
    <row r="28656" x14ac:dyDescent="0.2"/>
    <row r="28657" x14ac:dyDescent="0.2"/>
    <row r="28658" x14ac:dyDescent="0.2"/>
    <row r="28659" x14ac:dyDescent="0.2"/>
    <row r="28660" x14ac:dyDescent="0.2"/>
    <row r="28661" x14ac:dyDescent="0.2"/>
    <row r="28662" x14ac:dyDescent="0.2"/>
    <row r="28663" x14ac:dyDescent="0.2"/>
    <row r="28664" x14ac:dyDescent="0.2"/>
    <row r="28665" x14ac:dyDescent="0.2"/>
    <row r="28666" x14ac:dyDescent="0.2"/>
    <row r="28667" x14ac:dyDescent="0.2"/>
    <row r="28668" x14ac:dyDescent="0.2"/>
    <row r="28669" x14ac:dyDescent="0.2"/>
    <row r="28670" x14ac:dyDescent="0.2"/>
    <row r="28671" x14ac:dyDescent="0.2"/>
    <row r="28672" x14ac:dyDescent="0.2"/>
    <row r="28673" x14ac:dyDescent="0.2"/>
    <row r="28674" x14ac:dyDescent="0.2"/>
    <row r="28675" x14ac:dyDescent="0.2"/>
    <row r="28676" x14ac:dyDescent="0.2"/>
    <row r="28677" x14ac:dyDescent="0.2"/>
    <row r="28678" x14ac:dyDescent="0.2"/>
    <row r="28679" x14ac:dyDescent="0.2"/>
    <row r="28680" x14ac:dyDescent="0.2"/>
    <row r="28681" x14ac:dyDescent="0.2"/>
    <row r="28682" x14ac:dyDescent="0.2"/>
    <row r="28683" x14ac:dyDescent="0.2"/>
    <row r="28684" x14ac:dyDescent="0.2"/>
    <row r="28685" x14ac:dyDescent="0.2"/>
    <row r="28686" x14ac:dyDescent="0.2"/>
    <row r="28687" x14ac:dyDescent="0.2"/>
    <row r="28688" x14ac:dyDescent="0.2"/>
    <row r="28689" x14ac:dyDescent="0.2"/>
    <row r="28690" x14ac:dyDescent="0.2"/>
    <row r="28691" x14ac:dyDescent="0.2"/>
    <row r="28692" x14ac:dyDescent="0.2"/>
    <row r="28693" x14ac:dyDescent="0.2"/>
    <row r="28694" x14ac:dyDescent="0.2"/>
    <row r="28695" x14ac:dyDescent="0.2"/>
    <row r="28696" x14ac:dyDescent="0.2"/>
    <row r="28697" x14ac:dyDescent="0.2"/>
    <row r="28698" x14ac:dyDescent="0.2"/>
    <row r="28699" x14ac:dyDescent="0.2"/>
    <row r="28700" x14ac:dyDescent="0.2"/>
    <row r="28701" x14ac:dyDescent="0.2"/>
    <row r="28702" x14ac:dyDescent="0.2"/>
    <row r="28703" x14ac:dyDescent="0.2"/>
    <row r="28704" x14ac:dyDescent="0.2"/>
    <row r="28705" x14ac:dyDescent="0.2"/>
    <row r="28706" x14ac:dyDescent="0.2"/>
    <row r="28707" x14ac:dyDescent="0.2"/>
    <row r="28708" x14ac:dyDescent="0.2"/>
    <row r="28709" x14ac:dyDescent="0.2"/>
    <row r="28710" x14ac:dyDescent="0.2"/>
    <row r="28711" x14ac:dyDescent="0.2"/>
    <row r="28712" x14ac:dyDescent="0.2"/>
    <row r="28713" x14ac:dyDescent="0.2"/>
    <row r="28714" x14ac:dyDescent="0.2"/>
    <row r="28715" x14ac:dyDescent="0.2"/>
    <row r="28716" x14ac:dyDescent="0.2"/>
    <row r="28717" x14ac:dyDescent="0.2"/>
    <row r="28718" x14ac:dyDescent="0.2"/>
    <row r="28719" x14ac:dyDescent="0.2"/>
    <row r="28720" x14ac:dyDescent="0.2"/>
    <row r="28721" x14ac:dyDescent="0.2"/>
    <row r="28722" x14ac:dyDescent="0.2"/>
    <row r="28723" x14ac:dyDescent="0.2"/>
    <row r="28724" x14ac:dyDescent="0.2"/>
    <row r="28725" x14ac:dyDescent="0.2"/>
    <row r="28726" x14ac:dyDescent="0.2"/>
    <row r="28727" x14ac:dyDescent="0.2"/>
    <row r="28728" x14ac:dyDescent="0.2"/>
    <row r="28729" x14ac:dyDescent="0.2"/>
    <row r="28730" x14ac:dyDescent="0.2"/>
    <row r="28731" x14ac:dyDescent="0.2"/>
    <row r="28732" x14ac:dyDescent="0.2"/>
    <row r="28733" x14ac:dyDescent="0.2"/>
    <row r="28734" x14ac:dyDescent="0.2"/>
    <row r="28735" x14ac:dyDescent="0.2"/>
    <row r="28736" x14ac:dyDescent="0.2"/>
    <row r="28737" x14ac:dyDescent="0.2"/>
    <row r="28738" x14ac:dyDescent="0.2"/>
    <row r="28739" x14ac:dyDescent="0.2"/>
    <row r="28740" x14ac:dyDescent="0.2"/>
    <row r="28741" x14ac:dyDescent="0.2"/>
    <row r="28742" x14ac:dyDescent="0.2"/>
    <row r="28743" x14ac:dyDescent="0.2"/>
    <row r="28744" x14ac:dyDescent="0.2"/>
    <row r="28745" x14ac:dyDescent="0.2"/>
    <row r="28746" x14ac:dyDescent="0.2"/>
    <row r="28747" x14ac:dyDescent="0.2"/>
    <row r="28748" x14ac:dyDescent="0.2"/>
    <row r="28749" x14ac:dyDescent="0.2"/>
    <row r="28750" x14ac:dyDescent="0.2"/>
    <row r="28751" x14ac:dyDescent="0.2"/>
    <row r="28752" x14ac:dyDescent="0.2"/>
    <row r="28753" x14ac:dyDescent="0.2"/>
    <row r="28754" x14ac:dyDescent="0.2"/>
    <row r="28755" x14ac:dyDescent="0.2"/>
    <row r="28756" x14ac:dyDescent="0.2"/>
    <row r="28757" x14ac:dyDescent="0.2"/>
    <row r="28758" x14ac:dyDescent="0.2"/>
    <row r="28759" x14ac:dyDescent="0.2"/>
    <row r="28760" x14ac:dyDescent="0.2"/>
    <row r="28761" x14ac:dyDescent="0.2"/>
    <row r="28762" x14ac:dyDescent="0.2"/>
    <row r="28763" x14ac:dyDescent="0.2"/>
    <row r="28764" x14ac:dyDescent="0.2"/>
    <row r="28765" x14ac:dyDescent="0.2"/>
    <row r="28766" x14ac:dyDescent="0.2"/>
    <row r="28767" x14ac:dyDescent="0.2"/>
    <row r="28768" x14ac:dyDescent="0.2"/>
    <row r="28769" x14ac:dyDescent="0.2"/>
    <row r="28770" x14ac:dyDescent="0.2"/>
    <row r="28771" x14ac:dyDescent="0.2"/>
    <row r="28772" x14ac:dyDescent="0.2"/>
    <row r="28773" x14ac:dyDescent="0.2"/>
    <row r="28774" x14ac:dyDescent="0.2"/>
    <row r="28775" x14ac:dyDescent="0.2"/>
    <row r="28776" x14ac:dyDescent="0.2"/>
    <row r="28777" x14ac:dyDescent="0.2"/>
    <row r="28778" x14ac:dyDescent="0.2"/>
    <row r="28779" x14ac:dyDescent="0.2"/>
    <row r="28780" x14ac:dyDescent="0.2"/>
    <row r="28781" x14ac:dyDescent="0.2"/>
    <row r="28782" x14ac:dyDescent="0.2"/>
    <row r="28783" x14ac:dyDescent="0.2"/>
    <row r="28784" x14ac:dyDescent="0.2"/>
    <row r="28785" x14ac:dyDescent="0.2"/>
    <row r="28786" x14ac:dyDescent="0.2"/>
    <row r="28787" x14ac:dyDescent="0.2"/>
    <row r="28788" x14ac:dyDescent="0.2"/>
    <row r="28789" x14ac:dyDescent="0.2"/>
    <row r="28790" x14ac:dyDescent="0.2"/>
    <row r="28791" x14ac:dyDescent="0.2"/>
    <row r="28792" x14ac:dyDescent="0.2"/>
    <row r="28793" x14ac:dyDescent="0.2"/>
    <row r="28794" x14ac:dyDescent="0.2"/>
    <row r="28795" x14ac:dyDescent="0.2"/>
    <row r="28796" x14ac:dyDescent="0.2"/>
    <row r="28797" x14ac:dyDescent="0.2"/>
    <row r="28798" x14ac:dyDescent="0.2"/>
    <row r="28799" x14ac:dyDescent="0.2"/>
    <row r="28800" x14ac:dyDescent="0.2"/>
    <row r="28801" x14ac:dyDescent="0.2"/>
    <row r="28802" x14ac:dyDescent="0.2"/>
    <row r="28803" x14ac:dyDescent="0.2"/>
    <row r="28804" x14ac:dyDescent="0.2"/>
    <row r="28805" x14ac:dyDescent="0.2"/>
    <row r="28806" x14ac:dyDescent="0.2"/>
    <row r="28807" x14ac:dyDescent="0.2"/>
    <row r="28808" x14ac:dyDescent="0.2"/>
    <row r="28809" x14ac:dyDescent="0.2"/>
    <row r="28810" x14ac:dyDescent="0.2"/>
    <row r="28811" x14ac:dyDescent="0.2"/>
    <row r="28812" x14ac:dyDescent="0.2"/>
    <row r="28813" x14ac:dyDescent="0.2"/>
    <row r="28814" x14ac:dyDescent="0.2"/>
    <row r="28815" x14ac:dyDescent="0.2"/>
    <row r="28816" x14ac:dyDescent="0.2"/>
    <row r="28817" x14ac:dyDescent="0.2"/>
    <row r="28818" x14ac:dyDescent="0.2"/>
    <row r="28819" x14ac:dyDescent="0.2"/>
    <row r="28820" x14ac:dyDescent="0.2"/>
    <row r="28821" x14ac:dyDescent="0.2"/>
    <row r="28822" x14ac:dyDescent="0.2"/>
    <row r="28823" x14ac:dyDescent="0.2"/>
    <row r="28824" x14ac:dyDescent="0.2"/>
    <row r="28825" x14ac:dyDescent="0.2"/>
    <row r="28826" x14ac:dyDescent="0.2"/>
    <row r="28827" x14ac:dyDescent="0.2"/>
    <row r="28828" x14ac:dyDescent="0.2"/>
    <row r="28829" x14ac:dyDescent="0.2"/>
    <row r="28830" x14ac:dyDescent="0.2"/>
    <row r="28831" x14ac:dyDescent="0.2"/>
    <row r="28832" x14ac:dyDescent="0.2"/>
    <row r="28833" x14ac:dyDescent="0.2"/>
    <row r="28834" x14ac:dyDescent="0.2"/>
    <row r="28835" x14ac:dyDescent="0.2"/>
    <row r="28836" x14ac:dyDescent="0.2"/>
    <row r="28837" x14ac:dyDescent="0.2"/>
    <row r="28838" x14ac:dyDescent="0.2"/>
    <row r="28839" x14ac:dyDescent="0.2"/>
    <row r="28840" x14ac:dyDescent="0.2"/>
    <row r="28841" x14ac:dyDescent="0.2"/>
    <row r="28842" x14ac:dyDescent="0.2"/>
    <row r="28843" x14ac:dyDescent="0.2"/>
    <row r="28844" x14ac:dyDescent="0.2"/>
    <row r="28845" x14ac:dyDescent="0.2"/>
    <row r="28846" x14ac:dyDescent="0.2"/>
    <row r="28847" x14ac:dyDescent="0.2"/>
    <row r="28848" x14ac:dyDescent="0.2"/>
    <row r="28849" x14ac:dyDescent="0.2"/>
    <row r="28850" x14ac:dyDescent="0.2"/>
    <row r="28851" x14ac:dyDescent="0.2"/>
    <row r="28852" x14ac:dyDescent="0.2"/>
    <row r="28853" x14ac:dyDescent="0.2"/>
    <row r="28854" x14ac:dyDescent="0.2"/>
    <row r="28855" x14ac:dyDescent="0.2"/>
    <row r="28856" x14ac:dyDescent="0.2"/>
    <row r="28857" x14ac:dyDescent="0.2"/>
    <row r="28858" x14ac:dyDescent="0.2"/>
    <row r="28859" x14ac:dyDescent="0.2"/>
    <row r="28860" x14ac:dyDescent="0.2"/>
    <row r="28861" x14ac:dyDescent="0.2"/>
    <row r="28862" x14ac:dyDescent="0.2"/>
    <row r="28863" x14ac:dyDescent="0.2"/>
    <row r="28864" x14ac:dyDescent="0.2"/>
    <row r="28865" x14ac:dyDescent="0.2"/>
    <row r="28866" x14ac:dyDescent="0.2"/>
    <row r="28867" x14ac:dyDescent="0.2"/>
    <row r="28868" x14ac:dyDescent="0.2"/>
    <row r="28869" x14ac:dyDescent="0.2"/>
    <row r="28870" x14ac:dyDescent="0.2"/>
    <row r="28871" x14ac:dyDescent="0.2"/>
    <row r="28872" x14ac:dyDescent="0.2"/>
    <row r="28873" x14ac:dyDescent="0.2"/>
    <row r="28874" x14ac:dyDescent="0.2"/>
    <row r="28875" x14ac:dyDescent="0.2"/>
    <row r="28876" x14ac:dyDescent="0.2"/>
    <row r="28877" x14ac:dyDescent="0.2"/>
    <row r="28878" x14ac:dyDescent="0.2"/>
    <row r="28879" x14ac:dyDescent="0.2"/>
    <row r="28880" x14ac:dyDescent="0.2"/>
    <row r="28881" x14ac:dyDescent="0.2"/>
    <row r="28882" x14ac:dyDescent="0.2"/>
    <row r="28883" x14ac:dyDescent="0.2"/>
    <row r="28884" x14ac:dyDescent="0.2"/>
    <row r="28885" x14ac:dyDescent="0.2"/>
    <row r="28886" x14ac:dyDescent="0.2"/>
    <row r="28887" x14ac:dyDescent="0.2"/>
    <row r="28888" x14ac:dyDescent="0.2"/>
    <row r="28889" x14ac:dyDescent="0.2"/>
    <row r="28890" x14ac:dyDescent="0.2"/>
    <row r="28891" x14ac:dyDescent="0.2"/>
    <row r="28892" x14ac:dyDescent="0.2"/>
    <row r="28893" x14ac:dyDescent="0.2"/>
    <row r="28894" x14ac:dyDescent="0.2"/>
    <row r="28895" x14ac:dyDescent="0.2"/>
    <row r="28896" x14ac:dyDescent="0.2"/>
    <row r="28897" x14ac:dyDescent="0.2"/>
    <row r="28898" x14ac:dyDescent="0.2"/>
    <row r="28899" x14ac:dyDescent="0.2"/>
    <row r="28900" x14ac:dyDescent="0.2"/>
    <row r="28901" x14ac:dyDescent="0.2"/>
    <row r="28902" x14ac:dyDescent="0.2"/>
    <row r="28903" x14ac:dyDescent="0.2"/>
    <row r="28904" x14ac:dyDescent="0.2"/>
    <row r="28905" x14ac:dyDescent="0.2"/>
    <row r="28906" x14ac:dyDescent="0.2"/>
    <row r="28907" x14ac:dyDescent="0.2"/>
    <row r="28908" x14ac:dyDescent="0.2"/>
    <row r="28909" x14ac:dyDescent="0.2"/>
    <row r="28910" x14ac:dyDescent="0.2"/>
    <row r="28911" x14ac:dyDescent="0.2"/>
    <row r="28912" x14ac:dyDescent="0.2"/>
    <row r="28913" x14ac:dyDescent="0.2"/>
    <row r="28914" x14ac:dyDescent="0.2"/>
    <row r="28915" x14ac:dyDescent="0.2"/>
    <row r="28916" x14ac:dyDescent="0.2"/>
    <row r="28917" x14ac:dyDescent="0.2"/>
    <row r="28918" x14ac:dyDescent="0.2"/>
    <row r="28919" x14ac:dyDescent="0.2"/>
    <row r="28920" x14ac:dyDescent="0.2"/>
    <row r="28921" x14ac:dyDescent="0.2"/>
    <row r="28922" x14ac:dyDescent="0.2"/>
    <row r="28923" x14ac:dyDescent="0.2"/>
    <row r="28924" x14ac:dyDescent="0.2"/>
    <row r="28925" x14ac:dyDescent="0.2"/>
    <row r="28926" x14ac:dyDescent="0.2"/>
    <row r="28927" x14ac:dyDescent="0.2"/>
    <row r="28928" x14ac:dyDescent="0.2"/>
    <row r="28929" x14ac:dyDescent="0.2"/>
    <row r="28930" x14ac:dyDescent="0.2"/>
    <row r="28931" x14ac:dyDescent="0.2"/>
    <row r="28932" x14ac:dyDescent="0.2"/>
    <row r="28933" x14ac:dyDescent="0.2"/>
    <row r="28934" x14ac:dyDescent="0.2"/>
    <row r="28935" x14ac:dyDescent="0.2"/>
    <row r="28936" x14ac:dyDescent="0.2"/>
    <row r="28937" x14ac:dyDescent="0.2"/>
    <row r="28938" x14ac:dyDescent="0.2"/>
    <row r="28939" x14ac:dyDescent="0.2"/>
    <row r="28940" x14ac:dyDescent="0.2"/>
    <row r="28941" x14ac:dyDescent="0.2"/>
    <row r="28942" x14ac:dyDescent="0.2"/>
    <row r="28943" x14ac:dyDescent="0.2"/>
    <row r="28944" x14ac:dyDescent="0.2"/>
    <row r="28945" x14ac:dyDescent="0.2"/>
    <row r="28946" x14ac:dyDescent="0.2"/>
    <row r="28947" x14ac:dyDescent="0.2"/>
    <row r="28948" x14ac:dyDescent="0.2"/>
    <row r="28949" x14ac:dyDescent="0.2"/>
    <row r="28950" x14ac:dyDescent="0.2"/>
    <row r="28951" x14ac:dyDescent="0.2"/>
    <row r="28952" x14ac:dyDescent="0.2"/>
    <row r="28953" x14ac:dyDescent="0.2"/>
    <row r="28954" x14ac:dyDescent="0.2"/>
    <row r="28955" x14ac:dyDescent="0.2"/>
    <row r="28956" x14ac:dyDescent="0.2"/>
    <row r="28957" x14ac:dyDescent="0.2"/>
    <row r="28958" x14ac:dyDescent="0.2"/>
    <row r="28959" x14ac:dyDescent="0.2"/>
    <row r="28960" x14ac:dyDescent="0.2"/>
    <row r="28961" x14ac:dyDescent="0.2"/>
    <row r="28962" x14ac:dyDescent="0.2"/>
    <row r="28963" x14ac:dyDescent="0.2"/>
    <row r="28964" x14ac:dyDescent="0.2"/>
    <row r="28965" x14ac:dyDescent="0.2"/>
    <row r="28966" x14ac:dyDescent="0.2"/>
    <row r="28967" x14ac:dyDescent="0.2"/>
    <row r="28968" x14ac:dyDescent="0.2"/>
    <row r="28969" x14ac:dyDescent="0.2"/>
    <row r="28970" x14ac:dyDescent="0.2"/>
    <row r="28971" x14ac:dyDescent="0.2"/>
    <row r="28972" x14ac:dyDescent="0.2"/>
    <row r="28973" x14ac:dyDescent="0.2"/>
    <row r="28974" x14ac:dyDescent="0.2"/>
    <row r="28975" x14ac:dyDescent="0.2"/>
    <row r="28976" x14ac:dyDescent="0.2"/>
    <row r="28977" x14ac:dyDescent="0.2"/>
    <row r="28978" x14ac:dyDescent="0.2"/>
    <row r="28979" x14ac:dyDescent="0.2"/>
    <row r="28980" x14ac:dyDescent="0.2"/>
    <row r="28981" x14ac:dyDescent="0.2"/>
    <row r="28982" x14ac:dyDescent="0.2"/>
    <row r="28983" x14ac:dyDescent="0.2"/>
    <row r="28984" x14ac:dyDescent="0.2"/>
    <row r="28985" x14ac:dyDescent="0.2"/>
    <row r="28986" x14ac:dyDescent="0.2"/>
    <row r="28987" x14ac:dyDescent="0.2"/>
    <row r="28988" x14ac:dyDescent="0.2"/>
    <row r="28989" x14ac:dyDescent="0.2"/>
    <row r="28990" x14ac:dyDescent="0.2"/>
    <row r="28991" x14ac:dyDescent="0.2"/>
    <row r="28992" x14ac:dyDescent="0.2"/>
    <row r="28993" x14ac:dyDescent="0.2"/>
    <row r="28994" x14ac:dyDescent="0.2"/>
    <row r="28995" x14ac:dyDescent="0.2"/>
    <row r="28996" x14ac:dyDescent="0.2"/>
    <row r="28997" x14ac:dyDescent="0.2"/>
    <row r="28998" x14ac:dyDescent="0.2"/>
    <row r="28999" x14ac:dyDescent="0.2"/>
    <row r="29000" x14ac:dyDescent="0.2"/>
    <row r="29001" x14ac:dyDescent="0.2"/>
    <row r="29002" x14ac:dyDescent="0.2"/>
    <row r="29003" x14ac:dyDescent="0.2"/>
    <row r="29004" x14ac:dyDescent="0.2"/>
    <row r="29005" x14ac:dyDescent="0.2"/>
    <row r="29006" x14ac:dyDescent="0.2"/>
    <row r="29007" x14ac:dyDescent="0.2"/>
    <row r="29008" x14ac:dyDescent="0.2"/>
    <row r="29009" x14ac:dyDescent="0.2"/>
    <row r="29010" x14ac:dyDescent="0.2"/>
    <row r="29011" x14ac:dyDescent="0.2"/>
    <row r="29012" x14ac:dyDescent="0.2"/>
    <row r="29013" x14ac:dyDescent="0.2"/>
    <row r="29014" x14ac:dyDescent="0.2"/>
    <row r="29015" x14ac:dyDescent="0.2"/>
    <row r="29016" x14ac:dyDescent="0.2"/>
    <row r="29017" x14ac:dyDescent="0.2"/>
    <row r="29018" x14ac:dyDescent="0.2"/>
    <row r="29019" x14ac:dyDescent="0.2"/>
    <row r="29020" x14ac:dyDescent="0.2"/>
    <row r="29021" x14ac:dyDescent="0.2"/>
    <row r="29022" x14ac:dyDescent="0.2"/>
    <row r="29023" x14ac:dyDescent="0.2"/>
    <row r="29024" x14ac:dyDescent="0.2"/>
    <row r="29025" x14ac:dyDescent="0.2"/>
    <row r="29026" x14ac:dyDescent="0.2"/>
    <row r="29027" x14ac:dyDescent="0.2"/>
    <row r="29028" x14ac:dyDescent="0.2"/>
    <row r="29029" x14ac:dyDescent="0.2"/>
    <row r="29030" x14ac:dyDescent="0.2"/>
    <row r="29031" x14ac:dyDescent="0.2"/>
    <row r="29032" x14ac:dyDescent="0.2"/>
    <row r="29033" x14ac:dyDescent="0.2"/>
    <row r="29034" x14ac:dyDescent="0.2"/>
    <row r="29035" x14ac:dyDescent="0.2"/>
    <row r="29036" x14ac:dyDescent="0.2"/>
    <row r="29037" x14ac:dyDescent="0.2"/>
    <row r="29038" x14ac:dyDescent="0.2"/>
    <row r="29039" x14ac:dyDescent="0.2"/>
    <row r="29040" x14ac:dyDescent="0.2"/>
    <row r="29041" x14ac:dyDescent="0.2"/>
    <row r="29042" x14ac:dyDescent="0.2"/>
    <row r="29043" x14ac:dyDescent="0.2"/>
    <row r="29044" x14ac:dyDescent="0.2"/>
    <row r="29045" x14ac:dyDescent="0.2"/>
    <row r="29046" x14ac:dyDescent="0.2"/>
    <row r="29047" x14ac:dyDescent="0.2"/>
    <row r="29048" x14ac:dyDescent="0.2"/>
    <row r="29049" x14ac:dyDescent="0.2"/>
    <row r="29050" x14ac:dyDescent="0.2"/>
    <row r="29051" x14ac:dyDescent="0.2"/>
    <row r="29052" x14ac:dyDescent="0.2"/>
    <row r="29053" x14ac:dyDescent="0.2"/>
    <row r="29054" x14ac:dyDescent="0.2"/>
    <row r="29055" x14ac:dyDescent="0.2"/>
    <row r="29056" x14ac:dyDescent="0.2"/>
    <row r="29057" x14ac:dyDescent="0.2"/>
    <row r="29058" x14ac:dyDescent="0.2"/>
    <row r="29059" x14ac:dyDescent="0.2"/>
    <row r="29060" x14ac:dyDescent="0.2"/>
    <row r="29061" x14ac:dyDescent="0.2"/>
    <row r="29062" x14ac:dyDescent="0.2"/>
    <row r="29063" x14ac:dyDescent="0.2"/>
    <row r="29064" x14ac:dyDescent="0.2"/>
    <row r="29065" x14ac:dyDescent="0.2"/>
    <row r="29066" x14ac:dyDescent="0.2"/>
    <row r="29067" x14ac:dyDescent="0.2"/>
    <row r="29068" x14ac:dyDescent="0.2"/>
    <row r="29069" x14ac:dyDescent="0.2"/>
    <row r="29070" x14ac:dyDescent="0.2"/>
    <row r="29071" x14ac:dyDescent="0.2"/>
    <row r="29072" x14ac:dyDescent="0.2"/>
    <row r="29073" x14ac:dyDescent="0.2"/>
    <row r="29074" x14ac:dyDescent="0.2"/>
    <row r="29075" x14ac:dyDescent="0.2"/>
    <row r="29076" x14ac:dyDescent="0.2"/>
    <row r="29077" x14ac:dyDescent="0.2"/>
    <row r="29078" x14ac:dyDescent="0.2"/>
    <row r="29079" x14ac:dyDescent="0.2"/>
    <row r="29080" x14ac:dyDescent="0.2"/>
    <row r="29081" x14ac:dyDescent="0.2"/>
    <row r="29082" x14ac:dyDescent="0.2"/>
    <row r="29083" x14ac:dyDescent="0.2"/>
    <row r="29084" x14ac:dyDescent="0.2"/>
    <row r="29085" x14ac:dyDescent="0.2"/>
    <row r="29086" x14ac:dyDescent="0.2"/>
    <row r="29087" x14ac:dyDescent="0.2"/>
    <row r="29088" x14ac:dyDescent="0.2"/>
    <row r="29089" x14ac:dyDescent="0.2"/>
    <row r="29090" x14ac:dyDescent="0.2"/>
    <row r="29091" x14ac:dyDescent="0.2"/>
    <row r="29092" x14ac:dyDescent="0.2"/>
    <row r="29093" x14ac:dyDescent="0.2"/>
    <row r="29094" x14ac:dyDescent="0.2"/>
    <row r="29095" x14ac:dyDescent="0.2"/>
    <row r="29096" x14ac:dyDescent="0.2"/>
    <row r="29097" x14ac:dyDescent="0.2"/>
    <row r="29098" x14ac:dyDescent="0.2"/>
    <row r="29099" x14ac:dyDescent="0.2"/>
    <row r="29100" x14ac:dyDescent="0.2"/>
    <row r="29101" x14ac:dyDescent="0.2"/>
    <row r="29102" x14ac:dyDescent="0.2"/>
    <row r="29103" x14ac:dyDescent="0.2"/>
    <row r="29104" x14ac:dyDescent="0.2"/>
    <row r="29105" x14ac:dyDescent="0.2"/>
    <row r="29106" x14ac:dyDescent="0.2"/>
    <row r="29107" x14ac:dyDescent="0.2"/>
    <row r="29108" x14ac:dyDescent="0.2"/>
    <row r="29109" x14ac:dyDescent="0.2"/>
    <row r="29110" x14ac:dyDescent="0.2"/>
    <row r="29111" x14ac:dyDescent="0.2"/>
    <row r="29112" x14ac:dyDescent="0.2"/>
    <row r="29113" x14ac:dyDescent="0.2"/>
    <row r="29114" x14ac:dyDescent="0.2"/>
    <row r="29115" x14ac:dyDescent="0.2"/>
    <row r="29116" x14ac:dyDescent="0.2"/>
    <row r="29117" x14ac:dyDescent="0.2"/>
    <row r="29118" x14ac:dyDescent="0.2"/>
    <row r="29119" x14ac:dyDescent="0.2"/>
    <row r="29120" x14ac:dyDescent="0.2"/>
    <row r="29121" x14ac:dyDescent="0.2"/>
    <row r="29122" x14ac:dyDescent="0.2"/>
    <row r="29123" x14ac:dyDescent="0.2"/>
    <row r="29124" x14ac:dyDescent="0.2"/>
    <row r="29125" x14ac:dyDescent="0.2"/>
    <row r="29126" x14ac:dyDescent="0.2"/>
    <row r="29127" x14ac:dyDescent="0.2"/>
    <row r="29128" x14ac:dyDescent="0.2"/>
    <row r="29129" x14ac:dyDescent="0.2"/>
    <row r="29130" x14ac:dyDescent="0.2"/>
    <row r="29131" x14ac:dyDescent="0.2"/>
    <row r="29132" x14ac:dyDescent="0.2"/>
    <row r="29133" x14ac:dyDescent="0.2"/>
    <row r="29134" x14ac:dyDescent="0.2"/>
    <row r="29135" x14ac:dyDescent="0.2"/>
    <row r="29136" x14ac:dyDescent="0.2"/>
    <row r="29137" x14ac:dyDescent="0.2"/>
    <row r="29138" x14ac:dyDescent="0.2"/>
    <row r="29139" x14ac:dyDescent="0.2"/>
    <row r="29140" x14ac:dyDescent="0.2"/>
    <row r="29141" x14ac:dyDescent="0.2"/>
    <row r="29142" x14ac:dyDescent="0.2"/>
    <row r="29143" x14ac:dyDescent="0.2"/>
    <row r="29144" x14ac:dyDescent="0.2"/>
    <row r="29145" x14ac:dyDescent="0.2"/>
    <row r="29146" x14ac:dyDescent="0.2"/>
    <row r="29147" x14ac:dyDescent="0.2"/>
    <row r="29148" x14ac:dyDescent="0.2"/>
    <row r="29149" x14ac:dyDescent="0.2"/>
    <row r="29150" x14ac:dyDescent="0.2"/>
    <row r="29151" x14ac:dyDescent="0.2"/>
    <row r="29152" x14ac:dyDescent="0.2"/>
    <row r="29153" x14ac:dyDescent="0.2"/>
    <row r="29154" x14ac:dyDescent="0.2"/>
    <row r="29155" x14ac:dyDescent="0.2"/>
    <row r="29156" x14ac:dyDescent="0.2"/>
    <row r="29157" x14ac:dyDescent="0.2"/>
    <row r="29158" x14ac:dyDescent="0.2"/>
    <row r="29159" x14ac:dyDescent="0.2"/>
    <row r="29160" x14ac:dyDescent="0.2"/>
    <row r="29161" x14ac:dyDescent="0.2"/>
    <row r="29162" x14ac:dyDescent="0.2"/>
    <row r="29163" x14ac:dyDescent="0.2"/>
    <row r="29164" x14ac:dyDescent="0.2"/>
    <row r="29165" x14ac:dyDescent="0.2"/>
    <row r="29166" x14ac:dyDescent="0.2"/>
    <row r="29167" x14ac:dyDescent="0.2"/>
    <row r="29168" x14ac:dyDescent="0.2"/>
    <row r="29169" x14ac:dyDescent="0.2"/>
    <row r="29170" x14ac:dyDescent="0.2"/>
    <row r="29171" x14ac:dyDescent="0.2"/>
    <row r="29172" x14ac:dyDescent="0.2"/>
    <row r="29173" x14ac:dyDescent="0.2"/>
    <row r="29174" x14ac:dyDescent="0.2"/>
    <row r="29175" x14ac:dyDescent="0.2"/>
    <row r="29176" x14ac:dyDescent="0.2"/>
    <row r="29177" x14ac:dyDescent="0.2"/>
    <row r="29178" x14ac:dyDescent="0.2"/>
    <row r="29179" x14ac:dyDescent="0.2"/>
    <row r="29180" x14ac:dyDescent="0.2"/>
    <row r="29181" x14ac:dyDescent="0.2"/>
    <row r="29182" x14ac:dyDescent="0.2"/>
    <row r="29183" x14ac:dyDescent="0.2"/>
    <row r="29184" x14ac:dyDescent="0.2"/>
    <row r="29185" x14ac:dyDescent="0.2"/>
    <row r="29186" x14ac:dyDescent="0.2"/>
    <row r="29187" x14ac:dyDescent="0.2"/>
    <row r="29188" x14ac:dyDescent="0.2"/>
    <row r="29189" x14ac:dyDescent="0.2"/>
    <row r="29190" x14ac:dyDescent="0.2"/>
    <row r="29191" x14ac:dyDescent="0.2"/>
    <row r="29192" x14ac:dyDescent="0.2"/>
    <row r="29193" x14ac:dyDescent="0.2"/>
    <row r="29194" x14ac:dyDescent="0.2"/>
    <row r="29195" x14ac:dyDescent="0.2"/>
    <row r="29196" x14ac:dyDescent="0.2"/>
    <row r="29197" x14ac:dyDescent="0.2"/>
    <row r="29198" x14ac:dyDescent="0.2"/>
    <row r="29199" x14ac:dyDescent="0.2"/>
    <row r="29200" x14ac:dyDescent="0.2"/>
    <row r="29201" x14ac:dyDescent="0.2"/>
    <row r="29202" x14ac:dyDescent="0.2"/>
    <row r="29203" x14ac:dyDescent="0.2"/>
    <row r="29204" x14ac:dyDescent="0.2"/>
    <row r="29205" x14ac:dyDescent="0.2"/>
    <row r="29206" x14ac:dyDescent="0.2"/>
    <row r="29207" x14ac:dyDescent="0.2"/>
    <row r="29208" x14ac:dyDescent="0.2"/>
    <row r="29209" x14ac:dyDescent="0.2"/>
    <row r="29210" x14ac:dyDescent="0.2"/>
    <row r="29211" x14ac:dyDescent="0.2"/>
    <row r="29212" x14ac:dyDescent="0.2"/>
    <row r="29213" x14ac:dyDescent="0.2"/>
    <row r="29214" x14ac:dyDescent="0.2"/>
    <row r="29215" x14ac:dyDescent="0.2"/>
    <row r="29216" x14ac:dyDescent="0.2"/>
    <row r="29217" x14ac:dyDescent="0.2"/>
    <row r="29218" x14ac:dyDescent="0.2"/>
    <row r="29219" x14ac:dyDescent="0.2"/>
    <row r="29220" x14ac:dyDescent="0.2"/>
    <row r="29221" x14ac:dyDescent="0.2"/>
    <row r="29222" x14ac:dyDescent="0.2"/>
    <row r="29223" x14ac:dyDescent="0.2"/>
    <row r="29224" x14ac:dyDescent="0.2"/>
    <row r="29225" x14ac:dyDescent="0.2"/>
    <row r="29226" x14ac:dyDescent="0.2"/>
    <row r="29227" x14ac:dyDescent="0.2"/>
    <row r="29228" x14ac:dyDescent="0.2"/>
    <row r="29229" x14ac:dyDescent="0.2"/>
    <row r="29230" x14ac:dyDescent="0.2"/>
    <row r="29231" x14ac:dyDescent="0.2"/>
    <row r="29232" x14ac:dyDescent="0.2"/>
    <row r="29233" x14ac:dyDescent="0.2"/>
    <row r="29234" x14ac:dyDescent="0.2"/>
    <row r="29235" x14ac:dyDescent="0.2"/>
    <row r="29236" x14ac:dyDescent="0.2"/>
    <row r="29237" x14ac:dyDescent="0.2"/>
    <row r="29238" x14ac:dyDescent="0.2"/>
    <row r="29239" x14ac:dyDescent="0.2"/>
    <row r="29240" x14ac:dyDescent="0.2"/>
    <row r="29241" x14ac:dyDescent="0.2"/>
    <row r="29242" x14ac:dyDescent="0.2"/>
    <row r="29243" x14ac:dyDescent="0.2"/>
    <row r="29244" x14ac:dyDescent="0.2"/>
    <row r="29245" x14ac:dyDescent="0.2"/>
    <row r="29246" x14ac:dyDescent="0.2"/>
    <row r="29247" x14ac:dyDescent="0.2"/>
    <row r="29248" x14ac:dyDescent="0.2"/>
    <row r="29249" x14ac:dyDescent="0.2"/>
    <row r="29250" x14ac:dyDescent="0.2"/>
    <row r="29251" x14ac:dyDescent="0.2"/>
    <row r="29252" x14ac:dyDescent="0.2"/>
    <row r="29253" x14ac:dyDescent="0.2"/>
    <row r="29254" x14ac:dyDescent="0.2"/>
    <row r="29255" x14ac:dyDescent="0.2"/>
    <row r="29256" x14ac:dyDescent="0.2"/>
    <row r="29257" x14ac:dyDescent="0.2"/>
    <row r="29258" x14ac:dyDescent="0.2"/>
    <row r="29259" x14ac:dyDescent="0.2"/>
    <row r="29260" x14ac:dyDescent="0.2"/>
    <row r="29261" x14ac:dyDescent="0.2"/>
    <row r="29262" x14ac:dyDescent="0.2"/>
    <row r="29263" x14ac:dyDescent="0.2"/>
    <row r="29264" x14ac:dyDescent="0.2"/>
    <row r="29265" x14ac:dyDescent="0.2"/>
    <row r="29266" x14ac:dyDescent="0.2"/>
    <row r="29267" x14ac:dyDescent="0.2"/>
    <row r="29268" x14ac:dyDescent="0.2"/>
    <row r="29269" x14ac:dyDescent="0.2"/>
    <row r="29270" x14ac:dyDescent="0.2"/>
    <row r="29271" x14ac:dyDescent="0.2"/>
    <row r="29272" x14ac:dyDescent="0.2"/>
    <row r="29273" x14ac:dyDescent="0.2"/>
    <row r="29274" x14ac:dyDescent="0.2"/>
    <row r="29275" x14ac:dyDescent="0.2"/>
    <row r="29276" x14ac:dyDescent="0.2"/>
    <row r="29277" x14ac:dyDescent="0.2"/>
    <row r="29278" x14ac:dyDescent="0.2"/>
    <row r="29279" x14ac:dyDescent="0.2"/>
    <row r="29280" x14ac:dyDescent="0.2"/>
    <row r="29281" x14ac:dyDescent="0.2"/>
    <row r="29282" x14ac:dyDescent="0.2"/>
    <row r="29283" x14ac:dyDescent="0.2"/>
    <row r="29284" x14ac:dyDescent="0.2"/>
    <row r="29285" x14ac:dyDescent="0.2"/>
    <row r="29286" x14ac:dyDescent="0.2"/>
    <row r="29287" x14ac:dyDescent="0.2"/>
    <row r="29288" x14ac:dyDescent="0.2"/>
    <row r="29289" x14ac:dyDescent="0.2"/>
    <row r="29290" x14ac:dyDescent="0.2"/>
    <row r="29291" x14ac:dyDescent="0.2"/>
    <row r="29292" x14ac:dyDescent="0.2"/>
    <row r="29293" x14ac:dyDescent="0.2"/>
    <row r="29294" x14ac:dyDescent="0.2"/>
    <row r="29295" x14ac:dyDescent="0.2"/>
    <row r="29296" x14ac:dyDescent="0.2"/>
    <row r="29297" x14ac:dyDescent="0.2"/>
    <row r="29298" x14ac:dyDescent="0.2"/>
    <row r="29299" x14ac:dyDescent="0.2"/>
    <row r="29300" x14ac:dyDescent="0.2"/>
    <row r="29301" x14ac:dyDescent="0.2"/>
    <row r="29302" x14ac:dyDescent="0.2"/>
    <row r="29303" x14ac:dyDescent="0.2"/>
    <row r="29304" x14ac:dyDescent="0.2"/>
    <row r="29305" x14ac:dyDescent="0.2"/>
    <row r="29306" x14ac:dyDescent="0.2"/>
    <row r="29307" x14ac:dyDescent="0.2"/>
    <row r="29308" x14ac:dyDescent="0.2"/>
    <row r="29309" x14ac:dyDescent="0.2"/>
    <row r="29310" x14ac:dyDescent="0.2"/>
    <row r="29311" x14ac:dyDescent="0.2"/>
    <row r="29312" x14ac:dyDescent="0.2"/>
    <row r="29313" x14ac:dyDescent="0.2"/>
    <row r="29314" x14ac:dyDescent="0.2"/>
    <row r="29315" x14ac:dyDescent="0.2"/>
    <row r="29316" x14ac:dyDescent="0.2"/>
    <row r="29317" x14ac:dyDescent="0.2"/>
    <row r="29318" x14ac:dyDescent="0.2"/>
    <row r="29319" x14ac:dyDescent="0.2"/>
    <row r="29320" x14ac:dyDescent="0.2"/>
    <row r="29321" x14ac:dyDescent="0.2"/>
    <row r="29322" x14ac:dyDescent="0.2"/>
    <row r="29323" x14ac:dyDescent="0.2"/>
    <row r="29324" x14ac:dyDescent="0.2"/>
    <row r="29325" x14ac:dyDescent="0.2"/>
    <row r="29326" x14ac:dyDescent="0.2"/>
    <row r="29327" x14ac:dyDescent="0.2"/>
    <row r="29328" x14ac:dyDescent="0.2"/>
    <row r="29329" x14ac:dyDescent="0.2"/>
    <row r="29330" x14ac:dyDescent="0.2"/>
    <row r="29331" x14ac:dyDescent="0.2"/>
    <row r="29332" x14ac:dyDescent="0.2"/>
    <row r="29333" x14ac:dyDescent="0.2"/>
    <row r="29334" x14ac:dyDescent="0.2"/>
    <row r="29335" x14ac:dyDescent="0.2"/>
    <row r="29336" x14ac:dyDescent="0.2"/>
    <row r="29337" x14ac:dyDescent="0.2"/>
    <row r="29338" x14ac:dyDescent="0.2"/>
    <row r="29339" x14ac:dyDescent="0.2"/>
    <row r="29340" x14ac:dyDescent="0.2"/>
    <row r="29341" x14ac:dyDescent="0.2"/>
    <row r="29342" x14ac:dyDescent="0.2"/>
    <row r="29343" x14ac:dyDescent="0.2"/>
    <row r="29344" x14ac:dyDescent="0.2"/>
    <row r="29345" x14ac:dyDescent="0.2"/>
    <row r="29346" x14ac:dyDescent="0.2"/>
    <row r="29347" x14ac:dyDescent="0.2"/>
    <row r="29348" x14ac:dyDescent="0.2"/>
    <row r="29349" x14ac:dyDescent="0.2"/>
    <row r="29350" x14ac:dyDescent="0.2"/>
    <row r="29351" x14ac:dyDescent="0.2"/>
    <row r="29352" x14ac:dyDescent="0.2"/>
    <row r="29353" x14ac:dyDescent="0.2"/>
    <row r="29354" x14ac:dyDescent="0.2"/>
    <row r="29355" x14ac:dyDescent="0.2"/>
    <row r="29356" x14ac:dyDescent="0.2"/>
    <row r="29357" x14ac:dyDescent="0.2"/>
    <row r="29358" x14ac:dyDescent="0.2"/>
    <row r="29359" x14ac:dyDescent="0.2"/>
    <row r="29360" x14ac:dyDescent="0.2"/>
    <row r="29361" x14ac:dyDescent="0.2"/>
    <row r="29362" x14ac:dyDescent="0.2"/>
    <row r="29363" x14ac:dyDescent="0.2"/>
    <row r="29364" x14ac:dyDescent="0.2"/>
    <row r="29365" x14ac:dyDescent="0.2"/>
    <row r="29366" x14ac:dyDescent="0.2"/>
    <row r="29367" x14ac:dyDescent="0.2"/>
    <row r="29368" x14ac:dyDescent="0.2"/>
    <row r="29369" x14ac:dyDescent="0.2"/>
    <row r="29370" x14ac:dyDescent="0.2"/>
    <row r="29371" x14ac:dyDescent="0.2"/>
    <row r="29372" x14ac:dyDescent="0.2"/>
    <row r="29373" x14ac:dyDescent="0.2"/>
    <row r="29374" x14ac:dyDescent="0.2"/>
    <row r="29375" x14ac:dyDescent="0.2"/>
    <row r="29376" x14ac:dyDescent="0.2"/>
    <row r="29377" x14ac:dyDescent="0.2"/>
    <row r="29378" x14ac:dyDescent="0.2"/>
    <row r="29379" x14ac:dyDescent="0.2"/>
    <row r="29380" x14ac:dyDescent="0.2"/>
    <row r="29381" x14ac:dyDescent="0.2"/>
    <row r="29382" x14ac:dyDescent="0.2"/>
    <row r="29383" x14ac:dyDescent="0.2"/>
    <row r="29384" x14ac:dyDescent="0.2"/>
    <row r="29385" x14ac:dyDescent="0.2"/>
    <row r="29386" x14ac:dyDescent="0.2"/>
    <row r="29387" x14ac:dyDescent="0.2"/>
    <row r="29388" x14ac:dyDescent="0.2"/>
    <row r="29389" x14ac:dyDescent="0.2"/>
    <row r="29390" x14ac:dyDescent="0.2"/>
    <row r="29391" x14ac:dyDescent="0.2"/>
    <row r="29392" x14ac:dyDescent="0.2"/>
    <row r="29393" x14ac:dyDescent="0.2"/>
    <row r="29394" x14ac:dyDescent="0.2"/>
    <row r="29395" x14ac:dyDescent="0.2"/>
    <row r="29396" x14ac:dyDescent="0.2"/>
    <row r="29397" x14ac:dyDescent="0.2"/>
    <row r="29398" x14ac:dyDescent="0.2"/>
    <row r="29399" x14ac:dyDescent="0.2"/>
    <row r="29400" x14ac:dyDescent="0.2"/>
    <row r="29401" x14ac:dyDescent="0.2"/>
    <row r="29402" x14ac:dyDescent="0.2"/>
    <row r="29403" x14ac:dyDescent="0.2"/>
    <row r="29404" x14ac:dyDescent="0.2"/>
    <row r="29405" x14ac:dyDescent="0.2"/>
    <row r="29406" x14ac:dyDescent="0.2"/>
    <row r="29407" x14ac:dyDescent="0.2"/>
    <row r="29408" x14ac:dyDescent="0.2"/>
    <row r="29409" x14ac:dyDescent="0.2"/>
    <row r="29410" x14ac:dyDescent="0.2"/>
    <row r="29411" x14ac:dyDescent="0.2"/>
    <row r="29412" x14ac:dyDescent="0.2"/>
    <row r="29413" x14ac:dyDescent="0.2"/>
    <row r="29414" x14ac:dyDescent="0.2"/>
    <row r="29415" x14ac:dyDescent="0.2"/>
    <row r="29416" x14ac:dyDescent="0.2"/>
    <row r="29417" x14ac:dyDescent="0.2"/>
    <row r="29418" x14ac:dyDescent="0.2"/>
    <row r="29419" x14ac:dyDescent="0.2"/>
    <row r="29420" x14ac:dyDescent="0.2"/>
    <row r="29421" x14ac:dyDescent="0.2"/>
    <row r="29422" x14ac:dyDescent="0.2"/>
    <row r="29423" x14ac:dyDescent="0.2"/>
    <row r="29424" x14ac:dyDescent="0.2"/>
    <row r="29425" x14ac:dyDescent="0.2"/>
    <row r="29426" x14ac:dyDescent="0.2"/>
    <row r="29427" x14ac:dyDescent="0.2"/>
    <row r="29428" x14ac:dyDescent="0.2"/>
    <row r="29429" x14ac:dyDescent="0.2"/>
    <row r="29430" x14ac:dyDescent="0.2"/>
    <row r="29431" x14ac:dyDescent="0.2"/>
    <row r="29432" x14ac:dyDescent="0.2"/>
    <row r="29433" x14ac:dyDescent="0.2"/>
    <row r="29434" x14ac:dyDescent="0.2"/>
    <row r="29435" x14ac:dyDescent="0.2"/>
    <row r="29436" x14ac:dyDescent="0.2"/>
    <row r="29437" x14ac:dyDescent="0.2"/>
    <row r="29438" x14ac:dyDescent="0.2"/>
    <row r="29439" x14ac:dyDescent="0.2"/>
    <row r="29440" x14ac:dyDescent="0.2"/>
    <row r="29441" x14ac:dyDescent="0.2"/>
    <row r="29442" x14ac:dyDescent="0.2"/>
    <row r="29443" x14ac:dyDescent="0.2"/>
    <row r="29444" x14ac:dyDescent="0.2"/>
    <row r="29445" x14ac:dyDescent="0.2"/>
    <row r="29446" x14ac:dyDescent="0.2"/>
    <row r="29447" x14ac:dyDescent="0.2"/>
    <row r="29448" x14ac:dyDescent="0.2"/>
    <row r="29449" x14ac:dyDescent="0.2"/>
    <row r="29450" x14ac:dyDescent="0.2"/>
    <row r="29451" x14ac:dyDescent="0.2"/>
    <row r="29452" x14ac:dyDescent="0.2"/>
    <row r="29453" x14ac:dyDescent="0.2"/>
    <row r="29454" x14ac:dyDescent="0.2"/>
    <row r="29455" x14ac:dyDescent="0.2"/>
    <row r="29456" x14ac:dyDescent="0.2"/>
    <row r="29457" x14ac:dyDescent="0.2"/>
    <row r="29458" x14ac:dyDescent="0.2"/>
    <row r="29459" x14ac:dyDescent="0.2"/>
    <row r="29460" x14ac:dyDescent="0.2"/>
    <row r="29461" x14ac:dyDescent="0.2"/>
    <row r="29462" x14ac:dyDescent="0.2"/>
    <row r="29463" x14ac:dyDescent="0.2"/>
    <row r="29464" x14ac:dyDescent="0.2"/>
    <row r="29465" x14ac:dyDescent="0.2"/>
    <row r="29466" x14ac:dyDescent="0.2"/>
    <row r="29467" x14ac:dyDescent="0.2"/>
    <row r="29468" x14ac:dyDescent="0.2"/>
    <row r="29469" x14ac:dyDescent="0.2"/>
    <row r="29470" x14ac:dyDescent="0.2"/>
    <row r="29471" x14ac:dyDescent="0.2"/>
    <row r="29472" x14ac:dyDescent="0.2"/>
    <row r="29473" x14ac:dyDescent="0.2"/>
    <row r="29474" x14ac:dyDescent="0.2"/>
    <row r="29475" x14ac:dyDescent="0.2"/>
    <row r="29476" x14ac:dyDescent="0.2"/>
    <row r="29477" x14ac:dyDescent="0.2"/>
    <row r="29478" x14ac:dyDescent="0.2"/>
    <row r="29479" x14ac:dyDescent="0.2"/>
    <row r="29480" x14ac:dyDescent="0.2"/>
    <row r="29481" x14ac:dyDescent="0.2"/>
    <row r="29482" x14ac:dyDescent="0.2"/>
    <row r="29483" x14ac:dyDescent="0.2"/>
    <row r="29484" x14ac:dyDescent="0.2"/>
    <row r="29485" x14ac:dyDescent="0.2"/>
    <row r="29486" x14ac:dyDescent="0.2"/>
    <row r="29487" x14ac:dyDescent="0.2"/>
    <row r="29488" x14ac:dyDescent="0.2"/>
    <row r="29489" x14ac:dyDescent="0.2"/>
    <row r="29490" x14ac:dyDescent="0.2"/>
    <row r="29491" x14ac:dyDescent="0.2"/>
    <row r="29492" x14ac:dyDescent="0.2"/>
    <row r="29493" x14ac:dyDescent="0.2"/>
    <row r="29494" x14ac:dyDescent="0.2"/>
    <row r="29495" x14ac:dyDescent="0.2"/>
    <row r="29496" x14ac:dyDescent="0.2"/>
    <row r="29497" x14ac:dyDescent="0.2"/>
    <row r="29498" x14ac:dyDescent="0.2"/>
    <row r="29499" x14ac:dyDescent="0.2"/>
    <row r="29500" x14ac:dyDescent="0.2"/>
    <row r="29501" x14ac:dyDescent="0.2"/>
    <row r="29502" x14ac:dyDescent="0.2"/>
    <row r="29503" x14ac:dyDescent="0.2"/>
    <row r="29504" x14ac:dyDescent="0.2"/>
    <row r="29505" x14ac:dyDescent="0.2"/>
    <row r="29506" x14ac:dyDescent="0.2"/>
    <row r="29507" x14ac:dyDescent="0.2"/>
    <row r="29508" x14ac:dyDescent="0.2"/>
    <row r="29509" x14ac:dyDescent="0.2"/>
    <row r="29510" x14ac:dyDescent="0.2"/>
    <row r="29511" x14ac:dyDescent="0.2"/>
    <row r="29512" x14ac:dyDescent="0.2"/>
    <row r="29513" x14ac:dyDescent="0.2"/>
    <row r="29514" x14ac:dyDescent="0.2"/>
    <row r="29515" x14ac:dyDescent="0.2"/>
    <row r="29516" x14ac:dyDescent="0.2"/>
    <row r="29517" x14ac:dyDescent="0.2"/>
    <row r="29518" x14ac:dyDescent="0.2"/>
    <row r="29519" x14ac:dyDescent="0.2"/>
    <row r="29520" x14ac:dyDescent="0.2"/>
    <row r="29521" x14ac:dyDescent="0.2"/>
    <row r="29522" x14ac:dyDescent="0.2"/>
    <row r="29523" x14ac:dyDescent="0.2"/>
    <row r="29524" x14ac:dyDescent="0.2"/>
    <row r="29525" x14ac:dyDescent="0.2"/>
    <row r="29526" x14ac:dyDescent="0.2"/>
    <row r="29527" x14ac:dyDescent="0.2"/>
    <row r="29528" x14ac:dyDescent="0.2"/>
    <row r="29529" x14ac:dyDescent="0.2"/>
    <row r="29530" x14ac:dyDescent="0.2"/>
    <row r="29531" x14ac:dyDescent="0.2"/>
    <row r="29532" x14ac:dyDescent="0.2"/>
    <row r="29533" x14ac:dyDescent="0.2"/>
    <row r="29534" x14ac:dyDescent="0.2"/>
    <row r="29535" x14ac:dyDescent="0.2"/>
    <row r="29536" x14ac:dyDescent="0.2"/>
    <row r="29537" x14ac:dyDescent="0.2"/>
    <row r="29538" x14ac:dyDescent="0.2"/>
    <row r="29539" x14ac:dyDescent="0.2"/>
    <row r="29540" x14ac:dyDescent="0.2"/>
    <row r="29541" x14ac:dyDescent="0.2"/>
    <row r="29542" x14ac:dyDescent="0.2"/>
    <row r="29543" x14ac:dyDescent="0.2"/>
    <row r="29544" x14ac:dyDescent="0.2"/>
    <row r="29545" x14ac:dyDescent="0.2"/>
    <row r="29546" x14ac:dyDescent="0.2"/>
    <row r="29547" x14ac:dyDescent="0.2"/>
    <row r="29548" x14ac:dyDescent="0.2"/>
    <row r="29549" x14ac:dyDescent="0.2"/>
    <row r="29550" x14ac:dyDescent="0.2"/>
    <row r="29551" x14ac:dyDescent="0.2"/>
    <row r="29552" x14ac:dyDescent="0.2"/>
    <row r="29553" x14ac:dyDescent="0.2"/>
    <row r="29554" x14ac:dyDescent="0.2"/>
    <row r="29555" x14ac:dyDescent="0.2"/>
    <row r="29556" x14ac:dyDescent="0.2"/>
    <row r="29557" x14ac:dyDescent="0.2"/>
    <row r="29558" x14ac:dyDescent="0.2"/>
    <row r="29559" x14ac:dyDescent="0.2"/>
    <row r="29560" x14ac:dyDescent="0.2"/>
    <row r="29561" x14ac:dyDescent="0.2"/>
    <row r="29562" x14ac:dyDescent="0.2"/>
    <row r="29563" x14ac:dyDescent="0.2"/>
    <row r="29564" x14ac:dyDescent="0.2"/>
    <row r="29565" x14ac:dyDescent="0.2"/>
    <row r="29566" x14ac:dyDescent="0.2"/>
    <row r="29567" x14ac:dyDescent="0.2"/>
    <row r="29568" x14ac:dyDescent="0.2"/>
    <row r="29569" x14ac:dyDescent="0.2"/>
    <row r="29570" x14ac:dyDescent="0.2"/>
    <row r="29571" x14ac:dyDescent="0.2"/>
    <row r="29572" x14ac:dyDescent="0.2"/>
    <row r="29573" x14ac:dyDescent="0.2"/>
    <row r="29574" x14ac:dyDescent="0.2"/>
    <row r="29575" x14ac:dyDescent="0.2"/>
    <row r="29576" x14ac:dyDescent="0.2"/>
    <row r="29577" x14ac:dyDescent="0.2"/>
    <row r="29578" x14ac:dyDescent="0.2"/>
    <row r="29579" x14ac:dyDescent="0.2"/>
    <row r="29580" x14ac:dyDescent="0.2"/>
    <row r="29581" x14ac:dyDescent="0.2"/>
    <row r="29582" x14ac:dyDescent="0.2"/>
    <row r="29583" x14ac:dyDescent="0.2"/>
    <row r="29584" x14ac:dyDescent="0.2"/>
    <row r="29585" x14ac:dyDescent="0.2"/>
    <row r="29586" x14ac:dyDescent="0.2"/>
    <row r="29587" x14ac:dyDescent="0.2"/>
    <row r="29588" x14ac:dyDescent="0.2"/>
    <row r="29589" x14ac:dyDescent="0.2"/>
    <row r="29590" x14ac:dyDescent="0.2"/>
    <row r="29591" x14ac:dyDescent="0.2"/>
    <row r="29592" x14ac:dyDescent="0.2"/>
    <row r="29593" x14ac:dyDescent="0.2"/>
    <row r="29594" x14ac:dyDescent="0.2"/>
    <row r="29595" x14ac:dyDescent="0.2"/>
    <row r="29596" x14ac:dyDescent="0.2"/>
    <row r="29597" x14ac:dyDescent="0.2"/>
    <row r="29598" x14ac:dyDescent="0.2"/>
    <row r="29599" x14ac:dyDescent="0.2"/>
    <row r="29600" x14ac:dyDescent="0.2"/>
    <row r="29601" x14ac:dyDescent="0.2"/>
    <row r="29602" x14ac:dyDescent="0.2"/>
    <row r="29603" x14ac:dyDescent="0.2"/>
    <row r="29604" x14ac:dyDescent="0.2"/>
    <row r="29605" x14ac:dyDescent="0.2"/>
    <row r="29606" x14ac:dyDescent="0.2"/>
    <row r="29607" x14ac:dyDescent="0.2"/>
    <row r="29608" x14ac:dyDescent="0.2"/>
    <row r="29609" x14ac:dyDescent="0.2"/>
    <row r="29610" x14ac:dyDescent="0.2"/>
    <row r="29611" x14ac:dyDescent="0.2"/>
    <row r="29612" x14ac:dyDescent="0.2"/>
    <row r="29613" x14ac:dyDescent="0.2"/>
    <row r="29614" x14ac:dyDescent="0.2"/>
    <row r="29615" x14ac:dyDescent="0.2"/>
    <row r="29616" x14ac:dyDescent="0.2"/>
    <row r="29617" x14ac:dyDescent="0.2"/>
    <row r="29618" x14ac:dyDescent="0.2"/>
    <row r="29619" x14ac:dyDescent="0.2"/>
    <row r="29620" x14ac:dyDescent="0.2"/>
    <row r="29621" x14ac:dyDescent="0.2"/>
    <row r="29622" x14ac:dyDescent="0.2"/>
    <row r="29623" x14ac:dyDescent="0.2"/>
    <row r="29624" x14ac:dyDescent="0.2"/>
    <row r="29625" x14ac:dyDescent="0.2"/>
    <row r="29626" x14ac:dyDescent="0.2"/>
    <row r="29627" x14ac:dyDescent="0.2"/>
    <row r="29628" x14ac:dyDescent="0.2"/>
    <row r="29629" x14ac:dyDescent="0.2"/>
    <row r="29630" x14ac:dyDescent="0.2"/>
    <row r="29631" x14ac:dyDescent="0.2"/>
    <row r="29632" x14ac:dyDescent="0.2"/>
    <row r="29633" x14ac:dyDescent="0.2"/>
    <row r="29634" x14ac:dyDescent="0.2"/>
    <row r="29635" x14ac:dyDescent="0.2"/>
    <row r="29636" x14ac:dyDescent="0.2"/>
    <row r="29637" x14ac:dyDescent="0.2"/>
    <row r="29638" x14ac:dyDescent="0.2"/>
    <row r="29639" x14ac:dyDescent="0.2"/>
    <row r="29640" x14ac:dyDescent="0.2"/>
    <row r="29641" x14ac:dyDescent="0.2"/>
    <row r="29642" x14ac:dyDescent="0.2"/>
    <row r="29643" x14ac:dyDescent="0.2"/>
    <row r="29644" x14ac:dyDescent="0.2"/>
    <row r="29645" x14ac:dyDescent="0.2"/>
    <row r="29646" x14ac:dyDescent="0.2"/>
    <row r="29647" x14ac:dyDescent="0.2"/>
    <row r="29648" x14ac:dyDescent="0.2"/>
    <row r="29649" x14ac:dyDescent="0.2"/>
    <row r="29650" x14ac:dyDescent="0.2"/>
    <row r="29651" x14ac:dyDescent="0.2"/>
    <row r="29652" x14ac:dyDescent="0.2"/>
    <row r="29653" x14ac:dyDescent="0.2"/>
    <row r="29654" x14ac:dyDescent="0.2"/>
    <row r="29655" x14ac:dyDescent="0.2"/>
    <row r="29656" x14ac:dyDescent="0.2"/>
    <row r="29657" x14ac:dyDescent="0.2"/>
    <row r="29658" x14ac:dyDescent="0.2"/>
    <row r="29659" x14ac:dyDescent="0.2"/>
    <row r="29660" x14ac:dyDescent="0.2"/>
    <row r="29661" x14ac:dyDescent="0.2"/>
    <row r="29662" x14ac:dyDescent="0.2"/>
    <row r="29663" x14ac:dyDescent="0.2"/>
    <row r="29664" x14ac:dyDescent="0.2"/>
    <row r="29665" x14ac:dyDescent="0.2"/>
    <row r="29666" x14ac:dyDescent="0.2"/>
    <row r="29667" x14ac:dyDescent="0.2"/>
    <row r="29668" x14ac:dyDescent="0.2"/>
    <row r="29669" x14ac:dyDescent="0.2"/>
    <row r="29670" x14ac:dyDescent="0.2"/>
    <row r="29671" x14ac:dyDescent="0.2"/>
    <row r="29672" x14ac:dyDescent="0.2"/>
    <row r="29673" x14ac:dyDescent="0.2"/>
    <row r="29674" x14ac:dyDescent="0.2"/>
    <row r="29675" x14ac:dyDescent="0.2"/>
    <row r="29676" x14ac:dyDescent="0.2"/>
    <row r="29677" x14ac:dyDescent="0.2"/>
    <row r="29678" x14ac:dyDescent="0.2"/>
    <row r="29679" x14ac:dyDescent="0.2"/>
    <row r="29680" x14ac:dyDescent="0.2"/>
    <row r="29681" x14ac:dyDescent="0.2"/>
    <row r="29682" x14ac:dyDescent="0.2"/>
    <row r="29683" x14ac:dyDescent="0.2"/>
    <row r="29684" x14ac:dyDescent="0.2"/>
    <row r="29685" x14ac:dyDescent="0.2"/>
    <row r="29686" x14ac:dyDescent="0.2"/>
    <row r="29687" x14ac:dyDescent="0.2"/>
    <row r="29688" x14ac:dyDescent="0.2"/>
    <row r="29689" x14ac:dyDescent="0.2"/>
    <row r="29690" x14ac:dyDescent="0.2"/>
    <row r="29691" x14ac:dyDescent="0.2"/>
    <row r="29692" x14ac:dyDescent="0.2"/>
    <row r="29693" x14ac:dyDescent="0.2"/>
    <row r="29694" x14ac:dyDescent="0.2"/>
    <row r="29695" x14ac:dyDescent="0.2"/>
    <row r="29696" x14ac:dyDescent="0.2"/>
    <row r="29697" x14ac:dyDescent="0.2"/>
    <row r="29698" x14ac:dyDescent="0.2"/>
    <row r="29699" x14ac:dyDescent="0.2"/>
    <row r="29700" x14ac:dyDescent="0.2"/>
    <row r="29701" x14ac:dyDescent="0.2"/>
    <row r="29702" x14ac:dyDescent="0.2"/>
    <row r="29703" x14ac:dyDescent="0.2"/>
    <row r="29704" x14ac:dyDescent="0.2"/>
    <row r="29705" x14ac:dyDescent="0.2"/>
    <row r="29706" x14ac:dyDescent="0.2"/>
    <row r="29707" x14ac:dyDescent="0.2"/>
    <row r="29708" x14ac:dyDescent="0.2"/>
    <row r="29709" x14ac:dyDescent="0.2"/>
    <row r="29710" x14ac:dyDescent="0.2"/>
    <row r="29711" x14ac:dyDescent="0.2"/>
    <row r="29712" x14ac:dyDescent="0.2"/>
    <row r="29713" x14ac:dyDescent="0.2"/>
    <row r="29714" x14ac:dyDescent="0.2"/>
    <row r="29715" x14ac:dyDescent="0.2"/>
    <row r="29716" x14ac:dyDescent="0.2"/>
    <row r="29717" x14ac:dyDescent="0.2"/>
    <row r="29718" x14ac:dyDescent="0.2"/>
    <row r="29719" x14ac:dyDescent="0.2"/>
    <row r="29720" x14ac:dyDescent="0.2"/>
    <row r="29721" x14ac:dyDescent="0.2"/>
    <row r="29722" x14ac:dyDescent="0.2"/>
    <row r="29723" x14ac:dyDescent="0.2"/>
    <row r="29724" x14ac:dyDescent="0.2"/>
    <row r="29725" x14ac:dyDescent="0.2"/>
    <row r="29726" x14ac:dyDescent="0.2"/>
    <row r="29727" x14ac:dyDescent="0.2"/>
    <row r="29728" x14ac:dyDescent="0.2"/>
    <row r="29729" x14ac:dyDescent="0.2"/>
    <row r="29730" x14ac:dyDescent="0.2"/>
    <row r="29731" x14ac:dyDescent="0.2"/>
    <row r="29732" x14ac:dyDescent="0.2"/>
    <row r="29733" x14ac:dyDescent="0.2"/>
    <row r="29734" x14ac:dyDescent="0.2"/>
    <row r="29735" x14ac:dyDescent="0.2"/>
    <row r="29736" x14ac:dyDescent="0.2"/>
    <row r="29737" x14ac:dyDescent="0.2"/>
    <row r="29738" x14ac:dyDescent="0.2"/>
    <row r="29739" x14ac:dyDescent="0.2"/>
    <row r="29740" x14ac:dyDescent="0.2"/>
    <row r="29741" x14ac:dyDescent="0.2"/>
    <row r="29742" x14ac:dyDescent="0.2"/>
    <row r="29743" x14ac:dyDescent="0.2"/>
    <row r="29744" x14ac:dyDescent="0.2"/>
    <row r="29745" x14ac:dyDescent="0.2"/>
    <row r="29746" x14ac:dyDescent="0.2"/>
    <row r="29747" x14ac:dyDescent="0.2"/>
    <row r="29748" x14ac:dyDescent="0.2"/>
    <row r="29749" x14ac:dyDescent="0.2"/>
    <row r="29750" x14ac:dyDescent="0.2"/>
    <row r="29751" x14ac:dyDescent="0.2"/>
    <row r="29752" x14ac:dyDescent="0.2"/>
    <row r="29753" x14ac:dyDescent="0.2"/>
    <row r="29754" x14ac:dyDescent="0.2"/>
    <row r="29755" x14ac:dyDescent="0.2"/>
    <row r="29756" x14ac:dyDescent="0.2"/>
    <row r="29757" x14ac:dyDescent="0.2"/>
    <row r="29758" x14ac:dyDescent="0.2"/>
    <row r="29759" x14ac:dyDescent="0.2"/>
    <row r="29760" x14ac:dyDescent="0.2"/>
    <row r="29761" x14ac:dyDescent="0.2"/>
    <row r="29762" x14ac:dyDescent="0.2"/>
    <row r="29763" x14ac:dyDescent="0.2"/>
    <row r="29764" x14ac:dyDescent="0.2"/>
    <row r="29765" x14ac:dyDescent="0.2"/>
    <row r="29766" x14ac:dyDescent="0.2"/>
    <row r="29767" x14ac:dyDescent="0.2"/>
    <row r="29768" x14ac:dyDescent="0.2"/>
    <row r="29769" x14ac:dyDescent="0.2"/>
    <row r="29770" x14ac:dyDescent="0.2"/>
    <row r="29771" x14ac:dyDescent="0.2"/>
    <row r="29772" x14ac:dyDescent="0.2"/>
    <row r="29773" x14ac:dyDescent="0.2"/>
    <row r="29774" x14ac:dyDescent="0.2"/>
    <row r="29775" x14ac:dyDescent="0.2"/>
    <row r="29776" x14ac:dyDescent="0.2"/>
    <row r="29777" x14ac:dyDescent="0.2"/>
    <row r="29778" x14ac:dyDescent="0.2"/>
    <row r="29779" x14ac:dyDescent="0.2"/>
    <row r="29780" x14ac:dyDescent="0.2"/>
    <row r="29781" x14ac:dyDescent="0.2"/>
    <row r="29782" x14ac:dyDescent="0.2"/>
    <row r="29783" x14ac:dyDescent="0.2"/>
    <row r="29784" x14ac:dyDescent="0.2"/>
    <row r="29785" x14ac:dyDescent="0.2"/>
    <row r="29786" x14ac:dyDescent="0.2"/>
    <row r="29787" x14ac:dyDescent="0.2"/>
    <row r="29788" x14ac:dyDescent="0.2"/>
    <row r="29789" x14ac:dyDescent="0.2"/>
    <row r="29790" x14ac:dyDescent="0.2"/>
    <row r="29791" x14ac:dyDescent="0.2"/>
    <row r="29792" x14ac:dyDescent="0.2"/>
    <row r="29793" x14ac:dyDescent="0.2"/>
    <row r="29794" x14ac:dyDescent="0.2"/>
    <row r="29795" x14ac:dyDescent="0.2"/>
    <row r="29796" x14ac:dyDescent="0.2"/>
    <row r="29797" x14ac:dyDescent="0.2"/>
    <row r="29798" x14ac:dyDescent="0.2"/>
    <row r="29799" x14ac:dyDescent="0.2"/>
    <row r="29800" x14ac:dyDescent="0.2"/>
    <row r="29801" x14ac:dyDescent="0.2"/>
    <row r="29802" x14ac:dyDescent="0.2"/>
    <row r="29803" x14ac:dyDescent="0.2"/>
    <row r="29804" x14ac:dyDescent="0.2"/>
    <row r="29805" x14ac:dyDescent="0.2"/>
    <row r="29806" x14ac:dyDescent="0.2"/>
    <row r="29807" x14ac:dyDescent="0.2"/>
    <row r="29808" x14ac:dyDescent="0.2"/>
    <row r="29809" x14ac:dyDescent="0.2"/>
    <row r="29810" x14ac:dyDescent="0.2"/>
    <row r="29811" x14ac:dyDescent="0.2"/>
    <row r="29812" x14ac:dyDescent="0.2"/>
    <row r="29813" x14ac:dyDescent="0.2"/>
    <row r="29814" x14ac:dyDescent="0.2"/>
    <row r="29815" x14ac:dyDescent="0.2"/>
    <row r="29816" x14ac:dyDescent="0.2"/>
    <row r="29817" x14ac:dyDescent="0.2"/>
    <row r="29818" x14ac:dyDescent="0.2"/>
    <row r="29819" x14ac:dyDescent="0.2"/>
    <row r="29820" x14ac:dyDescent="0.2"/>
    <row r="29821" x14ac:dyDescent="0.2"/>
    <row r="29822" x14ac:dyDescent="0.2"/>
    <row r="29823" x14ac:dyDescent="0.2"/>
    <row r="29824" x14ac:dyDescent="0.2"/>
    <row r="29825" x14ac:dyDescent="0.2"/>
    <row r="29826" x14ac:dyDescent="0.2"/>
    <row r="29827" x14ac:dyDescent="0.2"/>
    <row r="29828" x14ac:dyDescent="0.2"/>
    <row r="29829" x14ac:dyDescent="0.2"/>
    <row r="29830" x14ac:dyDescent="0.2"/>
    <row r="29831" x14ac:dyDescent="0.2"/>
    <row r="29832" x14ac:dyDescent="0.2"/>
    <row r="29833" x14ac:dyDescent="0.2"/>
    <row r="29834" x14ac:dyDescent="0.2"/>
    <row r="29835" x14ac:dyDescent="0.2"/>
    <row r="29836" x14ac:dyDescent="0.2"/>
    <row r="29837" x14ac:dyDescent="0.2"/>
    <row r="29838" x14ac:dyDescent="0.2"/>
    <row r="29839" x14ac:dyDescent="0.2"/>
    <row r="29840" x14ac:dyDescent="0.2"/>
    <row r="29841" x14ac:dyDescent="0.2"/>
    <row r="29842" x14ac:dyDescent="0.2"/>
    <row r="29843" x14ac:dyDescent="0.2"/>
    <row r="29844" x14ac:dyDescent="0.2"/>
    <row r="29845" x14ac:dyDescent="0.2"/>
    <row r="29846" x14ac:dyDescent="0.2"/>
    <row r="29847" x14ac:dyDescent="0.2"/>
    <row r="29848" x14ac:dyDescent="0.2"/>
    <row r="29849" x14ac:dyDescent="0.2"/>
    <row r="29850" x14ac:dyDescent="0.2"/>
    <row r="29851" x14ac:dyDescent="0.2"/>
    <row r="29852" x14ac:dyDescent="0.2"/>
    <row r="29853" x14ac:dyDescent="0.2"/>
    <row r="29854" x14ac:dyDescent="0.2"/>
    <row r="29855" x14ac:dyDescent="0.2"/>
    <row r="29856" x14ac:dyDescent="0.2"/>
    <row r="29857" x14ac:dyDescent="0.2"/>
    <row r="29858" x14ac:dyDescent="0.2"/>
    <row r="29859" x14ac:dyDescent="0.2"/>
    <row r="29860" x14ac:dyDescent="0.2"/>
    <row r="29861" x14ac:dyDescent="0.2"/>
    <row r="29862" x14ac:dyDescent="0.2"/>
    <row r="29863" x14ac:dyDescent="0.2"/>
    <row r="29864" x14ac:dyDescent="0.2"/>
    <row r="29865" x14ac:dyDescent="0.2"/>
    <row r="29866" x14ac:dyDescent="0.2"/>
    <row r="29867" x14ac:dyDescent="0.2"/>
    <row r="29868" x14ac:dyDescent="0.2"/>
    <row r="29869" x14ac:dyDescent="0.2"/>
    <row r="29870" x14ac:dyDescent="0.2"/>
    <row r="29871" x14ac:dyDescent="0.2"/>
    <row r="29872" x14ac:dyDescent="0.2"/>
    <row r="29873" x14ac:dyDescent="0.2"/>
    <row r="29874" x14ac:dyDescent="0.2"/>
    <row r="29875" x14ac:dyDescent="0.2"/>
    <row r="29876" x14ac:dyDescent="0.2"/>
    <row r="29877" x14ac:dyDescent="0.2"/>
    <row r="29878" x14ac:dyDescent="0.2"/>
    <row r="29879" x14ac:dyDescent="0.2"/>
    <row r="29880" x14ac:dyDescent="0.2"/>
    <row r="29881" x14ac:dyDescent="0.2"/>
    <row r="29882" x14ac:dyDescent="0.2"/>
    <row r="29883" x14ac:dyDescent="0.2"/>
    <row r="29884" x14ac:dyDescent="0.2"/>
    <row r="29885" x14ac:dyDescent="0.2"/>
    <row r="29886" x14ac:dyDescent="0.2"/>
    <row r="29887" x14ac:dyDescent="0.2"/>
    <row r="29888" x14ac:dyDescent="0.2"/>
    <row r="29889" x14ac:dyDescent="0.2"/>
    <row r="29890" x14ac:dyDescent="0.2"/>
    <row r="29891" x14ac:dyDescent="0.2"/>
    <row r="29892" x14ac:dyDescent="0.2"/>
    <row r="29893" x14ac:dyDescent="0.2"/>
    <row r="29894" x14ac:dyDescent="0.2"/>
    <row r="29895" x14ac:dyDescent="0.2"/>
    <row r="29896" x14ac:dyDescent="0.2"/>
    <row r="29897" x14ac:dyDescent="0.2"/>
    <row r="29898" x14ac:dyDescent="0.2"/>
    <row r="29899" x14ac:dyDescent="0.2"/>
    <row r="29900" x14ac:dyDescent="0.2"/>
    <row r="29901" x14ac:dyDescent="0.2"/>
    <row r="29902" x14ac:dyDescent="0.2"/>
    <row r="29903" x14ac:dyDescent="0.2"/>
    <row r="29904" x14ac:dyDescent="0.2"/>
    <row r="29905" x14ac:dyDescent="0.2"/>
    <row r="29906" x14ac:dyDescent="0.2"/>
    <row r="29907" x14ac:dyDescent="0.2"/>
    <row r="29908" x14ac:dyDescent="0.2"/>
    <row r="29909" x14ac:dyDescent="0.2"/>
    <row r="29910" x14ac:dyDescent="0.2"/>
    <row r="29911" x14ac:dyDescent="0.2"/>
    <row r="29912" x14ac:dyDescent="0.2"/>
    <row r="29913" x14ac:dyDescent="0.2"/>
    <row r="29914" x14ac:dyDescent="0.2"/>
    <row r="29915" x14ac:dyDescent="0.2"/>
    <row r="29916" x14ac:dyDescent="0.2"/>
    <row r="29917" x14ac:dyDescent="0.2"/>
    <row r="29918" x14ac:dyDescent="0.2"/>
    <row r="29919" x14ac:dyDescent="0.2"/>
    <row r="29920" x14ac:dyDescent="0.2"/>
    <row r="29921" x14ac:dyDescent="0.2"/>
    <row r="29922" x14ac:dyDescent="0.2"/>
    <row r="29923" x14ac:dyDescent="0.2"/>
    <row r="29924" x14ac:dyDescent="0.2"/>
    <row r="29925" x14ac:dyDescent="0.2"/>
    <row r="29926" x14ac:dyDescent="0.2"/>
    <row r="29927" x14ac:dyDescent="0.2"/>
    <row r="29928" x14ac:dyDescent="0.2"/>
    <row r="29929" x14ac:dyDescent="0.2"/>
    <row r="29930" x14ac:dyDescent="0.2"/>
    <row r="29931" x14ac:dyDescent="0.2"/>
    <row r="29932" x14ac:dyDescent="0.2"/>
    <row r="29933" x14ac:dyDescent="0.2"/>
    <row r="29934" x14ac:dyDescent="0.2"/>
    <row r="29935" x14ac:dyDescent="0.2"/>
    <row r="29936" x14ac:dyDescent="0.2"/>
    <row r="29937" x14ac:dyDescent="0.2"/>
    <row r="29938" x14ac:dyDescent="0.2"/>
    <row r="29939" x14ac:dyDescent="0.2"/>
    <row r="29940" x14ac:dyDescent="0.2"/>
    <row r="29941" x14ac:dyDescent="0.2"/>
    <row r="29942" x14ac:dyDescent="0.2"/>
    <row r="29943" x14ac:dyDescent="0.2"/>
    <row r="29944" x14ac:dyDescent="0.2"/>
    <row r="29945" x14ac:dyDescent="0.2"/>
    <row r="29946" x14ac:dyDescent="0.2"/>
    <row r="29947" x14ac:dyDescent="0.2"/>
    <row r="29948" x14ac:dyDescent="0.2"/>
    <row r="29949" x14ac:dyDescent="0.2"/>
    <row r="29950" x14ac:dyDescent="0.2"/>
    <row r="29951" x14ac:dyDescent="0.2"/>
    <row r="29952" x14ac:dyDescent="0.2"/>
    <row r="29953" x14ac:dyDescent="0.2"/>
    <row r="29954" x14ac:dyDescent="0.2"/>
    <row r="29955" x14ac:dyDescent="0.2"/>
    <row r="29956" x14ac:dyDescent="0.2"/>
    <row r="29957" x14ac:dyDescent="0.2"/>
    <row r="29958" x14ac:dyDescent="0.2"/>
    <row r="29959" x14ac:dyDescent="0.2"/>
    <row r="29960" x14ac:dyDescent="0.2"/>
    <row r="29961" x14ac:dyDescent="0.2"/>
    <row r="29962" x14ac:dyDescent="0.2"/>
    <row r="29963" x14ac:dyDescent="0.2"/>
    <row r="29964" x14ac:dyDescent="0.2"/>
    <row r="29965" x14ac:dyDescent="0.2"/>
    <row r="29966" x14ac:dyDescent="0.2"/>
    <row r="29967" x14ac:dyDescent="0.2"/>
    <row r="29968" x14ac:dyDescent="0.2"/>
    <row r="29969" x14ac:dyDescent="0.2"/>
    <row r="29970" x14ac:dyDescent="0.2"/>
    <row r="29971" x14ac:dyDescent="0.2"/>
    <row r="29972" x14ac:dyDescent="0.2"/>
    <row r="29973" x14ac:dyDescent="0.2"/>
    <row r="29974" x14ac:dyDescent="0.2"/>
    <row r="29975" x14ac:dyDescent="0.2"/>
    <row r="29976" x14ac:dyDescent="0.2"/>
    <row r="29977" x14ac:dyDescent="0.2"/>
    <row r="29978" x14ac:dyDescent="0.2"/>
    <row r="29979" x14ac:dyDescent="0.2"/>
    <row r="29980" x14ac:dyDescent="0.2"/>
    <row r="29981" x14ac:dyDescent="0.2"/>
    <row r="29982" x14ac:dyDescent="0.2"/>
    <row r="29983" x14ac:dyDescent="0.2"/>
    <row r="29984" x14ac:dyDescent="0.2"/>
    <row r="29985" x14ac:dyDescent="0.2"/>
    <row r="29986" x14ac:dyDescent="0.2"/>
    <row r="29987" x14ac:dyDescent="0.2"/>
    <row r="29988" x14ac:dyDescent="0.2"/>
    <row r="29989" x14ac:dyDescent="0.2"/>
    <row r="29990" x14ac:dyDescent="0.2"/>
    <row r="29991" x14ac:dyDescent="0.2"/>
    <row r="29992" x14ac:dyDescent="0.2"/>
    <row r="29993" x14ac:dyDescent="0.2"/>
    <row r="29994" x14ac:dyDescent="0.2"/>
    <row r="29995" x14ac:dyDescent="0.2"/>
    <row r="29996" x14ac:dyDescent="0.2"/>
    <row r="29997" x14ac:dyDescent="0.2"/>
    <row r="29998" x14ac:dyDescent="0.2"/>
    <row r="29999" x14ac:dyDescent="0.2"/>
    <row r="30000" x14ac:dyDescent="0.2"/>
    <row r="30001" x14ac:dyDescent="0.2"/>
    <row r="30002" x14ac:dyDescent="0.2"/>
    <row r="30003" x14ac:dyDescent="0.2"/>
    <row r="30004" x14ac:dyDescent="0.2"/>
    <row r="30005" x14ac:dyDescent="0.2"/>
    <row r="30006" x14ac:dyDescent="0.2"/>
    <row r="30007" x14ac:dyDescent="0.2"/>
    <row r="30008" x14ac:dyDescent="0.2"/>
    <row r="30009" x14ac:dyDescent="0.2"/>
    <row r="30010" x14ac:dyDescent="0.2"/>
    <row r="30011" x14ac:dyDescent="0.2"/>
    <row r="30012" x14ac:dyDescent="0.2"/>
    <row r="30013" x14ac:dyDescent="0.2"/>
    <row r="30014" x14ac:dyDescent="0.2"/>
    <row r="30015" x14ac:dyDescent="0.2"/>
    <row r="30016" x14ac:dyDescent="0.2"/>
    <row r="30017" x14ac:dyDescent="0.2"/>
    <row r="30018" x14ac:dyDescent="0.2"/>
    <row r="30019" x14ac:dyDescent="0.2"/>
    <row r="30020" x14ac:dyDescent="0.2"/>
    <row r="30021" x14ac:dyDescent="0.2"/>
    <row r="30022" x14ac:dyDescent="0.2"/>
    <row r="30023" x14ac:dyDescent="0.2"/>
    <row r="30024" x14ac:dyDescent="0.2"/>
    <row r="30025" x14ac:dyDescent="0.2"/>
    <row r="30026" x14ac:dyDescent="0.2"/>
    <row r="30027" x14ac:dyDescent="0.2"/>
    <row r="30028" x14ac:dyDescent="0.2"/>
    <row r="30029" x14ac:dyDescent="0.2"/>
    <row r="30030" x14ac:dyDescent="0.2"/>
    <row r="30031" x14ac:dyDescent="0.2"/>
    <row r="30032" x14ac:dyDescent="0.2"/>
    <row r="30033" x14ac:dyDescent="0.2"/>
    <row r="30034" x14ac:dyDescent="0.2"/>
    <row r="30035" x14ac:dyDescent="0.2"/>
    <row r="30036" x14ac:dyDescent="0.2"/>
    <row r="30037" x14ac:dyDescent="0.2"/>
    <row r="30038" x14ac:dyDescent="0.2"/>
    <row r="30039" x14ac:dyDescent="0.2"/>
    <row r="30040" x14ac:dyDescent="0.2"/>
    <row r="30041" x14ac:dyDescent="0.2"/>
    <row r="30042" x14ac:dyDescent="0.2"/>
    <row r="30043" x14ac:dyDescent="0.2"/>
    <row r="30044" x14ac:dyDescent="0.2"/>
    <row r="30045" x14ac:dyDescent="0.2"/>
    <row r="30046" x14ac:dyDescent="0.2"/>
    <row r="30047" x14ac:dyDescent="0.2"/>
    <row r="30048" x14ac:dyDescent="0.2"/>
    <row r="30049" x14ac:dyDescent="0.2"/>
    <row r="30050" x14ac:dyDescent="0.2"/>
    <row r="30051" x14ac:dyDescent="0.2"/>
    <row r="30052" x14ac:dyDescent="0.2"/>
    <row r="30053" x14ac:dyDescent="0.2"/>
    <row r="30054" x14ac:dyDescent="0.2"/>
    <row r="30055" x14ac:dyDescent="0.2"/>
    <row r="30056" x14ac:dyDescent="0.2"/>
    <row r="30057" x14ac:dyDescent="0.2"/>
    <row r="30058" x14ac:dyDescent="0.2"/>
    <row r="30059" x14ac:dyDescent="0.2"/>
    <row r="30060" x14ac:dyDescent="0.2"/>
    <row r="30061" x14ac:dyDescent="0.2"/>
    <row r="30062" x14ac:dyDescent="0.2"/>
    <row r="30063" x14ac:dyDescent="0.2"/>
    <row r="30064" x14ac:dyDescent="0.2"/>
    <row r="30065" x14ac:dyDescent="0.2"/>
    <row r="30066" x14ac:dyDescent="0.2"/>
    <row r="30067" x14ac:dyDescent="0.2"/>
    <row r="30068" x14ac:dyDescent="0.2"/>
    <row r="30069" x14ac:dyDescent="0.2"/>
    <row r="30070" x14ac:dyDescent="0.2"/>
    <row r="30071" x14ac:dyDescent="0.2"/>
    <row r="30072" x14ac:dyDescent="0.2"/>
    <row r="30073" x14ac:dyDescent="0.2"/>
    <row r="30074" x14ac:dyDescent="0.2"/>
    <row r="30075" x14ac:dyDescent="0.2"/>
    <row r="30076" x14ac:dyDescent="0.2"/>
    <row r="30077" x14ac:dyDescent="0.2"/>
    <row r="30078" x14ac:dyDescent="0.2"/>
    <row r="30079" x14ac:dyDescent="0.2"/>
    <row r="30080" x14ac:dyDescent="0.2"/>
    <row r="30081" x14ac:dyDescent="0.2"/>
    <row r="30082" x14ac:dyDescent="0.2"/>
    <row r="30083" x14ac:dyDescent="0.2"/>
    <row r="30084" x14ac:dyDescent="0.2"/>
    <row r="30085" x14ac:dyDescent="0.2"/>
    <row r="30086" x14ac:dyDescent="0.2"/>
    <row r="30087" x14ac:dyDescent="0.2"/>
    <row r="30088" x14ac:dyDescent="0.2"/>
    <row r="30089" x14ac:dyDescent="0.2"/>
    <row r="30090" x14ac:dyDescent="0.2"/>
    <row r="30091" x14ac:dyDescent="0.2"/>
    <row r="30092" x14ac:dyDescent="0.2"/>
    <row r="30093" x14ac:dyDescent="0.2"/>
    <row r="30094" x14ac:dyDescent="0.2"/>
    <row r="30095" x14ac:dyDescent="0.2"/>
    <row r="30096" x14ac:dyDescent="0.2"/>
    <row r="30097" x14ac:dyDescent="0.2"/>
    <row r="30098" x14ac:dyDescent="0.2"/>
    <row r="30099" x14ac:dyDescent="0.2"/>
    <row r="30100" x14ac:dyDescent="0.2"/>
    <row r="30101" x14ac:dyDescent="0.2"/>
    <row r="30102" x14ac:dyDescent="0.2"/>
    <row r="30103" x14ac:dyDescent="0.2"/>
    <row r="30104" x14ac:dyDescent="0.2"/>
    <row r="30105" x14ac:dyDescent="0.2"/>
    <row r="30106" x14ac:dyDescent="0.2"/>
    <row r="30107" x14ac:dyDescent="0.2"/>
    <row r="30108" x14ac:dyDescent="0.2"/>
    <row r="30109" x14ac:dyDescent="0.2"/>
    <row r="30110" x14ac:dyDescent="0.2"/>
    <row r="30111" x14ac:dyDescent="0.2"/>
    <row r="30112" x14ac:dyDescent="0.2"/>
    <row r="30113" x14ac:dyDescent="0.2"/>
    <row r="30114" x14ac:dyDescent="0.2"/>
    <row r="30115" x14ac:dyDescent="0.2"/>
    <row r="30116" x14ac:dyDescent="0.2"/>
    <row r="30117" x14ac:dyDescent="0.2"/>
    <row r="30118" x14ac:dyDescent="0.2"/>
    <row r="30119" x14ac:dyDescent="0.2"/>
    <row r="30120" x14ac:dyDescent="0.2"/>
    <row r="30121" x14ac:dyDescent="0.2"/>
    <row r="30122" x14ac:dyDescent="0.2"/>
    <row r="30123" x14ac:dyDescent="0.2"/>
    <row r="30124" x14ac:dyDescent="0.2"/>
    <row r="30125" x14ac:dyDescent="0.2"/>
    <row r="30126" x14ac:dyDescent="0.2"/>
    <row r="30127" x14ac:dyDescent="0.2"/>
    <row r="30128" x14ac:dyDescent="0.2"/>
    <row r="30129" x14ac:dyDescent="0.2"/>
    <row r="30130" x14ac:dyDescent="0.2"/>
    <row r="30131" x14ac:dyDescent="0.2"/>
    <row r="30132" x14ac:dyDescent="0.2"/>
    <row r="30133" x14ac:dyDescent="0.2"/>
    <row r="30134" x14ac:dyDescent="0.2"/>
    <row r="30135" x14ac:dyDescent="0.2"/>
    <row r="30136" x14ac:dyDescent="0.2"/>
    <row r="30137" x14ac:dyDescent="0.2"/>
    <row r="30138" x14ac:dyDescent="0.2"/>
    <row r="30139" x14ac:dyDescent="0.2"/>
    <row r="30140" x14ac:dyDescent="0.2"/>
    <row r="30141" x14ac:dyDescent="0.2"/>
    <row r="30142" x14ac:dyDescent="0.2"/>
    <row r="30143" x14ac:dyDescent="0.2"/>
    <row r="30144" x14ac:dyDescent="0.2"/>
    <row r="30145" x14ac:dyDescent="0.2"/>
    <row r="30146" x14ac:dyDescent="0.2"/>
    <row r="30147" x14ac:dyDescent="0.2"/>
    <row r="30148" x14ac:dyDescent="0.2"/>
    <row r="30149" x14ac:dyDescent="0.2"/>
    <row r="30150" x14ac:dyDescent="0.2"/>
    <row r="30151" x14ac:dyDescent="0.2"/>
    <row r="30152" x14ac:dyDescent="0.2"/>
    <row r="30153" x14ac:dyDescent="0.2"/>
    <row r="30154" x14ac:dyDescent="0.2"/>
    <row r="30155" x14ac:dyDescent="0.2"/>
    <row r="30156" x14ac:dyDescent="0.2"/>
    <row r="30157" x14ac:dyDescent="0.2"/>
    <row r="30158" x14ac:dyDescent="0.2"/>
    <row r="30159" x14ac:dyDescent="0.2"/>
    <row r="30160" x14ac:dyDescent="0.2"/>
    <row r="30161" x14ac:dyDescent="0.2"/>
    <row r="30162" x14ac:dyDescent="0.2"/>
    <row r="30163" x14ac:dyDescent="0.2"/>
    <row r="30164" x14ac:dyDescent="0.2"/>
    <row r="30165" x14ac:dyDescent="0.2"/>
    <row r="30166" x14ac:dyDescent="0.2"/>
    <row r="30167" x14ac:dyDescent="0.2"/>
    <row r="30168" x14ac:dyDescent="0.2"/>
    <row r="30169" x14ac:dyDescent="0.2"/>
    <row r="30170" x14ac:dyDescent="0.2"/>
    <row r="30171" x14ac:dyDescent="0.2"/>
    <row r="30172" x14ac:dyDescent="0.2"/>
    <row r="30173" x14ac:dyDescent="0.2"/>
    <row r="30174" x14ac:dyDescent="0.2"/>
    <row r="30175" x14ac:dyDescent="0.2"/>
    <row r="30176" x14ac:dyDescent="0.2"/>
    <row r="30177" x14ac:dyDescent="0.2"/>
    <row r="30178" x14ac:dyDescent="0.2"/>
    <row r="30179" x14ac:dyDescent="0.2"/>
    <row r="30180" x14ac:dyDescent="0.2"/>
    <row r="30181" x14ac:dyDescent="0.2"/>
    <row r="30182" x14ac:dyDescent="0.2"/>
    <row r="30183" x14ac:dyDescent="0.2"/>
    <row r="30184" x14ac:dyDescent="0.2"/>
    <row r="30185" x14ac:dyDescent="0.2"/>
    <row r="30186" x14ac:dyDescent="0.2"/>
    <row r="30187" x14ac:dyDescent="0.2"/>
    <row r="30188" x14ac:dyDescent="0.2"/>
    <row r="30189" x14ac:dyDescent="0.2"/>
    <row r="30190" x14ac:dyDescent="0.2"/>
    <row r="30191" x14ac:dyDescent="0.2"/>
    <row r="30192" x14ac:dyDescent="0.2"/>
    <row r="30193" x14ac:dyDescent="0.2"/>
    <row r="30194" x14ac:dyDescent="0.2"/>
    <row r="30195" x14ac:dyDescent="0.2"/>
    <row r="30196" x14ac:dyDescent="0.2"/>
    <row r="30197" x14ac:dyDescent="0.2"/>
    <row r="30198" x14ac:dyDescent="0.2"/>
    <row r="30199" x14ac:dyDescent="0.2"/>
    <row r="30200" x14ac:dyDescent="0.2"/>
    <row r="30201" x14ac:dyDescent="0.2"/>
    <row r="30202" x14ac:dyDescent="0.2"/>
    <row r="30203" x14ac:dyDescent="0.2"/>
    <row r="30204" x14ac:dyDescent="0.2"/>
    <row r="30205" x14ac:dyDescent="0.2"/>
    <row r="30206" x14ac:dyDescent="0.2"/>
    <row r="30207" x14ac:dyDescent="0.2"/>
    <row r="30208" x14ac:dyDescent="0.2"/>
    <row r="30209" x14ac:dyDescent="0.2"/>
    <row r="30210" x14ac:dyDescent="0.2"/>
    <row r="30211" x14ac:dyDescent="0.2"/>
    <row r="30212" x14ac:dyDescent="0.2"/>
    <row r="30213" x14ac:dyDescent="0.2"/>
    <row r="30214" x14ac:dyDescent="0.2"/>
    <row r="30215" x14ac:dyDescent="0.2"/>
    <row r="30216" x14ac:dyDescent="0.2"/>
    <row r="30217" x14ac:dyDescent="0.2"/>
    <row r="30218" x14ac:dyDescent="0.2"/>
    <row r="30219" x14ac:dyDescent="0.2"/>
    <row r="30220" x14ac:dyDescent="0.2"/>
    <row r="30221" x14ac:dyDescent="0.2"/>
    <row r="30222" x14ac:dyDescent="0.2"/>
    <row r="30223" x14ac:dyDescent="0.2"/>
    <row r="30224" x14ac:dyDescent="0.2"/>
    <row r="30225" x14ac:dyDescent="0.2"/>
    <row r="30226" x14ac:dyDescent="0.2"/>
    <row r="30227" x14ac:dyDescent="0.2"/>
    <row r="30228" x14ac:dyDescent="0.2"/>
    <row r="30229" x14ac:dyDescent="0.2"/>
    <row r="30230" x14ac:dyDescent="0.2"/>
    <row r="30231" x14ac:dyDescent="0.2"/>
    <row r="30232" x14ac:dyDescent="0.2"/>
    <row r="30233" x14ac:dyDescent="0.2"/>
    <row r="30234" x14ac:dyDescent="0.2"/>
    <row r="30235" x14ac:dyDescent="0.2"/>
    <row r="30236" x14ac:dyDescent="0.2"/>
    <row r="30237" x14ac:dyDescent="0.2"/>
    <row r="30238" x14ac:dyDescent="0.2"/>
    <row r="30239" x14ac:dyDescent="0.2"/>
    <row r="30240" x14ac:dyDescent="0.2"/>
    <row r="30241" x14ac:dyDescent="0.2"/>
    <row r="30242" x14ac:dyDescent="0.2"/>
    <row r="30243" x14ac:dyDescent="0.2"/>
    <row r="30244" x14ac:dyDescent="0.2"/>
    <row r="30245" x14ac:dyDescent="0.2"/>
    <row r="30246" x14ac:dyDescent="0.2"/>
    <row r="30247" x14ac:dyDescent="0.2"/>
    <row r="30248" x14ac:dyDescent="0.2"/>
    <row r="30249" x14ac:dyDescent="0.2"/>
    <row r="30250" x14ac:dyDescent="0.2"/>
    <row r="30251" x14ac:dyDescent="0.2"/>
    <row r="30252" x14ac:dyDescent="0.2"/>
    <row r="30253" x14ac:dyDescent="0.2"/>
    <row r="30254" x14ac:dyDescent="0.2"/>
    <row r="30255" x14ac:dyDescent="0.2"/>
    <row r="30256" x14ac:dyDescent="0.2"/>
    <row r="30257" x14ac:dyDescent="0.2"/>
    <row r="30258" x14ac:dyDescent="0.2"/>
    <row r="30259" x14ac:dyDescent="0.2"/>
    <row r="30260" x14ac:dyDescent="0.2"/>
    <row r="30261" x14ac:dyDescent="0.2"/>
    <row r="30262" x14ac:dyDescent="0.2"/>
    <row r="30263" x14ac:dyDescent="0.2"/>
    <row r="30264" x14ac:dyDescent="0.2"/>
    <row r="30265" x14ac:dyDescent="0.2"/>
    <row r="30266" x14ac:dyDescent="0.2"/>
    <row r="30267" x14ac:dyDescent="0.2"/>
    <row r="30268" x14ac:dyDescent="0.2"/>
    <row r="30269" x14ac:dyDescent="0.2"/>
    <row r="30270" x14ac:dyDescent="0.2"/>
    <row r="30271" x14ac:dyDescent="0.2"/>
    <row r="30272" x14ac:dyDescent="0.2"/>
    <row r="30273" x14ac:dyDescent="0.2"/>
    <row r="30274" x14ac:dyDescent="0.2"/>
    <row r="30275" x14ac:dyDescent="0.2"/>
    <row r="30276" x14ac:dyDescent="0.2"/>
    <row r="30277" x14ac:dyDescent="0.2"/>
    <row r="30278" x14ac:dyDescent="0.2"/>
    <row r="30279" x14ac:dyDescent="0.2"/>
    <row r="30280" x14ac:dyDescent="0.2"/>
    <row r="30281" x14ac:dyDescent="0.2"/>
    <row r="30282" x14ac:dyDescent="0.2"/>
    <row r="30283" x14ac:dyDescent="0.2"/>
    <row r="30284" x14ac:dyDescent="0.2"/>
    <row r="30285" x14ac:dyDescent="0.2"/>
    <row r="30286" x14ac:dyDescent="0.2"/>
    <row r="30287" x14ac:dyDescent="0.2"/>
    <row r="30288" x14ac:dyDescent="0.2"/>
    <row r="30289" x14ac:dyDescent="0.2"/>
    <row r="30290" x14ac:dyDescent="0.2"/>
    <row r="30291" x14ac:dyDescent="0.2"/>
    <row r="30292" x14ac:dyDescent="0.2"/>
    <row r="30293" x14ac:dyDescent="0.2"/>
    <row r="30294" x14ac:dyDescent="0.2"/>
    <row r="30295" x14ac:dyDescent="0.2"/>
    <row r="30296" x14ac:dyDescent="0.2"/>
    <row r="30297" x14ac:dyDescent="0.2"/>
    <row r="30298" x14ac:dyDescent="0.2"/>
    <row r="30299" x14ac:dyDescent="0.2"/>
    <row r="30300" x14ac:dyDescent="0.2"/>
    <row r="30301" x14ac:dyDescent="0.2"/>
    <row r="30302" x14ac:dyDescent="0.2"/>
    <row r="30303" x14ac:dyDescent="0.2"/>
    <row r="30304" x14ac:dyDescent="0.2"/>
    <row r="30305" x14ac:dyDescent="0.2"/>
    <row r="30306" x14ac:dyDescent="0.2"/>
    <row r="30307" x14ac:dyDescent="0.2"/>
    <row r="30308" x14ac:dyDescent="0.2"/>
    <row r="30309" x14ac:dyDescent="0.2"/>
    <row r="30310" x14ac:dyDescent="0.2"/>
    <row r="30311" x14ac:dyDescent="0.2"/>
    <row r="30312" x14ac:dyDescent="0.2"/>
    <row r="30313" x14ac:dyDescent="0.2"/>
    <row r="30314" x14ac:dyDescent="0.2"/>
    <row r="30315" x14ac:dyDescent="0.2"/>
    <row r="30316" x14ac:dyDescent="0.2"/>
    <row r="30317" x14ac:dyDescent="0.2"/>
    <row r="30318" x14ac:dyDescent="0.2"/>
    <row r="30319" x14ac:dyDescent="0.2"/>
    <row r="30320" x14ac:dyDescent="0.2"/>
    <row r="30321" x14ac:dyDescent="0.2"/>
    <row r="30322" x14ac:dyDescent="0.2"/>
    <row r="30323" x14ac:dyDescent="0.2"/>
    <row r="30324" x14ac:dyDescent="0.2"/>
    <row r="30325" x14ac:dyDescent="0.2"/>
    <row r="30326" x14ac:dyDescent="0.2"/>
    <row r="30327" x14ac:dyDescent="0.2"/>
    <row r="30328" x14ac:dyDescent="0.2"/>
    <row r="30329" x14ac:dyDescent="0.2"/>
    <row r="30330" x14ac:dyDescent="0.2"/>
    <row r="30331" x14ac:dyDescent="0.2"/>
    <row r="30332" x14ac:dyDescent="0.2"/>
    <row r="30333" x14ac:dyDescent="0.2"/>
    <row r="30334" x14ac:dyDescent="0.2"/>
    <row r="30335" x14ac:dyDescent="0.2"/>
    <row r="30336" x14ac:dyDescent="0.2"/>
    <row r="30337" x14ac:dyDescent="0.2"/>
    <row r="30338" x14ac:dyDescent="0.2"/>
    <row r="30339" x14ac:dyDescent="0.2"/>
    <row r="30340" x14ac:dyDescent="0.2"/>
    <row r="30341" x14ac:dyDescent="0.2"/>
    <row r="30342" x14ac:dyDescent="0.2"/>
    <row r="30343" x14ac:dyDescent="0.2"/>
    <row r="30344" x14ac:dyDescent="0.2"/>
    <row r="30345" x14ac:dyDescent="0.2"/>
    <row r="30346" x14ac:dyDescent="0.2"/>
    <row r="30347" x14ac:dyDescent="0.2"/>
    <row r="30348" x14ac:dyDescent="0.2"/>
    <row r="30349" x14ac:dyDescent="0.2"/>
    <row r="30350" x14ac:dyDescent="0.2"/>
    <row r="30351" x14ac:dyDescent="0.2"/>
    <row r="30352" x14ac:dyDescent="0.2"/>
    <row r="30353" x14ac:dyDescent="0.2"/>
    <row r="30354" x14ac:dyDescent="0.2"/>
    <row r="30355" x14ac:dyDescent="0.2"/>
    <row r="30356" x14ac:dyDescent="0.2"/>
    <row r="30357" x14ac:dyDescent="0.2"/>
    <row r="30358" x14ac:dyDescent="0.2"/>
    <row r="30359" x14ac:dyDescent="0.2"/>
    <row r="30360" x14ac:dyDescent="0.2"/>
    <row r="30361" x14ac:dyDescent="0.2"/>
    <row r="30362" x14ac:dyDescent="0.2"/>
    <row r="30363" x14ac:dyDescent="0.2"/>
    <row r="30364" x14ac:dyDescent="0.2"/>
    <row r="30365" x14ac:dyDescent="0.2"/>
    <row r="30366" x14ac:dyDescent="0.2"/>
    <row r="30367" x14ac:dyDescent="0.2"/>
    <row r="30368" x14ac:dyDescent="0.2"/>
    <row r="30369" x14ac:dyDescent="0.2"/>
    <row r="30370" x14ac:dyDescent="0.2"/>
    <row r="30371" x14ac:dyDescent="0.2"/>
    <row r="30372" x14ac:dyDescent="0.2"/>
    <row r="30373" x14ac:dyDescent="0.2"/>
    <row r="30374" x14ac:dyDescent="0.2"/>
    <row r="30375" x14ac:dyDescent="0.2"/>
    <row r="30376" x14ac:dyDescent="0.2"/>
    <row r="30377" x14ac:dyDescent="0.2"/>
    <row r="30378" x14ac:dyDescent="0.2"/>
    <row r="30379" x14ac:dyDescent="0.2"/>
    <row r="30380" x14ac:dyDescent="0.2"/>
    <row r="30381" x14ac:dyDescent="0.2"/>
    <row r="30382" x14ac:dyDescent="0.2"/>
    <row r="30383" x14ac:dyDescent="0.2"/>
    <row r="30384" x14ac:dyDescent="0.2"/>
    <row r="30385" x14ac:dyDescent="0.2"/>
    <row r="30386" x14ac:dyDescent="0.2"/>
    <row r="30387" x14ac:dyDescent="0.2"/>
    <row r="30388" x14ac:dyDescent="0.2"/>
    <row r="30389" x14ac:dyDescent="0.2"/>
    <row r="30390" x14ac:dyDescent="0.2"/>
    <row r="30391" x14ac:dyDescent="0.2"/>
    <row r="30392" x14ac:dyDescent="0.2"/>
    <row r="30393" x14ac:dyDescent="0.2"/>
    <row r="30394" x14ac:dyDescent="0.2"/>
    <row r="30395" x14ac:dyDescent="0.2"/>
    <row r="30396" x14ac:dyDescent="0.2"/>
    <row r="30397" x14ac:dyDescent="0.2"/>
    <row r="30398" x14ac:dyDescent="0.2"/>
    <row r="30399" x14ac:dyDescent="0.2"/>
    <row r="30400" x14ac:dyDescent="0.2"/>
    <row r="30401" x14ac:dyDescent="0.2"/>
    <row r="30402" x14ac:dyDescent="0.2"/>
    <row r="30403" x14ac:dyDescent="0.2"/>
    <row r="30404" x14ac:dyDescent="0.2"/>
    <row r="30405" x14ac:dyDescent="0.2"/>
    <row r="30406" x14ac:dyDescent="0.2"/>
    <row r="30407" x14ac:dyDescent="0.2"/>
    <row r="30408" x14ac:dyDescent="0.2"/>
    <row r="30409" x14ac:dyDescent="0.2"/>
    <row r="30410" x14ac:dyDescent="0.2"/>
    <row r="30411" x14ac:dyDescent="0.2"/>
    <row r="30412" x14ac:dyDescent="0.2"/>
    <row r="30413" x14ac:dyDescent="0.2"/>
    <row r="30414" x14ac:dyDescent="0.2"/>
    <row r="30415" x14ac:dyDescent="0.2"/>
    <row r="30416" x14ac:dyDescent="0.2"/>
    <row r="30417" x14ac:dyDescent="0.2"/>
    <row r="30418" x14ac:dyDescent="0.2"/>
    <row r="30419" x14ac:dyDescent="0.2"/>
    <row r="30420" x14ac:dyDescent="0.2"/>
    <row r="30421" x14ac:dyDescent="0.2"/>
    <row r="30422" x14ac:dyDescent="0.2"/>
    <row r="30423" x14ac:dyDescent="0.2"/>
    <row r="30424" x14ac:dyDescent="0.2"/>
    <row r="30425" x14ac:dyDescent="0.2"/>
    <row r="30426" x14ac:dyDescent="0.2"/>
    <row r="30427" x14ac:dyDescent="0.2"/>
    <row r="30428" x14ac:dyDescent="0.2"/>
    <row r="30429" x14ac:dyDescent="0.2"/>
    <row r="30430" x14ac:dyDescent="0.2"/>
    <row r="30431" x14ac:dyDescent="0.2"/>
    <row r="30432" x14ac:dyDescent="0.2"/>
    <row r="30433" x14ac:dyDescent="0.2"/>
    <row r="30434" x14ac:dyDescent="0.2"/>
    <row r="30435" x14ac:dyDescent="0.2"/>
    <row r="30436" x14ac:dyDescent="0.2"/>
    <row r="30437" x14ac:dyDescent="0.2"/>
    <row r="30438" x14ac:dyDescent="0.2"/>
    <row r="30439" x14ac:dyDescent="0.2"/>
    <row r="30440" x14ac:dyDescent="0.2"/>
    <row r="30441" x14ac:dyDescent="0.2"/>
    <row r="30442" x14ac:dyDescent="0.2"/>
    <row r="30443" x14ac:dyDescent="0.2"/>
    <row r="30444" x14ac:dyDescent="0.2"/>
    <row r="30445" x14ac:dyDescent="0.2"/>
    <row r="30446" x14ac:dyDescent="0.2"/>
    <row r="30447" x14ac:dyDescent="0.2"/>
    <row r="30448" x14ac:dyDescent="0.2"/>
    <row r="30449" x14ac:dyDescent="0.2"/>
    <row r="30450" x14ac:dyDescent="0.2"/>
    <row r="30451" x14ac:dyDescent="0.2"/>
    <row r="30452" x14ac:dyDescent="0.2"/>
    <row r="30453" x14ac:dyDescent="0.2"/>
    <row r="30454" x14ac:dyDescent="0.2"/>
    <row r="30455" x14ac:dyDescent="0.2"/>
    <row r="30456" x14ac:dyDescent="0.2"/>
    <row r="30457" x14ac:dyDescent="0.2"/>
    <row r="30458" x14ac:dyDescent="0.2"/>
    <row r="30459" x14ac:dyDescent="0.2"/>
    <row r="30460" x14ac:dyDescent="0.2"/>
    <row r="30461" x14ac:dyDescent="0.2"/>
    <row r="30462" x14ac:dyDescent="0.2"/>
    <row r="30463" x14ac:dyDescent="0.2"/>
    <row r="30464" x14ac:dyDescent="0.2"/>
    <row r="30465" x14ac:dyDescent="0.2"/>
    <row r="30466" x14ac:dyDescent="0.2"/>
    <row r="30467" x14ac:dyDescent="0.2"/>
    <row r="30468" x14ac:dyDescent="0.2"/>
    <row r="30469" x14ac:dyDescent="0.2"/>
    <row r="30470" x14ac:dyDescent="0.2"/>
    <row r="30471" x14ac:dyDescent="0.2"/>
    <row r="30472" x14ac:dyDescent="0.2"/>
    <row r="30473" x14ac:dyDescent="0.2"/>
    <row r="30474" x14ac:dyDescent="0.2"/>
    <row r="30475" x14ac:dyDescent="0.2"/>
    <row r="30476" x14ac:dyDescent="0.2"/>
    <row r="30477" x14ac:dyDescent="0.2"/>
    <row r="30478" x14ac:dyDescent="0.2"/>
    <row r="30479" x14ac:dyDescent="0.2"/>
    <row r="30480" x14ac:dyDescent="0.2"/>
    <row r="30481" x14ac:dyDescent="0.2"/>
    <row r="30482" x14ac:dyDescent="0.2"/>
    <row r="30483" x14ac:dyDescent="0.2"/>
    <row r="30484" x14ac:dyDescent="0.2"/>
    <row r="30485" x14ac:dyDescent="0.2"/>
    <row r="30486" x14ac:dyDescent="0.2"/>
    <row r="30487" x14ac:dyDescent="0.2"/>
    <row r="30488" x14ac:dyDescent="0.2"/>
    <row r="30489" x14ac:dyDescent="0.2"/>
    <row r="30490" x14ac:dyDescent="0.2"/>
    <row r="30491" x14ac:dyDescent="0.2"/>
    <row r="30492" x14ac:dyDescent="0.2"/>
    <row r="30493" x14ac:dyDescent="0.2"/>
    <row r="30494" x14ac:dyDescent="0.2"/>
    <row r="30495" x14ac:dyDescent="0.2"/>
    <row r="30496" x14ac:dyDescent="0.2"/>
    <row r="30497" x14ac:dyDescent="0.2"/>
    <row r="30498" x14ac:dyDescent="0.2"/>
    <row r="30499" x14ac:dyDescent="0.2"/>
    <row r="30500" x14ac:dyDescent="0.2"/>
    <row r="30501" x14ac:dyDescent="0.2"/>
    <row r="30502" x14ac:dyDescent="0.2"/>
    <row r="30503" x14ac:dyDescent="0.2"/>
    <row r="30504" x14ac:dyDescent="0.2"/>
    <row r="30505" x14ac:dyDescent="0.2"/>
    <row r="30506" x14ac:dyDescent="0.2"/>
    <row r="30507" x14ac:dyDescent="0.2"/>
    <row r="30508" x14ac:dyDescent="0.2"/>
    <row r="30509" x14ac:dyDescent="0.2"/>
    <row r="30510" x14ac:dyDescent="0.2"/>
    <row r="30511" x14ac:dyDescent="0.2"/>
    <row r="30512" x14ac:dyDescent="0.2"/>
    <row r="30513" x14ac:dyDescent="0.2"/>
    <row r="30514" x14ac:dyDescent="0.2"/>
    <row r="30515" x14ac:dyDescent="0.2"/>
    <row r="30516" x14ac:dyDescent="0.2"/>
    <row r="30517" x14ac:dyDescent="0.2"/>
    <row r="30518" x14ac:dyDescent="0.2"/>
    <row r="30519" x14ac:dyDescent="0.2"/>
    <row r="30520" x14ac:dyDescent="0.2"/>
    <row r="30521" x14ac:dyDescent="0.2"/>
    <row r="30522" x14ac:dyDescent="0.2"/>
    <row r="30523" x14ac:dyDescent="0.2"/>
    <row r="30524" x14ac:dyDescent="0.2"/>
    <row r="30525" x14ac:dyDescent="0.2"/>
    <row r="30526" x14ac:dyDescent="0.2"/>
    <row r="30527" x14ac:dyDescent="0.2"/>
    <row r="30528" x14ac:dyDescent="0.2"/>
    <row r="30529" x14ac:dyDescent="0.2"/>
    <row r="30530" x14ac:dyDescent="0.2"/>
    <row r="30531" x14ac:dyDescent="0.2"/>
    <row r="30532" x14ac:dyDescent="0.2"/>
    <row r="30533" x14ac:dyDescent="0.2"/>
    <row r="30534" x14ac:dyDescent="0.2"/>
    <row r="30535" x14ac:dyDescent="0.2"/>
    <row r="30536" x14ac:dyDescent="0.2"/>
    <row r="30537" x14ac:dyDescent="0.2"/>
    <row r="30538" x14ac:dyDescent="0.2"/>
    <row r="30539" x14ac:dyDescent="0.2"/>
    <row r="30540" x14ac:dyDescent="0.2"/>
    <row r="30541" x14ac:dyDescent="0.2"/>
    <row r="30542" x14ac:dyDescent="0.2"/>
    <row r="30543" x14ac:dyDescent="0.2"/>
    <row r="30544" x14ac:dyDescent="0.2"/>
    <row r="30545" x14ac:dyDescent="0.2"/>
    <row r="30546" x14ac:dyDescent="0.2"/>
    <row r="30547" x14ac:dyDescent="0.2"/>
    <row r="30548" x14ac:dyDescent="0.2"/>
    <row r="30549" x14ac:dyDescent="0.2"/>
    <row r="30550" x14ac:dyDescent="0.2"/>
    <row r="30551" x14ac:dyDescent="0.2"/>
    <row r="30552" x14ac:dyDescent="0.2"/>
    <row r="30553" x14ac:dyDescent="0.2"/>
    <row r="30554" x14ac:dyDescent="0.2"/>
    <row r="30555" x14ac:dyDescent="0.2"/>
    <row r="30556" x14ac:dyDescent="0.2"/>
    <row r="30557" x14ac:dyDescent="0.2"/>
    <row r="30558" x14ac:dyDescent="0.2"/>
    <row r="30559" x14ac:dyDescent="0.2"/>
    <row r="30560" x14ac:dyDescent="0.2"/>
    <row r="30561" x14ac:dyDescent="0.2"/>
    <row r="30562" x14ac:dyDescent="0.2"/>
    <row r="30563" x14ac:dyDescent="0.2"/>
    <row r="30564" x14ac:dyDescent="0.2"/>
    <row r="30565" x14ac:dyDescent="0.2"/>
    <row r="30566" x14ac:dyDescent="0.2"/>
    <row r="30567" x14ac:dyDescent="0.2"/>
    <row r="30568" x14ac:dyDescent="0.2"/>
    <row r="30569" x14ac:dyDescent="0.2"/>
    <row r="30570" x14ac:dyDescent="0.2"/>
    <row r="30571" x14ac:dyDescent="0.2"/>
    <row r="30572" x14ac:dyDescent="0.2"/>
    <row r="30573" x14ac:dyDescent="0.2"/>
    <row r="30574" x14ac:dyDescent="0.2"/>
    <row r="30575" x14ac:dyDescent="0.2"/>
    <row r="30576" x14ac:dyDescent="0.2"/>
    <row r="30577" x14ac:dyDescent="0.2"/>
    <row r="30578" x14ac:dyDescent="0.2"/>
    <row r="30579" x14ac:dyDescent="0.2"/>
    <row r="30580" x14ac:dyDescent="0.2"/>
    <row r="30581" x14ac:dyDescent="0.2"/>
    <row r="30582" x14ac:dyDescent="0.2"/>
    <row r="30583" x14ac:dyDescent="0.2"/>
    <row r="30584" x14ac:dyDescent="0.2"/>
    <row r="30585" x14ac:dyDescent="0.2"/>
    <row r="30586" x14ac:dyDescent="0.2"/>
    <row r="30587" x14ac:dyDescent="0.2"/>
    <row r="30588" x14ac:dyDescent="0.2"/>
    <row r="30589" x14ac:dyDescent="0.2"/>
    <row r="30590" x14ac:dyDescent="0.2"/>
    <row r="30591" x14ac:dyDescent="0.2"/>
    <row r="30592" x14ac:dyDescent="0.2"/>
    <row r="30593" x14ac:dyDescent="0.2"/>
    <row r="30594" x14ac:dyDescent="0.2"/>
    <row r="30595" x14ac:dyDescent="0.2"/>
    <row r="30596" x14ac:dyDescent="0.2"/>
    <row r="30597" x14ac:dyDescent="0.2"/>
    <row r="30598" x14ac:dyDescent="0.2"/>
    <row r="30599" x14ac:dyDescent="0.2"/>
    <row r="30600" x14ac:dyDescent="0.2"/>
    <row r="30601" x14ac:dyDescent="0.2"/>
    <row r="30602" x14ac:dyDescent="0.2"/>
    <row r="30603" x14ac:dyDescent="0.2"/>
    <row r="30604" x14ac:dyDescent="0.2"/>
    <row r="30605" x14ac:dyDescent="0.2"/>
    <row r="30606" x14ac:dyDescent="0.2"/>
    <row r="30607" x14ac:dyDescent="0.2"/>
    <row r="30608" x14ac:dyDescent="0.2"/>
    <row r="30609" x14ac:dyDescent="0.2"/>
    <row r="30610" x14ac:dyDescent="0.2"/>
    <row r="30611" x14ac:dyDescent="0.2"/>
    <row r="30612" x14ac:dyDescent="0.2"/>
    <row r="30613" x14ac:dyDescent="0.2"/>
    <row r="30614" x14ac:dyDescent="0.2"/>
    <row r="30615" x14ac:dyDescent="0.2"/>
    <row r="30616" x14ac:dyDescent="0.2"/>
    <row r="30617" x14ac:dyDescent="0.2"/>
    <row r="30618" x14ac:dyDescent="0.2"/>
    <row r="30619" x14ac:dyDescent="0.2"/>
    <row r="30620" x14ac:dyDescent="0.2"/>
    <row r="30621" x14ac:dyDescent="0.2"/>
    <row r="30622" x14ac:dyDescent="0.2"/>
    <row r="30623" x14ac:dyDescent="0.2"/>
    <row r="30624" x14ac:dyDescent="0.2"/>
    <row r="30625" x14ac:dyDescent="0.2"/>
    <row r="30626" x14ac:dyDescent="0.2"/>
    <row r="30627" x14ac:dyDescent="0.2"/>
    <row r="30628" x14ac:dyDescent="0.2"/>
    <row r="30629" x14ac:dyDescent="0.2"/>
    <row r="30630" x14ac:dyDescent="0.2"/>
    <row r="30631" x14ac:dyDescent="0.2"/>
    <row r="30632" x14ac:dyDescent="0.2"/>
    <row r="30633" x14ac:dyDescent="0.2"/>
    <row r="30634" x14ac:dyDescent="0.2"/>
    <row r="30635" x14ac:dyDescent="0.2"/>
    <row r="30636" x14ac:dyDescent="0.2"/>
    <row r="30637" x14ac:dyDescent="0.2"/>
    <row r="30638" x14ac:dyDescent="0.2"/>
    <row r="30639" x14ac:dyDescent="0.2"/>
    <row r="30640" x14ac:dyDescent="0.2"/>
    <row r="30641" x14ac:dyDescent="0.2"/>
    <row r="30642" x14ac:dyDescent="0.2"/>
    <row r="30643" x14ac:dyDescent="0.2"/>
    <row r="30644" x14ac:dyDescent="0.2"/>
    <row r="30645" x14ac:dyDescent="0.2"/>
    <row r="30646" x14ac:dyDescent="0.2"/>
    <row r="30647" x14ac:dyDescent="0.2"/>
    <row r="30648" x14ac:dyDescent="0.2"/>
    <row r="30649" x14ac:dyDescent="0.2"/>
    <row r="30650" x14ac:dyDescent="0.2"/>
    <row r="30651" x14ac:dyDescent="0.2"/>
    <row r="30652" x14ac:dyDescent="0.2"/>
    <row r="30653" x14ac:dyDescent="0.2"/>
    <row r="30654" x14ac:dyDescent="0.2"/>
    <row r="30655" x14ac:dyDescent="0.2"/>
    <row r="30656" x14ac:dyDescent="0.2"/>
    <row r="30657" x14ac:dyDescent="0.2"/>
    <row r="30658" x14ac:dyDescent="0.2"/>
    <row r="30659" x14ac:dyDescent="0.2"/>
    <row r="30660" x14ac:dyDescent="0.2"/>
    <row r="30661" x14ac:dyDescent="0.2"/>
    <row r="30662" x14ac:dyDescent="0.2"/>
    <row r="30663" x14ac:dyDescent="0.2"/>
    <row r="30664" x14ac:dyDescent="0.2"/>
    <row r="30665" x14ac:dyDescent="0.2"/>
    <row r="30666" x14ac:dyDescent="0.2"/>
    <row r="30667" x14ac:dyDescent="0.2"/>
    <row r="30668" x14ac:dyDescent="0.2"/>
    <row r="30669" x14ac:dyDescent="0.2"/>
    <row r="30670" x14ac:dyDescent="0.2"/>
    <row r="30671" x14ac:dyDescent="0.2"/>
    <row r="30672" x14ac:dyDescent="0.2"/>
    <row r="30673" x14ac:dyDescent="0.2"/>
    <row r="30674" x14ac:dyDescent="0.2"/>
    <row r="30675" x14ac:dyDescent="0.2"/>
    <row r="30676" x14ac:dyDescent="0.2"/>
    <row r="30677" x14ac:dyDescent="0.2"/>
    <row r="30678" x14ac:dyDescent="0.2"/>
    <row r="30679" x14ac:dyDescent="0.2"/>
    <row r="30680" x14ac:dyDescent="0.2"/>
    <row r="30681" x14ac:dyDescent="0.2"/>
    <row r="30682" x14ac:dyDescent="0.2"/>
    <row r="30683" x14ac:dyDescent="0.2"/>
    <row r="30684" x14ac:dyDescent="0.2"/>
    <row r="30685" x14ac:dyDescent="0.2"/>
    <row r="30686" x14ac:dyDescent="0.2"/>
    <row r="30687" x14ac:dyDescent="0.2"/>
    <row r="30688" x14ac:dyDescent="0.2"/>
    <row r="30689" x14ac:dyDescent="0.2"/>
    <row r="30690" x14ac:dyDescent="0.2"/>
    <row r="30691" x14ac:dyDescent="0.2"/>
    <row r="30692" x14ac:dyDescent="0.2"/>
    <row r="30693" x14ac:dyDescent="0.2"/>
    <row r="30694" x14ac:dyDescent="0.2"/>
    <row r="30695" x14ac:dyDescent="0.2"/>
    <row r="30696" x14ac:dyDescent="0.2"/>
    <row r="30697" x14ac:dyDescent="0.2"/>
    <row r="30698" x14ac:dyDescent="0.2"/>
    <row r="30699" x14ac:dyDescent="0.2"/>
    <row r="30700" x14ac:dyDescent="0.2"/>
    <row r="30701" x14ac:dyDescent="0.2"/>
    <row r="30702" x14ac:dyDescent="0.2"/>
    <row r="30703" x14ac:dyDescent="0.2"/>
    <row r="30704" x14ac:dyDescent="0.2"/>
    <row r="30705" x14ac:dyDescent="0.2"/>
    <row r="30706" x14ac:dyDescent="0.2"/>
    <row r="30707" x14ac:dyDescent="0.2"/>
    <row r="30708" x14ac:dyDescent="0.2"/>
    <row r="30709" x14ac:dyDescent="0.2"/>
    <row r="30710" x14ac:dyDescent="0.2"/>
    <row r="30711" x14ac:dyDescent="0.2"/>
    <row r="30712" x14ac:dyDescent="0.2"/>
    <row r="30713" x14ac:dyDescent="0.2"/>
    <row r="30714" x14ac:dyDescent="0.2"/>
    <row r="30715" x14ac:dyDescent="0.2"/>
    <row r="30716" x14ac:dyDescent="0.2"/>
    <row r="30717" x14ac:dyDescent="0.2"/>
    <row r="30718" x14ac:dyDescent="0.2"/>
    <row r="30719" x14ac:dyDescent="0.2"/>
    <row r="30720" x14ac:dyDescent="0.2"/>
    <row r="30721" x14ac:dyDescent="0.2"/>
    <row r="30722" x14ac:dyDescent="0.2"/>
    <row r="30723" x14ac:dyDescent="0.2"/>
    <row r="30724" x14ac:dyDescent="0.2"/>
    <row r="30725" x14ac:dyDescent="0.2"/>
    <row r="30726" x14ac:dyDescent="0.2"/>
    <row r="30727" x14ac:dyDescent="0.2"/>
    <row r="30728" x14ac:dyDescent="0.2"/>
    <row r="30729" x14ac:dyDescent="0.2"/>
    <row r="30730" x14ac:dyDescent="0.2"/>
    <row r="30731" x14ac:dyDescent="0.2"/>
    <row r="30732" x14ac:dyDescent="0.2"/>
    <row r="30733" x14ac:dyDescent="0.2"/>
    <row r="30734" x14ac:dyDescent="0.2"/>
    <row r="30735" x14ac:dyDescent="0.2"/>
    <row r="30736" x14ac:dyDescent="0.2"/>
    <row r="30737" x14ac:dyDescent="0.2"/>
    <row r="30738" x14ac:dyDescent="0.2"/>
    <row r="30739" x14ac:dyDescent="0.2"/>
    <row r="30740" x14ac:dyDescent="0.2"/>
    <row r="30741" x14ac:dyDescent="0.2"/>
    <row r="30742" x14ac:dyDescent="0.2"/>
    <row r="30743" x14ac:dyDescent="0.2"/>
    <row r="30744" x14ac:dyDescent="0.2"/>
    <row r="30745" x14ac:dyDescent="0.2"/>
    <row r="30746" x14ac:dyDescent="0.2"/>
    <row r="30747" x14ac:dyDescent="0.2"/>
    <row r="30748" x14ac:dyDescent="0.2"/>
    <row r="30749" x14ac:dyDescent="0.2"/>
    <row r="30750" x14ac:dyDescent="0.2"/>
    <row r="30751" x14ac:dyDescent="0.2"/>
    <row r="30752" x14ac:dyDescent="0.2"/>
    <row r="30753" x14ac:dyDescent="0.2"/>
    <row r="30754" x14ac:dyDescent="0.2"/>
    <row r="30755" x14ac:dyDescent="0.2"/>
    <row r="30756" x14ac:dyDescent="0.2"/>
    <row r="30757" x14ac:dyDescent="0.2"/>
    <row r="30758" x14ac:dyDescent="0.2"/>
    <row r="30759" x14ac:dyDescent="0.2"/>
    <row r="30760" x14ac:dyDescent="0.2"/>
    <row r="30761" x14ac:dyDescent="0.2"/>
    <row r="30762" x14ac:dyDescent="0.2"/>
    <row r="30763" x14ac:dyDescent="0.2"/>
    <row r="30764" x14ac:dyDescent="0.2"/>
    <row r="30765" x14ac:dyDescent="0.2"/>
    <row r="30766" x14ac:dyDescent="0.2"/>
    <row r="30767" x14ac:dyDescent="0.2"/>
    <row r="30768" x14ac:dyDescent="0.2"/>
    <row r="30769" x14ac:dyDescent="0.2"/>
    <row r="30770" x14ac:dyDescent="0.2"/>
    <row r="30771" x14ac:dyDescent="0.2"/>
    <row r="30772" x14ac:dyDescent="0.2"/>
    <row r="30773" x14ac:dyDescent="0.2"/>
    <row r="30774" x14ac:dyDescent="0.2"/>
    <row r="30775" x14ac:dyDescent="0.2"/>
    <row r="30776" x14ac:dyDescent="0.2"/>
    <row r="30777" x14ac:dyDescent="0.2"/>
    <row r="30778" x14ac:dyDescent="0.2"/>
    <row r="30779" x14ac:dyDescent="0.2"/>
    <row r="30780" x14ac:dyDescent="0.2"/>
    <row r="30781" x14ac:dyDescent="0.2"/>
    <row r="30782" x14ac:dyDescent="0.2"/>
    <row r="30783" x14ac:dyDescent="0.2"/>
    <row r="30784" x14ac:dyDescent="0.2"/>
    <row r="30785" x14ac:dyDescent="0.2"/>
    <row r="30786" x14ac:dyDescent="0.2"/>
    <row r="30787" x14ac:dyDescent="0.2"/>
    <row r="30788" x14ac:dyDescent="0.2"/>
    <row r="30789" x14ac:dyDescent="0.2"/>
    <row r="30790" x14ac:dyDescent="0.2"/>
    <row r="30791" x14ac:dyDescent="0.2"/>
    <row r="30792" x14ac:dyDescent="0.2"/>
    <row r="30793" x14ac:dyDescent="0.2"/>
    <row r="30794" x14ac:dyDescent="0.2"/>
    <row r="30795" x14ac:dyDescent="0.2"/>
    <row r="30796" x14ac:dyDescent="0.2"/>
    <row r="30797" x14ac:dyDescent="0.2"/>
    <row r="30798" x14ac:dyDescent="0.2"/>
    <row r="30799" x14ac:dyDescent="0.2"/>
    <row r="30800" x14ac:dyDescent="0.2"/>
    <row r="30801" x14ac:dyDescent="0.2"/>
    <row r="30802" x14ac:dyDescent="0.2"/>
    <row r="30803" x14ac:dyDescent="0.2"/>
    <row r="30804" x14ac:dyDescent="0.2"/>
    <row r="30805" x14ac:dyDescent="0.2"/>
    <row r="30806" x14ac:dyDescent="0.2"/>
    <row r="30807" x14ac:dyDescent="0.2"/>
    <row r="30808" x14ac:dyDescent="0.2"/>
    <row r="30809" x14ac:dyDescent="0.2"/>
    <row r="30810" x14ac:dyDescent="0.2"/>
    <row r="30811" x14ac:dyDescent="0.2"/>
    <row r="30812" x14ac:dyDescent="0.2"/>
    <row r="30813" x14ac:dyDescent="0.2"/>
    <row r="30814" x14ac:dyDescent="0.2"/>
    <row r="30815" x14ac:dyDescent="0.2"/>
    <row r="30816" x14ac:dyDescent="0.2"/>
    <row r="30817" x14ac:dyDescent="0.2"/>
    <row r="30818" x14ac:dyDescent="0.2"/>
    <row r="30819" x14ac:dyDescent="0.2"/>
    <row r="30820" x14ac:dyDescent="0.2"/>
    <row r="30821" x14ac:dyDescent="0.2"/>
    <row r="30822" x14ac:dyDescent="0.2"/>
    <row r="30823" x14ac:dyDescent="0.2"/>
    <row r="30824" x14ac:dyDescent="0.2"/>
    <row r="30825" x14ac:dyDescent="0.2"/>
    <row r="30826" x14ac:dyDescent="0.2"/>
    <row r="30827" x14ac:dyDescent="0.2"/>
    <row r="30828" x14ac:dyDescent="0.2"/>
    <row r="30829" x14ac:dyDescent="0.2"/>
    <row r="30830" x14ac:dyDescent="0.2"/>
    <row r="30831" x14ac:dyDescent="0.2"/>
    <row r="30832" x14ac:dyDescent="0.2"/>
    <row r="30833" x14ac:dyDescent="0.2"/>
    <row r="30834" x14ac:dyDescent="0.2"/>
    <row r="30835" x14ac:dyDescent="0.2"/>
    <row r="30836" x14ac:dyDescent="0.2"/>
    <row r="30837" x14ac:dyDescent="0.2"/>
    <row r="30838" x14ac:dyDescent="0.2"/>
    <row r="30839" x14ac:dyDescent="0.2"/>
    <row r="30840" x14ac:dyDescent="0.2"/>
    <row r="30841" x14ac:dyDescent="0.2"/>
    <row r="30842" x14ac:dyDescent="0.2"/>
    <row r="30843" x14ac:dyDescent="0.2"/>
    <row r="30844" x14ac:dyDescent="0.2"/>
    <row r="30845" x14ac:dyDescent="0.2"/>
    <row r="30846" x14ac:dyDescent="0.2"/>
    <row r="30847" x14ac:dyDescent="0.2"/>
    <row r="30848" x14ac:dyDescent="0.2"/>
    <row r="30849" x14ac:dyDescent="0.2"/>
    <row r="30850" x14ac:dyDescent="0.2"/>
    <row r="30851" x14ac:dyDescent="0.2"/>
    <row r="30852" x14ac:dyDescent="0.2"/>
    <row r="30853" x14ac:dyDescent="0.2"/>
    <row r="30854" x14ac:dyDescent="0.2"/>
    <row r="30855" x14ac:dyDescent="0.2"/>
    <row r="30856" x14ac:dyDescent="0.2"/>
    <row r="30857" x14ac:dyDescent="0.2"/>
    <row r="30858" x14ac:dyDescent="0.2"/>
    <row r="30859" x14ac:dyDescent="0.2"/>
    <row r="30860" x14ac:dyDescent="0.2"/>
    <row r="30861" x14ac:dyDescent="0.2"/>
    <row r="30862" x14ac:dyDescent="0.2"/>
    <row r="30863" x14ac:dyDescent="0.2"/>
    <row r="30864" x14ac:dyDescent="0.2"/>
    <row r="30865" x14ac:dyDescent="0.2"/>
    <row r="30866" x14ac:dyDescent="0.2"/>
    <row r="30867" x14ac:dyDescent="0.2"/>
    <row r="30868" x14ac:dyDescent="0.2"/>
    <row r="30869" x14ac:dyDescent="0.2"/>
    <row r="30870" x14ac:dyDescent="0.2"/>
    <row r="30871" x14ac:dyDescent="0.2"/>
    <row r="30872" x14ac:dyDescent="0.2"/>
    <row r="30873" x14ac:dyDescent="0.2"/>
    <row r="30874" x14ac:dyDescent="0.2"/>
    <row r="30875" x14ac:dyDescent="0.2"/>
    <row r="30876" x14ac:dyDescent="0.2"/>
    <row r="30877" x14ac:dyDescent="0.2"/>
    <row r="30878" x14ac:dyDescent="0.2"/>
    <row r="30879" x14ac:dyDescent="0.2"/>
    <row r="30880" x14ac:dyDescent="0.2"/>
    <row r="30881" x14ac:dyDescent="0.2"/>
    <row r="30882" x14ac:dyDescent="0.2"/>
    <row r="30883" x14ac:dyDescent="0.2"/>
    <row r="30884" x14ac:dyDescent="0.2"/>
    <row r="30885" x14ac:dyDescent="0.2"/>
    <row r="30886" x14ac:dyDescent="0.2"/>
    <row r="30887" x14ac:dyDescent="0.2"/>
    <row r="30888" x14ac:dyDescent="0.2"/>
    <row r="30889" x14ac:dyDescent="0.2"/>
    <row r="30890" x14ac:dyDescent="0.2"/>
    <row r="30891" x14ac:dyDescent="0.2"/>
    <row r="30892" x14ac:dyDescent="0.2"/>
    <row r="30893" x14ac:dyDescent="0.2"/>
    <row r="30894" x14ac:dyDescent="0.2"/>
    <row r="30895" x14ac:dyDescent="0.2"/>
    <row r="30896" x14ac:dyDescent="0.2"/>
    <row r="30897" x14ac:dyDescent="0.2"/>
    <row r="30898" x14ac:dyDescent="0.2"/>
    <row r="30899" x14ac:dyDescent="0.2"/>
    <row r="30900" x14ac:dyDescent="0.2"/>
    <row r="30901" x14ac:dyDescent="0.2"/>
    <row r="30902" x14ac:dyDescent="0.2"/>
    <row r="30903" x14ac:dyDescent="0.2"/>
    <row r="30904" x14ac:dyDescent="0.2"/>
    <row r="30905" x14ac:dyDescent="0.2"/>
    <row r="30906" x14ac:dyDescent="0.2"/>
    <row r="30907" x14ac:dyDescent="0.2"/>
    <row r="30908" x14ac:dyDescent="0.2"/>
    <row r="30909" x14ac:dyDescent="0.2"/>
    <row r="30910" x14ac:dyDescent="0.2"/>
    <row r="30911" x14ac:dyDescent="0.2"/>
    <row r="30912" x14ac:dyDescent="0.2"/>
    <row r="30913" x14ac:dyDescent="0.2"/>
    <row r="30914" x14ac:dyDescent="0.2"/>
    <row r="30915" x14ac:dyDescent="0.2"/>
    <row r="30916" x14ac:dyDescent="0.2"/>
    <row r="30917" x14ac:dyDescent="0.2"/>
    <row r="30918" x14ac:dyDescent="0.2"/>
    <row r="30919" x14ac:dyDescent="0.2"/>
    <row r="30920" x14ac:dyDescent="0.2"/>
    <row r="30921" x14ac:dyDescent="0.2"/>
    <row r="30922" x14ac:dyDescent="0.2"/>
    <row r="30923" x14ac:dyDescent="0.2"/>
    <row r="30924" x14ac:dyDescent="0.2"/>
    <row r="30925" x14ac:dyDescent="0.2"/>
    <row r="30926" x14ac:dyDescent="0.2"/>
    <row r="30927" x14ac:dyDescent="0.2"/>
    <row r="30928" x14ac:dyDescent="0.2"/>
    <row r="30929" x14ac:dyDescent="0.2"/>
    <row r="30930" x14ac:dyDescent="0.2"/>
    <row r="30931" x14ac:dyDescent="0.2"/>
    <row r="30932" x14ac:dyDescent="0.2"/>
    <row r="30933" x14ac:dyDescent="0.2"/>
    <row r="30934" x14ac:dyDescent="0.2"/>
    <row r="30935" x14ac:dyDescent="0.2"/>
    <row r="30936" x14ac:dyDescent="0.2"/>
    <row r="30937" x14ac:dyDescent="0.2"/>
    <row r="30938" x14ac:dyDescent="0.2"/>
    <row r="30939" x14ac:dyDescent="0.2"/>
    <row r="30940" x14ac:dyDescent="0.2"/>
    <row r="30941" x14ac:dyDescent="0.2"/>
    <row r="30942" x14ac:dyDescent="0.2"/>
    <row r="30943" x14ac:dyDescent="0.2"/>
    <row r="30944" x14ac:dyDescent="0.2"/>
    <row r="30945" x14ac:dyDescent="0.2"/>
    <row r="30946" x14ac:dyDescent="0.2"/>
    <row r="30947" x14ac:dyDescent="0.2"/>
    <row r="30948" x14ac:dyDescent="0.2"/>
    <row r="30949" x14ac:dyDescent="0.2"/>
    <row r="30950" x14ac:dyDescent="0.2"/>
    <row r="30951" x14ac:dyDescent="0.2"/>
    <row r="30952" x14ac:dyDescent="0.2"/>
    <row r="30953" x14ac:dyDescent="0.2"/>
    <row r="30954" x14ac:dyDescent="0.2"/>
    <row r="30955" x14ac:dyDescent="0.2"/>
    <row r="30956" x14ac:dyDescent="0.2"/>
    <row r="30957" x14ac:dyDescent="0.2"/>
    <row r="30958" x14ac:dyDescent="0.2"/>
    <row r="30959" x14ac:dyDescent="0.2"/>
    <row r="30960" x14ac:dyDescent="0.2"/>
    <row r="30961" x14ac:dyDescent="0.2"/>
    <row r="30962" x14ac:dyDescent="0.2"/>
    <row r="30963" x14ac:dyDescent="0.2"/>
    <row r="30964" x14ac:dyDescent="0.2"/>
    <row r="30965" x14ac:dyDescent="0.2"/>
    <row r="30966" x14ac:dyDescent="0.2"/>
    <row r="30967" x14ac:dyDescent="0.2"/>
    <row r="30968" x14ac:dyDescent="0.2"/>
    <row r="30969" x14ac:dyDescent="0.2"/>
    <row r="30970" x14ac:dyDescent="0.2"/>
    <row r="30971" x14ac:dyDescent="0.2"/>
    <row r="30972" x14ac:dyDescent="0.2"/>
    <row r="30973" x14ac:dyDescent="0.2"/>
    <row r="30974" x14ac:dyDescent="0.2"/>
    <row r="30975" x14ac:dyDescent="0.2"/>
    <row r="30976" x14ac:dyDescent="0.2"/>
    <row r="30977" x14ac:dyDescent="0.2"/>
    <row r="30978" x14ac:dyDescent="0.2"/>
    <row r="30979" x14ac:dyDescent="0.2"/>
    <row r="30980" x14ac:dyDescent="0.2"/>
    <row r="30981" x14ac:dyDescent="0.2"/>
    <row r="30982" x14ac:dyDescent="0.2"/>
    <row r="30983" x14ac:dyDescent="0.2"/>
    <row r="30984" x14ac:dyDescent="0.2"/>
    <row r="30985" x14ac:dyDescent="0.2"/>
    <row r="30986" x14ac:dyDescent="0.2"/>
    <row r="30987" x14ac:dyDescent="0.2"/>
    <row r="30988" x14ac:dyDescent="0.2"/>
    <row r="30989" x14ac:dyDescent="0.2"/>
    <row r="30990" x14ac:dyDescent="0.2"/>
    <row r="30991" x14ac:dyDescent="0.2"/>
    <row r="30992" x14ac:dyDescent="0.2"/>
    <row r="30993" x14ac:dyDescent="0.2"/>
    <row r="30994" x14ac:dyDescent="0.2"/>
    <row r="30995" x14ac:dyDescent="0.2"/>
    <row r="30996" x14ac:dyDescent="0.2"/>
    <row r="30997" x14ac:dyDescent="0.2"/>
    <row r="30998" x14ac:dyDescent="0.2"/>
    <row r="30999" x14ac:dyDescent="0.2"/>
    <row r="31000" x14ac:dyDescent="0.2"/>
    <row r="31001" x14ac:dyDescent="0.2"/>
    <row r="31002" x14ac:dyDescent="0.2"/>
    <row r="31003" x14ac:dyDescent="0.2"/>
    <row r="31004" x14ac:dyDescent="0.2"/>
    <row r="31005" x14ac:dyDescent="0.2"/>
    <row r="31006" x14ac:dyDescent="0.2"/>
    <row r="31007" x14ac:dyDescent="0.2"/>
    <row r="31008" x14ac:dyDescent="0.2"/>
    <row r="31009" x14ac:dyDescent="0.2"/>
    <row r="31010" x14ac:dyDescent="0.2"/>
    <row r="31011" x14ac:dyDescent="0.2"/>
    <row r="31012" x14ac:dyDescent="0.2"/>
    <row r="31013" x14ac:dyDescent="0.2"/>
    <row r="31014" x14ac:dyDescent="0.2"/>
    <row r="31015" x14ac:dyDescent="0.2"/>
    <row r="31016" x14ac:dyDescent="0.2"/>
    <row r="31017" x14ac:dyDescent="0.2"/>
    <row r="31018" x14ac:dyDescent="0.2"/>
    <row r="31019" x14ac:dyDescent="0.2"/>
    <row r="31020" x14ac:dyDescent="0.2"/>
    <row r="31021" x14ac:dyDescent="0.2"/>
    <row r="31022" x14ac:dyDescent="0.2"/>
    <row r="31023" x14ac:dyDescent="0.2"/>
    <row r="31024" x14ac:dyDescent="0.2"/>
    <row r="31025" x14ac:dyDescent="0.2"/>
    <row r="31026" x14ac:dyDescent="0.2"/>
    <row r="31027" x14ac:dyDescent="0.2"/>
    <row r="31028" x14ac:dyDescent="0.2"/>
    <row r="31029" x14ac:dyDescent="0.2"/>
    <row r="31030" x14ac:dyDescent="0.2"/>
    <row r="31031" x14ac:dyDescent="0.2"/>
    <row r="31032" x14ac:dyDescent="0.2"/>
    <row r="31033" x14ac:dyDescent="0.2"/>
    <row r="31034" x14ac:dyDescent="0.2"/>
    <row r="31035" x14ac:dyDescent="0.2"/>
    <row r="31036" x14ac:dyDescent="0.2"/>
    <row r="31037" x14ac:dyDescent="0.2"/>
    <row r="31038" x14ac:dyDescent="0.2"/>
    <row r="31039" x14ac:dyDescent="0.2"/>
    <row r="31040" x14ac:dyDescent="0.2"/>
    <row r="31041" x14ac:dyDescent="0.2"/>
    <row r="31042" x14ac:dyDescent="0.2"/>
    <row r="31043" x14ac:dyDescent="0.2"/>
    <row r="31044" x14ac:dyDescent="0.2"/>
    <row r="31045" x14ac:dyDescent="0.2"/>
    <row r="31046" x14ac:dyDescent="0.2"/>
    <row r="31047" x14ac:dyDescent="0.2"/>
    <row r="31048" x14ac:dyDescent="0.2"/>
    <row r="31049" x14ac:dyDescent="0.2"/>
    <row r="31050" x14ac:dyDescent="0.2"/>
    <row r="31051" x14ac:dyDescent="0.2"/>
    <row r="31052" x14ac:dyDescent="0.2"/>
    <row r="31053" x14ac:dyDescent="0.2"/>
    <row r="31054" x14ac:dyDescent="0.2"/>
    <row r="31055" x14ac:dyDescent="0.2"/>
    <row r="31056" x14ac:dyDescent="0.2"/>
    <row r="31057" x14ac:dyDescent="0.2"/>
    <row r="31058" x14ac:dyDescent="0.2"/>
    <row r="31059" x14ac:dyDescent="0.2"/>
    <row r="31060" x14ac:dyDescent="0.2"/>
    <row r="31061" x14ac:dyDescent="0.2"/>
    <row r="31062" x14ac:dyDescent="0.2"/>
    <row r="31063" x14ac:dyDescent="0.2"/>
    <row r="31064" x14ac:dyDescent="0.2"/>
    <row r="31065" x14ac:dyDescent="0.2"/>
    <row r="31066" x14ac:dyDescent="0.2"/>
    <row r="31067" x14ac:dyDescent="0.2"/>
    <row r="31068" x14ac:dyDescent="0.2"/>
    <row r="31069" x14ac:dyDescent="0.2"/>
    <row r="31070" x14ac:dyDescent="0.2"/>
    <row r="31071" x14ac:dyDescent="0.2"/>
    <row r="31072" x14ac:dyDescent="0.2"/>
    <row r="31073" x14ac:dyDescent="0.2"/>
    <row r="31074" x14ac:dyDescent="0.2"/>
    <row r="31075" x14ac:dyDescent="0.2"/>
    <row r="31076" x14ac:dyDescent="0.2"/>
    <row r="31077" x14ac:dyDescent="0.2"/>
    <row r="31078" x14ac:dyDescent="0.2"/>
    <row r="31079" x14ac:dyDescent="0.2"/>
    <row r="31080" x14ac:dyDescent="0.2"/>
    <row r="31081" x14ac:dyDescent="0.2"/>
    <row r="31082" x14ac:dyDescent="0.2"/>
    <row r="31083" x14ac:dyDescent="0.2"/>
    <row r="31084" x14ac:dyDescent="0.2"/>
    <row r="31085" x14ac:dyDescent="0.2"/>
    <row r="31086" x14ac:dyDescent="0.2"/>
    <row r="31087" x14ac:dyDescent="0.2"/>
    <row r="31088" x14ac:dyDescent="0.2"/>
    <row r="31089" x14ac:dyDescent="0.2"/>
    <row r="31090" x14ac:dyDescent="0.2"/>
    <row r="31091" x14ac:dyDescent="0.2"/>
    <row r="31092" x14ac:dyDescent="0.2"/>
    <row r="31093" x14ac:dyDescent="0.2"/>
    <row r="31094" x14ac:dyDescent="0.2"/>
    <row r="31095" x14ac:dyDescent="0.2"/>
    <row r="31096" x14ac:dyDescent="0.2"/>
    <row r="31097" x14ac:dyDescent="0.2"/>
    <row r="31098" x14ac:dyDescent="0.2"/>
    <row r="31099" x14ac:dyDescent="0.2"/>
    <row r="31100" x14ac:dyDescent="0.2"/>
    <row r="31101" x14ac:dyDescent="0.2"/>
    <row r="31102" x14ac:dyDescent="0.2"/>
    <row r="31103" x14ac:dyDescent="0.2"/>
    <row r="31104" x14ac:dyDescent="0.2"/>
    <row r="31105" x14ac:dyDescent="0.2"/>
    <row r="31106" x14ac:dyDescent="0.2"/>
    <row r="31107" x14ac:dyDescent="0.2"/>
    <row r="31108" x14ac:dyDescent="0.2"/>
    <row r="31109" x14ac:dyDescent="0.2"/>
    <row r="31110" x14ac:dyDescent="0.2"/>
    <row r="31111" x14ac:dyDescent="0.2"/>
    <row r="31112" x14ac:dyDescent="0.2"/>
    <row r="31113" x14ac:dyDescent="0.2"/>
    <row r="31114" x14ac:dyDescent="0.2"/>
    <row r="31115" x14ac:dyDescent="0.2"/>
    <row r="31116" x14ac:dyDescent="0.2"/>
    <row r="31117" x14ac:dyDescent="0.2"/>
    <row r="31118" x14ac:dyDescent="0.2"/>
    <row r="31119" x14ac:dyDescent="0.2"/>
    <row r="31120" x14ac:dyDescent="0.2"/>
    <row r="31121" x14ac:dyDescent="0.2"/>
    <row r="31122" x14ac:dyDescent="0.2"/>
    <row r="31123" x14ac:dyDescent="0.2"/>
    <row r="31124" x14ac:dyDescent="0.2"/>
    <row r="31125" x14ac:dyDescent="0.2"/>
    <row r="31126" x14ac:dyDescent="0.2"/>
    <row r="31127" x14ac:dyDescent="0.2"/>
    <row r="31128" x14ac:dyDescent="0.2"/>
    <row r="31129" x14ac:dyDescent="0.2"/>
    <row r="31130" x14ac:dyDescent="0.2"/>
    <row r="31131" x14ac:dyDescent="0.2"/>
    <row r="31132" x14ac:dyDescent="0.2"/>
    <row r="31133" x14ac:dyDescent="0.2"/>
    <row r="31134" x14ac:dyDescent="0.2"/>
    <row r="31135" x14ac:dyDescent="0.2"/>
    <row r="31136" x14ac:dyDescent="0.2"/>
    <row r="31137" x14ac:dyDescent="0.2"/>
    <row r="31138" x14ac:dyDescent="0.2"/>
    <row r="31139" x14ac:dyDescent="0.2"/>
    <row r="31140" x14ac:dyDescent="0.2"/>
    <row r="31141" x14ac:dyDescent="0.2"/>
    <row r="31142" x14ac:dyDescent="0.2"/>
    <row r="31143" x14ac:dyDescent="0.2"/>
    <row r="31144" x14ac:dyDescent="0.2"/>
    <row r="31145" x14ac:dyDescent="0.2"/>
    <row r="31146" x14ac:dyDescent="0.2"/>
    <row r="31147" x14ac:dyDescent="0.2"/>
    <row r="31148" x14ac:dyDescent="0.2"/>
    <row r="31149" x14ac:dyDescent="0.2"/>
    <row r="31150" x14ac:dyDescent="0.2"/>
    <row r="31151" x14ac:dyDescent="0.2"/>
    <row r="31152" x14ac:dyDescent="0.2"/>
    <row r="31153" x14ac:dyDescent="0.2"/>
    <row r="31154" x14ac:dyDescent="0.2"/>
    <row r="31155" x14ac:dyDescent="0.2"/>
    <row r="31156" x14ac:dyDescent="0.2"/>
    <row r="31157" x14ac:dyDescent="0.2"/>
    <row r="31158" x14ac:dyDescent="0.2"/>
    <row r="31159" x14ac:dyDescent="0.2"/>
    <row r="31160" x14ac:dyDescent="0.2"/>
    <row r="31161" x14ac:dyDescent="0.2"/>
    <row r="31162" x14ac:dyDescent="0.2"/>
    <row r="31163" x14ac:dyDescent="0.2"/>
    <row r="31164" x14ac:dyDescent="0.2"/>
    <row r="31165" x14ac:dyDescent="0.2"/>
    <row r="31166" x14ac:dyDescent="0.2"/>
    <row r="31167" x14ac:dyDescent="0.2"/>
    <row r="31168" x14ac:dyDescent="0.2"/>
    <row r="31169" x14ac:dyDescent="0.2"/>
    <row r="31170" x14ac:dyDescent="0.2"/>
    <row r="31171" x14ac:dyDescent="0.2"/>
    <row r="31172" x14ac:dyDescent="0.2"/>
    <row r="31173" x14ac:dyDescent="0.2"/>
    <row r="31174" x14ac:dyDescent="0.2"/>
    <row r="31175" x14ac:dyDescent="0.2"/>
    <row r="31176" x14ac:dyDescent="0.2"/>
    <row r="31177" x14ac:dyDescent="0.2"/>
    <row r="31178" x14ac:dyDescent="0.2"/>
    <row r="31179" x14ac:dyDescent="0.2"/>
    <row r="31180" x14ac:dyDescent="0.2"/>
    <row r="31181" x14ac:dyDescent="0.2"/>
    <row r="31182" x14ac:dyDescent="0.2"/>
    <row r="31183" x14ac:dyDescent="0.2"/>
    <row r="31184" x14ac:dyDescent="0.2"/>
    <row r="31185" x14ac:dyDescent="0.2"/>
    <row r="31186" x14ac:dyDescent="0.2"/>
    <row r="31187" x14ac:dyDescent="0.2"/>
    <row r="31188" x14ac:dyDescent="0.2"/>
    <row r="31189" x14ac:dyDescent="0.2"/>
    <row r="31190" x14ac:dyDescent="0.2"/>
    <row r="31191" x14ac:dyDescent="0.2"/>
    <row r="31192" x14ac:dyDescent="0.2"/>
    <row r="31193" x14ac:dyDescent="0.2"/>
    <row r="31194" x14ac:dyDescent="0.2"/>
    <row r="31195" x14ac:dyDescent="0.2"/>
    <row r="31196" x14ac:dyDescent="0.2"/>
    <row r="31197" x14ac:dyDescent="0.2"/>
    <row r="31198" x14ac:dyDescent="0.2"/>
    <row r="31199" x14ac:dyDescent="0.2"/>
    <row r="31200" x14ac:dyDescent="0.2"/>
    <row r="31201" x14ac:dyDescent="0.2"/>
    <row r="31202" x14ac:dyDescent="0.2"/>
    <row r="31203" x14ac:dyDescent="0.2"/>
    <row r="31204" x14ac:dyDescent="0.2"/>
    <row r="31205" x14ac:dyDescent="0.2"/>
    <row r="31206" x14ac:dyDescent="0.2"/>
    <row r="31207" x14ac:dyDescent="0.2"/>
    <row r="31208" x14ac:dyDescent="0.2"/>
    <row r="31209" x14ac:dyDescent="0.2"/>
    <row r="31210" x14ac:dyDescent="0.2"/>
    <row r="31211" x14ac:dyDescent="0.2"/>
    <row r="31212" x14ac:dyDescent="0.2"/>
    <row r="31213" x14ac:dyDescent="0.2"/>
    <row r="31214" x14ac:dyDescent="0.2"/>
    <row r="31215" x14ac:dyDescent="0.2"/>
    <row r="31216" x14ac:dyDescent="0.2"/>
    <row r="31217" x14ac:dyDescent="0.2"/>
    <row r="31218" x14ac:dyDescent="0.2"/>
    <row r="31219" x14ac:dyDescent="0.2"/>
    <row r="31220" x14ac:dyDescent="0.2"/>
    <row r="31221" x14ac:dyDescent="0.2"/>
    <row r="31222" x14ac:dyDescent="0.2"/>
    <row r="31223" x14ac:dyDescent="0.2"/>
    <row r="31224" x14ac:dyDescent="0.2"/>
    <row r="31225" x14ac:dyDescent="0.2"/>
    <row r="31226" x14ac:dyDescent="0.2"/>
    <row r="31227" x14ac:dyDescent="0.2"/>
    <row r="31228" x14ac:dyDescent="0.2"/>
    <row r="31229" x14ac:dyDescent="0.2"/>
    <row r="31230" x14ac:dyDescent="0.2"/>
    <row r="31231" x14ac:dyDescent="0.2"/>
    <row r="31232" x14ac:dyDescent="0.2"/>
    <row r="31233" x14ac:dyDescent="0.2"/>
    <row r="31234" x14ac:dyDescent="0.2"/>
    <row r="31235" x14ac:dyDescent="0.2"/>
    <row r="31236" x14ac:dyDescent="0.2"/>
    <row r="31237" x14ac:dyDescent="0.2"/>
    <row r="31238" x14ac:dyDescent="0.2"/>
    <row r="31239" x14ac:dyDescent="0.2"/>
    <row r="31240" x14ac:dyDescent="0.2"/>
    <row r="31241" x14ac:dyDescent="0.2"/>
    <row r="31242" x14ac:dyDescent="0.2"/>
    <row r="31243" x14ac:dyDescent="0.2"/>
    <row r="31244" x14ac:dyDescent="0.2"/>
    <row r="31245" x14ac:dyDescent="0.2"/>
    <row r="31246" x14ac:dyDescent="0.2"/>
    <row r="31247" x14ac:dyDescent="0.2"/>
    <row r="31248" x14ac:dyDescent="0.2"/>
    <row r="31249" x14ac:dyDescent="0.2"/>
    <row r="31250" x14ac:dyDescent="0.2"/>
    <row r="31251" x14ac:dyDescent="0.2"/>
    <row r="31252" x14ac:dyDescent="0.2"/>
    <row r="31253" x14ac:dyDescent="0.2"/>
    <row r="31254" x14ac:dyDescent="0.2"/>
    <row r="31255" x14ac:dyDescent="0.2"/>
    <row r="31256" x14ac:dyDescent="0.2"/>
    <row r="31257" x14ac:dyDescent="0.2"/>
    <row r="31258" x14ac:dyDescent="0.2"/>
    <row r="31259" x14ac:dyDescent="0.2"/>
    <row r="31260" x14ac:dyDescent="0.2"/>
    <row r="31261" x14ac:dyDescent="0.2"/>
    <row r="31262" x14ac:dyDescent="0.2"/>
    <row r="31263" x14ac:dyDescent="0.2"/>
    <row r="31264" x14ac:dyDescent="0.2"/>
    <row r="31265" x14ac:dyDescent="0.2"/>
    <row r="31266" x14ac:dyDescent="0.2"/>
    <row r="31267" x14ac:dyDescent="0.2"/>
    <row r="31268" x14ac:dyDescent="0.2"/>
    <row r="31269" x14ac:dyDescent="0.2"/>
    <row r="31270" x14ac:dyDescent="0.2"/>
    <row r="31271" x14ac:dyDescent="0.2"/>
    <row r="31272" x14ac:dyDescent="0.2"/>
    <row r="31273" x14ac:dyDescent="0.2"/>
    <row r="31274" x14ac:dyDescent="0.2"/>
    <row r="31275" x14ac:dyDescent="0.2"/>
    <row r="31276" x14ac:dyDescent="0.2"/>
    <row r="31277" x14ac:dyDescent="0.2"/>
    <row r="31278" x14ac:dyDescent="0.2"/>
    <row r="31279" x14ac:dyDescent="0.2"/>
    <row r="31280" x14ac:dyDescent="0.2"/>
    <row r="31281" x14ac:dyDescent="0.2"/>
    <row r="31282" x14ac:dyDescent="0.2"/>
    <row r="31283" x14ac:dyDescent="0.2"/>
    <row r="31284" x14ac:dyDescent="0.2"/>
    <row r="31285" x14ac:dyDescent="0.2"/>
    <row r="31286" x14ac:dyDescent="0.2"/>
    <row r="31287" x14ac:dyDescent="0.2"/>
    <row r="31288" x14ac:dyDescent="0.2"/>
    <row r="31289" x14ac:dyDescent="0.2"/>
    <row r="31290" x14ac:dyDescent="0.2"/>
    <row r="31291" x14ac:dyDescent="0.2"/>
    <row r="31292" x14ac:dyDescent="0.2"/>
    <row r="31293" x14ac:dyDescent="0.2"/>
    <row r="31294" x14ac:dyDescent="0.2"/>
    <row r="31295" x14ac:dyDescent="0.2"/>
    <row r="31296" x14ac:dyDescent="0.2"/>
    <row r="31297" x14ac:dyDescent="0.2"/>
    <row r="31298" x14ac:dyDescent="0.2"/>
    <row r="31299" x14ac:dyDescent="0.2"/>
    <row r="31300" x14ac:dyDescent="0.2"/>
    <row r="31301" x14ac:dyDescent="0.2"/>
    <row r="31302" x14ac:dyDescent="0.2"/>
    <row r="31303" x14ac:dyDescent="0.2"/>
    <row r="31304" x14ac:dyDescent="0.2"/>
    <row r="31305" x14ac:dyDescent="0.2"/>
    <row r="31306" x14ac:dyDescent="0.2"/>
    <row r="31307" x14ac:dyDescent="0.2"/>
    <row r="31308" x14ac:dyDescent="0.2"/>
    <row r="31309" x14ac:dyDescent="0.2"/>
    <row r="31310" x14ac:dyDescent="0.2"/>
    <row r="31311" x14ac:dyDescent="0.2"/>
    <row r="31312" x14ac:dyDescent="0.2"/>
    <row r="31313" x14ac:dyDescent="0.2"/>
    <row r="31314" x14ac:dyDescent="0.2"/>
    <row r="31315" x14ac:dyDescent="0.2"/>
    <row r="31316" x14ac:dyDescent="0.2"/>
    <row r="31317" x14ac:dyDescent="0.2"/>
    <row r="31318" x14ac:dyDescent="0.2"/>
    <row r="31319" x14ac:dyDescent="0.2"/>
    <row r="31320" x14ac:dyDescent="0.2"/>
    <row r="31321" x14ac:dyDescent="0.2"/>
    <row r="31322" x14ac:dyDescent="0.2"/>
    <row r="31323" x14ac:dyDescent="0.2"/>
    <row r="31324" x14ac:dyDescent="0.2"/>
    <row r="31325" x14ac:dyDescent="0.2"/>
    <row r="31326" x14ac:dyDescent="0.2"/>
    <row r="31327" x14ac:dyDescent="0.2"/>
    <row r="31328" x14ac:dyDescent="0.2"/>
    <row r="31329" x14ac:dyDescent="0.2"/>
    <row r="31330" x14ac:dyDescent="0.2"/>
    <row r="31331" x14ac:dyDescent="0.2"/>
    <row r="31332" x14ac:dyDescent="0.2"/>
    <row r="31333" x14ac:dyDescent="0.2"/>
    <row r="31334" x14ac:dyDescent="0.2"/>
    <row r="31335" x14ac:dyDescent="0.2"/>
    <row r="31336" x14ac:dyDescent="0.2"/>
    <row r="31337" x14ac:dyDescent="0.2"/>
    <row r="31338" x14ac:dyDescent="0.2"/>
    <row r="31339" x14ac:dyDescent="0.2"/>
    <row r="31340" x14ac:dyDescent="0.2"/>
    <row r="31341" x14ac:dyDescent="0.2"/>
    <row r="31342" x14ac:dyDescent="0.2"/>
    <row r="31343" x14ac:dyDescent="0.2"/>
    <row r="31344" x14ac:dyDescent="0.2"/>
    <row r="31345" x14ac:dyDescent="0.2"/>
    <row r="31346" x14ac:dyDescent="0.2"/>
    <row r="31347" x14ac:dyDescent="0.2"/>
    <row r="31348" x14ac:dyDescent="0.2"/>
    <row r="31349" x14ac:dyDescent="0.2"/>
    <row r="31350" x14ac:dyDescent="0.2"/>
    <row r="31351" x14ac:dyDescent="0.2"/>
    <row r="31352" x14ac:dyDescent="0.2"/>
    <row r="31353" x14ac:dyDescent="0.2"/>
    <row r="31354" x14ac:dyDescent="0.2"/>
    <row r="31355" x14ac:dyDescent="0.2"/>
    <row r="31356" x14ac:dyDescent="0.2"/>
    <row r="31357" x14ac:dyDescent="0.2"/>
    <row r="31358" x14ac:dyDescent="0.2"/>
    <row r="31359" x14ac:dyDescent="0.2"/>
    <row r="31360" x14ac:dyDescent="0.2"/>
    <row r="31361" x14ac:dyDescent="0.2"/>
    <row r="31362" x14ac:dyDescent="0.2"/>
    <row r="31363" x14ac:dyDescent="0.2"/>
    <row r="31364" x14ac:dyDescent="0.2"/>
    <row r="31365" x14ac:dyDescent="0.2"/>
    <row r="31366" x14ac:dyDescent="0.2"/>
    <row r="31367" x14ac:dyDescent="0.2"/>
    <row r="31368" x14ac:dyDescent="0.2"/>
    <row r="31369" x14ac:dyDescent="0.2"/>
    <row r="31370" x14ac:dyDescent="0.2"/>
    <row r="31371" x14ac:dyDescent="0.2"/>
    <row r="31372" x14ac:dyDescent="0.2"/>
    <row r="31373" x14ac:dyDescent="0.2"/>
    <row r="31374" x14ac:dyDescent="0.2"/>
    <row r="31375" x14ac:dyDescent="0.2"/>
    <row r="31376" x14ac:dyDescent="0.2"/>
    <row r="31377" x14ac:dyDescent="0.2"/>
    <row r="31378" x14ac:dyDescent="0.2"/>
    <row r="31379" x14ac:dyDescent="0.2"/>
    <row r="31380" x14ac:dyDescent="0.2"/>
    <row r="31381" x14ac:dyDescent="0.2"/>
    <row r="31382" x14ac:dyDescent="0.2"/>
    <row r="31383" x14ac:dyDescent="0.2"/>
    <row r="31384" x14ac:dyDescent="0.2"/>
    <row r="31385" x14ac:dyDescent="0.2"/>
    <row r="31386" x14ac:dyDescent="0.2"/>
    <row r="31387" x14ac:dyDescent="0.2"/>
    <row r="31388" x14ac:dyDescent="0.2"/>
    <row r="31389" x14ac:dyDescent="0.2"/>
    <row r="31390" x14ac:dyDescent="0.2"/>
    <row r="31391" x14ac:dyDescent="0.2"/>
    <row r="31392" x14ac:dyDescent="0.2"/>
    <row r="31393" x14ac:dyDescent="0.2"/>
    <row r="31394" x14ac:dyDescent="0.2"/>
    <row r="31395" x14ac:dyDescent="0.2"/>
    <row r="31396" x14ac:dyDescent="0.2"/>
    <row r="31397" x14ac:dyDescent="0.2"/>
    <row r="31398" x14ac:dyDescent="0.2"/>
    <row r="31399" x14ac:dyDescent="0.2"/>
    <row r="31400" x14ac:dyDescent="0.2"/>
    <row r="31401" x14ac:dyDescent="0.2"/>
    <row r="31402" x14ac:dyDescent="0.2"/>
    <row r="31403" x14ac:dyDescent="0.2"/>
    <row r="31404" x14ac:dyDescent="0.2"/>
    <row r="31405" x14ac:dyDescent="0.2"/>
    <row r="31406" x14ac:dyDescent="0.2"/>
    <row r="31407" x14ac:dyDescent="0.2"/>
    <row r="31408" x14ac:dyDescent="0.2"/>
    <row r="31409" x14ac:dyDescent="0.2"/>
    <row r="31410" x14ac:dyDescent="0.2"/>
    <row r="31411" x14ac:dyDescent="0.2"/>
    <row r="31412" x14ac:dyDescent="0.2"/>
    <row r="31413" x14ac:dyDescent="0.2"/>
    <row r="31414" x14ac:dyDescent="0.2"/>
    <row r="31415" x14ac:dyDescent="0.2"/>
    <row r="31416" x14ac:dyDescent="0.2"/>
    <row r="31417" x14ac:dyDescent="0.2"/>
    <row r="31418" x14ac:dyDescent="0.2"/>
    <row r="31419" x14ac:dyDescent="0.2"/>
    <row r="31420" x14ac:dyDescent="0.2"/>
    <row r="31421" x14ac:dyDescent="0.2"/>
    <row r="31422" x14ac:dyDescent="0.2"/>
    <row r="31423" x14ac:dyDescent="0.2"/>
    <row r="31424" x14ac:dyDescent="0.2"/>
    <row r="31425" x14ac:dyDescent="0.2"/>
    <row r="31426" x14ac:dyDescent="0.2"/>
    <row r="31427" x14ac:dyDescent="0.2"/>
    <row r="31428" x14ac:dyDescent="0.2"/>
    <row r="31429" x14ac:dyDescent="0.2"/>
    <row r="31430" x14ac:dyDescent="0.2"/>
    <row r="31431" x14ac:dyDescent="0.2"/>
    <row r="31432" x14ac:dyDescent="0.2"/>
    <row r="31433" x14ac:dyDescent="0.2"/>
    <row r="31434" x14ac:dyDescent="0.2"/>
    <row r="31435" x14ac:dyDescent="0.2"/>
    <row r="31436" x14ac:dyDescent="0.2"/>
    <row r="31437" x14ac:dyDescent="0.2"/>
    <row r="31438" x14ac:dyDescent="0.2"/>
    <row r="31439" x14ac:dyDescent="0.2"/>
    <row r="31440" x14ac:dyDescent="0.2"/>
    <row r="31441" x14ac:dyDescent="0.2"/>
    <row r="31442" x14ac:dyDescent="0.2"/>
    <row r="31443" x14ac:dyDescent="0.2"/>
    <row r="31444" x14ac:dyDescent="0.2"/>
    <row r="31445" x14ac:dyDescent="0.2"/>
    <row r="31446" x14ac:dyDescent="0.2"/>
    <row r="31447" x14ac:dyDescent="0.2"/>
    <row r="31448" x14ac:dyDescent="0.2"/>
    <row r="31449" x14ac:dyDescent="0.2"/>
    <row r="31450" x14ac:dyDescent="0.2"/>
    <row r="31451" x14ac:dyDescent="0.2"/>
    <row r="31452" x14ac:dyDescent="0.2"/>
    <row r="31453" x14ac:dyDescent="0.2"/>
    <row r="31454" x14ac:dyDescent="0.2"/>
    <row r="31455" x14ac:dyDescent="0.2"/>
    <row r="31456" x14ac:dyDescent="0.2"/>
    <row r="31457" x14ac:dyDescent="0.2"/>
    <row r="31458" x14ac:dyDescent="0.2"/>
    <row r="31459" x14ac:dyDescent="0.2"/>
    <row r="31460" x14ac:dyDescent="0.2"/>
    <row r="31461" x14ac:dyDescent="0.2"/>
    <row r="31462" x14ac:dyDescent="0.2"/>
    <row r="31463" x14ac:dyDescent="0.2"/>
    <row r="31464" x14ac:dyDescent="0.2"/>
    <row r="31465" x14ac:dyDescent="0.2"/>
    <row r="31466" x14ac:dyDescent="0.2"/>
    <row r="31467" x14ac:dyDescent="0.2"/>
    <row r="31468" x14ac:dyDescent="0.2"/>
    <row r="31469" x14ac:dyDescent="0.2"/>
    <row r="31470" x14ac:dyDescent="0.2"/>
    <row r="31471" x14ac:dyDescent="0.2"/>
    <row r="31472" x14ac:dyDescent="0.2"/>
    <row r="31473" x14ac:dyDescent="0.2"/>
    <row r="31474" x14ac:dyDescent="0.2"/>
    <row r="31475" x14ac:dyDescent="0.2"/>
    <row r="31476" x14ac:dyDescent="0.2"/>
    <row r="31477" x14ac:dyDescent="0.2"/>
    <row r="31478" x14ac:dyDescent="0.2"/>
    <row r="31479" x14ac:dyDescent="0.2"/>
    <row r="31480" x14ac:dyDescent="0.2"/>
    <row r="31481" x14ac:dyDescent="0.2"/>
    <row r="31482" x14ac:dyDescent="0.2"/>
    <row r="31483" x14ac:dyDescent="0.2"/>
    <row r="31484" x14ac:dyDescent="0.2"/>
    <row r="31485" x14ac:dyDescent="0.2"/>
    <row r="31486" x14ac:dyDescent="0.2"/>
    <row r="31487" x14ac:dyDescent="0.2"/>
    <row r="31488" x14ac:dyDescent="0.2"/>
    <row r="31489" x14ac:dyDescent="0.2"/>
    <row r="31490" x14ac:dyDescent="0.2"/>
    <row r="31491" x14ac:dyDescent="0.2"/>
    <row r="31492" x14ac:dyDescent="0.2"/>
    <row r="31493" x14ac:dyDescent="0.2"/>
    <row r="31494" x14ac:dyDescent="0.2"/>
    <row r="31495" x14ac:dyDescent="0.2"/>
    <row r="31496" x14ac:dyDescent="0.2"/>
    <row r="31497" x14ac:dyDescent="0.2"/>
    <row r="31498" x14ac:dyDescent="0.2"/>
    <row r="31499" x14ac:dyDescent="0.2"/>
    <row r="31500" x14ac:dyDescent="0.2"/>
    <row r="31501" x14ac:dyDescent="0.2"/>
    <row r="31502" x14ac:dyDescent="0.2"/>
    <row r="31503" x14ac:dyDescent="0.2"/>
    <row r="31504" x14ac:dyDescent="0.2"/>
    <row r="31505" x14ac:dyDescent="0.2"/>
    <row r="31506" x14ac:dyDescent="0.2"/>
    <row r="31507" x14ac:dyDescent="0.2"/>
    <row r="31508" x14ac:dyDescent="0.2"/>
    <row r="31509" x14ac:dyDescent="0.2"/>
    <row r="31510" x14ac:dyDescent="0.2"/>
    <row r="31511" x14ac:dyDescent="0.2"/>
    <row r="31512" x14ac:dyDescent="0.2"/>
    <row r="31513" x14ac:dyDescent="0.2"/>
    <row r="31514" x14ac:dyDescent="0.2"/>
    <row r="31515" x14ac:dyDescent="0.2"/>
    <row r="31516" x14ac:dyDescent="0.2"/>
    <row r="31517" x14ac:dyDescent="0.2"/>
    <row r="31518" x14ac:dyDescent="0.2"/>
    <row r="31519" x14ac:dyDescent="0.2"/>
    <row r="31520" x14ac:dyDescent="0.2"/>
    <row r="31521" x14ac:dyDescent="0.2"/>
    <row r="31522" x14ac:dyDescent="0.2"/>
    <row r="31523" x14ac:dyDescent="0.2"/>
    <row r="31524" x14ac:dyDescent="0.2"/>
    <row r="31525" x14ac:dyDescent="0.2"/>
    <row r="31526" x14ac:dyDescent="0.2"/>
    <row r="31527" x14ac:dyDescent="0.2"/>
    <row r="31528" x14ac:dyDescent="0.2"/>
    <row r="31529" x14ac:dyDescent="0.2"/>
    <row r="31530" x14ac:dyDescent="0.2"/>
    <row r="31531" x14ac:dyDescent="0.2"/>
    <row r="31532" x14ac:dyDescent="0.2"/>
    <row r="31533" x14ac:dyDescent="0.2"/>
    <row r="31534" x14ac:dyDescent="0.2"/>
    <row r="31535" x14ac:dyDescent="0.2"/>
    <row r="31536" x14ac:dyDescent="0.2"/>
    <row r="31537" x14ac:dyDescent="0.2"/>
    <row r="31538" x14ac:dyDescent="0.2"/>
    <row r="31539" x14ac:dyDescent="0.2"/>
    <row r="31540" x14ac:dyDescent="0.2"/>
    <row r="31541" x14ac:dyDescent="0.2"/>
    <row r="31542" x14ac:dyDescent="0.2"/>
    <row r="31543" x14ac:dyDescent="0.2"/>
    <row r="31544" x14ac:dyDescent="0.2"/>
    <row r="31545" x14ac:dyDescent="0.2"/>
    <row r="31546" x14ac:dyDescent="0.2"/>
    <row r="31547" x14ac:dyDescent="0.2"/>
    <row r="31548" x14ac:dyDescent="0.2"/>
    <row r="31549" x14ac:dyDescent="0.2"/>
    <row r="31550" x14ac:dyDescent="0.2"/>
    <row r="31551" x14ac:dyDescent="0.2"/>
    <row r="31552" x14ac:dyDescent="0.2"/>
    <row r="31553" x14ac:dyDescent="0.2"/>
    <row r="31554" x14ac:dyDescent="0.2"/>
    <row r="31555" x14ac:dyDescent="0.2"/>
    <row r="31556" x14ac:dyDescent="0.2"/>
    <row r="31557" x14ac:dyDescent="0.2"/>
    <row r="31558" x14ac:dyDescent="0.2"/>
    <row r="31559" x14ac:dyDescent="0.2"/>
    <row r="31560" x14ac:dyDescent="0.2"/>
    <row r="31561" x14ac:dyDescent="0.2"/>
    <row r="31562" x14ac:dyDescent="0.2"/>
    <row r="31563" x14ac:dyDescent="0.2"/>
    <row r="31564" x14ac:dyDescent="0.2"/>
    <row r="31565" x14ac:dyDescent="0.2"/>
    <row r="31566" x14ac:dyDescent="0.2"/>
    <row r="31567" x14ac:dyDescent="0.2"/>
    <row r="31568" x14ac:dyDescent="0.2"/>
    <row r="31569" x14ac:dyDescent="0.2"/>
    <row r="31570" x14ac:dyDescent="0.2"/>
    <row r="31571" x14ac:dyDescent="0.2"/>
    <row r="31572" x14ac:dyDescent="0.2"/>
    <row r="31573" x14ac:dyDescent="0.2"/>
    <row r="31574" x14ac:dyDescent="0.2"/>
    <row r="31575" x14ac:dyDescent="0.2"/>
    <row r="31576" x14ac:dyDescent="0.2"/>
    <row r="31577" x14ac:dyDescent="0.2"/>
    <row r="31578" x14ac:dyDescent="0.2"/>
    <row r="31579" x14ac:dyDescent="0.2"/>
    <row r="31580" x14ac:dyDescent="0.2"/>
    <row r="31581" x14ac:dyDescent="0.2"/>
    <row r="31582" x14ac:dyDescent="0.2"/>
    <row r="31583" x14ac:dyDescent="0.2"/>
    <row r="31584" x14ac:dyDescent="0.2"/>
    <row r="31585" x14ac:dyDescent="0.2"/>
    <row r="31586" x14ac:dyDescent="0.2"/>
    <row r="31587" x14ac:dyDescent="0.2"/>
    <row r="31588" x14ac:dyDescent="0.2"/>
    <row r="31589" x14ac:dyDescent="0.2"/>
    <row r="31590" x14ac:dyDescent="0.2"/>
    <row r="31591" x14ac:dyDescent="0.2"/>
    <row r="31592" x14ac:dyDescent="0.2"/>
    <row r="31593" x14ac:dyDescent="0.2"/>
    <row r="31594" x14ac:dyDescent="0.2"/>
    <row r="31595" x14ac:dyDescent="0.2"/>
    <row r="31596" x14ac:dyDescent="0.2"/>
    <row r="31597" x14ac:dyDescent="0.2"/>
    <row r="31598" x14ac:dyDescent="0.2"/>
    <row r="31599" x14ac:dyDescent="0.2"/>
    <row r="31600" x14ac:dyDescent="0.2"/>
    <row r="31601" x14ac:dyDescent="0.2"/>
    <row r="31602" x14ac:dyDescent="0.2"/>
    <row r="31603" x14ac:dyDescent="0.2"/>
    <row r="31604" x14ac:dyDescent="0.2"/>
    <row r="31605" x14ac:dyDescent="0.2"/>
    <row r="31606" x14ac:dyDescent="0.2"/>
    <row r="31607" x14ac:dyDescent="0.2"/>
    <row r="31608" x14ac:dyDescent="0.2"/>
    <row r="31609" x14ac:dyDescent="0.2"/>
    <row r="31610" x14ac:dyDescent="0.2"/>
    <row r="31611" x14ac:dyDescent="0.2"/>
    <row r="31612" x14ac:dyDescent="0.2"/>
    <row r="31613" x14ac:dyDescent="0.2"/>
    <row r="31614" x14ac:dyDescent="0.2"/>
    <row r="31615" x14ac:dyDescent="0.2"/>
    <row r="31616" x14ac:dyDescent="0.2"/>
    <row r="31617" x14ac:dyDescent="0.2"/>
    <row r="31618" x14ac:dyDescent="0.2"/>
    <row r="31619" x14ac:dyDescent="0.2"/>
    <row r="31620" x14ac:dyDescent="0.2"/>
    <row r="31621" x14ac:dyDescent="0.2"/>
    <row r="31622" x14ac:dyDescent="0.2"/>
    <row r="31623" x14ac:dyDescent="0.2"/>
    <row r="31624" x14ac:dyDescent="0.2"/>
    <row r="31625" x14ac:dyDescent="0.2"/>
    <row r="31626" x14ac:dyDescent="0.2"/>
    <row r="31627" x14ac:dyDescent="0.2"/>
    <row r="31628" x14ac:dyDescent="0.2"/>
    <row r="31629" x14ac:dyDescent="0.2"/>
    <row r="31630" x14ac:dyDescent="0.2"/>
    <row r="31631" x14ac:dyDescent="0.2"/>
    <row r="31632" x14ac:dyDescent="0.2"/>
    <row r="31633" x14ac:dyDescent="0.2"/>
    <row r="31634" x14ac:dyDescent="0.2"/>
    <row r="31635" x14ac:dyDescent="0.2"/>
    <row r="31636" x14ac:dyDescent="0.2"/>
    <row r="31637" x14ac:dyDescent="0.2"/>
    <row r="31638" x14ac:dyDescent="0.2"/>
    <row r="31639" x14ac:dyDescent="0.2"/>
    <row r="31640" x14ac:dyDescent="0.2"/>
    <row r="31641" x14ac:dyDescent="0.2"/>
    <row r="31642" x14ac:dyDescent="0.2"/>
    <row r="31643" x14ac:dyDescent="0.2"/>
    <row r="31644" x14ac:dyDescent="0.2"/>
    <row r="31645" x14ac:dyDescent="0.2"/>
    <row r="31646" x14ac:dyDescent="0.2"/>
    <row r="31647" x14ac:dyDescent="0.2"/>
    <row r="31648" x14ac:dyDescent="0.2"/>
    <row r="31649" x14ac:dyDescent="0.2"/>
    <row r="31650" x14ac:dyDescent="0.2"/>
    <row r="31651" x14ac:dyDescent="0.2"/>
    <row r="31652" x14ac:dyDescent="0.2"/>
    <row r="31653" x14ac:dyDescent="0.2"/>
    <row r="31654" x14ac:dyDescent="0.2"/>
    <row r="31655" x14ac:dyDescent="0.2"/>
    <row r="31656" x14ac:dyDescent="0.2"/>
    <row r="31657" x14ac:dyDescent="0.2"/>
    <row r="31658" x14ac:dyDescent="0.2"/>
    <row r="31659" x14ac:dyDescent="0.2"/>
    <row r="31660" x14ac:dyDescent="0.2"/>
    <row r="31661" x14ac:dyDescent="0.2"/>
    <row r="31662" x14ac:dyDescent="0.2"/>
    <row r="31663" x14ac:dyDescent="0.2"/>
    <row r="31664" x14ac:dyDescent="0.2"/>
    <row r="31665" x14ac:dyDescent="0.2"/>
    <row r="31666" x14ac:dyDescent="0.2"/>
    <row r="31667" x14ac:dyDescent="0.2"/>
    <row r="31668" x14ac:dyDescent="0.2"/>
    <row r="31669" x14ac:dyDescent="0.2"/>
    <row r="31670" x14ac:dyDescent="0.2"/>
    <row r="31671" x14ac:dyDescent="0.2"/>
    <row r="31672" x14ac:dyDescent="0.2"/>
    <row r="31673" x14ac:dyDescent="0.2"/>
    <row r="31674" x14ac:dyDescent="0.2"/>
    <row r="31675" x14ac:dyDescent="0.2"/>
    <row r="31676" x14ac:dyDescent="0.2"/>
    <row r="31677" x14ac:dyDescent="0.2"/>
    <row r="31678" x14ac:dyDescent="0.2"/>
    <row r="31679" x14ac:dyDescent="0.2"/>
    <row r="31680" x14ac:dyDescent="0.2"/>
    <row r="31681" x14ac:dyDescent="0.2"/>
    <row r="31682" x14ac:dyDescent="0.2"/>
    <row r="31683" x14ac:dyDescent="0.2"/>
    <row r="31684" x14ac:dyDescent="0.2"/>
    <row r="31685" x14ac:dyDescent="0.2"/>
    <row r="31686" x14ac:dyDescent="0.2"/>
    <row r="31687" x14ac:dyDescent="0.2"/>
    <row r="31688" x14ac:dyDescent="0.2"/>
    <row r="31689" x14ac:dyDescent="0.2"/>
    <row r="31690" x14ac:dyDescent="0.2"/>
    <row r="31691" x14ac:dyDescent="0.2"/>
    <row r="31692" x14ac:dyDescent="0.2"/>
    <row r="31693" x14ac:dyDescent="0.2"/>
    <row r="31694" x14ac:dyDescent="0.2"/>
    <row r="31695" x14ac:dyDescent="0.2"/>
    <row r="31696" x14ac:dyDescent="0.2"/>
    <row r="31697" x14ac:dyDescent="0.2"/>
    <row r="31698" x14ac:dyDescent="0.2"/>
    <row r="31699" x14ac:dyDescent="0.2"/>
    <row r="31700" x14ac:dyDescent="0.2"/>
    <row r="31701" x14ac:dyDescent="0.2"/>
    <row r="31702" x14ac:dyDescent="0.2"/>
    <row r="31703" x14ac:dyDescent="0.2"/>
    <row r="31704" x14ac:dyDescent="0.2"/>
    <row r="31705" x14ac:dyDescent="0.2"/>
    <row r="31706" x14ac:dyDescent="0.2"/>
    <row r="31707" x14ac:dyDescent="0.2"/>
    <row r="31708" x14ac:dyDescent="0.2"/>
    <row r="31709" x14ac:dyDescent="0.2"/>
    <row r="31710" x14ac:dyDescent="0.2"/>
    <row r="31711" x14ac:dyDescent="0.2"/>
    <row r="31712" x14ac:dyDescent="0.2"/>
    <row r="31713" x14ac:dyDescent="0.2"/>
    <row r="31714" x14ac:dyDescent="0.2"/>
    <row r="31715" x14ac:dyDescent="0.2"/>
    <row r="31716" x14ac:dyDescent="0.2"/>
    <row r="31717" x14ac:dyDescent="0.2"/>
    <row r="31718" x14ac:dyDescent="0.2"/>
    <row r="31719" x14ac:dyDescent="0.2"/>
    <row r="31720" x14ac:dyDescent="0.2"/>
    <row r="31721" x14ac:dyDescent="0.2"/>
    <row r="31722" x14ac:dyDescent="0.2"/>
    <row r="31723" x14ac:dyDescent="0.2"/>
    <row r="31724" x14ac:dyDescent="0.2"/>
    <row r="31725" x14ac:dyDescent="0.2"/>
    <row r="31726" x14ac:dyDescent="0.2"/>
    <row r="31727" x14ac:dyDescent="0.2"/>
    <row r="31728" x14ac:dyDescent="0.2"/>
    <row r="31729" x14ac:dyDescent="0.2"/>
    <row r="31730" x14ac:dyDescent="0.2"/>
    <row r="31731" x14ac:dyDescent="0.2"/>
    <row r="31732" x14ac:dyDescent="0.2"/>
    <row r="31733" x14ac:dyDescent="0.2"/>
    <row r="31734" x14ac:dyDescent="0.2"/>
    <row r="31735" x14ac:dyDescent="0.2"/>
    <row r="31736" x14ac:dyDescent="0.2"/>
    <row r="31737" x14ac:dyDescent="0.2"/>
    <row r="31738" x14ac:dyDescent="0.2"/>
    <row r="31739" x14ac:dyDescent="0.2"/>
    <row r="31740" x14ac:dyDescent="0.2"/>
    <row r="31741" x14ac:dyDescent="0.2"/>
    <row r="31742" x14ac:dyDescent="0.2"/>
    <row r="31743" x14ac:dyDescent="0.2"/>
    <row r="31744" x14ac:dyDescent="0.2"/>
    <row r="31745" x14ac:dyDescent="0.2"/>
    <row r="31746" x14ac:dyDescent="0.2"/>
    <row r="31747" x14ac:dyDescent="0.2"/>
    <row r="31748" x14ac:dyDescent="0.2"/>
    <row r="31749" x14ac:dyDescent="0.2"/>
    <row r="31750" x14ac:dyDescent="0.2"/>
    <row r="31751" x14ac:dyDescent="0.2"/>
    <row r="31752" x14ac:dyDescent="0.2"/>
    <row r="31753" x14ac:dyDescent="0.2"/>
    <row r="31754" x14ac:dyDescent="0.2"/>
    <row r="31755" x14ac:dyDescent="0.2"/>
    <row r="31756" x14ac:dyDescent="0.2"/>
    <row r="31757" x14ac:dyDescent="0.2"/>
    <row r="31758" x14ac:dyDescent="0.2"/>
    <row r="31759" x14ac:dyDescent="0.2"/>
    <row r="31760" x14ac:dyDescent="0.2"/>
    <row r="31761" x14ac:dyDescent="0.2"/>
    <row r="31762" x14ac:dyDescent="0.2"/>
    <row r="31763" x14ac:dyDescent="0.2"/>
    <row r="31764" x14ac:dyDescent="0.2"/>
    <row r="31765" x14ac:dyDescent="0.2"/>
    <row r="31766" x14ac:dyDescent="0.2"/>
    <row r="31767" x14ac:dyDescent="0.2"/>
    <row r="31768" x14ac:dyDescent="0.2"/>
    <row r="31769" x14ac:dyDescent="0.2"/>
    <row r="31770" x14ac:dyDescent="0.2"/>
    <row r="31771" x14ac:dyDescent="0.2"/>
    <row r="31772" x14ac:dyDescent="0.2"/>
    <row r="31773" x14ac:dyDescent="0.2"/>
    <row r="31774" x14ac:dyDescent="0.2"/>
    <row r="31775" x14ac:dyDescent="0.2"/>
    <row r="31776" x14ac:dyDescent="0.2"/>
    <row r="31777" x14ac:dyDescent="0.2"/>
    <row r="31778" x14ac:dyDescent="0.2"/>
    <row r="31779" x14ac:dyDescent="0.2"/>
    <row r="31780" x14ac:dyDescent="0.2"/>
    <row r="31781" x14ac:dyDescent="0.2"/>
    <row r="31782" x14ac:dyDescent="0.2"/>
    <row r="31783" x14ac:dyDescent="0.2"/>
    <row r="31784" x14ac:dyDescent="0.2"/>
    <row r="31785" x14ac:dyDescent="0.2"/>
    <row r="31786" x14ac:dyDescent="0.2"/>
    <row r="31787" x14ac:dyDescent="0.2"/>
    <row r="31788" x14ac:dyDescent="0.2"/>
    <row r="31789" x14ac:dyDescent="0.2"/>
    <row r="31790" x14ac:dyDescent="0.2"/>
    <row r="31791" x14ac:dyDescent="0.2"/>
    <row r="31792" x14ac:dyDescent="0.2"/>
    <row r="31793" x14ac:dyDescent="0.2"/>
    <row r="31794" x14ac:dyDescent="0.2"/>
    <row r="31795" x14ac:dyDescent="0.2"/>
    <row r="31796" x14ac:dyDescent="0.2"/>
    <row r="31797" x14ac:dyDescent="0.2"/>
    <row r="31798" x14ac:dyDescent="0.2"/>
    <row r="31799" x14ac:dyDescent="0.2"/>
    <row r="31800" x14ac:dyDescent="0.2"/>
    <row r="31801" x14ac:dyDescent="0.2"/>
    <row r="31802" x14ac:dyDescent="0.2"/>
    <row r="31803" x14ac:dyDescent="0.2"/>
    <row r="31804" x14ac:dyDescent="0.2"/>
    <row r="31805" x14ac:dyDescent="0.2"/>
    <row r="31806" x14ac:dyDescent="0.2"/>
    <row r="31807" x14ac:dyDescent="0.2"/>
    <row r="31808" x14ac:dyDescent="0.2"/>
    <row r="31809" x14ac:dyDescent="0.2"/>
    <row r="31810" x14ac:dyDescent="0.2"/>
    <row r="31811" x14ac:dyDescent="0.2"/>
    <row r="31812" x14ac:dyDescent="0.2"/>
    <row r="31813" x14ac:dyDescent="0.2"/>
    <row r="31814" x14ac:dyDescent="0.2"/>
    <row r="31815" x14ac:dyDescent="0.2"/>
    <row r="31816" x14ac:dyDescent="0.2"/>
    <row r="31817" x14ac:dyDescent="0.2"/>
    <row r="31818" x14ac:dyDescent="0.2"/>
    <row r="31819" x14ac:dyDescent="0.2"/>
    <row r="31820" x14ac:dyDescent="0.2"/>
    <row r="31821" x14ac:dyDescent="0.2"/>
    <row r="31822" x14ac:dyDescent="0.2"/>
    <row r="31823" x14ac:dyDescent="0.2"/>
    <row r="31824" x14ac:dyDescent="0.2"/>
    <row r="31825" x14ac:dyDescent="0.2"/>
    <row r="31826" x14ac:dyDescent="0.2"/>
    <row r="31827" x14ac:dyDescent="0.2"/>
    <row r="31828" x14ac:dyDescent="0.2"/>
    <row r="31829" x14ac:dyDescent="0.2"/>
    <row r="31830" x14ac:dyDescent="0.2"/>
    <row r="31831" x14ac:dyDescent="0.2"/>
    <row r="31832" x14ac:dyDescent="0.2"/>
    <row r="31833" x14ac:dyDescent="0.2"/>
    <row r="31834" x14ac:dyDescent="0.2"/>
    <row r="31835" x14ac:dyDescent="0.2"/>
    <row r="31836" x14ac:dyDescent="0.2"/>
    <row r="31837" x14ac:dyDescent="0.2"/>
    <row r="31838" x14ac:dyDescent="0.2"/>
    <row r="31839" x14ac:dyDescent="0.2"/>
    <row r="31840" x14ac:dyDescent="0.2"/>
    <row r="31841" x14ac:dyDescent="0.2"/>
    <row r="31842" x14ac:dyDescent="0.2"/>
    <row r="31843" x14ac:dyDescent="0.2"/>
    <row r="31844" x14ac:dyDescent="0.2"/>
    <row r="31845" x14ac:dyDescent="0.2"/>
    <row r="31846" x14ac:dyDescent="0.2"/>
    <row r="31847" x14ac:dyDescent="0.2"/>
    <row r="31848" x14ac:dyDescent="0.2"/>
    <row r="31849" x14ac:dyDescent="0.2"/>
    <row r="31850" x14ac:dyDescent="0.2"/>
    <row r="31851" x14ac:dyDescent="0.2"/>
    <row r="31852" x14ac:dyDescent="0.2"/>
    <row r="31853" x14ac:dyDescent="0.2"/>
    <row r="31854" x14ac:dyDescent="0.2"/>
    <row r="31855" x14ac:dyDescent="0.2"/>
    <row r="31856" x14ac:dyDescent="0.2"/>
    <row r="31857" x14ac:dyDescent="0.2"/>
    <row r="31858" x14ac:dyDescent="0.2"/>
    <row r="31859" x14ac:dyDescent="0.2"/>
    <row r="31860" x14ac:dyDescent="0.2"/>
    <row r="31861" x14ac:dyDescent="0.2"/>
    <row r="31862" x14ac:dyDescent="0.2"/>
    <row r="31863" x14ac:dyDescent="0.2"/>
    <row r="31864" x14ac:dyDescent="0.2"/>
    <row r="31865" x14ac:dyDescent="0.2"/>
    <row r="31866" x14ac:dyDescent="0.2"/>
    <row r="31867" x14ac:dyDescent="0.2"/>
    <row r="31868" x14ac:dyDescent="0.2"/>
    <row r="31869" x14ac:dyDescent="0.2"/>
    <row r="31870" x14ac:dyDescent="0.2"/>
    <row r="31871" x14ac:dyDescent="0.2"/>
    <row r="31872" x14ac:dyDescent="0.2"/>
    <row r="31873" x14ac:dyDescent="0.2"/>
    <row r="31874" x14ac:dyDescent="0.2"/>
    <row r="31875" x14ac:dyDescent="0.2"/>
    <row r="31876" x14ac:dyDescent="0.2"/>
    <row r="31877" x14ac:dyDescent="0.2"/>
    <row r="31878" x14ac:dyDescent="0.2"/>
    <row r="31879" x14ac:dyDescent="0.2"/>
    <row r="31880" x14ac:dyDescent="0.2"/>
    <row r="31881" x14ac:dyDescent="0.2"/>
    <row r="31882" x14ac:dyDescent="0.2"/>
    <row r="31883" x14ac:dyDescent="0.2"/>
    <row r="31884" x14ac:dyDescent="0.2"/>
    <row r="31885" x14ac:dyDescent="0.2"/>
    <row r="31886" x14ac:dyDescent="0.2"/>
    <row r="31887" x14ac:dyDescent="0.2"/>
    <row r="31888" x14ac:dyDescent="0.2"/>
    <row r="31889" x14ac:dyDescent="0.2"/>
    <row r="31890" x14ac:dyDescent="0.2"/>
    <row r="31891" x14ac:dyDescent="0.2"/>
    <row r="31892" x14ac:dyDescent="0.2"/>
    <row r="31893" x14ac:dyDescent="0.2"/>
    <row r="31894" x14ac:dyDescent="0.2"/>
    <row r="31895" x14ac:dyDescent="0.2"/>
    <row r="31896" x14ac:dyDescent="0.2"/>
    <row r="31897" x14ac:dyDescent="0.2"/>
    <row r="31898" x14ac:dyDescent="0.2"/>
    <row r="31899" x14ac:dyDescent="0.2"/>
    <row r="31900" x14ac:dyDescent="0.2"/>
    <row r="31901" x14ac:dyDescent="0.2"/>
    <row r="31902" x14ac:dyDescent="0.2"/>
    <row r="31903" x14ac:dyDescent="0.2"/>
    <row r="31904" x14ac:dyDescent="0.2"/>
    <row r="31905" x14ac:dyDescent="0.2"/>
    <row r="31906" x14ac:dyDescent="0.2"/>
    <row r="31907" x14ac:dyDescent="0.2"/>
    <row r="31908" x14ac:dyDescent="0.2"/>
    <row r="31909" x14ac:dyDescent="0.2"/>
    <row r="31910" x14ac:dyDescent="0.2"/>
    <row r="31911" x14ac:dyDescent="0.2"/>
    <row r="31912" x14ac:dyDescent="0.2"/>
    <row r="31913" x14ac:dyDescent="0.2"/>
    <row r="31914" x14ac:dyDescent="0.2"/>
    <row r="31915" x14ac:dyDescent="0.2"/>
    <row r="31916" x14ac:dyDescent="0.2"/>
    <row r="31917" x14ac:dyDescent="0.2"/>
    <row r="31918" x14ac:dyDescent="0.2"/>
    <row r="31919" x14ac:dyDescent="0.2"/>
    <row r="31920" x14ac:dyDescent="0.2"/>
    <row r="31921" x14ac:dyDescent="0.2"/>
    <row r="31922" x14ac:dyDescent="0.2"/>
    <row r="31923" x14ac:dyDescent="0.2"/>
    <row r="31924" x14ac:dyDescent="0.2"/>
    <row r="31925" x14ac:dyDescent="0.2"/>
    <row r="31926" x14ac:dyDescent="0.2"/>
    <row r="31927" x14ac:dyDescent="0.2"/>
    <row r="31928" x14ac:dyDescent="0.2"/>
    <row r="31929" x14ac:dyDescent="0.2"/>
    <row r="31930" x14ac:dyDescent="0.2"/>
    <row r="31931" x14ac:dyDescent="0.2"/>
    <row r="31932" x14ac:dyDescent="0.2"/>
    <row r="31933" x14ac:dyDescent="0.2"/>
    <row r="31934" x14ac:dyDescent="0.2"/>
    <row r="31935" x14ac:dyDescent="0.2"/>
    <row r="31936" x14ac:dyDescent="0.2"/>
    <row r="31937" x14ac:dyDescent="0.2"/>
    <row r="31938" x14ac:dyDescent="0.2"/>
    <row r="31939" x14ac:dyDescent="0.2"/>
    <row r="31940" x14ac:dyDescent="0.2"/>
    <row r="31941" x14ac:dyDescent="0.2"/>
    <row r="31942" x14ac:dyDescent="0.2"/>
    <row r="31943" x14ac:dyDescent="0.2"/>
    <row r="31944" x14ac:dyDescent="0.2"/>
    <row r="31945" x14ac:dyDescent="0.2"/>
    <row r="31946" x14ac:dyDescent="0.2"/>
    <row r="31947" x14ac:dyDescent="0.2"/>
    <row r="31948" x14ac:dyDescent="0.2"/>
    <row r="31949" x14ac:dyDescent="0.2"/>
    <row r="31950" x14ac:dyDescent="0.2"/>
    <row r="31951" x14ac:dyDescent="0.2"/>
    <row r="31952" x14ac:dyDescent="0.2"/>
    <row r="31953" x14ac:dyDescent="0.2"/>
    <row r="31954" x14ac:dyDescent="0.2"/>
    <row r="31955" x14ac:dyDescent="0.2"/>
    <row r="31956" x14ac:dyDescent="0.2"/>
    <row r="31957" x14ac:dyDescent="0.2"/>
    <row r="31958" x14ac:dyDescent="0.2"/>
    <row r="31959" x14ac:dyDescent="0.2"/>
    <row r="31960" x14ac:dyDescent="0.2"/>
    <row r="31961" x14ac:dyDescent="0.2"/>
    <row r="31962" x14ac:dyDescent="0.2"/>
    <row r="31963" x14ac:dyDescent="0.2"/>
    <row r="31964" x14ac:dyDescent="0.2"/>
    <row r="31965" x14ac:dyDescent="0.2"/>
    <row r="31966" x14ac:dyDescent="0.2"/>
    <row r="31967" x14ac:dyDescent="0.2"/>
    <row r="31968" x14ac:dyDescent="0.2"/>
    <row r="31969" x14ac:dyDescent="0.2"/>
    <row r="31970" x14ac:dyDescent="0.2"/>
    <row r="31971" x14ac:dyDescent="0.2"/>
    <row r="31972" x14ac:dyDescent="0.2"/>
    <row r="31973" x14ac:dyDescent="0.2"/>
    <row r="31974" x14ac:dyDescent="0.2"/>
    <row r="31975" x14ac:dyDescent="0.2"/>
    <row r="31976" x14ac:dyDescent="0.2"/>
    <row r="31977" x14ac:dyDescent="0.2"/>
    <row r="31978" x14ac:dyDescent="0.2"/>
    <row r="31979" x14ac:dyDescent="0.2"/>
    <row r="31980" x14ac:dyDescent="0.2"/>
    <row r="31981" x14ac:dyDescent="0.2"/>
    <row r="31982" x14ac:dyDescent="0.2"/>
    <row r="31983" x14ac:dyDescent="0.2"/>
    <row r="31984" x14ac:dyDescent="0.2"/>
    <row r="31985" x14ac:dyDescent="0.2"/>
    <row r="31986" x14ac:dyDescent="0.2"/>
    <row r="31987" x14ac:dyDescent="0.2"/>
    <row r="31988" x14ac:dyDescent="0.2"/>
    <row r="31989" x14ac:dyDescent="0.2"/>
    <row r="31990" x14ac:dyDescent="0.2"/>
    <row r="31991" x14ac:dyDescent="0.2"/>
    <row r="31992" x14ac:dyDescent="0.2"/>
    <row r="31993" x14ac:dyDescent="0.2"/>
    <row r="31994" x14ac:dyDescent="0.2"/>
    <row r="31995" x14ac:dyDescent="0.2"/>
    <row r="31996" x14ac:dyDescent="0.2"/>
    <row r="31997" x14ac:dyDescent="0.2"/>
    <row r="31998" x14ac:dyDescent="0.2"/>
    <row r="31999" x14ac:dyDescent="0.2"/>
    <row r="32000" x14ac:dyDescent="0.2"/>
    <row r="32001" x14ac:dyDescent="0.2"/>
    <row r="32002" x14ac:dyDescent="0.2"/>
    <row r="32003" x14ac:dyDescent="0.2"/>
    <row r="32004" x14ac:dyDescent="0.2"/>
    <row r="32005" x14ac:dyDescent="0.2"/>
    <row r="32006" x14ac:dyDescent="0.2"/>
    <row r="32007" x14ac:dyDescent="0.2"/>
    <row r="32008" x14ac:dyDescent="0.2"/>
    <row r="32009" x14ac:dyDescent="0.2"/>
    <row r="32010" x14ac:dyDescent="0.2"/>
    <row r="32011" x14ac:dyDescent="0.2"/>
    <row r="32012" x14ac:dyDescent="0.2"/>
    <row r="32013" x14ac:dyDescent="0.2"/>
    <row r="32014" x14ac:dyDescent="0.2"/>
    <row r="32015" x14ac:dyDescent="0.2"/>
    <row r="32016" x14ac:dyDescent="0.2"/>
    <row r="32017" x14ac:dyDescent="0.2"/>
    <row r="32018" x14ac:dyDescent="0.2"/>
    <row r="32019" x14ac:dyDescent="0.2"/>
    <row r="32020" x14ac:dyDescent="0.2"/>
    <row r="32021" x14ac:dyDescent="0.2"/>
    <row r="32022" x14ac:dyDescent="0.2"/>
    <row r="32023" x14ac:dyDescent="0.2"/>
    <row r="32024" x14ac:dyDescent="0.2"/>
    <row r="32025" x14ac:dyDescent="0.2"/>
    <row r="32026" x14ac:dyDescent="0.2"/>
    <row r="32027" x14ac:dyDescent="0.2"/>
    <row r="32028" x14ac:dyDescent="0.2"/>
    <row r="32029" x14ac:dyDescent="0.2"/>
    <row r="32030" x14ac:dyDescent="0.2"/>
    <row r="32031" x14ac:dyDescent="0.2"/>
    <row r="32032" x14ac:dyDescent="0.2"/>
    <row r="32033" x14ac:dyDescent="0.2"/>
    <row r="32034" x14ac:dyDescent="0.2"/>
    <row r="32035" x14ac:dyDescent="0.2"/>
    <row r="32036" x14ac:dyDescent="0.2"/>
    <row r="32037" x14ac:dyDescent="0.2"/>
    <row r="32038" x14ac:dyDescent="0.2"/>
    <row r="32039" x14ac:dyDescent="0.2"/>
    <row r="32040" x14ac:dyDescent="0.2"/>
    <row r="32041" x14ac:dyDescent="0.2"/>
    <row r="32042" x14ac:dyDescent="0.2"/>
    <row r="32043" x14ac:dyDescent="0.2"/>
    <row r="32044" x14ac:dyDescent="0.2"/>
    <row r="32045" x14ac:dyDescent="0.2"/>
    <row r="32046" x14ac:dyDescent="0.2"/>
    <row r="32047" x14ac:dyDescent="0.2"/>
    <row r="32048" x14ac:dyDescent="0.2"/>
    <row r="32049" x14ac:dyDescent="0.2"/>
    <row r="32050" x14ac:dyDescent="0.2"/>
    <row r="32051" x14ac:dyDescent="0.2"/>
    <row r="32052" x14ac:dyDescent="0.2"/>
    <row r="32053" x14ac:dyDescent="0.2"/>
    <row r="32054" x14ac:dyDescent="0.2"/>
    <row r="32055" x14ac:dyDescent="0.2"/>
    <row r="32056" x14ac:dyDescent="0.2"/>
    <row r="32057" x14ac:dyDescent="0.2"/>
    <row r="32058" x14ac:dyDescent="0.2"/>
    <row r="32059" x14ac:dyDescent="0.2"/>
    <row r="32060" x14ac:dyDescent="0.2"/>
    <row r="32061" x14ac:dyDescent="0.2"/>
    <row r="32062" x14ac:dyDescent="0.2"/>
    <row r="32063" x14ac:dyDescent="0.2"/>
    <row r="32064" x14ac:dyDescent="0.2"/>
    <row r="32065" x14ac:dyDescent="0.2"/>
    <row r="32066" x14ac:dyDescent="0.2"/>
    <row r="32067" x14ac:dyDescent="0.2"/>
    <row r="32068" x14ac:dyDescent="0.2"/>
    <row r="32069" x14ac:dyDescent="0.2"/>
    <row r="32070" x14ac:dyDescent="0.2"/>
    <row r="32071" x14ac:dyDescent="0.2"/>
    <row r="32072" x14ac:dyDescent="0.2"/>
    <row r="32073" x14ac:dyDescent="0.2"/>
    <row r="32074" x14ac:dyDescent="0.2"/>
    <row r="32075" x14ac:dyDescent="0.2"/>
    <row r="32076" x14ac:dyDescent="0.2"/>
    <row r="32077" x14ac:dyDescent="0.2"/>
    <row r="32078" x14ac:dyDescent="0.2"/>
    <row r="32079" x14ac:dyDescent="0.2"/>
    <row r="32080" x14ac:dyDescent="0.2"/>
    <row r="32081" x14ac:dyDescent="0.2"/>
    <row r="32082" x14ac:dyDescent="0.2"/>
    <row r="32083" x14ac:dyDescent="0.2"/>
    <row r="32084" x14ac:dyDescent="0.2"/>
    <row r="32085" x14ac:dyDescent="0.2"/>
    <row r="32086" x14ac:dyDescent="0.2"/>
    <row r="32087" x14ac:dyDescent="0.2"/>
    <row r="32088" x14ac:dyDescent="0.2"/>
    <row r="32089" x14ac:dyDescent="0.2"/>
    <row r="32090" x14ac:dyDescent="0.2"/>
    <row r="32091" x14ac:dyDescent="0.2"/>
    <row r="32092" x14ac:dyDescent="0.2"/>
    <row r="32093" x14ac:dyDescent="0.2"/>
    <row r="32094" x14ac:dyDescent="0.2"/>
    <row r="32095" x14ac:dyDescent="0.2"/>
    <row r="32096" x14ac:dyDescent="0.2"/>
    <row r="32097" x14ac:dyDescent="0.2"/>
    <row r="32098" x14ac:dyDescent="0.2"/>
    <row r="32099" x14ac:dyDescent="0.2"/>
    <row r="32100" x14ac:dyDescent="0.2"/>
    <row r="32101" x14ac:dyDescent="0.2"/>
    <row r="32102" x14ac:dyDescent="0.2"/>
    <row r="32103" x14ac:dyDescent="0.2"/>
    <row r="32104" x14ac:dyDescent="0.2"/>
    <row r="32105" x14ac:dyDescent="0.2"/>
    <row r="32106" x14ac:dyDescent="0.2"/>
    <row r="32107" x14ac:dyDescent="0.2"/>
    <row r="32108" x14ac:dyDescent="0.2"/>
    <row r="32109" x14ac:dyDescent="0.2"/>
    <row r="32110" x14ac:dyDescent="0.2"/>
    <row r="32111" x14ac:dyDescent="0.2"/>
    <row r="32112" x14ac:dyDescent="0.2"/>
    <row r="32113" x14ac:dyDescent="0.2"/>
    <row r="32114" x14ac:dyDescent="0.2"/>
    <row r="32115" x14ac:dyDescent="0.2"/>
    <row r="32116" x14ac:dyDescent="0.2"/>
    <row r="32117" x14ac:dyDescent="0.2"/>
    <row r="32118" x14ac:dyDescent="0.2"/>
    <row r="32119" x14ac:dyDescent="0.2"/>
    <row r="32120" x14ac:dyDescent="0.2"/>
    <row r="32121" x14ac:dyDescent="0.2"/>
    <row r="32122" x14ac:dyDescent="0.2"/>
    <row r="32123" x14ac:dyDescent="0.2"/>
    <row r="32124" x14ac:dyDescent="0.2"/>
    <row r="32125" x14ac:dyDescent="0.2"/>
    <row r="32126" x14ac:dyDescent="0.2"/>
    <row r="32127" x14ac:dyDescent="0.2"/>
    <row r="32128" x14ac:dyDescent="0.2"/>
    <row r="32129" x14ac:dyDescent="0.2"/>
    <row r="32130" x14ac:dyDescent="0.2"/>
    <row r="32131" x14ac:dyDescent="0.2"/>
    <row r="32132" x14ac:dyDescent="0.2"/>
    <row r="32133" x14ac:dyDescent="0.2"/>
    <row r="32134" x14ac:dyDescent="0.2"/>
    <row r="32135" x14ac:dyDescent="0.2"/>
    <row r="32136" x14ac:dyDescent="0.2"/>
    <row r="32137" x14ac:dyDescent="0.2"/>
    <row r="32138" x14ac:dyDescent="0.2"/>
    <row r="32139" x14ac:dyDescent="0.2"/>
    <row r="32140" x14ac:dyDescent="0.2"/>
    <row r="32141" x14ac:dyDescent="0.2"/>
    <row r="32142" x14ac:dyDescent="0.2"/>
    <row r="32143" x14ac:dyDescent="0.2"/>
    <row r="32144" x14ac:dyDescent="0.2"/>
    <row r="32145" x14ac:dyDescent="0.2"/>
    <row r="32146" x14ac:dyDescent="0.2"/>
    <row r="32147" x14ac:dyDescent="0.2"/>
    <row r="32148" x14ac:dyDescent="0.2"/>
    <row r="32149" x14ac:dyDescent="0.2"/>
    <row r="32150" x14ac:dyDescent="0.2"/>
    <row r="32151" x14ac:dyDescent="0.2"/>
    <row r="32152" x14ac:dyDescent="0.2"/>
    <row r="32153" x14ac:dyDescent="0.2"/>
    <row r="32154" x14ac:dyDescent="0.2"/>
    <row r="32155" x14ac:dyDescent="0.2"/>
    <row r="32156" x14ac:dyDescent="0.2"/>
    <row r="32157" x14ac:dyDescent="0.2"/>
    <row r="32158" x14ac:dyDescent="0.2"/>
    <row r="32159" x14ac:dyDescent="0.2"/>
    <row r="32160" x14ac:dyDescent="0.2"/>
    <row r="32161" x14ac:dyDescent="0.2"/>
    <row r="32162" x14ac:dyDescent="0.2"/>
    <row r="32163" x14ac:dyDescent="0.2"/>
    <row r="32164" x14ac:dyDescent="0.2"/>
    <row r="32165" x14ac:dyDescent="0.2"/>
    <row r="32166" x14ac:dyDescent="0.2"/>
    <row r="32167" x14ac:dyDescent="0.2"/>
    <row r="32168" x14ac:dyDescent="0.2"/>
    <row r="32169" x14ac:dyDescent="0.2"/>
    <row r="32170" x14ac:dyDescent="0.2"/>
    <row r="32171" x14ac:dyDescent="0.2"/>
    <row r="32172" x14ac:dyDescent="0.2"/>
    <row r="32173" x14ac:dyDescent="0.2"/>
    <row r="32174" x14ac:dyDescent="0.2"/>
    <row r="32175" x14ac:dyDescent="0.2"/>
    <row r="32176" x14ac:dyDescent="0.2"/>
    <row r="32177" x14ac:dyDescent="0.2"/>
    <row r="32178" x14ac:dyDescent="0.2"/>
    <row r="32179" x14ac:dyDescent="0.2"/>
    <row r="32180" x14ac:dyDescent="0.2"/>
    <row r="32181" x14ac:dyDescent="0.2"/>
    <row r="32182" x14ac:dyDescent="0.2"/>
    <row r="32183" x14ac:dyDescent="0.2"/>
    <row r="32184" x14ac:dyDescent="0.2"/>
    <row r="32185" x14ac:dyDescent="0.2"/>
    <row r="32186" x14ac:dyDescent="0.2"/>
    <row r="32187" x14ac:dyDescent="0.2"/>
    <row r="32188" x14ac:dyDescent="0.2"/>
    <row r="32189" x14ac:dyDescent="0.2"/>
    <row r="32190" x14ac:dyDescent="0.2"/>
    <row r="32191" x14ac:dyDescent="0.2"/>
    <row r="32192" x14ac:dyDescent="0.2"/>
    <row r="32193" x14ac:dyDescent="0.2"/>
    <row r="32194" x14ac:dyDescent="0.2"/>
    <row r="32195" x14ac:dyDescent="0.2"/>
    <row r="32196" x14ac:dyDescent="0.2"/>
    <row r="32197" x14ac:dyDescent="0.2"/>
    <row r="32198" x14ac:dyDescent="0.2"/>
    <row r="32199" x14ac:dyDescent="0.2"/>
    <row r="32200" x14ac:dyDescent="0.2"/>
    <row r="32201" x14ac:dyDescent="0.2"/>
    <row r="32202" x14ac:dyDescent="0.2"/>
    <row r="32203" x14ac:dyDescent="0.2"/>
    <row r="32204" x14ac:dyDescent="0.2"/>
    <row r="32205" x14ac:dyDescent="0.2"/>
    <row r="32206" x14ac:dyDescent="0.2"/>
    <row r="32207" x14ac:dyDescent="0.2"/>
    <row r="32208" x14ac:dyDescent="0.2"/>
    <row r="32209" x14ac:dyDescent="0.2"/>
    <row r="32210" x14ac:dyDescent="0.2"/>
    <row r="32211" x14ac:dyDescent="0.2"/>
    <row r="32212" x14ac:dyDescent="0.2"/>
    <row r="32213" x14ac:dyDescent="0.2"/>
    <row r="32214" x14ac:dyDescent="0.2"/>
    <row r="32215" x14ac:dyDescent="0.2"/>
    <row r="32216" x14ac:dyDescent="0.2"/>
    <row r="32217" x14ac:dyDescent="0.2"/>
    <row r="32218" x14ac:dyDescent="0.2"/>
    <row r="32219" x14ac:dyDescent="0.2"/>
    <row r="32220" x14ac:dyDescent="0.2"/>
    <row r="32221" x14ac:dyDescent="0.2"/>
    <row r="32222" x14ac:dyDescent="0.2"/>
    <row r="32223" x14ac:dyDescent="0.2"/>
    <row r="32224" x14ac:dyDescent="0.2"/>
    <row r="32225" x14ac:dyDescent="0.2"/>
    <row r="32226" x14ac:dyDescent="0.2"/>
    <row r="32227" x14ac:dyDescent="0.2"/>
    <row r="32228" x14ac:dyDescent="0.2"/>
    <row r="32229" x14ac:dyDescent="0.2"/>
    <row r="32230" x14ac:dyDescent="0.2"/>
    <row r="32231" x14ac:dyDescent="0.2"/>
    <row r="32232" x14ac:dyDescent="0.2"/>
    <row r="32233" x14ac:dyDescent="0.2"/>
    <row r="32234" x14ac:dyDescent="0.2"/>
    <row r="32235" x14ac:dyDescent="0.2"/>
    <row r="32236" x14ac:dyDescent="0.2"/>
    <row r="32237" x14ac:dyDescent="0.2"/>
    <row r="32238" x14ac:dyDescent="0.2"/>
    <row r="32239" x14ac:dyDescent="0.2"/>
    <row r="32240" x14ac:dyDescent="0.2"/>
    <row r="32241" x14ac:dyDescent="0.2"/>
    <row r="32242" x14ac:dyDescent="0.2"/>
    <row r="32243" x14ac:dyDescent="0.2"/>
    <row r="32244" x14ac:dyDescent="0.2"/>
    <row r="32245" x14ac:dyDescent="0.2"/>
    <row r="32246" x14ac:dyDescent="0.2"/>
    <row r="32247" x14ac:dyDescent="0.2"/>
    <row r="32248" x14ac:dyDescent="0.2"/>
    <row r="32249" x14ac:dyDescent="0.2"/>
    <row r="32250" x14ac:dyDescent="0.2"/>
    <row r="32251" x14ac:dyDescent="0.2"/>
    <row r="32252" x14ac:dyDescent="0.2"/>
    <row r="32253" x14ac:dyDescent="0.2"/>
    <row r="32254" x14ac:dyDescent="0.2"/>
    <row r="32255" x14ac:dyDescent="0.2"/>
    <row r="32256" x14ac:dyDescent="0.2"/>
    <row r="32257" x14ac:dyDescent="0.2"/>
    <row r="32258" x14ac:dyDescent="0.2"/>
    <row r="32259" x14ac:dyDescent="0.2"/>
    <row r="32260" x14ac:dyDescent="0.2"/>
    <row r="32261" x14ac:dyDescent="0.2"/>
    <row r="32262" x14ac:dyDescent="0.2"/>
    <row r="32263" x14ac:dyDescent="0.2"/>
    <row r="32264" x14ac:dyDescent="0.2"/>
    <row r="32265" x14ac:dyDescent="0.2"/>
    <row r="32266" x14ac:dyDescent="0.2"/>
    <row r="32267" x14ac:dyDescent="0.2"/>
    <row r="32268" x14ac:dyDescent="0.2"/>
    <row r="32269" x14ac:dyDescent="0.2"/>
    <row r="32270" x14ac:dyDescent="0.2"/>
    <row r="32271" x14ac:dyDescent="0.2"/>
    <row r="32272" x14ac:dyDescent="0.2"/>
    <row r="32273" x14ac:dyDescent="0.2"/>
    <row r="32274" x14ac:dyDescent="0.2"/>
    <row r="32275" x14ac:dyDescent="0.2"/>
    <row r="32276" x14ac:dyDescent="0.2"/>
    <row r="32277" x14ac:dyDescent="0.2"/>
    <row r="32278" x14ac:dyDescent="0.2"/>
    <row r="32279" x14ac:dyDescent="0.2"/>
    <row r="32280" x14ac:dyDescent="0.2"/>
    <row r="32281" x14ac:dyDescent="0.2"/>
    <row r="32282" x14ac:dyDescent="0.2"/>
    <row r="32283" x14ac:dyDescent="0.2"/>
    <row r="32284" x14ac:dyDescent="0.2"/>
    <row r="32285" x14ac:dyDescent="0.2"/>
    <row r="32286" x14ac:dyDescent="0.2"/>
    <row r="32287" x14ac:dyDescent="0.2"/>
    <row r="32288" x14ac:dyDescent="0.2"/>
    <row r="32289" x14ac:dyDescent="0.2"/>
    <row r="32290" x14ac:dyDescent="0.2"/>
    <row r="32291" x14ac:dyDescent="0.2"/>
    <row r="32292" x14ac:dyDescent="0.2"/>
    <row r="32293" x14ac:dyDescent="0.2"/>
    <row r="32294" x14ac:dyDescent="0.2"/>
    <row r="32295" x14ac:dyDescent="0.2"/>
    <row r="32296" x14ac:dyDescent="0.2"/>
    <row r="32297" x14ac:dyDescent="0.2"/>
    <row r="32298" x14ac:dyDescent="0.2"/>
    <row r="32299" x14ac:dyDescent="0.2"/>
    <row r="32300" x14ac:dyDescent="0.2"/>
    <row r="32301" x14ac:dyDescent="0.2"/>
    <row r="32302" x14ac:dyDescent="0.2"/>
    <row r="32303" x14ac:dyDescent="0.2"/>
    <row r="32304" x14ac:dyDescent="0.2"/>
    <row r="32305" x14ac:dyDescent="0.2"/>
    <row r="32306" x14ac:dyDescent="0.2"/>
    <row r="32307" x14ac:dyDescent="0.2"/>
    <row r="32308" x14ac:dyDescent="0.2"/>
    <row r="32309" x14ac:dyDescent="0.2"/>
    <row r="32310" x14ac:dyDescent="0.2"/>
    <row r="32311" x14ac:dyDescent="0.2"/>
    <row r="32312" x14ac:dyDescent="0.2"/>
    <row r="32313" x14ac:dyDescent="0.2"/>
    <row r="32314" x14ac:dyDescent="0.2"/>
    <row r="32315" x14ac:dyDescent="0.2"/>
    <row r="32316" x14ac:dyDescent="0.2"/>
    <row r="32317" x14ac:dyDescent="0.2"/>
    <row r="32318" x14ac:dyDescent="0.2"/>
    <row r="32319" x14ac:dyDescent="0.2"/>
    <row r="32320" x14ac:dyDescent="0.2"/>
    <row r="32321" x14ac:dyDescent="0.2"/>
    <row r="32322" x14ac:dyDescent="0.2"/>
    <row r="32323" x14ac:dyDescent="0.2"/>
    <row r="32324" x14ac:dyDescent="0.2"/>
    <row r="32325" x14ac:dyDescent="0.2"/>
    <row r="32326" x14ac:dyDescent="0.2"/>
    <row r="32327" x14ac:dyDescent="0.2"/>
    <row r="32328" x14ac:dyDescent="0.2"/>
    <row r="32329" x14ac:dyDescent="0.2"/>
    <row r="32330" x14ac:dyDescent="0.2"/>
    <row r="32331" x14ac:dyDescent="0.2"/>
    <row r="32332" x14ac:dyDescent="0.2"/>
    <row r="32333" x14ac:dyDescent="0.2"/>
    <row r="32334" x14ac:dyDescent="0.2"/>
    <row r="32335" x14ac:dyDescent="0.2"/>
    <row r="32336" x14ac:dyDescent="0.2"/>
    <row r="32337" x14ac:dyDescent="0.2"/>
    <row r="32338" x14ac:dyDescent="0.2"/>
    <row r="32339" x14ac:dyDescent="0.2"/>
    <row r="32340" x14ac:dyDescent="0.2"/>
    <row r="32341" x14ac:dyDescent="0.2"/>
    <row r="32342" x14ac:dyDescent="0.2"/>
    <row r="32343" x14ac:dyDescent="0.2"/>
    <row r="32344" x14ac:dyDescent="0.2"/>
    <row r="32345" x14ac:dyDescent="0.2"/>
    <row r="32346" x14ac:dyDescent="0.2"/>
    <row r="32347" x14ac:dyDescent="0.2"/>
    <row r="32348" x14ac:dyDescent="0.2"/>
    <row r="32349" x14ac:dyDescent="0.2"/>
    <row r="32350" x14ac:dyDescent="0.2"/>
    <row r="32351" x14ac:dyDescent="0.2"/>
    <row r="32352" x14ac:dyDescent="0.2"/>
    <row r="32353" x14ac:dyDescent="0.2"/>
    <row r="32354" x14ac:dyDescent="0.2"/>
    <row r="32355" x14ac:dyDescent="0.2"/>
    <row r="32356" x14ac:dyDescent="0.2"/>
    <row r="32357" x14ac:dyDescent="0.2"/>
    <row r="32358" x14ac:dyDescent="0.2"/>
    <row r="32359" x14ac:dyDescent="0.2"/>
    <row r="32360" x14ac:dyDescent="0.2"/>
    <row r="32361" x14ac:dyDescent="0.2"/>
    <row r="32362" x14ac:dyDescent="0.2"/>
    <row r="32363" x14ac:dyDescent="0.2"/>
    <row r="32364" x14ac:dyDescent="0.2"/>
    <row r="32365" x14ac:dyDescent="0.2"/>
    <row r="32366" x14ac:dyDescent="0.2"/>
    <row r="32367" x14ac:dyDescent="0.2"/>
    <row r="32368" x14ac:dyDescent="0.2"/>
    <row r="32369" x14ac:dyDescent="0.2"/>
    <row r="32370" x14ac:dyDescent="0.2"/>
    <row r="32371" x14ac:dyDescent="0.2"/>
    <row r="32372" x14ac:dyDescent="0.2"/>
    <row r="32373" x14ac:dyDescent="0.2"/>
    <row r="32374" x14ac:dyDescent="0.2"/>
    <row r="32375" x14ac:dyDescent="0.2"/>
    <row r="32376" x14ac:dyDescent="0.2"/>
    <row r="32377" x14ac:dyDescent="0.2"/>
    <row r="32378" x14ac:dyDescent="0.2"/>
    <row r="32379" x14ac:dyDescent="0.2"/>
    <row r="32380" x14ac:dyDescent="0.2"/>
    <row r="32381" x14ac:dyDescent="0.2"/>
    <row r="32382" x14ac:dyDescent="0.2"/>
    <row r="32383" x14ac:dyDescent="0.2"/>
    <row r="32384" x14ac:dyDescent="0.2"/>
    <row r="32385" x14ac:dyDescent="0.2"/>
    <row r="32386" x14ac:dyDescent="0.2"/>
    <row r="32387" x14ac:dyDescent="0.2"/>
    <row r="32388" x14ac:dyDescent="0.2"/>
    <row r="32389" x14ac:dyDescent="0.2"/>
    <row r="32390" x14ac:dyDescent="0.2"/>
    <row r="32391" x14ac:dyDescent="0.2"/>
    <row r="32392" x14ac:dyDescent="0.2"/>
    <row r="32393" x14ac:dyDescent="0.2"/>
    <row r="32394" x14ac:dyDescent="0.2"/>
    <row r="32395" x14ac:dyDescent="0.2"/>
    <row r="32396" x14ac:dyDescent="0.2"/>
    <row r="32397" x14ac:dyDescent="0.2"/>
    <row r="32398" x14ac:dyDescent="0.2"/>
    <row r="32399" x14ac:dyDescent="0.2"/>
    <row r="32400" x14ac:dyDescent="0.2"/>
    <row r="32401" x14ac:dyDescent="0.2"/>
    <row r="32402" x14ac:dyDescent="0.2"/>
    <row r="32403" x14ac:dyDescent="0.2"/>
    <row r="32404" x14ac:dyDescent="0.2"/>
    <row r="32405" x14ac:dyDescent="0.2"/>
    <row r="32406" x14ac:dyDescent="0.2"/>
    <row r="32407" x14ac:dyDescent="0.2"/>
    <row r="32408" x14ac:dyDescent="0.2"/>
    <row r="32409" x14ac:dyDescent="0.2"/>
    <row r="32410" x14ac:dyDescent="0.2"/>
    <row r="32411" x14ac:dyDescent="0.2"/>
    <row r="32412" x14ac:dyDescent="0.2"/>
    <row r="32413" x14ac:dyDescent="0.2"/>
    <row r="32414" x14ac:dyDescent="0.2"/>
    <row r="32415" x14ac:dyDescent="0.2"/>
    <row r="32416" x14ac:dyDescent="0.2"/>
    <row r="32417" x14ac:dyDescent="0.2"/>
    <row r="32418" x14ac:dyDescent="0.2"/>
    <row r="32419" x14ac:dyDescent="0.2"/>
    <row r="32420" x14ac:dyDescent="0.2"/>
    <row r="32421" x14ac:dyDescent="0.2"/>
    <row r="32422" x14ac:dyDescent="0.2"/>
    <row r="32423" x14ac:dyDescent="0.2"/>
    <row r="32424" x14ac:dyDescent="0.2"/>
    <row r="32425" x14ac:dyDescent="0.2"/>
    <row r="32426" x14ac:dyDescent="0.2"/>
    <row r="32427" x14ac:dyDescent="0.2"/>
    <row r="32428" x14ac:dyDescent="0.2"/>
    <row r="32429" x14ac:dyDescent="0.2"/>
    <row r="32430" x14ac:dyDescent="0.2"/>
    <row r="32431" x14ac:dyDescent="0.2"/>
    <row r="32432" x14ac:dyDescent="0.2"/>
    <row r="32433" x14ac:dyDescent="0.2"/>
    <row r="32434" x14ac:dyDescent="0.2"/>
    <row r="32435" x14ac:dyDescent="0.2"/>
    <row r="32436" x14ac:dyDescent="0.2"/>
    <row r="32437" x14ac:dyDescent="0.2"/>
    <row r="32438" x14ac:dyDescent="0.2"/>
    <row r="32439" x14ac:dyDescent="0.2"/>
    <row r="32440" x14ac:dyDescent="0.2"/>
    <row r="32441" x14ac:dyDescent="0.2"/>
    <row r="32442" x14ac:dyDescent="0.2"/>
    <row r="32443" x14ac:dyDescent="0.2"/>
    <row r="32444" x14ac:dyDescent="0.2"/>
    <row r="32445" x14ac:dyDescent="0.2"/>
    <row r="32446" x14ac:dyDescent="0.2"/>
    <row r="32447" x14ac:dyDescent="0.2"/>
    <row r="32448" x14ac:dyDescent="0.2"/>
    <row r="32449" x14ac:dyDescent="0.2"/>
    <row r="32450" x14ac:dyDescent="0.2"/>
    <row r="32451" x14ac:dyDescent="0.2"/>
    <row r="32452" x14ac:dyDescent="0.2"/>
    <row r="32453" x14ac:dyDescent="0.2"/>
    <row r="32454" x14ac:dyDescent="0.2"/>
    <row r="32455" x14ac:dyDescent="0.2"/>
    <row r="32456" x14ac:dyDescent="0.2"/>
    <row r="32457" x14ac:dyDescent="0.2"/>
    <row r="32458" x14ac:dyDescent="0.2"/>
    <row r="32459" x14ac:dyDescent="0.2"/>
    <row r="32460" x14ac:dyDescent="0.2"/>
    <row r="32461" x14ac:dyDescent="0.2"/>
    <row r="32462" x14ac:dyDescent="0.2"/>
    <row r="32463" x14ac:dyDescent="0.2"/>
    <row r="32464" x14ac:dyDescent="0.2"/>
    <row r="32465" x14ac:dyDescent="0.2"/>
    <row r="32466" x14ac:dyDescent="0.2"/>
    <row r="32467" x14ac:dyDescent="0.2"/>
    <row r="32468" x14ac:dyDescent="0.2"/>
    <row r="32469" x14ac:dyDescent="0.2"/>
    <row r="32470" x14ac:dyDescent="0.2"/>
    <row r="32471" x14ac:dyDescent="0.2"/>
    <row r="32472" x14ac:dyDescent="0.2"/>
    <row r="32473" x14ac:dyDescent="0.2"/>
    <row r="32474" x14ac:dyDescent="0.2"/>
    <row r="32475" x14ac:dyDescent="0.2"/>
    <row r="32476" x14ac:dyDescent="0.2"/>
    <row r="32477" x14ac:dyDescent="0.2"/>
    <row r="32478" x14ac:dyDescent="0.2"/>
    <row r="32479" x14ac:dyDescent="0.2"/>
    <row r="32480" x14ac:dyDescent="0.2"/>
    <row r="32481" x14ac:dyDescent="0.2"/>
    <row r="32482" x14ac:dyDescent="0.2"/>
    <row r="32483" x14ac:dyDescent="0.2"/>
    <row r="32484" x14ac:dyDescent="0.2"/>
    <row r="32485" x14ac:dyDescent="0.2"/>
    <row r="32486" x14ac:dyDescent="0.2"/>
    <row r="32487" x14ac:dyDescent="0.2"/>
    <row r="32488" x14ac:dyDescent="0.2"/>
    <row r="32489" x14ac:dyDescent="0.2"/>
    <row r="32490" x14ac:dyDescent="0.2"/>
    <row r="32491" x14ac:dyDescent="0.2"/>
    <row r="32492" x14ac:dyDescent="0.2"/>
    <row r="32493" x14ac:dyDescent="0.2"/>
    <row r="32494" x14ac:dyDescent="0.2"/>
    <row r="32495" x14ac:dyDescent="0.2"/>
    <row r="32496" x14ac:dyDescent="0.2"/>
    <row r="32497" x14ac:dyDescent="0.2"/>
    <row r="32498" x14ac:dyDescent="0.2"/>
    <row r="32499" x14ac:dyDescent="0.2"/>
    <row r="32500" x14ac:dyDescent="0.2"/>
    <row r="32501" x14ac:dyDescent="0.2"/>
    <row r="32502" x14ac:dyDescent="0.2"/>
    <row r="32503" x14ac:dyDescent="0.2"/>
    <row r="32504" x14ac:dyDescent="0.2"/>
    <row r="32505" x14ac:dyDescent="0.2"/>
    <row r="32506" x14ac:dyDescent="0.2"/>
    <row r="32507" x14ac:dyDescent="0.2"/>
    <row r="32508" x14ac:dyDescent="0.2"/>
    <row r="32509" x14ac:dyDescent="0.2"/>
    <row r="32510" x14ac:dyDescent="0.2"/>
    <row r="32511" x14ac:dyDescent="0.2"/>
    <row r="32512" x14ac:dyDescent="0.2"/>
    <row r="32513" x14ac:dyDescent="0.2"/>
    <row r="32514" x14ac:dyDescent="0.2"/>
    <row r="32515" x14ac:dyDescent="0.2"/>
    <row r="32516" x14ac:dyDescent="0.2"/>
    <row r="32517" x14ac:dyDescent="0.2"/>
    <row r="32518" x14ac:dyDescent="0.2"/>
    <row r="32519" x14ac:dyDescent="0.2"/>
    <row r="32520" x14ac:dyDescent="0.2"/>
    <row r="32521" x14ac:dyDescent="0.2"/>
    <row r="32522" x14ac:dyDescent="0.2"/>
    <row r="32523" x14ac:dyDescent="0.2"/>
    <row r="32524" x14ac:dyDescent="0.2"/>
    <row r="32525" x14ac:dyDescent="0.2"/>
    <row r="32526" x14ac:dyDescent="0.2"/>
    <row r="32527" x14ac:dyDescent="0.2"/>
    <row r="32528" x14ac:dyDescent="0.2"/>
    <row r="32529" x14ac:dyDescent="0.2"/>
    <row r="32530" x14ac:dyDescent="0.2"/>
    <row r="32531" x14ac:dyDescent="0.2"/>
    <row r="32532" x14ac:dyDescent="0.2"/>
    <row r="32533" x14ac:dyDescent="0.2"/>
    <row r="32534" x14ac:dyDescent="0.2"/>
    <row r="32535" x14ac:dyDescent="0.2"/>
    <row r="32536" x14ac:dyDescent="0.2"/>
    <row r="32537" x14ac:dyDescent="0.2"/>
    <row r="32538" x14ac:dyDescent="0.2"/>
    <row r="32539" x14ac:dyDescent="0.2"/>
    <row r="32540" x14ac:dyDescent="0.2"/>
    <row r="32541" x14ac:dyDescent="0.2"/>
    <row r="32542" x14ac:dyDescent="0.2"/>
    <row r="32543" x14ac:dyDescent="0.2"/>
    <row r="32544" x14ac:dyDescent="0.2"/>
    <row r="32545" x14ac:dyDescent="0.2"/>
    <row r="32546" x14ac:dyDescent="0.2"/>
    <row r="32547" x14ac:dyDescent="0.2"/>
    <row r="32548" x14ac:dyDescent="0.2"/>
    <row r="32549" x14ac:dyDescent="0.2"/>
    <row r="32550" x14ac:dyDescent="0.2"/>
    <row r="32551" x14ac:dyDescent="0.2"/>
    <row r="32552" x14ac:dyDescent="0.2"/>
    <row r="32553" x14ac:dyDescent="0.2"/>
    <row r="32554" x14ac:dyDescent="0.2"/>
    <row r="32555" x14ac:dyDescent="0.2"/>
    <row r="32556" x14ac:dyDescent="0.2"/>
    <row r="32557" x14ac:dyDescent="0.2"/>
    <row r="32558" x14ac:dyDescent="0.2"/>
    <row r="32559" x14ac:dyDescent="0.2"/>
    <row r="32560" x14ac:dyDescent="0.2"/>
    <row r="32561" x14ac:dyDescent="0.2"/>
    <row r="32562" x14ac:dyDescent="0.2"/>
    <row r="32563" x14ac:dyDescent="0.2"/>
    <row r="32564" x14ac:dyDescent="0.2"/>
    <row r="32565" x14ac:dyDescent="0.2"/>
    <row r="32566" x14ac:dyDescent="0.2"/>
    <row r="32567" x14ac:dyDescent="0.2"/>
    <row r="32568" x14ac:dyDescent="0.2"/>
    <row r="32569" x14ac:dyDescent="0.2"/>
    <row r="32570" x14ac:dyDescent="0.2"/>
    <row r="32571" x14ac:dyDescent="0.2"/>
    <row r="32572" x14ac:dyDescent="0.2"/>
    <row r="32573" x14ac:dyDescent="0.2"/>
    <row r="32574" x14ac:dyDescent="0.2"/>
    <row r="32575" x14ac:dyDescent="0.2"/>
    <row r="32576" x14ac:dyDescent="0.2"/>
    <row r="32577" x14ac:dyDescent="0.2"/>
    <row r="32578" x14ac:dyDescent="0.2"/>
    <row r="32579" x14ac:dyDescent="0.2"/>
    <row r="32580" x14ac:dyDescent="0.2"/>
    <row r="32581" x14ac:dyDescent="0.2"/>
    <row r="32582" x14ac:dyDescent="0.2"/>
    <row r="32583" x14ac:dyDescent="0.2"/>
    <row r="32584" x14ac:dyDescent="0.2"/>
    <row r="32585" x14ac:dyDescent="0.2"/>
    <row r="32586" x14ac:dyDescent="0.2"/>
    <row r="32587" x14ac:dyDescent="0.2"/>
    <row r="32588" x14ac:dyDescent="0.2"/>
    <row r="32589" x14ac:dyDescent="0.2"/>
    <row r="32590" x14ac:dyDescent="0.2"/>
    <row r="32591" x14ac:dyDescent="0.2"/>
    <row r="32592" x14ac:dyDescent="0.2"/>
    <row r="32593" x14ac:dyDescent="0.2"/>
    <row r="32594" x14ac:dyDescent="0.2"/>
    <row r="32595" x14ac:dyDescent="0.2"/>
    <row r="32596" x14ac:dyDescent="0.2"/>
    <row r="32597" x14ac:dyDescent="0.2"/>
    <row r="32598" x14ac:dyDescent="0.2"/>
    <row r="32599" x14ac:dyDescent="0.2"/>
    <row r="32600" x14ac:dyDescent="0.2"/>
    <row r="32601" x14ac:dyDescent="0.2"/>
    <row r="32602" x14ac:dyDescent="0.2"/>
    <row r="32603" x14ac:dyDescent="0.2"/>
    <row r="32604" x14ac:dyDescent="0.2"/>
    <row r="32605" x14ac:dyDescent="0.2"/>
    <row r="32606" x14ac:dyDescent="0.2"/>
    <row r="32607" x14ac:dyDescent="0.2"/>
    <row r="32608" x14ac:dyDescent="0.2"/>
    <row r="32609" x14ac:dyDescent="0.2"/>
    <row r="32610" x14ac:dyDescent="0.2"/>
    <row r="32611" x14ac:dyDescent="0.2"/>
    <row r="32612" x14ac:dyDescent="0.2"/>
    <row r="32613" x14ac:dyDescent="0.2"/>
    <row r="32614" x14ac:dyDescent="0.2"/>
    <row r="32615" x14ac:dyDescent="0.2"/>
    <row r="32616" x14ac:dyDescent="0.2"/>
    <row r="32617" x14ac:dyDescent="0.2"/>
    <row r="32618" x14ac:dyDescent="0.2"/>
    <row r="32619" x14ac:dyDescent="0.2"/>
    <row r="32620" x14ac:dyDescent="0.2"/>
    <row r="32621" x14ac:dyDescent="0.2"/>
    <row r="32622" x14ac:dyDescent="0.2"/>
    <row r="32623" x14ac:dyDescent="0.2"/>
    <row r="32624" x14ac:dyDescent="0.2"/>
    <row r="32625" x14ac:dyDescent="0.2"/>
    <row r="32626" x14ac:dyDescent="0.2"/>
    <row r="32627" x14ac:dyDescent="0.2"/>
    <row r="32628" x14ac:dyDescent="0.2"/>
    <row r="32629" x14ac:dyDescent="0.2"/>
    <row r="32630" x14ac:dyDescent="0.2"/>
    <row r="32631" x14ac:dyDescent="0.2"/>
    <row r="32632" x14ac:dyDescent="0.2"/>
    <row r="32633" x14ac:dyDescent="0.2"/>
    <row r="32634" x14ac:dyDescent="0.2"/>
    <row r="32635" x14ac:dyDescent="0.2"/>
    <row r="32636" x14ac:dyDescent="0.2"/>
    <row r="32637" x14ac:dyDescent="0.2"/>
    <row r="32638" x14ac:dyDescent="0.2"/>
    <row r="32639" x14ac:dyDescent="0.2"/>
    <row r="32640" x14ac:dyDescent="0.2"/>
    <row r="32641" x14ac:dyDescent="0.2"/>
    <row r="32642" x14ac:dyDescent="0.2"/>
    <row r="32643" x14ac:dyDescent="0.2"/>
    <row r="32644" x14ac:dyDescent="0.2"/>
    <row r="32645" x14ac:dyDescent="0.2"/>
    <row r="32646" x14ac:dyDescent="0.2"/>
    <row r="32647" x14ac:dyDescent="0.2"/>
    <row r="32648" x14ac:dyDescent="0.2"/>
    <row r="32649" x14ac:dyDescent="0.2"/>
    <row r="32650" x14ac:dyDescent="0.2"/>
    <row r="32651" x14ac:dyDescent="0.2"/>
    <row r="32652" x14ac:dyDescent="0.2"/>
    <row r="32653" x14ac:dyDescent="0.2"/>
    <row r="32654" x14ac:dyDescent="0.2"/>
    <row r="32655" x14ac:dyDescent="0.2"/>
    <row r="32656" x14ac:dyDescent="0.2"/>
    <row r="32657" x14ac:dyDescent="0.2"/>
    <row r="32658" x14ac:dyDescent="0.2"/>
    <row r="32659" x14ac:dyDescent="0.2"/>
    <row r="32660" x14ac:dyDescent="0.2"/>
    <row r="32661" x14ac:dyDescent="0.2"/>
    <row r="32662" x14ac:dyDescent="0.2"/>
    <row r="32663" x14ac:dyDescent="0.2"/>
    <row r="32664" x14ac:dyDescent="0.2"/>
    <row r="32665" x14ac:dyDescent="0.2"/>
    <row r="32666" x14ac:dyDescent="0.2"/>
    <row r="32667" x14ac:dyDescent="0.2"/>
    <row r="32668" x14ac:dyDescent="0.2"/>
    <row r="32669" x14ac:dyDescent="0.2"/>
    <row r="32670" x14ac:dyDescent="0.2"/>
    <row r="32671" x14ac:dyDescent="0.2"/>
    <row r="32672" x14ac:dyDescent="0.2"/>
    <row r="32673" x14ac:dyDescent="0.2"/>
    <row r="32674" x14ac:dyDescent="0.2"/>
    <row r="32675" x14ac:dyDescent="0.2"/>
    <row r="32676" x14ac:dyDescent="0.2"/>
    <row r="32677" x14ac:dyDescent="0.2"/>
    <row r="32678" x14ac:dyDescent="0.2"/>
    <row r="32679" x14ac:dyDescent="0.2"/>
    <row r="32680" x14ac:dyDescent="0.2"/>
    <row r="32681" x14ac:dyDescent="0.2"/>
    <row r="32682" x14ac:dyDescent="0.2"/>
    <row r="32683" x14ac:dyDescent="0.2"/>
    <row r="32684" x14ac:dyDescent="0.2"/>
    <row r="32685" x14ac:dyDescent="0.2"/>
    <row r="32686" x14ac:dyDescent="0.2"/>
    <row r="32687" x14ac:dyDescent="0.2"/>
    <row r="32688" x14ac:dyDescent="0.2"/>
    <row r="32689" x14ac:dyDescent="0.2"/>
    <row r="32690" x14ac:dyDescent="0.2"/>
    <row r="32691" x14ac:dyDescent="0.2"/>
    <row r="32692" x14ac:dyDescent="0.2"/>
    <row r="32693" x14ac:dyDescent="0.2"/>
    <row r="32694" x14ac:dyDescent="0.2"/>
    <row r="32695" x14ac:dyDescent="0.2"/>
    <row r="32696" x14ac:dyDescent="0.2"/>
    <row r="32697" x14ac:dyDescent="0.2"/>
    <row r="32698" x14ac:dyDescent="0.2"/>
    <row r="32699" x14ac:dyDescent="0.2"/>
    <row r="32700" x14ac:dyDescent="0.2"/>
    <row r="32701" x14ac:dyDescent="0.2"/>
    <row r="32702" x14ac:dyDescent="0.2"/>
    <row r="32703" x14ac:dyDescent="0.2"/>
    <row r="32704" x14ac:dyDescent="0.2"/>
    <row r="32705" x14ac:dyDescent="0.2"/>
    <row r="32706" x14ac:dyDescent="0.2"/>
    <row r="32707" x14ac:dyDescent="0.2"/>
    <row r="32708" x14ac:dyDescent="0.2"/>
    <row r="32709" x14ac:dyDescent="0.2"/>
    <row r="32710" x14ac:dyDescent="0.2"/>
    <row r="32711" x14ac:dyDescent="0.2"/>
    <row r="32712" x14ac:dyDescent="0.2"/>
    <row r="32713" x14ac:dyDescent="0.2"/>
    <row r="32714" x14ac:dyDescent="0.2"/>
    <row r="32715" x14ac:dyDescent="0.2"/>
    <row r="32716" x14ac:dyDescent="0.2"/>
    <row r="32717" x14ac:dyDescent="0.2"/>
    <row r="32718" x14ac:dyDescent="0.2"/>
    <row r="32719" x14ac:dyDescent="0.2"/>
    <row r="32720" x14ac:dyDescent="0.2"/>
    <row r="32721" x14ac:dyDescent="0.2"/>
    <row r="32722" x14ac:dyDescent="0.2"/>
    <row r="32723" x14ac:dyDescent="0.2"/>
    <row r="32724" x14ac:dyDescent="0.2"/>
    <row r="32725" x14ac:dyDescent="0.2"/>
    <row r="32726" x14ac:dyDescent="0.2"/>
    <row r="32727" x14ac:dyDescent="0.2"/>
    <row r="32728" x14ac:dyDescent="0.2"/>
    <row r="32729" x14ac:dyDescent="0.2"/>
    <row r="32730" x14ac:dyDescent="0.2"/>
    <row r="32731" x14ac:dyDescent="0.2"/>
    <row r="32732" x14ac:dyDescent="0.2"/>
    <row r="32733" x14ac:dyDescent="0.2"/>
    <row r="32734" x14ac:dyDescent="0.2"/>
    <row r="32735" x14ac:dyDescent="0.2"/>
    <row r="32736" x14ac:dyDescent="0.2"/>
    <row r="32737" x14ac:dyDescent="0.2"/>
    <row r="32738" x14ac:dyDescent="0.2"/>
    <row r="32739" x14ac:dyDescent="0.2"/>
    <row r="32740" x14ac:dyDescent="0.2"/>
    <row r="32741" x14ac:dyDescent="0.2"/>
    <row r="32742" x14ac:dyDescent="0.2"/>
    <row r="32743" x14ac:dyDescent="0.2"/>
    <row r="32744" x14ac:dyDescent="0.2"/>
    <row r="32745" x14ac:dyDescent="0.2"/>
    <row r="32746" x14ac:dyDescent="0.2"/>
    <row r="32747" x14ac:dyDescent="0.2"/>
    <row r="32748" x14ac:dyDescent="0.2"/>
    <row r="32749" x14ac:dyDescent="0.2"/>
    <row r="32750" x14ac:dyDescent="0.2"/>
    <row r="32751" x14ac:dyDescent="0.2"/>
    <row r="32752" x14ac:dyDescent="0.2"/>
    <row r="32753" x14ac:dyDescent="0.2"/>
    <row r="32754" x14ac:dyDescent="0.2"/>
    <row r="32755" x14ac:dyDescent="0.2"/>
    <row r="32756" x14ac:dyDescent="0.2"/>
    <row r="32757" x14ac:dyDescent="0.2"/>
    <row r="32758" x14ac:dyDescent="0.2"/>
    <row r="32759" x14ac:dyDescent="0.2"/>
    <row r="32760" x14ac:dyDescent="0.2"/>
    <row r="32761" x14ac:dyDescent="0.2"/>
    <row r="32762" x14ac:dyDescent="0.2"/>
    <row r="32763" x14ac:dyDescent="0.2"/>
    <row r="32764" x14ac:dyDescent="0.2"/>
    <row r="32765" x14ac:dyDescent="0.2"/>
    <row r="32766" x14ac:dyDescent="0.2"/>
    <row r="32767" x14ac:dyDescent="0.2"/>
    <row r="32768" x14ac:dyDescent="0.2"/>
    <row r="32769" x14ac:dyDescent="0.2"/>
    <row r="32770" x14ac:dyDescent="0.2"/>
    <row r="32771" x14ac:dyDescent="0.2"/>
    <row r="32772" x14ac:dyDescent="0.2"/>
    <row r="32773" x14ac:dyDescent="0.2"/>
    <row r="32774" x14ac:dyDescent="0.2"/>
    <row r="32775" x14ac:dyDescent="0.2"/>
    <row r="32776" x14ac:dyDescent="0.2"/>
    <row r="32777" x14ac:dyDescent="0.2"/>
    <row r="32778" x14ac:dyDescent="0.2"/>
    <row r="32779" x14ac:dyDescent="0.2"/>
    <row r="32780" x14ac:dyDescent="0.2"/>
    <row r="32781" x14ac:dyDescent="0.2"/>
    <row r="32782" x14ac:dyDescent="0.2"/>
    <row r="32783" x14ac:dyDescent="0.2"/>
    <row r="32784" x14ac:dyDescent="0.2"/>
    <row r="32785" x14ac:dyDescent="0.2"/>
    <row r="32786" x14ac:dyDescent="0.2"/>
    <row r="32787" x14ac:dyDescent="0.2"/>
    <row r="32788" x14ac:dyDescent="0.2"/>
    <row r="32789" x14ac:dyDescent="0.2"/>
    <row r="32790" x14ac:dyDescent="0.2"/>
    <row r="32791" x14ac:dyDescent="0.2"/>
    <row r="32792" x14ac:dyDescent="0.2"/>
    <row r="32793" x14ac:dyDescent="0.2"/>
    <row r="32794" x14ac:dyDescent="0.2"/>
    <row r="32795" x14ac:dyDescent="0.2"/>
    <row r="32796" x14ac:dyDescent="0.2"/>
    <row r="32797" x14ac:dyDescent="0.2"/>
    <row r="32798" x14ac:dyDescent="0.2"/>
    <row r="32799" x14ac:dyDescent="0.2"/>
    <row r="32800" x14ac:dyDescent="0.2"/>
    <row r="32801" x14ac:dyDescent="0.2"/>
    <row r="32802" x14ac:dyDescent="0.2"/>
    <row r="32803" x14ac:dyDescent="0.2"/>
    <row r="32804" x14ac:dyDescent="0.2"/>
    <row r="32805" x14ac:dyDescent="0.2"/>
    <row r="32806" x14ac:dyDescent="0.2"/>
    <row r="32807" x14ac:dyDescent="0.2"/>
    <row r="32808" x14ac:dyDescent="0.2"/>
    <row r="32809" x14ac:dyDescent="0.2"/>
    <row r="32810" x14ac:dyDescent="0.2"/>
    <row r="32811" x14ac:dyDescent="0.2"/>
    <row r="32812" x14ac:dyDescent="0.2"/>
    <row r="32813" x14ac:dyDescent="0.2"/>
    <row r="32814" x14ac:dyDescent="0.2"/>
    <row r="32815" x14ac:dyDescent="0.2"/>
    <row r="32816" x14ac:dyDescent="0.2"/>
    <row r="32817" x14ac:dyDescent="0.2"/>
    <row r="32818" x14ac:dyDescent="0.2"/>
    <row r="32819" x14ac:dyDescent="0.2"/>
    <row r="32820" x14ac:dyDescent="0.2"/>
    <row r="32821" x14ac:dyDescent="0.2"/>
    <row r="32822" x14ac:dyDescent="0.2"/>
    <row r="32823" x14ac:dyDescent="0.2"/>
    <row r="32824" x14ac:dyDescent="0.2"/>
    <row r="32825" x14ac:dyDescent="0.2"/>
    <row r="32826" x14ac:dyDescent="0.2"/>
    <row r="32827" x14ac:dyDescent="0.2"/>
    <row r="32828" x14ac:dyDescent="0.2"/>
    <row r="32829" x14ac:dyDescent="0.2"/>
    <row r="32830" x14ac:dyDescent="0.2"/>
    <row r="32831" x14ac:dyDescent="0.2"/>
    <row r="32832" x14ac:dyDescent="0.2"/>
    <row r="32833" x14ac:dyDescent="0.2"/>
    <row r="32834" x14ac:dyDescent="0.2"/>
    <row r="32835" x14ac:dyDescent="0.2"/>
    <row r="32836" x14ac:dyDescent="0.2"/>
    <row r="32837" x14ac:dyDescent="0.2"/>
    <row r="32838" x14ac:dyDescent="0.2"/>
    <row r="32839" x14ac:dyDescent="0.2"/>
    <row r="32840" x14ac:dyDescent="0.2"/>
    <row r="32841" x14ac:dyDescent="0.2"/>
    <row r="32842" x14ac:dyDescent="0.2"/>
    <row r="32843" x14ac:dyDescent="0.2"/>
    <row r="32844" x14ac:dyDescent="0.2"/>
    <row r="32845" x14ac:dyDescent="0.2"/>
    <row r="32846" x14ac:dyDescent="0.2"/>
    <row r="32847" x14ac:dyDescent="0.2"/>
    <row r="32848" x14ac:dyDescent="0.2"/>
    <row r="32849" x14ac:dyDescent="0.2"/>
    <row r="32850" x14ac:dyDescent="0.2"/>
    <row r="32851" x14ac:dyDescent="0.2"/>
    <row r="32852" x14ac:dyDescent="0.2"/>
    <row r="32853" x14ac:dyDescent="0.2"/>
    <row r="32854" x14ac:dyDescent="0.2"/>
    <row r="32855" x14ac:dyDescent="0.2"/>
    <row r="32856" x14ac:dyDescent="0.2"/>
    <row r="32857" x14ac:dyDescent="0.2"/>
    <row r="32858" x14ac:dyDescent="0.2"/>
    <row r="32859" x14ac:dyDescent="0.2"/>
    <row r="32860" x14ac:dyDescent="0.2"/>
    <row r="32861" x14ac:dyDescent="0.2"/>
    <row r="32862" x14ac:dyDescent="0.2"/>
    <row r="32863" x14ac:dyDescent="0.2"/>
    <row r="32864" x14ac:dyDescent="0.2"/>
    <row r="32865" x14ac:dyDescent="0.2"/>
    <row r="32866" x14ac:dyDescent="0.2"/>
    <row r="32867" x14ac:dyDescent="0.2"/>
    <row r="32868" x14ac:dyDescent="0.2"/>
    <row r="32869" x14ac:dyDescent="0.2"/>
    <row r="32870" x14ac:dyDescent="0.2"/>
    <row r="32871" x14ac:dyDescent="0.2"/>
    <row r="32872" x14ac:dyDescent="0.2"/>
    <row r="32873" x14ac:dyDescent="0.2"/>
    <row r="32874" x14ac:dyDescent="0.2"/>
    <row r="32875" x14ac:dyDescent="0.2"/>
    <row r="32876" x14ac:dyDescent="0.2"/>
    <row r="32877" x14ac:dyDescent="0.2"/>
    <row r="32878" x14ac:dyDescent="0.2"/>
    <row r="32879" x14ac:dyDescent="0.2"/>
    <row r="32880" x14ac:dyDescent="0.2"/>
    <row r="32881" x14ac:dyDescent="0.2"/>
    <row r="32882" x14ac:dyDescent="0.2"/>
    <row r="32883" x14ac:dyDescent="0.2"/>
    <row r="32884" x14ac:dyDescent="0.2"/>
    <row r="32885" x14ac:dyDescent="0.2"/>
    <row r="32886" x14ac:dyDescent="0.2"/>
    <row r="32887" x14ac:dyDescent="0.2"/>
    <row r="32888" x14ac:dyDescent="0.2"/>
    <row r="32889" x14ac:dyDescent="0.2"/>
    <row r="32890" x14ac:dyDescent="0.2"/>
    <row r="32891" x14ac:dyDescent="0.2"/>
    <row r="32892" x14ac:dyDescent="0.2"/>
    <row r="32893" x14ac:dyDescent="0.2"/>
    <row r="32894" x14ac:dyDescent="0.2"/>
    <row r="32895" x14ac:dyDescent="0.2"/>
    <row r="32896" x14ac:dyDescent="0.2"/>
    <row r="32897" x14ac:dyDescent="0.2"/>
    <row r="32898" x14ac:dyDescent="0.2"/>
    <row r="32899" x14ac:dyDescent="0.2"/>
    <row r="32900" x14ac:dyDescent="0.2"/>
    <row r="32901" x14ac:dyDescent="0.2"/>
    <row r="32902" x14ac:dyDescent="0.2"/>
    <row r="32903" x14ac:dyDescent="0.2"/>
    <row r="32904" x14ac:dyDescent="0.2"/>
    <row r="32905" x14ac:dyDescent="0.2"/>
    <row r="32906" x14ac:dyDescent="0.2"/>
    <row r="32907" x14ac:dyDescent="0.2"/>
    <row r="32908" x14ac:dyDescent="0.2"/>
    <row r="32909" x14ac:dyDescent="0.2"/>
    <row r="32910" x14ac:dyDescent="0.2"/>
    <row r="32911" x14ac:dyDescent="0.2"/>
    <row r="32912" x14ac:dyDescent="0.2"/>
    <row r="32913" x14ac:dyDescent="0.2"/>
    <row r="32914" x14ac:dyDescent="0.2"/>
    <row r="32915" x14ac:dyDescent="0.2"/>
    <row r="32916" x14ac:dyDescent="0.2"/>
    <row r="32917" x14ac:dyDescent="0.2"/>
    <row r="32918" x14ac:dyDescent="0.2"/>
    <row r="32919" x14ac:dyDescent="0.2"/>
    <row r="32920" x14ac:dyDescent="0.2"/>
    <row r="32921" x14ac:dyDescent="0.2"/>
    <row r="32922" x14ac:dyDescent="0.2"/>
    <row r="32923" x14ac:dyDescent="0.2"/>
    <row r="32924" x14ac:dyDescent="0.2"/>
    <row r="32925" x14ac:dyDescent="0.2"/>
    <row r="32926" x14ac:dyDescent="0.2"/>
    <row r="32927" x14ac:dyDescent="0.2"/>
    <row r="32928" x14ac:dyDescent="0.2"/>
    <row r="32929" x14ac:dyDescent="0.2"/>
    <row r="32930" x14ac:dyDescent="0.2"/>
    <row r="32931" x14ac:dyDescent="0.2"/>
    <row r="32932" x14ac:dyDescent="0.2"/>
    <row r="32933" x14ac:dyDescent="0.2"/>
    <row r="32934" x14ac:dyDescent="0.2"/>
    <row r="32935" x14ac:dyDescent="0.2"/>
    <row r="32936" x14ac:dyDescent="0.2"/>
    <row r="32937" x14ac:dyDescent="0.2"/>
    <row r="32938" x14ac:dyDescent="0.2"/>
    <row r="32939" x14ac:dyDescent="0.2"/>
    <row r="32940" x14ac:dyDescent="0.2"/>
    <row r="32941" x14ac:dyDescent="0.2"/>
    <row r="32942" x14ac:dyDescent="0.2"/>
    <row r="32943" x14ac:dyDescent="0.2"/>
    <row r="32944" x14ac:dyDescent="0.2"/>
    <row r="32945" x14ac:dyDescent="0.2"/>
    <row r="32946" x14ac:dyDescent="0.2"/>
    <row r="32947" x14ac:dyDescent="0.2"/>
    <row r="32948" x14ac:dyDescent="0.2"/>
    <row r="32949" x14ac:dyDescent="0.2"/>
    <row r="32950" x14ac:dyDescent="0.2"/>
    <row r="32951" x14ac:dyDescent="0.2"/>
    <row r="32952" x14ac:dyDescent="0.2"/>
    <row r="32953" x14ac:dyDescent="0.2"/>
    <row r="32954" x14ac:dyDescent="0.2"/>
    <row r="32955" x14ac:dyDescent="0.2"/>
    <row r="32956" x14ac:dyDescent="0.2"/>
    <row r="32957" x14ac:dyDescent="0.2"/>
    <row r="32958" x14ac:dyDescent="0.2"/>
    <row r="32959" x14ac:dyDescent="0.2"/>
    <row r="32960" x14ac:dyDescent="0.2"/>
    <row r="32961" x14ac:dyDescent="0.2"/>
    <row r="32962" x14ac:dyDescent="0.2"/>
    <row r="32963" x14ac:dyDescent="0.2"/>
    <row r="32964" x14ac:dyDescent="0.2"/>
    <row r="32965" x14ac:dyDescent="0.2"/>
    <row r="32966" x14ac:dyDescent="0.2"/>
    <row r="32967" x14ac:dyDescent="0.2"/>
    <row r="32968" x14ac:dyDescent="0.2"/>
    <row r="32969" x14ac:dyDescent="0.2"/>
    <row r="32970" x14ac:dyDescent="0.2"/>
    <row r="32971" x14ac:dyDescent="0.2"/>
    <row r="32972" x14ac:dyDescent="0.2"/>
    <row r="32973" x14ac:dyDescent="0.2"/>
    <row r="32974" x14ac:dyDescent="0.2"/>
    <row r="32975" x14ac:dyDescent="0.2"/>
    <row r="32976" x14ac:dyDescent="0.2"/>
    <row r="32977" x14ac:dyDescent="0.2"/>
    <row r="32978" x14ac:dyDescent="0.2"/>
    <row r="32979" x14ac:dyDescent="0.2"/>
    <row r="32980" x14ac:dyDescent="0.2"/>
    <row r="32981" x14ac:dyDescent="0.2"/>
    <row r="32982" x14ac:dyDescent="0.2"/>
    <row r="32983" x14ac:dyDescent="0.2"/>
    <row r="32984" x14ac:dyDescent="0.2"/>
    <row r="32985" x14ac:dyDescent="0.2"/>
    <row r="32986" x14ac:dyDescent="0.2"/>
    <row r="32987" x14ac:dyDescent="0.2"/>
    <row r="32988" x14ac:dyDescent="0.2"/>
    <row r="32989" x14ac:dyDescent="0.2"/>
    <row r="32990" x14ac:dyDescent="0.2"/>
    <row r="32991" x14ac:dyDescent="0.2"/>
    <row r="32992" x14ac:dyDescent="0.2"/>
    <row r="32993" x14ac:dyDescent="0.2"/>
    <row r="32994" x14ac:dyDescent="0.2"/>
    <row r="32995" x14ac:dyDescent="0.2"/>
    <row r="32996" x14ac:dyDescent="0.2"/>
    <row r="32997" x14ac:dyDescent="0.2"/>
    <row r="32998" x14ac:dyDescent="0.2"/>
    <row r="32999" x14ac:dyDescent="0.2"/>
    <row r="33000" x14ac:dyDescent="0.2"/>
    <row r="33001" x14ac:dyDescent="0.2"/>
    <row r="33002" x14ac:dyDescent="0.2"/>
    <row r="33003" x14ac:dyDescent="0.2"/>
    <row r="33004" x14ac:dyDescent="0.2"/>
    <row r="33005" x14ac:dyDescent="0.2"/>
    <row r="33006" x14ac:dyDescent="0.2"/>
    <row r="33007" x14ac:dyDescent="0.2"/>
    <row r="33008" x14ac:dyDescent="0.2"/>
    <row r="33009" x14ac:dyDescent="0.2"/>
    <row r="33010" x14ac:dyDescent="0.2"/>
    <row r="33011" x14ac:dyDescent="0.2"/>
    <row r="33012" x14ac:dyDescent="0.2"/>
    <row r="33013" x14ac:dyDescent="0.2"/>
    <row r="33014" x14ac:dyDescent="0.2"/>
    <row r="33015" x14ac:dyDescent="0.2"/>
    <row r="33016" x14ac:dyDescent="0.2"/>
    <row r="33017" x14ac:dyDescent="0.2"/>
    <row r="33018" x14ac:dyDescent="0.2"/>
    <row r="33019" x14ac:dyDescent="0.2"/>
    <row r="33020" x14ac:dyDescent="0.2"/>
    <row r="33021" x14ac:dyDescent="0.2"/>
    <row r="33022" x14ac:dyDescent="0.2"/>
    <row r="33023" x14ac:dyDescent="0.2"/>
    <row r="33024" x14ac:dyDescent="0.2"/>
    <row r="33025" x14ac:dyDescent="0.2"/>
    <row r="33026" x14ac:dyDescent="0.2"/>
    <row r="33027" x14ac:dyDescent="0.2"/>
    <row r="33028" x14ac:dyDescent="0.2"/>
    <row r="33029" x14ac:dyDescent="0.2"/>
    <row r="33030" x14ac:dyDescent="0.2"/>
    <row r="33031" x14ac:dyDescent="0.2"/>
    <row r="33032" x14ac:dyDescent="0.2"/>
    <row r="33033" x14ac:dyDescent="0.2"/>
    <row r="33034" x14ac:dyDescent="0.2"/>
    <row r="33035" x14ac:dyDescent="0.2"/>
    <row r="33036" x14ac:dyDescent="0.2"/>
    <row r="33037" x14ac:dyDescent="0.2"/>
    <row r="33038" x14ac:dyDescent="0.2"/>
    <row r="33039" x14ac:dyDescent="0.2"/>
    <row r="33040" x14ac:dyDescent="0.2"/>
    <row r="33041" x14ac:dyDescent="0.2"/>
    <row r="33042" x14ac:dyDescent="0.2"/>
    <row r="33043" x14ac:dyDescent="0.2"/>
    <row r="33044" x14ac:dyDescent="0.2"/>
    <row r="33045" x14ac:dyDescent="0.2"/>
    <row r="33046" x14ac:dyDescent="0.2"/>
    <row r="33047" x14ac:dyDescent="0.2"/>
    <row r="33048" x14ac:dyDescent="0.2"/>
    <row r="33049" x14ac:dyDescent="0.2"/>
    <row r="33050" x14ac:dyDescent="0.2"/>
    <row r="33051" x14ac:dyDescent="0.2"/>
    <row r="33052" x14ac:dyDescent="0.2"/>
    <row r="33053" x14ac:dyDescent="0.2"/>
    <row r="33054" x14ac:dyDescent="0.2"/>
    <row r="33055" x14ac:dyDescent="0.2"/>
    <row r="33056" x14ac:dyDescent="0.2"/>
    <row r="33057" x14ac:dyDescent="0.2"/>
    <row r="33058" x14ac:dyDescent="0.2"/>
    <row r="33059" x14ac:dyDescent="0.2"/>
    <row r="33060" x14ac:dyDescent="0.2"/>
    <row r="33061" x14ac:dyDescent="0.2"/>
    <row r="33062" x14ac:dyDescent="0.2"/>
    <row r="33063" x14ac:dyDescent="0.2"/>
    <row r="33064" x14ac:dyDescent="0.2"/>
    <row r="33065" x14ac:dyDescent="0.2"/>
    <row r="33066" x14ac:dyDescent="0.2"/>
    <row r="33067" x14ac:dyDescent="0.2"/>
    <row r="33068" x14ac:dyDescent="0.2"/>
    <row r="33069" x14ac:dyDescent="0.2"/>
    <row r="33070" x14ac:dyDescent="0.2"/>
    <row r="33071" x14ac:dyDescent="0.2"/>
    <row r="33072" x14ac:dyDescent="0.2"/>
    <row r="33073" x14ac:dyDescent="0.2"/>
    <row r="33074" x14ac:dyDescent="0.2"/>
    <row r="33075" x14ac:dyDescent="0.2"/>
    <row r="33076" x14ac:dyDescent="0.2"/>
    <row r="33077" x14ac:dyDescent="0.2"/>
    <row r="33078" x14ac:dyDescent="0.2"/>
    <row r="33079" x14ac:dyDescent="0.2"/>
    <row r="33080" x14ac:dyDescent="0.2"/>
    <row r="33081" x14ac:dyDescent="0.2"/>
    <row r="33082" x14ac:dyDescent="0.2"/>
    <row r="33083" x14ac:dyDescent="0.2"/>
    <row r="33084" x14ac:dyDescent="0.2"/>
    <row r="33085" x14ac:dyDescent="0.2"/>
    <row r="33086" x14ac:dyDescent="0.2"/>
    <row r="33087" x14ac:dyDescent="0.2"/>
    <row r="33088" x14ac:dyDescent="0.2"/>
    <row r="33089" x14ac:dyDescent="0.2"/>
    <row r="33090" x14ac:dyDescent="0.2"/>
    <row r="33091" x14ac:dyDescent="0.2"/>
    <row r="33092" x14ac:dyDescent="0.2"/>
    <row r="33093" x14ac:dyDescent="0.2"/>
    <row r="33094" x14ac:dyDescent="0.2"/>
    <row r="33095" x14ac:dyDescent="0.2"/>
    <row r="33096" x14ac:dyDescent="0.2"/>
    <row r="33097" x14ac:dyDescent="0.2"/>
    <row r="33098" x14ac:dyDescent="0.2"/>
    <row r="33099" x14ac:dyDescent="0.2"/>
    <row r="33100" x14ac:dyDescent="0.2"/>
    <row r="33101" x14ac:dyDescent="0.2"/>
    <row r="33102" x14ac:dyDescent="0.2"/>
    <row r="33103" x14ac:dyDescent="0.2"/>
    <row r="33104" x14ac:dyDescent="0.2"/>
    <row r="33105" x14ac:dyDescent="0.2"/>
    <row r="33106" x14ac:dyDescent="0.2"/>
    <row r="33107" x14ac:dyDescent="0.2"/>
    <row r="33108" x14ac:dyDescent="0.2"/>
    <row r="33109" x14ac:dyDescent="0.2"/>
    <row r="33110" x14ac:dyDescent="0.2"/>
    <row r="33111" x14ac:dyDescent="0.2"/>
    <row r="33112" x14ac:dyDescent="0.2"/>
    <row r="33113" x14ac:dyDescent="0.2"/>
    <row r="33114" x14ac:dyDescent="0.2"/>
    <row r="33115" x14ac:dyDescent="0.2"/>
    <row r="33116" x14ac:dyDescent="0.2"/>
    <row r="33117" x14ac:dyDescent="0.2"/>
    <row r="33118" x14ac:dyDescent="0.2"/>
    <row r="33119" x14ac:dyDescent="0.2"/>
    <row r="33120" x14ac:dyDescent="0.2"/>
    <row r="33121" x14ac:dyDescent="0.2"/>
    <row r="33122" x14ac:dyDescent="0.2"/>
    <row r="33123" x14ac:dyDescent="0.2"/>
    <row r="33124" x14ac:dyDescent="0.2"/>
    <row r="33125" x14ac:dyDescent="0.2"/>
    <row r="33126" x14ac:dyDescent="0.2"/>
    <row r="33127" x14ac:dyDescent="0.2"/>
    <row r="33128" x14ac:dyDescent="0.2"/>
    <row r="33129" x14ac:dyDescent="0.2"/>
    <row r="33130" x14ac:dyDescent="0.2"/>
    <row r="33131" x14ac:dyDescent="0.2"/>
    <row r="33132" x14ac:dyDescent="0.2"/>
    <row r="33133" x14ac:dyDescent="0.2"/>
    <row r="33134" x14ac:dyDescent="0.2"/>
    <row r="33135" x14ac:dyDescent="0.2"/>
    <row r="33136" x14ac:dyDescent="0.2"/>
    <row r="33137" x14ac:dyDescent="0.2"/>
    <row r="33138" x14ac:dyDescent="0.2"/>
    <row r="33139" x14ac:dyDescent="0.2"/>
    <row r="33140" x14ac:dyDescent="0.2"/>
    <row r="33141" x14ac:dyDescent="0.2"/>
    <row r="33142" x14ac:dyDescent="0.2"/>
    <row r="33143" x14ac:dyDescent="0.2"/>
    <row r="33144" x14ac:dyDescent="0.2"/>
    <row r="33145" x14ac:dyDescent="0.2"/>
    <row r="33146" x14ac:dyDescent="0.2"/>
    <row r="33147" x14ac:dyDescent="0.2"/>
    <row r="33148" x14ac:dyDescent="0.2"/>
    <row r="33149" x14ac:dyDescent="0.2"/>
    <row r="33150" x14ac:dyDescent="0.2"/>
    <row r="33151" x14ac:dyDescent="0.2"/>
    <row r="33152" x14ac:dyDescent="0.2"/>
    <row r="33153" x14ac:dyDescent="0.2"/>
    <row r="33154" x14ac:dyDescent="0.2"/>
    <row r="33155" x14ac:dyDescent="0.2"/>
    <row r="33156" x14ac:dyDescent="0.2"/>
    <row r="33157" x14ac:dyDescent="0.2"/>
    <row r="33158" x14ac:dyDescent="0.2"/>
    <row r="33159" x14ac:dyDescent="0.2"/>
    <row r="33160" x14ac:dyDescent="0.2"/>
    <row r="33161" x14ac:dyDescent="0.2"/>
    <row r="33162" x14ac:dyDescent="0.2"/>
    <row r="33163" x14ac:dyDescent="0.2"/>
    <row r="33164" x14ac:dyDescent="0.2"/>
    <row r="33165" x14ac:dyDescent="0.2"/>
    <row r="33166" x14ac:dyDescent="0.2"/>
    <row r="33167" x14ac:dyDescent="0.2"/>
    <row r="33168" x14ac:dyDescent="0.2"/>
    <row r="33169" x14ac:dyDescent="0.2"/>
    <row r="33170" x14ac:dyDescent="0.2"/>
    <row r="33171" x14ac:dyDescent="0.2"/>
    <row r="33172" x14ac:dyDescent="0.2"/>
    <row r="33173" x14ac:dyDescent="0.2"/>
    <row r="33174" x14ac:dyDescent="0.2"/>
    <row r="33175" x14ac:dyDescent="0.2"/>
    <row r="33176" x14ac:dyDescent="0.2"/>
    <row r="33177" x14ac:dyDescent="0.2"/>
    <row r="33178" x14ac:dyDescent="0.2"/>
    <row r="33179" x14ac:dyDescent="0.2"/>
    <row r="33180" x14ac:dyDescent="0.2"/>
    <row r="33181" x14ac:dyDescent="0.2"/>
    <row r="33182" x14ac:dyDescent="0.2"/>
    <row r="33183" x14ac:dyDescent="0.2"/>
    <row r="33184" x14ac:dyDescent="0.2"/>
    <row r="33185" x14ac:dyDescent="0.2"/>
    <row r="33186" x14ac:dyDescent="0.2"/>
    <row r="33187" x14ac:dyDescent="0.2"/>
    <row r="33188" x14ac:dyDescent="0.2"/>
    <row r="33189" x14ac:dyDescent="0.2"/>
    <row r="33190" x14ac:dyDescent="0.2"/>
    <row r="33191" x14ac:dyDescent="0.2"/>
    <row r="33192" x14ac:dyDescent="0.2"/>
    <row r="33193" x14ac:dyDescent="0.2"/>
    <row r="33194" x14ac:dyDescent="0.2"/>
    <row r="33195" x14ac:dyDescent="0.2"/>
    <row r="33196" x14ac:dyDescent="0.2"/>
    <row r="33197" x14ac:dyDescent="0.2"/>
    <row r="33198" x14ac:dyDescent="0.2"/>
    <row r="33199" x14ac:dyDescent="0.2"/>
    <row r="33200" x14ac:dyDescent="0.2"/>
    <row r="33201" x14ac:dyDescent="0.2"/>
    <row r="33202" x14ac:dyDescent="0.2"/>
    <row r="33203" x14ac:dyDescent="0.2"/>
    <row r="33204" x14ac:dyDescent="0.2"/>
    <row r="33205" x14ac:dyDescent="0.2"/>
    <row r="33206" x14ac:dyDescent="0.2"/>
    <row r="33207" x14ac:dyDescent="0.2"/>
    <row r="33208" x14ac:dyDescent="0.2"/>
    <row r="33209" x14ac:dyDescent="0.2"/>
    <row r="33210" x14ac:dyDescent="0.2"/>
    <row r="33211" x14ac:dyDescent="0.2"/>
    <row r="33212" x14ac:dyDescent="0.2"/>
    <row r="33213" x14ac:dyDescent="0.2"/>
    <row r="33214" x14ac:dyDescent="0.2"/>
    <row r="33215" x14ac:dyDescent="0.2"/>
    <row r="33216" x14ac:dyDescent="0.2"/>
    <row r="33217" x14ac:dyDescent="0.2"/>
    <row r="33218" x14ac:dyDescent="0.2"/>
    <row r="33219" x14ac:dyDescent="0.2"/>
    <row r="33220" x14ac:dyDescent="0.2"/>
    <row r="33221" x14ac:dyDescent="0.2"/>
    <row r="33222" x14ac:dyDescent="0.2"/>
    <row r="33223" x14ac:dyDescent="0.2"/>
    <row r="33224" x14ac:dyDescent="0.2"/>
    <row r="33225" x14ac:dyDescent="0.2"/>
    <row r="33226" x14ac:dyDescent="0.2"/>
    <row r="33227" x14ac:dyDescent="0.2"/>
    <row r="33228" x14ac:dyDescent="0.2"/>
    <row r="33229" x14ac:dyDescent="0.2"/>
    <row r="33230" x14ac:dyDescent="0.2"/>
    <row r="33231" x14ac:dyDescent="0.2"/>
    <row r="33232" x14ac:dyDescent="0.2"/>
    <row r="33233" x14ac:dyDescent="0.2"/>
    <row r="33234" x14ac:dyDescent="0.2"/>
    <row r="33235" x14ac:dyDescent="0.2"/>
    <row r="33236" x14ac:dyDescent="0.2"/>
    <row r="33237" x14ac:dyDescent="0.2"/>
    <row r="33238" x14ac:dyDescent="0.2"/>
    <row r="33239" x14ac:dyDescent="0.2"/>
    <row r="33240" x14ac:dyDescent="0.2"/>
    <row r="33241" x14ac:dyDescent="0.2"/>
    <row r="33242" x14ac:dyDescent="0.2"/>
    <row r="33243" x14ac:dyDescent="0.2"/>
    <row r="33244" x14ac:dyDescent="0.2"/>
    <row r="33245" x14ac:dyDescent="0.2"/>
    <row r="33246" x14ac:dyDescent="0.2"/>
    <row r="33247" x14ac:dyDescent="0.2"/>
    <row r="33248" x14ac:dyDescent="0.2"/>
    <row r="33249" x14ac:dyDescent="0.2"/>
    <row r="33250" x14ac:dyDescent="0.2"/>
    <row r="33251" x14ac:dyDescent="0.2"/>
    <row r="33252" x14ac:dyDescent="0.2"/>
    <row r="33253" x14ac:dyDescent="0.2"/>
    <row r="33254" x14ac:dyDescent="0.2"/>
    <row r="33255" x14ac:dyDescent="0.2"/>
    <row r="33256" x14ac:dyDescent="0.2"/>
    <row r="33257" x14ac:dyDescent="0.2"/>
    <row r="33258" x14ac:dyDescent="0.2"/>
    <row r="33259" x14ac:dyDescent="0.2"/>
    <row r="33260" x14ac:dyDescent="0.2"/>
    <row r="33261" x14ac:dyDescent="0.2"/>
    <row r="33262" x14ac:dyDescent="0.2"/>
    <row r="33263" x14ac:dyDescent="0.2"/>
    <row r="33264" x14ac:dyDescent="0.2"/>
    <row r="33265" x14ac:dyDescent="0.2"/>
    <row r="33266" x14ac:dyDescent="0.2"/>
    <row r="33267" x14ac:dyDescent="0.2"/>
    <row r="33268" x14ac:dyDescent="0.2"/>
    <row r="33269" x14ac:dyDescent="0.2"/>
    <row r="33270" x14ac:dyDescent="0.2"/>
    <row r="33271" x14ac:dyDescent="0.2"/>
    <row r="33272" x14ac:dyDescent="0.2"/>
    <row r="33273" x14ac:dyDescent="0.2"/>
    <row r="33274" x14ac:dyDescent="0.2"/>
    <row r="33275" x14ac:dyDescent="0.2"/>
    <row r="33276" x14ac:dyDescent="0.2"/>
    <row r="33277" x14ac:dyDescent="0.2"/>
    <row r="33278" x14ac:dyDescent="0.2"/>
    <row r="33279" x14ac:dyDescent="0.2"/>
    <row r="33280" x14ac:dyDescent="0.2"/>
    <row r="33281" x14ac:dyDescent="0.2"/>
    <row r="33282" x14ac:dyDescent="0.2"/>
    <row r="33283" x14ac:dyDescent="0.2"/>
    <row r="33284" x14ac:dyDescent="0.2"/>
    <row r="33285" x14ac:dyDescent="0.2"/>
    <row r="33286" x14ac:dyDescent="0.2"/>
    <row r="33287" x14ac:dyDescent="0.2"/>
    <row r="33288" x14ac:dyDescent="0.2"/>
    <row r="33289" x14ac:dyDescent="0.2"/>
    <row r="33290" x14ac:dyDescent="0.2"/>
    <row r="33291" x14ac:dyDescent="0.2"/>
    <row r="33292" x14ac:dyDescent="0.2"/>
    <row r="33293" x14ac:dyDescent="0.2"/>
    <row r="33294" x14ac:dyDescent="0.2"/>
    <row r="33295" x14ac:dyDescent="0.2"/>
    <row r="33296" x14ac:dyDescent="0.2"/>
    <row r="33297" x14ac:dyDescent="0.2"/>
    <row r="33298" x14ac:dyDescent="0.2"/>
    <row r="33299" x14ac:dyDescent="0.2"/>
    <row r="33300" x14ac:dyDescent="0.2"/>
    <row r="33301" x14ac:dyDescent="0.2"/>
    <row r="33302" x14ac:dyDescent="0.2"/>
    <row r="33303" x14ac:dyDescent="0.2"/>
    <row r="33304" x14ac:dyDescent="0.2"/>
    <row r="33305" x14ac:dyDescent="0.2"/>
    <row r="33306" x14ac:dyDescent="0.2"/>
    <row r="33307" x14ac:dyDescent="0.2"/>
    <row r="33308" x14ac:dyDescent="0.2"/>
    <row r="33309" x14ac:dyDescent="0.2"/>
    <row r="33310" x14ac:dyDescent="0.2"/>
    <row r="33311" x14ac:dyDescent="0.2"/>
    <row r="33312" x14ac:dyDescent="0.2"/>
    <row r="33313" x14ac:dyDescent="0.2"/>
    <row r="33314" x14ac:dyDescent="0.2"/>
    <row r="33315" x14ac:dyDescent="0.2"/>
    <row r="33316" x14ac:dyDescent="0.2"/>
    <row r="33317" x14ac:dyDescent="0.2"/>
    <row r="33318" x14ac:dyDescent="0.2"/>
    <row r="33319" x14ac:dyDescent="0.2"/>
    <row r="33320" x14ac:dyDescent="0.2"/>
    <row r="33321" x14ac:dyDescent="0.2"/>
    <row r="33322" x14ac:dyDescent="0.2"/>
    <row r="33323" x14ac:dyDescent="0.2"/>
    <row r="33324" x14ac:dyDescent="0.2"/>
    <row r="33325" x14ac:dyDescent="0.2"/>
    <row r="33326" x14ac:dyDescent="0.2"/>
    <row r="33327" x14ac:dyDescent="0.2"/>
    <row r="33328" x14ac:dyDescent="0.2"/>
    <row r="33329" x14ac:dyDescent="0.2"/>
    <row r="33330" x14ac:dyDescent="0.2"/>
    <row r="33331" x14ac:dyDescent="0.2"/>
    <row r="33332" x14ac:dyDescent="0.2"/>
    <row r="33333" x14ac:dyDescent="0.2"/>
    <row r="33334" x14ac:dyDescent="0.2"/>
    <row r="33335" x14ac:dyDescent="0.2"/>
    <row r="33336" x14ac:dyDescent="0.2"/>
    <row r="33337" x14ac:dyDescent="0.2"/>
    <row r="33338" x14ac:dyDescent="0.2"/>
    <row r="33339" x14ac:dyDescent="0.2"/>
    <row r="33340" x14ac:dyDescent="0.2"/>
    <row r="33341" x14ac:dyDescent="0.2"/>
    <row r="33342" x14ac:dyDescent="0.2"/>
    <row r="33343" x14ac:dyDescent="0.2"/>
    <row r="33344" x14ac:dyDescent="0.2"/>
    <row r="33345" x14ac:dyDescent="0.2"/>
    <row r="33346" x14ac:dyDescent="0.2"/>
    <row r="33347" x14ac:dyDescent="0.2"/>
    <row r="33348" x14ac:dyDescent="0.2"/>
    <row r="33349" x14ac:dyDescent="0.2"/>
    <row r="33350" x14ac:dyDescent="0.2"/>
    <row r="33351" x14ac:dyDescent="0.2"/>
    <row r="33352" x14ac:dyDescent="0.2"/>
    <row r="33353" x14ac:dyDescent="0.2"/>
    <row r="33354" x14ac:dyDescent="0.2"/>
    <row r="33355" x14ac:dyDescent="0.2"/>
    <row r="33356" x14ac:dyDescent="0.2"/>
    <row r="33357" x14ac:dyDescent="0.2"/>
    <row r="33358" x14ac:dyDescent="0.2"/>
    <row r="33359" x14ac:dyDescent="0.2"/>
    <row r="33360" x14ac:dyDescent="0.2"/>
    <row r="33361" x14ac:dyDescent="0.2"/>
    <row r="33362" x14ac:dyDescent="0.2"/>
    <row r="33363" x14ac:dyDescent="0.2"/>
    <row r="33364" x14ac:dyDescent="0.2"/>
    <row r="33365" x14ac:dyDescent="0.2"/>
    <row r="33366" x14ac:dyDescent="0.2"/>
    <row r="33367" x14ac:dyDescent="0.2"/>
    <row r="33368" x14ac:dyDescent="0.2"/>
    <row r="33369" x14ac:dyDescent="0.2"/>
    <row r="33370" x14ac:dyDescent="0.2"/>
    <row r="33371" x14ac:dyDescent="0.2"/>
    <row r="33372" x14ac:dyDescent="0.2"/>
    <row r="33373" x14ac:dyDescent="0.2"/>
    <row r="33374" x14ac:dyDescent="0.2"/>
    <row r="33375" x14ac:dyDescent="0.2"/>
    <row r="33376" x14ac:dyDescent="0.2"/>
    <row r="33377" x14ac:dyDescent="0.2"/>
    <row r="33378" x14ac:dyDescent="0.2"/>
    <row r="33379" x14ac:dyDescent="0.2"/>
    <row r="33380" x14ac:dyDescent="0.2"/>
    <row r="33381" x14ac:dyDescent="0.2"/>
    <row r="33382" x14ac:dyDescent="0.2"/>
    <row r="33383" x14ac:dyDescent="0.2"/>
    <row r="33384" x14ac:dyDescent="0.2"/>
    <row r="33385" x14ac:dyDescent="0.2"/>
    <row r="33386" x14ac:dyDescent="0.2"/>
    <row r="33387" x14ac:dyDescent="0.2"/>
    <row r="33388" x14ac:dyDescent="0.2"/>
    <row r="33389" x14ac:dyDescent="0.2"/>
    <row r="33390" x14ac:dyDescent="0.2"/>
    <row r="33391" x14ac:dyDescent="0.2"/>
    <row r="33392" x14ac:dyDescent="0.2"/>
    <row r="33393" x14ac:dyDescent="0.2"/>
    <row r="33394" x14ac:dyDescent="0.2"/>
    <row r="33395" x14ac:dyDescent="0.2"/>
    <row r="33396" x14ac:dyDescent="0.2"/>
    <row r="33397" x14ac:dyDescent="0.2"/>
    <row r="33398" x14ac:dyDescent="0.2"/>
    <row r="33399" x14ac:dyDescent="0.2"/>
    <row r="33400" x14ac:dyDescent="0.2"/>
    <row r="33401" x14ac:dyDescent="0.2"/>
    <row r="33402" x14ac:dyDescent="0.2"/>
    <row r="33403" x14ac:dyDescent="0.2"/>
    <row r="33404" x14ac:dyDescent="0.2"/>
    <row r="33405" x14ac:dyDescent="0.2"/>
    <row r="33406" x14ac:dyDescent="0.2"/>
    <row r="33407" x14ac:dyDescent="0.2"/>
    <row r="33408" x14ac:dyDescent="0.2"/>
    <row r="33409" x14ac:dyDescent="0.2"/>
    <row r="33410" x14ac:dyDescent="0.2"/>
    <row r="33411" x14ac:dyDescent="0.2"/>
    <row r="33412" x14ac:dyDescent="0.2"/>
    <row r="33413" x14ac:dyDescent="0.2"/>
    <row r="33414" x14ac:dyDescent="0.2"/>
    <row r="33415" x14ac:dyDescent="0.2"/>
    <row r="33416" x14ac:dyDescent="0.2"/>
    <row r="33417" x14ac:dyDescent="0.2"/>
    <row r="33418" x14ac:dyDescent="0.2"/>
    <row r="33419" x14ac:dyDescent="0.2"/>
    <row r="33420" x14ac:dyDescent="0.2"/>
    <row r="33421" x14ac:dyDescent="0.2"/>
    <row r="33422" x14ac:dyDescent="0.2"/>
    <row r="33423" x14ac:dyDescent="0.2"/>
    <row r="33424" x14ac:dyDescent="0.2"/>
    <row r="33425" x14ac:dyDescent="0.2"/>
    <row r="33426" x14ac:dyDescent="0.2"/>
    <row r="33427" x14ac:dyDescent="0.2"/>
    <row r="33428" x14ac:dyDescent="0.2"/>
    <row r="33429" x14ac:dyDescent="0.2"/>
    <row r="33430" x14ac:dyDescent="0.2"/>
    <row r="33431" x14ac:dyDescent="0.2"/>
    <row r="33432" x14ac:dyDescent="0.2"/>
    <row r="33433" x14ac:dyDescent="0.2"/>
    <row r="33434" x14ac:dyDescent="0.2"/>
    <row r="33435" x14ac:dyDescent="0.2"/>
    <row r="33436" x14ac:dyDescent="0.2"/>
    <row r="33437" x14ac:dyDescent="0.2"/>
    <row r="33438" x14ac:dyDescent="0.2"/>
    <row r="33439" x14ac:dyDescent="0.2"/>
    <row r="33440" x14ac:dyDescent="0.2"/>
    <row r="33441" x14ac:dyDescent="0.2"/>
    <row r="33442" x14ac:dyDescent="0.2"/>
    <row r="33443" x14ac:dyDescent="0.2"/>
    <row r="33444" x14ac:dyDescent="0.2"/>
    <row r="33445" x14ac:dyDescent="0.2"/>
    <row r="33446" x14ac:dyDescent="0.2"/>
    <row r="33447" x14ac:dyDescent="0.2"/>
    <row r="33448" x14ac:dyDescent="0.2"/>
    <row r="33449" x14ac:dyDescent="0.2"/>
    <row r="33450" x14ac:dyDescent="0.2"/>
    <row r="33451" x14ac:dyDescent="0.2"/>
    <row r="33452" x14ac:dyDescent="0.2"/>
    <row r="33453" x14ac:dyDescent="0.2"/>
    <row r="33454" x14ac:dyDescent="0.2"/>
    <row r="33455" x14ac:dyDescent="0.2"/>
    <row r="33456" x14ac:dyDescent="0.2"/>
    <row r="33457" x14ac:dyDescent="0.2"/>
    <row r="33458" x14ac:dyDescent="0.2"/>
    <row r="33459" x14ac:dyDescent="0.2"/>
    <row r="33460" x14ac:dyDescent="0.2"/>
    <row r="33461" x14ac:dyDescent="0.2"/>
    <row r="33462" x14ac:dyDescent="0.2"/>
    <row r="33463" x14ac:dyDescent="0.2"/>
    <row r="33464" x14ac:dyDescent="0.2"/>
    <row r="33465" x14ac:dyDescent="0.2"/>
    <row r="33466" x14ac:dyDescent="0.2"/>
    <row r="33467" x14ac:dyDescent="0.2"/>
    <row r="33468" x14ac:dyDescent="0.2"/>
    <row r="33469" x14ac:dyDescent="0.2"/>
    <row r="33470" x14ac:dyDescent="0.2"/>
    <row r="33471" x14ac:dyDescent="0.2"/>
    <row r="33472" x14ac:dyDescent="0.2"/>
    <row r="33473" x14ac:dyDescent="0.2"/>
    <row r="33474" x14ac:dyDescent="0.2"/>
    <row r="33475" x14ac:dyDescent="0.2"/>
    <row r="33476" x14ac:dyDescent="0.2"/>
    <row r="33477" x14ac:dyDescent="0.2"/>
    <row r="33478" x14ac:dyDescent="0.2"/>
    <row r="33479" x14ac:dyDescent="0.2"/>
    <row r="33480" x14ac:dyDescent="0.2"/>
    <row r="33481" x14ac:dyDescent="0.2"/>
    <row r="33482" x14ac:dyDescent="0.2"/>
    <row r="33483" x14ac:dyDescent="0.2"/>
    <row r="33484" x14ac:dyDescent="0.2"/>
    <row r="33485" x14ac:dyDescent="0.2"/>
    <row r="33486" x14ac:dyDescent="0.2"/>
    <row r="33487" x14ac:dyDescent="0.2"/>
    <row r="33488" x14ac:dyDescent="0.2"/>
    <row r="33489" x14ac:dyDescent="0.2"/>
    <row r="33490" x14ac:dyDescent="0.2"/>
    <row r="33491" x14ac:dyDescent="0.2"/>
    <row r="33492" x14ac:dyDescent="0.2"/>
    <row r="33493" x14ac:dyDescent="0.2"/>
    <row r="33494" x14ac:dyDescent="0.2"/>
    <row r="33495" x14ac:dyDescent="0.2"/>
    <row r="33496" x14ac:dyDescent="0.2"/>
    <row r="33497" x14ac:dyDescent="0.2"/>
    <row r="33498" x14ac:dyDescent="0.2"/>
    <row r="33499" x14ac:dyDescent="0.2"/>
    <row r="33500" x14ac:dyDescent="0.2"/>
    <row r="33501" x14ac:dyDescent="0.2"/>
    <row r="33502" x14ac:dyDescent="0.2"/>
    <row r="33503" x14ac:dyDescent="0.2"/>
    <row r="33504" x14ac:dyDescent="0.2"/>
    <row r="33505" x14ac:dyDescent="0.2"/>
    <row r="33506" x14ac:dyDescent="0.2"/>
    <row r="33507" x14ac:dyDescent="0.2"/>
    <row r="33508" x14ac:dyDescent="0.2"/>
    <row r="33509" x14ac:dyDescent="0.2"/>
    <row r="33510" x14ac:dyDescent="0.2"/>
    <row r="33511" x14ac:dyDescent="0.2"/>
    <row r="33512" x14ac:dyDescent="0.2"/>
    <row r="33513" x14ac:dyDescent="0.2"/>
    <row r="33514" x14ac:dyDescent="0.2"/>
    <row r="33515" x14ac:dyDescent="0.2"/>
    <row r="33516" x14ac:dyDescent="0.2"/>
    <row r="33517" x14ac:dyDescent="0.2"/>
    <row r="33518" x14ac:dyDescent="0.2"/>
    <row r="33519" x14ac:dyDescent="0.2"/>
    <row r="33520" x14ac:dyDescent="0.2"/>
    <row r="33521" x14ac:dyDescent="0.2"/>
    <row r="33522" x14ac:dyDescent="0.2"/>
    <row r="33523" x14ac:dyDescent="0.2"/>
    <row r="33524" x14ac:dyDescent="0.2"/>
    <row r="33525" x14ac:dyDescent="0.2"/>
    <row r="33526" x14ac:dyDescent="0.2"/>
    <row r="33527" x14ac:dyDescent="0.2"/>
    <row r="33528" x14ac:dyDescent="0.2"/>
    <row r="33529" x14ac:dyDescent="0.2"/>
    <row r="33530" x14ac:dyDescent="0.2"/>
    <row r="33531" x14ac:dyDescent="0.2"/>
    <row r="33532" x14ac:dyDescent="0.2"/>
    <row r="33533" x14ac:dyDescent="0.2"/>
    <row r="33534" x14ac:dyDescent="0.2"/>
    <row r="33535" x14ac:dyDescent="0.2"/>
    <row r="33536" x14ac:dyDescent="0.2"/>
    <row r="33537" x14ac:dyDescent="0.2"/>
    <row r="33538" x14ac:dyDescent="0.2"/>
    <row r="33539" x14ac:dyDescent="0.2"/>
    <row r="33540" x14ac:dyDescent="0.2"/>
    <row r="33541" x14ac:dyDescent="0.2"/>
    <row r="33542" x14ac:dyDescent="0.2"/>
    <row r="33543" x14ac:dyDescent="0.2"/>
    <row r="33544" x14ac:dyDescent="0.2"/>
    <row r="33545" x14ac:dyDescent="0.2"/>
    <row r="33546" x14ac:dyDescent="0.2"/>
    <row r="33547" x14ac:dyDescent="0.2"/>
    <row r="33548" x14ac:dyDescent="0.2"/>
    <row r="33549" x14ac:dyDescent="0.2"/>
    <row r="33550" x14ac:dyDescent="0.2"/>
    <row r="33551" x14ac:dyDescent="0.2"/>
    <row r="33552" x14ac:dyDescent="0.2"/>
    <row r="33553" x14ac:dyDescent="0.2"/>
    <row r="33554" x14ac:dyDescent="0.2"/>
    <row r="33555" x14ac:dyDescent="0.2"/>
    <row r="33556" x14ac:dyDescent="0.2"/>
    <row r="33557" x14ac:dyDescent="0.2"/>
    <row r="33558" x14ac:dyDescent="0.2"/>
    <row r="33559" x14ac:dyDescent="0.2"/>
    <row r="33560" x14ac:dyDescent="0.2"/>
    <row r="33561" x14ac:dyDescent="0.2"/>
    <row r="33562" x14ac:dyDescent="0.2"/>
    <row r="33563" x14ac:dyDescent="0.2"/>
    <row r="33564" x14ac:dyDescent="0.2"/>
    <row r="33565" x14ac:dyDescent="0.2"/>
    <row r="33566" x14ac:dyDescent="0.2"/>
    <row r="33567" x14ac:dyDescent="0.2"/>
    <row r="33568" x14ac:dyDescent="0.2"/>
    <row r="33569" x14ac:dyDescent="0.2"/>
    <row r="33570" x14ac:dyDescent="0.2"/>
    <row r="33571" x14ac:dyDescent="0.2"/>
    <row r="33572" x14ac:dyDescent="0.2"/>
    <row r="33573" x14ac:dyDescent="0.2"/>
    <row r="33574" x14ac:dyDescent="0.2"/>
    <row r="33575" x14ac:dyDescent="0.2"/>
    <row r="33576" x14ac:dyDescent="0.2"/>
    <row r="33577" x14ac:dyDescent="0.2"/>
    <row r="33578" x14ac:dyDescent="0.2"/>
    <row r="33579" x14ac:dyDescent="0.2"/>
    <row r="33580" x14ac:dyDescent="0.2"/>
    <row r="33581" x14ac:dyDescent="0.2"/>
    <row r="33582" x14ac:dyDescent="0.2"/>
    <row r="33583" x14ac:dyDescent="0.2"/>
    <row r="33584" x14ac:dyDescent="0.2"/>
    <row r="33585" x14ac:dyDescent="0.2"/>
    <row r="33586" x14ac:dyDescent="0.2"/>
    <row r="33587" x14ac:dyDescent="0.2"/>
    <row r="33588" x14ac:dyDescent="0.2"/>
    <row r="33589" x14ac:dyDescent="0.2"/>
    <row r="33590" x14ac:dyDescent="0.2"/>
    <row r="33591" x14ac:dyDescent="0.2"/>
    <row r="33592" x14ac:dyDescent="0.2"/>
    <row r="33593" x14ac:dyDescent="0.2"/>
    <row r="33594" x14ac:dyDescent="0.2"/>
    <row r="33595" x14ac:dyDescent="0.2"/>
    <row r="33596" x14ac:dyDescent="0.2"/>
    <row r="33597" x14ac:dyDescent="0.2"/>
    <row r="33598" x14ac:dyDescent="0.2"/>
    <row r="33599" x14ac:dyDescent="0.2"/>
    <row r="33600" x14ac:dyDescent="0.2"/>
    <row r="33601" x14ac:dyDescent="0.2"/>
    <row r="33602" x14ac:dyDescent="0.2"/>
    <row r="33603" x14ac:dyDescent="0.2"/>
    <row r="33604" x14ac:dyDescent="0.2"/>
    <row r="33605" x14ac:dyDescent="0.2"/>
    <row r="33606" x14ac:dyDescent="0.2"/>
    <row r="33607" x14ac:dyDescent="0.2"/>
    <row r="33608" x14ac:dyDescent="0.2"/>
    <row r="33609" x14ac:dyDescent="0.2"/>
    <row r="33610" x14ac:dyDescent="0.2"/>
    <row r="33611" x14ac:dyDescent="0.2"/>
    <row r="33612" x14ac:dyDescent="0.2"/>
    <row r="33613" x14ac:dyDescent="0.2"/>
    <row r="33614" x14ac:dyDescent="0.2"/>
    <row r="33615" x14ac:dyDescent="0.2"/>
    <row r="33616" x14ac:dyDescent="0.2"/>
    <row r="33617" x14ac:dyDescent="0.2"/>
    <row r="33618" x14ac:dyDescent="0.2"/>
    <row r="33619" x14ac:dyDescent="0.2"/>
    <row r="33620" x14ac:dyDescent="0.2"/>
    <row r="33621" x14ac:dyDescent="0.2"/>
    <row r="33622" x14ac:dyDescent="0.2"/>
    <row r="33623" x14ac:dyDescent="0.2"/>
    <row r="33624" x14ac:dyDescent="0.2"/>
    <row r="33625" x14ac:dyDescent="0.2"/>
    <row r="33626" x14ac:dyDescent="0.2"/>
    <row r="33627" x14ac:dyDescent="0.2"/>
    <row r="33628" x14ac:dyDescent="0.2"/>
    <row r="33629" x14ac:dyDescent="0.2"/>
    <row r="33630" x14ac:dyDescent="0.2"/>
    <row r="33631" x14ac:dyDescent="0.2"/>
    <row r="33632" x14ac:dyDescent="0.2"/>
    <row r="33633" x14ac:dyDescent="0.2"/>
    <row r="33634" x14ac:dyDescent="0.2"/>
    <row r="33635" x14ac:dyDescent="0.2"/>
    <row r="33636" x14ac:dyDescent="0.2"/>
    <row r="33637" x14ac:dyDescent="0.2"/>
    <row r="33638" x14ac:dyDescent="0.2"/>
    <row r="33639" x14ac:dyDescent="0.2"/>
    <row r="33640" x14ac:dyDescent="0.2"/>
    <row r="33641" x14ac:dyDescent="0.2"/>
    <row r="33642" x14ac:dyDescent="0.2"/>
    <row r="33643" x14ac:dyDescent="0.2"/>
    <row r="33644" x14ac:dyDescent="0.2"/>
    <row r="33645" x14ac:dyDescent="0.2"/>
    <row r="33646" x14ac:dyDescent="0.2"/>
    <row r="33647" x14ac:dyDescent="0.2"/>
    <row r="33648" x14ac:dyDescent="0.2"/>
    <row r="33649" x14ac:dyDescent="0.2"/>
    <row r="33650" x14ac:dyDescent="0.2"/>
    <row r="33651" x14ac:dyDescent="0.2"/>
    <row r="33652" x14ac:dyDescent="0.2"/>
    <row r="33653" x14ac:dyDescent="0.2"/>
    <row r="33654" x14ac:dyDescent="0.2"/>
    <row r="33655" x14ac:dyDescent="0.2"/>
    <row r="33656" x14ac:dyDescent="0.2"/>
    <row r="33657" x14ac:dyDescent="0.2"/>
    <row r="33658" x14ac:dyDescent="0.2"/>
    <row r="33659" x14ac:dyDescent="0.2"/>
    <row r="33660" x14ac:dyDescent="0.2"/>
    <row r="33661" x14ac:dyDescent="0.2"/>
    <row r="33662" x14ac:dyDescent="0.2"/>
    <row r="33663" x14ac:dyDescent="0.2"/>
    <row r="33664" x14ac:dyDescent="0.2"/>
    <row r="33665" x14ac:dyDescent="0.2"/>
    <row r="33666" x14ac:dyDescent="0.2"/>
    <row r="33667" x14ac:dyDescent="0.2"/>
    <row r="33668" x14ac:dyDescent="0.2"/>
    <row r="33669" x14ac:dyDescent="0.2"/>
    <row r="33670" x14ac:dyDescent="0.2"/>
    <row r="33671" x14ac:dyDescent="0.2"/>
    <row r="33672" x14ac:dyDescent="0.2"/>
    <row r="33673" x14ac:dyDescent="0.2"/>
    <row r="33674" x14ac:dyDescent="0.2"/>
    <row r="33675" x14ac:dyDescent="0.2"/>
    <row r="33676" x14ac:dyDescent="0.2"/>
    <row r="33677" x14ac:dyDescent="0.2"/>
    <row r="33678" x14ac:dyDescent="0.2"/>
    <row r="33679" x14ac:dyDescent="0.2"/>
    <row r="33680" x14ac:dyDescent="0.2"/>
    <row r="33681" x14ac:dyDescent="0.2"/>
    <row r="33682" x14ac:dyDescent="0.2"/>
    <row r="33683" x14ac:dyDescent="0.2"/>
    <row r="33684" x14ac:dyDescent="0.2"/>
    <row r="33685" x14ac:dyDescent="0.2"/>
    <row r="33686" x14ac:dyDescent="0.2"/>
    <row r="33687" x14ac:dyDescent="0.2"/>
    <row r="33688" x14ac:dyDescent="0.2"/>
    <row r="33689" x14ac:dyDescent="0.2"/>
    <row r="33690" x14ac:dyDescent="0.2"/>
    <row r="33691" x14ac:dyDescent="0.2"/>
    <row r="33692" x14ac:dyDescent="0.2"/>
    <row r="33693" x14ac:dyDescent="0.2"/>
    <row r="33694" x14ac:dyDescent="0.2"/>
    <row r="33695" x14ac:dyDescent="0.2"/>
    <row r="33696" x14ac:dyDescent="0.2"/>
    <row r="33697" x14ac:dyDescent="0.2"/>
    <row r="33698" x14ac:dyDescent="0.2"/>
    <row r="33699" x14ac:dyDescent="0.2"/>
    <row r="33700" x14ac:dyDescent="0.2"/>
    <row r="33701" x14ac:dyDescent="0.2"/>
    <row r="33702" x14ac:dyDescent="0.2"/>
    <row r="33703" x14ac:dyDescent="0.2"/>
    <row r="33704" x14ac:dyDescent="0.2"/>
    <row r="33705" x14ac:dyDescent="0.2"/>
    <row r="33706" x14ac:dyDescent="0.2"/>
    <row r="33707" x14ac:dyDescent="0.2"/>
    <row r="33708" x14ac:dyDescent="0.2"/>
    <row r="33709" x14ac:dyDescent="0.2"/>
    <row r="33710" x14ac:dyDescent="0.2"/>
    <row r="33711" x14ac:dyDescent="0.2"/>
    <row r="33712" x14ac:dyDescent="0.2"/>
    <row r="33713" x14ac:dyDescent="0.2"/>
    <row r="33714" x14ac:dyDescent="0.2"/>
    <row r="33715" x14ac:dyDescent="0.2"/>
    <row r="33716" x14ac:dyDescent="0.2"/>
    <row r="33717" x14ac:dyDescent="0.2"/>
    <row r="33718" x14ac:dyDescent="0.2"/>
    <row r="33719" x14ac:dyDescent="0.2"/>
    <row r="33720" x14ac:dyDescent="0.2"/>
    <row r="33721" x14ac:dyDescent="0.2"/>
    <row r="33722" x14ac:dyDescent="0.2"/>
    <row r="33723" x14ac:dyDescent="0.2"/>
    <row r="33724" x14ac:dyDescent="0.2"/>
    <row r="33725" x14ac:dyDescent="0.2"/>
    <row r="33726" x14ac:dyDescent="0.2"/>
    <row r="33727" x14ac:dyDescent="0.2"/>
    <row r="33728" x14ac:dyDescent="0.2"/>
    <row r="33729" x14ac:dyDescent="0.2"/>
    <row r="33730" x14ac:dyDescent="0.2"/>
    <row r="33731" x14ac:dyDescent="0.2"/>
    <row r="33732" x14ac:dyDescent="0.2"/>
    <row r="33733" x14ac:dyDescent="0.2"/>
    <row r="33734" x14ac:dyDescent="0.2"/>
    <row r="33735" x14ac:dyDescent="0.2"/>
    <row r="33736" x14ac:dyDescent="0.2"/>
    <row r="33737" x14ac:dyDescent="0.2"/>
    <row r="33738" x14ac:dyDescent="0.2"/>
    <row r="33739" x14ac:dyDescent="0.2"/>
    <row r="33740" x14ac:dyDescent="0.2"/>
    <row r="33741" x14ac:dyDescent="0.2"/>
    <row r="33742" x14ac:dyDescent="0.2"/>
    <row r="33743" x14ac:dyDescent="0.2"/>
    <row r="33744" x14ac:dyDescent="0.2"/>
    <row r="33745" x14ac:dyDescent="0.2"/>
    <row r="33746" x14ac:dyDescent="0.2"/>
    <row r="33747" x14ac:dyDescent="0.2"/>
    <row r="33748" x14ac:dyDescent="0.2"/>
    <row r="33749" x14ac:dyDescent="0.2"/>
    <row r="33750" x14ac:dyDescent="0.2"/>
    <row r="33751" x14ac:dyDescent="0.2"/>
    <row r="33752" x14ac:dyDescent="0.2"/>
    <row r="33753" x14ac:dyDescent="0.2"/>
    <row r="33754" x14ac:dyDescent="0.2"/>
    <row r="33755" x14ac:dyDescent="0.2"/>
    <row r="33756" x14ac:dyDescent="0.2"/>
    <row r="33757" x14ac:dyDescent="0.2"/>
    <row r="33758" x14ac:dyDescent="0.2"/>
    <row r="33759" x14ac:dyDescent="0.2"/>
    <row r="33760" x14ac:dyDescent="0.2"/>
    <row r="33761" x14ac:dyDescent="0.2"/>
    <row r="33762" x14ac:dyDescent="0.2"/>
    <row r="33763" x14ac:dyDescent="0.2"/>
    <row r="33764" x14ac:dyDescent="0.2"/>
    <row r="33765" x14ac:dyDescent="0.2"/>
    <row r="33766" x14ac:dyDescent="0.2"/>
    <row r="33767" x14ac:dyDescent="0.2"/>
    <row r="33768" x14ac:dyDescent="0.2"/>
    <row r="33769" x14ac:dyDescent="0.2"/>
    <row r="33770" x14ac:dyDescent="0.2"/>
    <row r="33771" x14ac:dyDescent="0.2"/>
    <row r="33772" x14ac:dyDescent="0.2"/>
    <row r="33773" x14ac:dyDescent="0.2"/>
    <row r="33774" x14ac:dyDescent="0.2"/>
    <row r="33775" x14ac:dyDescent="0.2"/>
    <row r="33776" x14ac:dyDescent="0.2"/>
    <row r="33777" x14ac:dyDescent="0.2"/>
    <row r="33778" x14ac:dyDescent="0.2"/>
    <row r="33779" x14ac:dyDescent="0.2"/>
    <row r="33780" x14ac:dyDescent="0.2"/>
    <row r="33781" x14ac:dyDescent="0.2"/>
    <row r="33782" x14ac:dyDescent="0.2"/>
    <row r="33783" x14ac:dyDescent="0.2"/>
    <row r="33784" x14ac:dyDescent="0.2"/>
    <row r="33785" x14ac:dyDescent="0.2"/>
    <row r="33786" x14ac:dyDescent="0.2"/>
    <row r="33787" x14ac:dyDescent="0.2"/>
    <row r="33788" x14ac:dyDescent="0.2"/>
    <row r="33789" x14ac:dyDescent="0.2"/>
    <row r="33790" x14ac:dyDescent="0.2"/>
    <row r="33791" x14ac:dyDescent="0.2"/>
    <row r="33792" x14ac:dyDescent="0.2"/>
    <row r="33793" x14ac:dyDescent="0.2"/>
    <row r="33794" x14ac:dyDescent="0.2"/>
    <row r="33795" x14ac:dyDescent="0.2"/>
    <row r="33796" x14ac:dyDescent="0.2"/>
    <row r="33797" x14ac:dyDescent="0.2"/>
    <row r="33798" x14ac:dyDescent="0.2"/>
    <row r="33799" x14ac:dyDescent="0.2"/>
    <row r="33800" x14ac:dyDescent="0.2"/>
    <row r="33801" x14ac:dyDescent="0.2"/>
    <row r="33802" x14ac:dyDescent="0.2"/>
    <row r="33803" x14ac:dyDescent="0.2"/>
    <row r="33804" x14ac:dyDescent="0.2"/>
    <row r="33805" x14ac:dyDescent="0.2"/>
    <row r="33806" x14ac:dyDescent="0.2"/>
    <row r="33807" x14ac:dyDescent="0.2"/>
    <row r="33808" x14ac:dyDescent="0.2"/>
    <row r="33809" x14ac:dyDescent="0.2"/>
    <row r="33810" x14ac:dyDescent="0.2"/>
    <row r="33811" x14ac:dyDescent="0.2"/>
    <row r="33812" x14ac:dyDescent="0.2"/>
    <row r="33813" x14ac:dyDescent="0.2"/>
    <row r="33814" x14ac:dyDescent="0.2"/>
    <row r="33815" x14ac:dyDescent="0.2"/>
    <row r="33816" x14ac:dyDescent="0.2"/>
    <row r="33817" x14ac:dyDescent="0.2"/>
    <row r="33818" x14ac:dyDescent="0.2"/>
    <row r="33819" x14ac:dyDescent="0.2"/>
    <row r="33820" x14ac:dyDescent="0.2"/>
    <row r="33821" x14ac:dyDescent="0.2"/>
    <row r="33822" x14ac:dyDescent="0.2"/>
    <row r="33823" x14ac:dyDescent="0.2"/>
    <row r="33824" x14ac:dyDescent="0.2"/>
    <row r="33825" x14ac:dyDescent="0.2"/>
    <row r="33826" x14ac:dyDescent="0.2"/>
    <row r="33827" x14ac:dyDescent="0.2"/>
    <row r="33828" x14ac:dyDescent="0.2"/>
    <row r="33829" x14ac:dyDescent="0.2"/>
    <row r="33830" x14ac:dyDescent="0.2"/>
    <row r="33831" x14ac:dyDescent="0.2"/>
    <row r="33832" x14ac:dyDescent="0.2"/>
    <row r="33833" x14ac:dyDescent="0.2"/>
    <row r="33834" x14ac:dyDescent="0.2"/>
    <row r="33835" x14ac:dyDescent="0.2"/>
    <row r="33836" x14ac:dyDescent="0.2"/>
    <row r="33837" x14ac:dyDescent="0.2"/>
    <row r="33838" x14ac:dyDescent="0.2"/>
    <row r="33839" x14ac:dyDescent="0.2"/>
    <row r="33840" x14ac:dyDescent="0.2"/>
    <row r="33841" x14ac:dyDescent="0.2"/>
    <row r="33842" x14ac:dyDescent="0.2"/>
    <row r="33843" x14ac:dyDescent="0.2"/>
    <row r="33844" x14ac:dyDescent="0.2"/>
    <row r="33845" x14ac:dyDescent="0.2"/>
    <row r="33846" x14ac:dyDescent="0.2"/>
    <row r="33847" x14ac:dyDescent="0.2"/>
    <row r="33848" x14ac:dyDescent="0.2"/>
    <row r="33849" x14ac:dyDescent="0.2"/>
    <row r="33850" x14ac:dyDescent="0.2"/>
    <row r="33851" x14ac:dyDescent="0.2"/>
    <row r="33852" x14ac:dyDescent="0.2"/>
    <row r="33853" x14ac:dyDescent="0.2"/>
    <row r="33854" x14ac:dyDescent="0.2"/>
    <row r="33855" x14ac:dyDescent="0.2"/>
    <row r="33856" x14ac:dyDescent="0.2"/>
    <row r="33857" x14ac:dyDescent="0.2"/>
    <row r="33858" x14ac:dyDescent="0.2"/>
    <row r="33859" x14ac:dyDescent="0.2"/>
    <row r="33860" x14ac:dyDescent="0.2"/>
    <row r="33861" x14ac:dyDescent="0.2"/>
    <row r="33862" x14ac:dyDescent="0.2"/>
    <row r="33863" x14ac:dyDescent="0.2"/>
    <row r="33864" x14ac:dyDescent="0.2"/>
    <row r="33865" x14ac:dyDescent="0.2"/>
    <row r="33866" x14ac:dyDescent="0.2"/>
    <row r="33867" x14ac:dyDescent="0.2"/>
    <row r="33868" x14ac:dyDescent="0.2"/>
    <row r="33869" x14ac:dyDescent="0.2"/>
    <row r="33870" x14ac:dyDescent="0.2"/>
    <row r="33871" x14ac:dyDescent="0.2"/>
    <row r="33872" x14ac:dyDescent="0.2"/>
    <row r="33873" x14ac:dyDescent="0.2"/>
    <row r="33874" x14ac:dyDescent="0.2"/>
    <row r="33875" x14ac:dyDescent="0.2"/>
    <row r="33876" x14ac:dyDescent="0.2"/>
    <row r="33877" x14ac:dyDescent="0.2"/>
    <row r="33878" x14ac:dyDescent="0.2"/>
    <row r="33879" x14ac:dyDescent="0.2"/>
    <row r="33880" x14ac:dyDescent="0.2"/>
    <row r="33881" x14ac:dyDescent="0.2"/>
    <row r="33882" x14ac:dyDescent="0.2"/>
    <row r="33883" x14ac:dyDescent="0.2"/>
    <row r="33884" x14ac:dyDescent="0.2"/>
    <row r="33885" x14ac:dyDescent="0.2"/>
    <row r="33886" x14ac:dyDescent="0.2"/>
    <row r="33887" x14ac:dyDescent="0.2"/>
    <row r="33888" x14ac:dyDescent="0.2"/>
    <row r="33889" x14ac:dyDescent="0.2"/>
    <row r="33890" x14ac:dyDescent="0.2"/>
    <row r="33891" x14ac:dyDescent="0.2"/>
    <row r="33892" x14ac:dyDescent="0.2"/>
    <row r="33893" x14ac:dyDescent="0.2"/>
    <row r="33894" x14ac:dyDescent="0.2"/>
    <row r="33895" x14ac:dyDescent="0.2"/>
    <row r="33896" x14ac:dyDescent="0.2"/>
    <row r="33897" x14ac:dyDescent="0.2"/>
    <row r="33898" x14ac:dyDescent="0.2"/>
    <row r="33899" x14ac:dyDescent="0.2"/>
    <row r="33900" x14ac:dyDescent="0.2"/>
    <row r="33901" x14ac:dyDescent="0.2"/>
    <row r="33902" x14ac:dyDescent="0.2"/>
    <row r="33903" x14ac:dyDescent="0.2"/>
    <row r="33904" x14ac:dyDescent="0.2"/>
    <row r="33905" x14ac:dyDescent="0.2"/>
    <row r="33906" x14ac:dyDescent="0.2"/>
    <row r="33907" x14ac:dyDescent="0.2"/>
    <row r="33908" x14ac:dyDescent="0.2"/>
    <row r="33909" x14ac:dyDescent="0.2"/>
    <row r="33910" x14ac:dyDescent="0.2"/>
    <row r="33911" x14ac:dyDescent="0.2"/>
    <row r="33912" x14ac:dyDescent="0.2"/>
    <row r="33913" x14ac:dyDescent="0.2"/>
    <row r="33914" x14ac:dyDescent="0.2"/>
    <row r="33915" x14ac:dyDescent="0.2"/>
    <row r="33916" x14ac:dyDescent="0.2"/>
    <row r="33917" x14ac:dyDescent="0.2"/>
    <row r="33918" x14ac:dyDescent="0.2"/>
    <row r="33919" x14ac:dyDescent="0.2"/>
    <row r="33920" x14ac:dyDescent="0.2"/>
    <row r="33921" x14ac:dyDescent="0.2"/>
    <row r="33922" x14ac:dyDescent="0.2"/>
    <row r="33923" x14ac:dyDescent="0.2"/>
    <row r="33924" x14ac:dyDescent="0.2"/>
    <row r="33925" x14ac:dyDescent="0.2"/>
    <row r="33926" x14ac:dyDescent="0.2"/>
    <row r="33927" x14ac:dyDescent="0.2"/>
    <row r="33928" x14ac:dyDescent="0.2"/>
    <row r="33929" x14ac:dyDescent="0.2"/>
    <row r="33930" x14ac:dyDescent="0.2"/>
    <row r="33931" x14ac:dyDescent="0.2"/>
    <row r="33932" x14ac:dyDescent="0.2"/>
    <row r="33933" x14ac:dyDescent="0.2"/>
    <row r="33934" x14ac:dyDescent="0.2"/>
    <row r="33935" x14ac:dyDescent="0.2"/>
    <row r="33936" x14ac:dyDescent="0.2"/>
    <row r="33937" x14ac:dyDescent="0.2"/>
    <row r="33938" x14ac:dyDescent="0.2"/>
    <row r="33939" x14ac:dyDescent="0.2"/>
    <row r="33940" x14ac:dyDescent="0.2"/>
    <row r="33941" x14ac:dyDescent="0.2"/>
    <row r="33942" x14ac:dyDescent="0.2"/>
    <row r="33943" x14ac:dyDescent="0.2"/>
    <row r="33944" x14ac:dyDescent="0.2"/>
    <row r="33945" x14ac:dyDescent="0.2"/>
    <row r="33946" x14ac:dyDescent="0.2"/>
    <row r="33947" x14ac:dyDescent="0.2"/>
    <row r="33948" x14ac:dyDescent="0.2"/>
    <row r="33949" x14ac:dyDescent="0.2"/>
    <row r="33950" x14ac:dyDescent="0.2"/>
    <row r="33951" x14ac:dyDescent="0.2"/>
    <row r="33952" x14ac:dyDescent="0.2"/>
    <row r="33953" x14ac:dyDescent="0.2"/>
    <row r="33954" x14ac:dyDescent="0.2"/>
    <row r="33955" x14ac:dyDescent="0.2"/>
    <row r="33956" x14ac:dyDescent="0.2"/>
    <row r="33957" x14ac:dyDescent="0.2"/>
    <row r="33958" x14ac:dyDescent="0.2"/>
    <row r="33959" x14ac:dyDescent="0.2"/>
    <row r="33960" x14ac:dyDescent="0.2"/>
    <row r="33961" x14ac:dyDescent="0.2"/>
    <row r="33962" x14ac:dyDescent="0.2"/>
    <row r="33963" x14ac:dyDescent="0.2"/>
    <row r="33964" x14ac:dyDescent="0.2"/>
    <row r="33965" x14ac:dyDescent="0.2"/>
    <row r="33966" x14ac:dyDescent="0.2"/>
    <row r="33967" x14ac:dyDescent="0.2"/>
    <row r="33968" x14ac:dyDescent="0.2"/>
    <row r="33969" x14ac:dyDescent="0.2"/>
    <row r="33970" x14ac:dyDescent="0.2"/>
    <row r="33971" x14ac:dyDescent="0.2"/>
    <row r="33972" x14ac:dyDescent="0.2"/>
    <row r="33973" x14ac:dyDescent="0.2"/>
    <row r="33974" x14ac:dyDescent="0.2"/>
    <row r="33975" x14ac:dyDescent="0.2"/>
    <row r="33976" x14ac:dyDescent="0.2"/>
    <row r="33977" x14ac:dyDescent="0.2"/>
    <row r="33978" x14ac:dyDescent="0.2"/>
    <row r="33979" x14ac:dyDescent="0.2"/>
    <row r="33980" x14ac:dyDescent="0.2"/>
    <row r="33981" x14ac:dyDescent="0.2"/>
    <row r="33982" x14ac:dyDescent="0.2"/>
    <row r="33983" x14ac:dyDescent="0.2"/>
    <row r="33984" x14ac:dyDescent="0.2"/>
    <row r="33985" x14ac:dyDescent="0.2"/>
    <row r="33986" x14ac:dyDescent="0.2"/>
    <row r="33987" x14ac:dyDescent="0.2"/>
    <row r="33988" x14ac:dyDescent="0.2"/>
    <row r="33989" x14ac:dyDescent="0.2"/>
    <row r="33990" x14ac:dyDescent="0.2"/>
    <row r="33991" x14ac:dyDescent="0.2"/>
    <row r="33992" x14ac:dyDescent="0.2"/>
    <row r="33993" x14ac:dyDescent="0.2"/>
    <row r="33994" x14ac:dyDescent="0.2"/>
    <row r="33995" x14ac:dyDescent="0.2"/>
    <row r="33996" x14ac:dyDescent="0.2"/>
    <row r="33997" x14ac:dyDescent="0.2"/>
    <row r="33998" x14ac:dyDescent="0.2"/>
    <row r="33999" x14ac:dyDescent="0.2"/>
    <row r="34000" x14ac:dyDescent="0.2"/>
    <row r="34001" x14ac:dyDescent="0.2"/>
    <row r="34002" x14ac:dyDescent="0.2"/>
    <row r="34003" x14ac:dyDescent="0.2"/>
    <row r="34004" x14ac:dyDescent="0.2"/>
    <row r="34005" x14ac:dyDescent="0.2"/>
    <row r="34006" x14ac:dyDescent="0.2"/>
    <row r="34007" x14ac:dyDescent="0.2"/>
    <row r="34008" x14ac:dyDescent="0.2"/>
    <row r="34009" x14ac:dyDescent="0.2"/>
    <row r="34010" x14ac:dyDescent="0.2"/>
    <row r="34011" x14ac:dyDescent="0.2"/>
    <row r="34012" x14ac:dyDescent="0.2"/>
    <row r="34013" x14ac:dyDescent="0.2"/>
    <row r="34014" x14ac:dyDescent="0.2"/>
    <row r="34015" x14ac:dyDescent="0.2"/>
    <row r="34016" x14ac:dyDescent="0.2"/>
    <row r="34017" x14ac:dyDescent="0.2"/>
    <row r="34018" x14ac:dyDescent="0.2"/>
    <row r="34019" x14ac:dyDescent="0.2"/>
    <row r="34020" x14ac:dyDescent="0.2"/>
    <row r="34021" x14ac:dyDescent="0.2"/>
    <row r="34022" x14ac:dyDescent="0.2"/>
    <row r="34023" x14ac:dyDescent="0.2"/>
    <row r="34024" x14ac:dyDescent="0.2"/>
    <row r="34025" x14ac:dyDescent="0.2"/>
    <row r="34026" x14ac:dyDescent="0.2"/>
    <row r="34027" x14ac:dyDescent="0.2"/>
    <row r="34028" x14ac:dyDescent="0.2"/>
    <row r="34029" x14ac:dyDescent="0.2"/>
    <row r="34030" x14ac:dyDescent="0.2"/>
    <row r="34031" x14ac:dyDescent="0.2"/>
    <row r="34032" x14ac:dyDescent="0.2"/>
    <row r="34033" x14ac:dyDescent="0.2"/>
    <row r="34034" x14ac:dyDescent="0.2"/>
    <row r="34035" x14ac:dyDescent="0.2"/>
    <row r="34036" x14ac:dyDescent="0.2"/>
    <row r="34037" x14ac:dyDescent="0.2"/>
    <row r="34038" x14ac:dyDescent="0.2"/>
    <row r="34039" x14ac:dyDescent="0.2"/>
    <row r="34040" x14ac:dyDescent="0.2"/>
    <row r="34041" x14ac:dyDescent="0.2"/>
    <row r="34042" x14ac:dyDescent="0.2"/>
    <row r="34043" x14ac:dyDescent="0.2"/>
    <row r="34044" x14ac:dyDescent="0.2"/>
    <row r="34045" x14ac:dyDescent="0.2"/>
    <row r="34046" x14ac:dyDescent="0.2"/>
    <row r="34047" x14ac:dyDescent="0.2"/>
    <row r="34048" x14ac:dyDescent="0.2"/>
    <row r="34049" x14ac:dyDescent="0.2"/>
    <row r="34050" x14ac:dyDescent="0.2"/>
    <row r="34051" x14ac:dyDescent="0.2"/>
    <row r="34052" x14ac:dyDescent="0.2"/>
    <row r="34053" x14ac:dyDescent="0.2"/>
    <row r="34054" x14ac:dyDescent="0.2"/>
    <row r="34055" x14ac:dyDescent="0.2"/>
    <row r="34056" x14ac:dyDescent="0.2"/>
    <row r="34057" x14ac:dyDescent="0.2"/>
    <row r="34058" x14ac:dyDescent="0.2"/>
    <row r="34059" x14ac:dyDescent="0.2"/>
    <row r="34060" x14ac:dyDescent="0.2"/>
    <row r="34061" x14ac:dyDescent="0.2"/>
    <row r="34062" x14ac:dyDescent="0.2"/>
    <row r="34063" x14ac:dyDescent="0.2"/>
    <row r="34064" x14ac:dyDescent="0.2"/>
    <row r="34065" x14ac:dyDescent="0.2"/>
    <row r="34066" x14ac:dyDescent="0.2"/>
    <row r="34067" x14ac:dyDescent="0.2"/>
    <row r="34068" x14ac:dyDescent="0.2"/>
    <row r="34069" x14ac:dyDescent="0.2"/>
    <row r="34070" x14ac:dyDescent="0.2"/>
    <row r="34071" x14ac:dyDescent="0.2"/>
    <row r="34072" x14ac:dyDescent="0.2"/>
    <row r="34073" x14ac:dyDescent="0.2"/>
    <row r="34074" x14ac:dyDescent="0.2"/>
    <row r="34075" x14ac:dyDescent="0.2"/>
    <row r="34076" x14ac:dyDescent="0.2"/>
    <row r="34077" x14ac:dyDescent="0.2"/>
    <row r="34078" x14ac:dyDescent="0.2"/>
    <row r="34079" x14ac:dyDescent="0.2"/>
    <row r="34080" x14ac:dyDescent="0.2"/>
    <row r="34081" x14ac:dyDescent="0.2"/>
    <row r="34082" x14ac:dyDescent="0.2"/>
    <row r="34083" x14ac:dyDescent="0.2"/>
    <row r="34084" x14ac:dyDescent="0.2"/>
    <row r="34085" x14ac:dyDescent="0.2"/>
    <row r="34086" x14ac:dyDescent="0.2"/>
    <row r="34087" x14ac:dyDescent="0.2"/>
    <row r="34088" x14ac:dyDescent="0.2"/>
    <row r="34089" x14ac:dyDescent="0.2"/>
    <row r="34090" x14ac:dyDescent="0.2"/>
    <row r="34091" x14ac:dyDescent="0.2"/>
    <row r="34092" x14ac:dyDescent="0.2"/>
    <row r="34093" x14ac:dyDescent="0.2"/>
    <row r="34094" x14ac:dyDescent="0.2"/>
    <row r="34095" x14ac:dyDescent="0.2"/>
    <row r="34096" x14ac:dyDescent="0.2"/>
    <row r="34097" x14ac:dyDescent="0.2"/>
    <row r="34098" x14ac:dyDescent="0.2"/>
    <row r="34099" x14ac:dyDescent="0.2"/>
    <row r="34100" x14ac:dyDescent="0.2"/>
    <row r="34101" x14ac:dyDescent="0.2"/>
    <row r="34102" x14ac:dyDescent="0.2"/>
    <row r="34103" x14ac:dyDescent="0.2"/>
    <row r="34104" x14ac:dyDescent="0.2"/>
    <row r="34105" x14ac:dyDescent="0.2"/>
    <row r="34106" x14ac:dyDescent="0.2"/>
    <row r="34107" x14ac:dyDescent="0.2"/>
    <row r="34108" x14ac:dyDescent="0.2"/>
    <row r="34109" x14ac:dyDescent="0.2"/>
    <row r="34110" x14ac:dyDescent="0.2"/>
    <row r="34111" x14ac:dyDescent="0.2"/>
    <row r="34112" x14ac:dyDescent="0.2"/>
    <row r="34113" x14ac:dyDescent="0.2"/>
    <row r="34114" x14ac:dyDescent="0.2"/>
    <row r="34115" x14ac:dyDescent="0.2"/>
    <row r="34116" x14ac:dyDescent="0.2"/>
    <row r="34117" x14ac:dyDescent="0.2"/>
    <row r="34118" x14ac:dyDescent="0.2"/>
    <row r="34119" x14ac:dyDescent="0.2"/>
    <row r="34120" x14ac:dyDescent="0.2"/>
    <row r="34121" x14ac:dyDescent="0.2"/>
    <row r="34122" x14ac:dyDescent="0.2"/>
    <row r="34123" x14ac:dyDescent="0.2"/>
    <row r="34124" x14ac:dyDescent="0.2"/>
    <row r="34125" x14ac:dyDescent="0.2"/>
    <row r="34126" x14ac:dyDescent="0.2"/>
    <row r="34127" x14ac:dyDescent="0.2"/>
    <row r="34128" x14ac:dyDescent="0.2"/>
    <row r="34129" x14ac:dyDescent="0.2"/>
    <row r="34130" x14ac:dyDescent="0.2"/>
    <row r="34131" x14ac:dyDescent="0.2"/>
    <row r="34132" x14ac:dyDescent="0.2"/>
    <row r="34133" x14ac:dyDescent="0.2"/>
    <row r="34134" x14ac:dyDescent="0.2"/>
    <row r="34135" x14ac:dyDescent="0.2"/>
    <row r="34136" x14ac:dyDescent="0.2"/>
    <row r="34137" x14ac:dyDescent="0.2"/>
    <row r="34138" x14ac:dyDescent="0.2"/>
    <row r="34139" x14ac:dyDescent="0.2"/>
    <row r="34140" x14ac:dyDescent="0.2"/>
    <row r="34141" x14ac:dyDescent="0.2"/>
    <row r="34142" x14ac:dyDescent="0.2"/>
    <row r="34143" x14ac:dyDescent="0.2"/>
    <row r="34144" x14ac:dyDescent="0.2"/>
    <row r="34145" x14ac:dyDescent="0.2"/>
    <row r="34146" x14ac:dyDescent="0.2"/>
    <row r="34147" x14ac:dyDescent="0.2"/>
    <row r="34148" x14ac:dyDescent="0.2"/>
    <row r="34149" x14ac:dyDescent="0.2"/>
    <row r="34150" x14ac:dyDescent="0.2"/>
    <row r="34151" x14ac:dyDescent="0.2"/>
    <row r="34152" x14ac:dyDescent="0.2"/>
    <row r="34153" x14ac:dyDescent="0.2"/>
    <row r="34154" x14ac:dyDescent="0.2"/>
    <row r="34155" x14ac:dyDescent="0.2"/>
    <row r="34156" x14ac:dyDescent="0.2"/>
    <row r="34157" x14ac:dyDescent="0.2"/>
    <row r="34158" x14ac:dyDescent="0.2"/>
    <row r="34159" x14ac:dyDescent="0.2"/>
    <row r="34160" x14ac:dyDescent="0.2"/>
    <row r="34161" x14ac:dyDescent="0.2"/>
    <row r="34162" x14ac:dyDescent="0.2"/>
    <row r="34163" x14ac:dyDescent="0.2"/>
    <row r="34164" x14ac:dyDescent="0.2"/>
    <row r="34165" x14ac:dyDescent="0.2"/>
    <row r="34166" x14ac:dyDescent="0.2"/>
    <row r="34167" x14ac:dyDescent="0.2"/>
    <row r="34168" x14ac:dyDescent="0.2"/>
    <row r="34169" x14ac:dyDescent="0.2"/>
    <row r="34170" x14ac:dyDescent="0.2"/>
    <row r="34171" x14ac:dyDescent="0.2"/>
    <row r="34172" x14ac:dyDescent="0.2"/>
    <row r="34173" x14ac:dyDescent="0.2"/>
    <row r="34174" x14ac:dyDescent="0.2"/>
    <row r="34175" x14ac:dyDescent="0.2"/>
    <row r="34176" x14ac:dyDescent="0.2"/>
    <row r="34177" x14ac:dyDescent="0.2"/>
    <row r="34178" x14ac:dyDescent="0.2"/>
    <row r="34179" x14ac:dyDescent="0.2"/>
    <row r="34180" x14ac:dyDescent="0.2"/>
    <row r="34181" x14ac:dyDescent="0.2"/>
    <row r="34182" x14ac:dyDescent="0.2"/>
    <row r="34183" x14ac:dyDescent="0.2"/>
    <row r="34184" x14ac:dyDescent="0.2"/>
    <row r="34185" x14ac:dyDescent="0.2"/>
    <row r="34186" x14ac:dyDescent="0.2"/>
    <row r="34187" x14ac:dyDescent="0.2"/>
    <row r="34188" x14ac:dyDescent="0.2"/>
    <row r="34189" x14ac:dyDescent="0.2"/>
    <row r="34190" x14ac:dyDescent="0.2"/>
    <row r="34191" x14ac:dyDescent="0.2"/>
    <row r="34192" x14ac:dyDescent="0.2"/>
    <row r="34193" x14ac:dyDescent="0.2"/>
    <row r="34194" x14ac:dyDescent="0.2"/>
    <row r="34195" x14ac:dyDescent="0.2"/>
    <row r="34196" x14ac:dyDescent="0.2"/>
    <row r="34197" x14ac:dyDescent="0.2"/>
    <row r="34198" x14ac:dyDescent="0.2"/>
    <row r="34199" x14ac:dyDescent="0.2"/>
    <row r="34200" x14ac:dyDescent="0.2"/>
    <row r="34201" x14ac:dyDescent="0.2"/>
    <row r="34202" x14ac:dyDescent="0.2"/>
    <row r="34203" x14ac:dyDescent="0.2"/>
    <row r="34204" x14ac:dyDescent="0.2"/>
    <row r="34205" x14ac:dyDescent="0.2"/>
    <row r="34206" x14ac:dyDescent="0.2"/>
    <row r="34207" x14ac:dyDescent="0.2"/>
    <row r="34208" x14ac:dyDescent="0.2"/>
    <row r="34209" x14ac:dyDescent="0.2"/>
    <row r="34210" x14ac:dyDescent="0.2"/>
    <row r="34211" x14ac:dyDescent="0.2"/>
    <row r="34212" x14ac:dyDescent="0.2"/>
    <row r="34213" x14ac:dyDescent="0.2"/>
    <row r="34214" x14ac:dyDescent="0.2"/>
    <row r="34215" x14ac:dyDescent="0.2"/>
    <row r="34216" x14ac:dyDescent="0.2"/>
    <row r="34217" x14ac:dyDescent="0.2"/>
    <row r="34218" x14ac:dyDescent="0.2"/>
    <row r="34219" x14ac:dyDescent="0.2"/>
    <row r="34220" x14ac:dyDescent="0.2"/>
    <row r="34221" x14ac:dyDescent="0.2"/>
    <row r="34222" x14ac:dyDescent="0.2"/>
    <row r="34223" x14ac:dyDescent="0.2"/>
    <row r="34224" x14ac:dyDescent="0.2"/>
    <row r="34225" x14ac:dyDescent="0.2"/>
    <row r="34226" x14ac:dyDescent="0.2"/>
    <row r="34227" x14ac:dyDescent="0.2"/>
    <row r="34228" x14ac:dyDescent="0.2"/>
    <row r="34229" x14ac:dyDescent="0.2"/>
    <row r="34230" x14ac:dyDescent="0.2"/>
    <row r="34231" x14ac:dyDescent="0.2"/>
    <row r="34232" x14ac:dyDescent="0.2"/>
    <row r="34233" x14ac:dyDescent="0.2"/>
    <row r="34234" x14ac:dyDescent="0.2"/>
    <row r="34235" x14ac:dyDescent="0.2"/>
    <row r="34236" x14ac:dyDescent="0.2"/>
    <row r="34237" x14ac:dyDescent="0.2"/>
    <row r="34238" x14ac:dyDescent="0.2"/>
    <row r="34239" x14ac:dyDescent="0.2"/>
    <row r="34240" x14ac:dyDescent="0.2"/>
    <row r="34241" x14ac:dyDescent="0.2"/>
    <row r="34242" x14ac:dyDescent="0.2"/>
    <row r="34243" x14ac:dyDescent="0.2"/>
    <row r="34244" x14ac:dyDescent="0.2"/>
    <row r="34245" x14ac:dyDescent="0.2"/>
    <row r="34246" x14ac:dyDescent="0.2"/>
    <row r="34247" x14ac:dyDescent="0.2"/>
    <row r="34248" x14ac:dyDescent="0.2"/>
    <row r="34249" x14ac:dyDescent="0.2"/>
    <row r="34250" x14ac:dyDescent="0.2"/>
    <row r="34251" x14ac:dyDescent="0.2"/>
    <row r="34252" x14ac:dyDescent="0.2"/>
    <row r="34253" x14ac:dyDescent="0.2"/>
    <row r="34254" x14ac:dyDescent="0.2"/>
    <row r="34255" x14ac:dyDescent="0.2"/>
    <row r="34256" x14ac:dyDescent="0.2"/>
    <row r="34257" x14ac:dyDescent="0.2"/>
    <row r="34258" x14ac:dyDescent="0.2"/>
    <row r="34259" x14ac:dyDescent="0.2"/>
    <row r="34260" x14ac:dyDescent="0.2"/>
    <row r="34261" x14ac:dyDescent="0.2"/>
    <row r="34262" x14ac:dyDescent="0.2"/>
    <row r="34263" x14ac:dyDescent="0.2"/>
    <row r="34264" x14ac:dyDescent="0.2"/>
    <row r="34265" x14ac:dyDescent="0.2"/>
    <row r="34266" x14ac:dyDescent="0.2"/>
    <row r="34267" x14ac:dyDescent="0.2"/>
    <row r="34268" x14ac:dyDescent="0.2"/>
    <row r="34269" x14ac:dyDescent="0.2"/>
    <row r="34270" x14ac:dyDescent="0.2"/>
    <row r="34271" x14ac:dyDescent="0.2"/>
    <row r="34272" x14ac:dyDescent="0.2"/>
    <row r="34273" x14ac:dyDescent="0.2"/>
    <row r="34274" x14ac:dyDescent="0.2"/>
    <row r="34275" x14ac:dyDescent="0.2"/>
    <row r="34276" x14ac:dyDescent="0.2"/>
    <row r="34277" x14ac:dyDescent="0.2"/>
    <row r="34278" x14ac:dyDescent="0.2"/>
    <row r="34279" x14ac:dyDescent="0.2"/>
    <row r="34280" x14ac:dyDescent="0.2"/>
    <row r="34281" x14ac:dyDescent="0.2"/>
    <row r="34282" x14ac:dyDescent="0.2"/>
    <row r="34283" x14ac:dyDescent="0.2"/>
    <row r="34284" x14ac:dyDescent="0.2"/>
    <row r="34285" x14ac:dyDescent="0.2"/>
    <row r="34286" x14ac:dyDescent="0.2"/>
    <row r="34287" x14ac:dyDescent="0.2"/>
    <row r="34288" x14ac:dyDescent="0.2"/>
    <row r="34289" x14ac:dyDescent="0.2"/>
    <row r="34290" x14ac:dyDescent="0.2"/>
    <row r="34291" x14ac:dyDescent="0.2"/>
    <row r="34292" x14ac:dyDescent="0.2"/>
    <row r="34293" x14ac:dyDescent="0.2"/>
    <row r="34294" x14ac:dyDescent="0.2"/>
    <row r="34295" x14ac:dyDescent="0.2"/>
    <row r="34296" x14ac:dyDescent="0.2"/>
    <row r="34297" x14ac:dyDescent="0.2"/>
    <row r="34298" x14ac:dyDescent="0.2"/>
    <row r="34299" x14ac:dyDescent="0.2"/>
    <row r="34300" x14ac:dyDescent="0.2"/>
    <row r="34301" x14ac:dyDescent="0.2"/>
    <row r="34302" x14ac:dyDescent="0.2"/>
    <row r="34303" x14ac:dyDescent="0.2"/>
    <row r="34304" x14ac:dyDescent="0.2"/>
    <row r="34305" x14ac:dyDescent="0.2"/>
    <row r="34306" x14ac:dyDescent="0.2"/>
    <row r="34307" x14ac:dyDescent="0.2"/>
    <row r="34308" x14ac:dyDescent="0.2"/>
    <row r="34309" x14ac:dyDescent="0.2"/>
    <row r="34310" x14ac:dyDescent="0.2"/>
    <row r="34311" x14ac:dyDescent="0.2"/>
    <row r="34312" x14ac:dyDescent="0.2"/>
    <row r="34313" x14ac:dyDescent="0.2"/>
    <row r="34314" x14ac:dyDescent="0.2"/>
    <row r="34315" x14ac:dyDescent="0.2"/>
    <row r="34316" x14ac:dyDescent="0.2"/>
    <row r="34317" x14ac:dyDescent="0.2"/>
    <row r="34318" x14ac:dyDescent="0.2"/>
    <row r="34319" x14ac:dyDescent="0.2"/>
    <row r="34320" x14ac:dyDescent="0.2"/>
    <row r="34321" x14ac:dyDescent="0.2"/>
    <row r="34322" x14ac:dyDescent="0.2"/>
    <row r="34323" x14ac:dyDescent="0.2"/>
    <row r="34324" x14ac:dyDescent="0.2"/>
    <row r="34325" x14ac:dyDescent="0.2"/>
    <row r="34326" x14ac:dyDescent="0.2"/>
    <row r="34327" x14ac:dyDescent="0.2"/>
    <row r="34328" x14ac:dyDescent="0.2"/>
    <row r="34329" x14ac:dyDescent="0.2"/>
    <row r="34330" x14ac:dyDescent="0.2"/>
    <row r="34331" x14ac:dyDescent="0.2"/>
    <row r="34332" x14ac:dyDescent="0.2"/>
    <row r="34333" x14ac:dyDescent="0.2"/>
    <row r="34334" x14ac:dyDescent="0.2"/>
    <row r="34335" x14ac:dyDescent="0.2"/>
    <row r="34336" x14ac:dyDescent="0.2"/>
    <row r="34337" x14ac:dyDescent="0.2"/>
    <row r="34338" x14ac:dyDescent="0.2"/>
    <row r="34339" x14ac:dyDescent="0.2"/>
    <row r="34340" x14ac:dyDescent="0.2"/>
    <row r="34341" x14ac:dyDescent="0.2"/>
    <row r="34342" x14ac:dyDescent="0.2"/>
    <row r="34343" x14ac:dyDescent="0.2"/>
    <row r="34344" x14ac:dyDescent="0.2"/>
    <row r="34345" x14ac:dyDescent="0.2"/>
    <row r="34346" x14ac:dyDescent="0.2"/>
    <row r="34347" x14ac:dyDescent="0.2"/>
    <row r="34348" x14ac:dyDescent="0.2"/>
    <row r="34349" x14ac:dyDescent="0.2"/>
    <row r="34350" x14ac:dyDescent="0.2"/>
    <row r="34351" x14ac:dyDescent="0.2"/>
    <row r="34352" x14ac:dyDescent="0.2"/>
    <row r="34353" x14ac:dyDescent="0.2"/>
    <row r="34354" x14ac:dyDescent="0.2"/>
    <row r="34355" x14ac:dyDescent="0.2"/>
    <row r="34356" x14ac:dyDescent="0.2"/>
    <row r="34357" x14ac:dyDescent="0.2"/>
    <row r="34358" x14ac:dyDescent="0.2"/>
    <row r="34359" x14ac:dyDescent="0.2"/>
    <row r="34360" x14ac:dyDescent="0.2"/>
    <row r="34361" x14ac:dyDescent="0.2"/>
    <row r="34362" x14ac:dyDescent="0.2"/>
    <row r="34363" x14ac:dyDescent="0.2"/>
    <row r="34364" x14ac:dyDescent="0.2"/>
    <row r="34365" x14ac:dyDescent="0.2"/>
    <row r="34366" x14ac:dyDescent="0.2"/>
    <row r="34367" x14ac:dyDescent="0.2"/>
    <row r="34368" x14ac:dyDescent="0.2"/>
    <row r="34369" x14ac:dyDescent="0.2"/>
    <row r="34370" x14ac:dyDescent="0.2"/>
    <row r="34371" x14ac:dyDescent="0.2"/>
    <row r="34372" x14ac:dyDescent="0.2"/>
    <row r="34373" x14ac:dyDescent="0.2"/>
    <row r="34374" x14ac:dyDescent="0.2"/>
    <row r="34375" x14ac:dyDescent="0.2"/>
    <row r="34376" x14ac:dyDescent="0.2"/>
    <row r="34377" x14ac:dyDescent="0.2"/>
    <row r="34378" x14ac:dyDescent="0.2"/>
    <row r="34379" x14ac:dyDescent="0.2"/>
    <row r="34380" x14ac:dyDescent="0.2"/>
    <row r="34381" x14ac:dyDescent="0.2"/>
    <row r="34382" x14ac:dyDescent="0.2"/>
    <row r="34383" x14ac:dyDescent="0.2"/>
    <row r="34384" x14ac:dyDescent="0.2"/>
    <row r="34385" x14ac:dyDescent="0.2"/>
    <row r="34386" x14ac:dyDescent="0.2"/>
    <row r="34387" x14ac:dyDescent="0.2"/>
    <row r="34388" x14ac:dyDescent="0.2"/>
    <row r="34389" x14ac:dyDescent="0.2"/>
    <row r="34390" x14ac:dyDescent="0.2"/>
    <row r="34391" x14ac:dyDescent="0.2"/>
    <row r="34392" x14ac:dyDescent="0.2"/>
    <row r="34393" x14ac:dyDescent="0.2"/>
    <row r="34394" x14ac:dyDescent="0.2"/>
    <row r="34395" x14ac:dyDescent="0.2"/>
    <row r="34396" x14ac:dyDescent="0.2"/>
    <row r="34397" x14ac:dyDescent="0.2"/>
    <row r="34398" x14ac:dyDescent="0.2"/>
    <row r="34399" x14ac:dyDescent="0.2"/>
    <row r="34400" x14ac:dyDescent="0.2"/>
    <row r="34401" x14ac:dyDescent="0.2"/>
    <row r="34402" x14ac:dyDescent="0.2"/>
    <row r="34403" x14ac:dyDescent="0.2"/>
    <row r="34404" x14ac:dyDescent="0.2"/>
    <row r="34405" x14ac:dyDescent="0.2"/>
    <row r="34406" x14ac:dyDescent="0.2"/>
    <row r="34407" x14ac:dyDescent="0.2"/>
    <row r="34408" x14ac:dyDescent="0.2"/>
    <row r="34409" x14ac:dyDescent="0.2"/>
    <row r="34410" x14ac:dyDescent="0.2"/>
    <row r="34411" x14ac:dyDescent="0.2"/>
    <row r="34412" x14ac:dyDescent="0.2"/>
    <row r="34413" x14ac:dyDescent="0.2"/>
    <row r="34414" x14ac:dyDescent="0.2"/>
    <row r="34415" x14ac:dyDescent="0.2"/>
    <row r="34416" x14ac:dyDescent="0.2"/>
    <row r="34417" x14ac:dyDescent="0.2"/>
    <row r="34418" x14ac:dyDescent="0.2"/>
    <row r="34419" x14ac:dyDescent="0.2"/>
    <row r="34420" x14ac:dyDescent="0.2"/>
    <row r="34421" x14ac:dyDescent="0.2"/>
    <row r="34422" x14ac:dyDescent="0.2"/>
    <row r="34423" x14ac:dyDescent="0.2"/>
    <row r="34424" x14ac:dyDescent="0.2"/>
    <row r="34425" x14ac:dyDescent="0.2"/>
    <row r="34426" x14ac:dyDescent="0.2"/>
    <row r="34427" x14ac:dyDescent="0.2"/>
    <row r="34428" x14ac:dyDescent="0.2"/>
    <row r="34429" x14ac:dyDescent="0.2"/>
    <row r="34430" x14ac:dyDescent="0.2"/>
    <row r="34431" x14ac:dyDescent="0.2"/>
    <row r="34432" x14ac:dyDescent="0.2"/>
    <row r="34433" x14ac:dyDescent="0.2"/>
    <row r="34434" x14ac:dyDescent="0.2"/>
    <row r="34435" x14ac:dyDescent="0.2"/>
    <row r="34436" x14ac:dyDescent="0.2"/>
    <row r="34437" x14ac:dyDescent="0.2"/>
    <row r="34438" x14ac:dyDescent="0.2"/>
    <row r="34439" x14ac:dyDescent="0.2"/>
    <row r="34440" x14ac:dyDescent="0.2"/>
    <row r="34441" x14ac:dyDescent="0.2"/>
    <row r="34442" x14ac:dyDescent="0.2"/>
    <row r="34443" x14ac:dyDescent="0.2"/>
    <row r="34444" x14ac:dyDescent="0.2"/>
    <row r="34445" x14ac:dyDescent="0.2"/>
    <row r="34446" x14ac:dyDescent="0.2"/>
    <row r="34447" x14ac:dyDescent="0.2"/>
    <row r="34448" x14ac:dyDescent="0.2"/>
    <row r="34449" x14ac:dyDescent="0.2"/>
    <row r="34450" x14ac:dyDescent="0.2"/>
    <row r="34451" x14ac:dyDescent="0.2"/>
    <row r="34452" x14ac:dyDescent="0.2"/>
    <row r="34453" x14ac:dyDescent="0.2"/>
    <row r="34454" x14ac:dyDescent="0.2"/>
    <row r="34455" x14ac:dyDescent="0.2"/>
    <row r="34456" x14ac:dyDescent="0.2"/>
    <row r="34457" x14ac:dyDescent="0.2"/>
    <row r="34458" x14ac:dyDescent="0.2"/>
    <row r="34459" x14ac:dyDescent="0.2"/>
    <row r="34460" x14ac:dyDescent="0.2"/>
    <row r="34461" x14ac:dyDescent="0.2"/>
    <row r="34462" x14ac:dyDescent="0.2"/>
    <row r="34463" x14ac:dyDescent="0.2"/>
    <row r="34464" x14ac:dyDescent="0.2"/>
    <row r="34465" x14ac:dyDescent="0.2"/>
    <row r="34466" x14ac:dyDescent="0.2"/>
    <row r="34467" x14ac:dyDescent="0.2"/>
    <row r="34468" x14ac:dyDescent="0.2"/>
    <row r="34469" x14ac:dyDescent="0.2"/>
    <row r="34470" x14ac:dyDescent="0.2"/>
    <row r="34471" x14ac:dyDescent="0.2"/>
    <row r="34472" x14ac:dyDescent="0.2"/>
    <row r="34473" x14ac:dyDescent="0.2"/>
    <row r="34474" x14ac:dyDescent="0.2"/>
    <row r="34475" x14ac:dyDescent="0.2"/>
    <row r="34476" x14ac:dyDescent="0.2"/>
    <row r="34477" x14ac:dyDescent="0.2"/>
    <row r="34478" x14ac:dyDescent="0.2"/>
    <row r="34479" x14ac:dyDescent="0.2"/>
    <row r="34480" x14ac:dyDescent="0.2"/>
    <row r="34481" x14ac:dyDescent="0.2"/>
    <row r="34482" x14ac:dyDescent="0.2"/>
    <row r="34483" x14ac:dyDescent="0.2"/>
    <row r="34484" x14ac:dyDescent="0.2"/>
    <row r="34485" x14ac:dyDescent="0.2"/>
    <row r="34486" x14ac:dyDescent="0.2"/>
    <row r="34487" x14ac:dyDescent="0.2"/>
    <row r="34488" x14ac:dyDescent="0.2"/>
    <row r="34489" x14ac:dyDescent="0.2"/>
    <row r="34490" x14ac:dyDescent="0.2"/>
    <row r="34491" x14ac:dyDescent="0.2"/>
    <row r="34492" x14ac:dyDescent="0.2"/>
    <row r="34493" x14ac:dyDescent="0.2"/>
    <row r="34494" x14ac:dyDescent="0.2"/>
    <row r="34495" x14ac:dyDescent="0.2"/>
    <row r="34496" x14ac:dyDescent="0.2"/>
    <row r="34497" x14ac:dyDescent="0.2"/>
    <row r="34498" x14ac:dyDescent="0.2"/>
    <row r="34499" x14ac:dyDescent="0.2"/>
    <row r="34500" x14ac:dyDescent="0.2"/>
    <row r="34501" x14ac:dyDescent="0.2"/>
    <row r="34502" x14ac:dyDescent="0.2"/>
    <row r="34503" x14ac:dyDescent="0.2"/>
    <row r="34504" x14ac:dyDescent="0.2"/>
    <row r="34505" x14ac:dyDescent="0.2"/>
    <row r="34506" x14ac:dyDescent="0.2"/>
    <row r="34507" x14ac:dyDescent="0.2"/>
    <row r="34508" x14ac:dyDescent="0.2"/>
    <row r="34509" x14ac:dyDescent="0.2"/>
    <row r="34510" x14ac:dyDescent="0.2"/>
    <row r="34511" x14ac:dyDescent="0.2"/>
    <row r="34512" x14ac:dyDescent="0.2"/>
    <row r="34513" x14ac:dyDescent="0.2"/>
    <row r="34514" x14ac:dyDescent="0.2"/>
    <row r="34515" x14ac:dyDescent="0.2"/>
    <row r="34516" x14ac:dyDescent="0.2"/>
    <row r="34517" x14ac:dyDescent="0.2"/>
    <row r="34518" x14ac:dyDescent="0.2"/>
    <row r="34519" x14ac:dyDescent="0.2"/>
    <row r="34520" x14ac:dyDescent="0.2"/>
    <row r="34521" x14ac:dyDescent="0.2"/>
    <row r="34522" x14ac:dyDescent="0.2"/>
    <row r="34523" x14ac:dyDescent="0.2"/>
    <row r="34524" x14ac:dyDescent="0.2"/>
    <row r="34525" x14ac:dyDescent="0.2"/>
    <row r="34526" x14ac:dyDescent="0.2"/>
    <row r="34527" x14ac:dyDescent="0.2"/>
    <row r="34528" x14ac:dyDescent="0.2"/>
    <row r="34529" x14ac:dyDescent="0.2"/>
    <row r="34530" x14ac:dyDescent="0.2"/>
    <row r="34531" x14ac:dyDescent="0.2"/>
    <row r="34532" x14ac:dyDescent="0.2"/>
    <row r="34533" x14ac:dyDescent="0.2"/>
    <row r="34534" x14ac:dyDescent="0.2"/>
    <row r="34535" x14ac:dyDescent="0.2"/>
    <row r="34536" x14ac:dyDescent="0.2"/>
    <row r="34537" x14ac:dyDescent="0.2"/>
    <row r="34538" x14ac:dyDescent="0.2"/>
    <row r="34539" x14ac:dyDescent="0.2"/>
    <row r="34540" x14ac:dyDescent="0.2"/>
    <row r="34541" x14ac:dyDescent="0.2"/>
    <row r="34542" x14ac:dyDescent="0.2"/>
    <row r="34543" x14ac:dyDescent="0.2"/>
    <row r="34544" x14ac:dyDescent="0.2"/>
    <row r="34545" x14ac:dyDescent="0.2"/>
    <row r="34546" x14ac:dyDescent="0.2"/>
    <row r="34547" x14ac:dyDescent="0.2"/>
    <row r="34548" x14ac:dyDescent="0.2"/>
    <row r="34549" x14ac:dyDescent="0.2"/>
    <row r="34550" x14ac:dyDescent="0.2"/>
    <row r="34551" x14ac:dyDescent="0.2"/>
    <row r="34552" x14ac:dyDescent="0.2"/>
    <row r="34553" x14ac:dyDescent="0.2"/>
    <row r="34554" x14ac:dyDescent="0.2"/>
    <row r="34555" x14ac:dyDescent="0.2"/>
    <row r="34556" x14ac:dyDescent="0.2"/>
    <row r="34557" x14ac:dyDescent="0.2"/>
    <row r="34558" x14ac:dyDescent="0.2"/>
    <row r="34559" x14ac:dyDescent="0.2"/>
    <row r="34560" x14ac:dyDescent="0.2"/>
    <row r="34561" x14ac:dyDescent="0.2"/>
    <row r="34562" x14ac:dyDescent="0.2"/>
    <row r="34563" x14ac:dyDescent="0.2"/>
    <row r="34564" x14ac:dyDescent="0.2"/>
    <row r="34565" x14ac:dyDescent="0.2"/>
    <row r="34566" x14ac:dyDescent="0.2"/>
    <row r="34567" x14ac:dyDescent="0.2"/>
    <row r="34568" x14ac:dyDescent="0.2"/>
    <row r="34569" x14ac:dyDescent="0.2"/>
    <row r="34570" x14ac:dyDescent="0.2"/>
    <row r="34571" x14ac:dyDescent="0.2"/>
    <row r="34572" x14ac:dyDescent="0.2"/>
    <row r="34573" x14ac:dyDescent="0.2"/>
    <row r="34574" x14ac:dyDescent="0.2"/>
    <row r="34575" x14ac:dyDescent="0.2"/>
    <row r="34576" x14ac:dyDescent="0.2"/>
    <row r="34577" x14ac:dyDescent="0.2"/>
    <row r="34578" x14ac:dyDescent="0.2"/>
    <row r="34579" x14ac:dyDescent="0.2"/>
    <row r="34580" x14ac:dyDescent="0.2"/>
    <row r="34581" x14ac:dyDescent="0.2"/>
    <row r="34582" x14ac:dyDescent="0.2"/>
    <row r="34583" x14ac:dyDescent="0.2"/>
    <row r="34584" x14ac:dyDescent="0.2"/>
    <row r="34585" x14ac:dyDescent="0.2"/>
    <row r="34586" x14ac:dyDescent="0.2"/>
    <row r="34587" x14ac:dyDescent="0.2"/>
    <row r="34588" x14ac:dyDescent="0.2"/>
    <row r="34589" x14ac:dyDescent="0.2"/>
    <row r="34590" x14ac:dyDescent="0.2"/>
    <row r="34591" x14ac:dyDescent="0.2"/>
    <row r="34592" x14ac:dyDescent="0.2"/>
    <row r="34593" x14ac:dyDescent="0.2"/>
    <row r="34594" x14ac:dyDescent="0.2"/>
    <row r="34595" x14ac:dyDescent="0.2"/>
    <row r="34596" x14ac:dyDescent="0.2"/>
    <row r="34597" x14ac:dyDescent="0.2"/>
    <row r="34598" x14ac:dyDescent="0.2"/>
    <row r="34599" x14ac:dyDescent="0.2"/>
    <row r="34600" x14ac:dyDescent="0.2"/>
    <row r="34601" x14ac:dyDescent="0.2"/>
    <row r="34602" x14ac:dyDescent="0.2"/>
    <row r="34603" x14ac:dyDescent="0.2"/>
    <row r="34604" x14ac:dyDescent="0.2"/>
    <row r="34605" x14ac:dyDescent="0.2"/>
    <row r="34606" x14ac:dyDescent="0.2"/>
    <row r="34607" x14ac:dyDescent="0.2"/>
    <row r="34608" x14ac:dyDescent="0.2"/>
    <row r="34609" x14ac:dyDescent="0.2"/>
    <row r="34610" x14ac:dyDescent="0.2"/>
    <row r="34611" x14ac:dyDescent="0.2"/>
    <row r="34612" x14ac:dyDescent="0.2"/>
    <row r="34613" x14ac:dyDescent="0.2"/>
    <row r="34614" x14ac:dyDescent="0.2"/>
    <row r="34615" x14ac:dyDescent="0.2"/>
    <row r="34616" x14ac:dyDescent="0.2"/>
    <row r="34617" x14ac:dyDescent="0.2"/>
    <row r="34618" x14ac:dyDescent="0.2"/>
    <row r="34619" x14ac:dyDescent="0.2"/>
    <row r="34620" x14ac:dyDescent="0.2"/>
    <row r="34621" x14ac:dyDescent="0.2"/>
    <row r="34622" x14ac:dyDescent="0.2"/>
    <row r="34623" x14ac:dyDescent="0.2"/>
    <row r="34624" x14ac:dyDescent="0.2"/>
    <row r="34625" x14ac:dyDescent="0.2"/>
    <row r="34626" x14ac:dyDescent="0.2"/>
    <row r="34627" x14ac:dyDescent="0.2"/>
    <row r="34628" x14ac:dyDescent="0.2"/>
    <row r="34629" x14ac:dyDescent="0.2"/>
    <row r="34630" x14ac:dyDescent="0.2"/>
    <row r="34631" x14ac:dyDescent="0.2"/>
    <row r="34632" x14ac:dyDescent="0.2"/>
    <row r="34633" x14ac:dyDescent="0.2"/>
    <row r="34634" x14ac:dyDescent="0.2"/>
    <row r="34635" x14ac:dyDescent="0.2"/>
    <row r="34636" x14ac:dyDescent="0.2"/>
    <row r="34637" x14ac:dyDescent="0.2"/>
    <row r="34638" x14ac:dyDescent="0.2"/>
    <row r="34639" x14ac:dyDescent="0.2"/>
    <row r="34640" x14ac:dyDescent="0.2"/>
    <row r="34641" x14ac:dyDescent="0.2"/>
    <row r="34642" x14ac:dyDescent="0.2"/>
    <row r="34643" x14ac:dyDescent="0.2"/>
    <row r="34644" x14ac:dyDescent="0.2"/>
    <row r="34645" x14ac:dyDescent="0.2"/>
    <row r="34646" x14ac:dyDescent="0.2"/>
    <row r="34647" x14ac:dyDescent="0.2"/>
    <row r="34648" x14ac:dyDescent="0.2"/>
    <row r="34649" x14ac:dyDescent="0.2"/>
    <row r="34650" x14ac:dyDescent="0.2"/>
    <row r="34651" x14ac:dyDescent="0.2"/>
    <row r="34652" x14ac:dyDescent="0.2"/>
    <row r="34653" x14ac:dyDescent="0.2"/>
    <row r="34654" x14ac:dyDescent="0.2"/>
    <row r="34655" x14ac:dyDescent="0.2"/>
    <row r="34656" x14ac:dyDescent="0.2"/>
    <row r="34657" x14ac:dyDescent="0.2"/>
    <row r="34658" x14ac:dyDescent="0.2"/>
    <row r="34659" x14ac:dyDescent="0.2"/>
    <row r="34660" x14ac:dyDescent="0.2"/>
    <row r="34661" x14ac:dyDescent="0.2"/>
    <row r="34662" x14ac:dyDescent="0.2"/>
    <row r="34663" x14ac:dyDescent="0.2"/>
    <row r="34664" x14ac:dyDescent="0.2"/>
    <row r="34665" x14ac:dyDescent="0.2"/>
    <row r="34666" x14ac:dyDescent="0.2"/>
    <row r="34667" x14ac:dyDescent="0.2"/>
    <row r="34668" x14ac:dyDescent="0.2"/>
    <row r="34669" x14ac:dyDescent="0.2"/>
    <row r="34670" x14ac:dyDescent="0.2"/>
    <row r="34671" x14ac:dyDescent="0.2"/>
    <row r="34672" x14ac:dyDescent="0.2"/>
    <row r="34673" x14ac:dyDescent="0.2"/>
    <row r="34674" x14ac:dyDescent="0.2"/>
    <row r="34675" x14ac:dyDescent="0.2"/>
    <row r="34676" x14ac:dyDescent="0.2"/>
    <row r="34677" x14ac:dyDescent="0.2"/>
    <row r="34678" x14ac:dyDescent="0.2"/>
    <row r="34679" x14ac:dyDescent="0.2"/>
    <row r="34680" x14ac:dyDescent="0.2"/>
    <row r="34681" x14ac:dyDescent="0.2"/>
    <row r="34682" x14ac:dyDescent="0.2"/>
    <row r="34683" x14ac:dyDescent="0.2"/>
    <row r="34684" x14ac:dyDescent="0.2"/>
    <row r="34685" x14ac:dyDescent="0.2"/>
    <row r="34686" x14ac:dyDescent="0.2"/>
    <row r="34687" x14ac:dyDescent="0.2"/>
    <row r="34688" x14ac:dyDescent="0.2"/>
    <row r="34689" x14ac:dyDescent="0.2"/>
    <row r="34690" x14ac:dyDescent="0.2"/>
    <row r="34691" x14ac:dyDescent="0.2"/>
    <row r="34692" x14ac:dyDescent="0.2"/>
    <row r="34693" x14ac:dyDescent="0.2"/>
    <row r="34694" x14ac:dyDescent="0.2"/>
    <row r="34695" x14ac:dyDescent="0.2"/>
    <row r="34696" x14ac:dyDescent="0.2"/>
    <row r="34697" x14ac:dyDescent="0.2"/>
    <row r="34698" x14ac:dyDescent="0.2"/>
    <row r="34699" x14ac:dyDescent="0.2"/>
    <row r="34700" x14ac:dyDescent="0.2"/>
    <row r="34701" x14ac:dyDescent="0.2"/>
    <row r="34702" x14ac:dyDescent="0.2"/>
    <row r="34703" x14ac:dyDescent="0.2"/>
    <row r="34704" x14ac:dyDescent="0.2"/>
    <row r="34705" x14ac:dyDescent="0.2"/>
    <row r="34706" x14ac:dyDescent="0.2"/>
    <row r="34707" x14ac:dyDescent="0.2"/>
    <row r="34708" x14ac:dyDescent="0.2"/>
    <row r="34709" x14ac:dyDescent="0.2"/>
    <row r="34710" x14ac:dyDescent="0.2"/>
    <row r="34711" x14ac:dyDescent="0.2"/>
    <row r="34712" x14ac:dyDescent="0.2"/>
    <row r="34713" x14ac:dyDescent="0.2"/>
    <row r="34714" x14ac:dyDescent="0.2"/>
    <row r="34715" x14ac:dyDescent="0.2"/>
    <row r="34716" x14ac:dyDescent="0.2"/>
    <row r="34717" x14ac:dyDescent="0.2"/>
    <row r="34718" x14ac:dyDescent="0.2"/>
    <row r="34719" x14ac:dyDescent="0.2"/>
    <row r="34720" x14ac:dyDescent="0.2"/>
    <row r="34721" x14ac:dyDescent="0.2"/>
    <row r="34722" x14ac:dyDescent="0.2"/>
    <row r="34723" x14ac:dyDescent="0.2"/>
    <row r="34724" x14ac:dyDescent="0.2"/>
    <row r="34725" x14ac:dyDescent="0.2"/>
    <row r="34726" x14ac:dyDescent="0.2"/>
    <row r="34727" x14ac:dyDescent="0.2"/>
    <row r="34728" x14ac:dyDescent="0.2"/>
    <row r="34729" x14ac:dyDescent="0.2"/>
    <row r="34730" x14ac:dyDescent="0.2"/>
    <row r="34731" x14ac:dyDescent="0.2"/>
    <row r="34732" x14ac:dyDescent="0.2"/>
    <row r="34733" x14ac:dyDescent="0.2"/>
    <row r="34734" x14ac:dyDescent="0.2"/>
    <row r="34735" x14ac:dyDescent="0.2"/>
    <row r="34736" x14ac:dyDescent="0.2"/>
    <row r="34737" x14ac:dyDescent="0.2"/>
    <row r="34738" x14ac:dyDescent="0.2"/>
    <row r="34739" x14ac:dyDescent="0.2"/>
    <row r="34740" x14ac:dyDescent="0.2"/>
    <row r="34741" x14ac:dyDescent="0.2"/>
    <row r="34742" x14ac:dyDescent="0.2"/>
    <row r="34743" x14ac:dyDescent="0.2"/>
    <row r="34744" x14ac:dyDescent="0.2"/>
    <row r="34745" x14ac:dyDescent="0.2"/>
    <row r="34746" x14ac:dyDescent="0.2"/>
    <row r="34747" x14ac:dyDescent="0.2"/>
    <row r="34748" x14ac:dyDescent="0.2"/>
    <row r="34749" x14ac:dyDescent="0.2"/>
    <row r="34750" x14ac:dyDescent="0.2"/>
    <row r="34751" x14ac:dyDescent="0.2"/>
    <row r="34752" x14ac:dyDescent="0.2"/>
    <row r="34753" x14ac:dyDescent="0.2"/>
    <row r="34754" x14ac:dyDescent="0.2"/>
    <row r="34755" x14ac:dyDescent="0.2"/>
    <row r="34756" x14ac:dyDescent="0.2"/>
    <row r="34757" x14ac:dyDescent="0.2"/>
    <row r="34758" x14ac:dyDescent="0.2"/>
    <row r="34759" x14ac:dyDescent="0.2"/>
    <row r="34760" x14ac:dyDescent="0.2"/>
    <row r="34761" x14ac:dyDescent="0.2"/>
    <row r="34762" x14ac:dyDescent="0.2"/>
    <row r="34763" x14ac:dyDescent="0.2"/>
    <row r="34764" x14ac:dyDescent="0.2"/>
    <row r="34765" x14ac:dyDescent="0.2"/>
    <row r="34766" x14ac:dyDescent="0.2"/>
    <row r="34767" x14ac:dyDescent="0.2"/>
    <row r="34768" x14ac:dyDescent="0.2"/>
    <row r="34769" x14ac:dyDescent="0.2"/>
    <row r="34770" x14ac:dyDescent="0.2"/>
    <row r="34771" x14ac:dyDescent="0.2"/>
    <row r="34772" x14ac:dyDescent="0.2"/>
    <row r="34773" x14ac:dyDescent="0.2"/>
    <row r="34774" x14ac:dyDescent="0.2"/>
    <row r="34775" x14ac:dyDescent="0.2"/>
    <row r="34776" x14ac:dyDescent="0.2"/>
    <row r="34777" x14ac:dyDescent="0.2"/>
    <row r="34778" x14ac:dyDescent="0.2"/>
    <row r="34779" x14ac:dyDescent="0.2"/>
    <row r="34780" x14ac:dyDescent="0.2"/>
    <row r="34781" x14ac:dyDescent="0.2"/>
    <row r="34782" x14ac:dyDescent="0.2"/>
    <row r="34783" x14ac:dyDescent="0.2"/>
    <row r="34784" x14ac:dyDescent="0.2"/>
    <row r="34785" x14ac:dyDescent="0.2"/>
    <row r="34786" x14ac:dyDescent="0.2"/>
    <row r="34787" x14ac:dyDescent="0.2"/>
    <row r="34788" x14ac:dyDescent="0.2"/>
    <row r="34789" x14ac:dyDescent="0.2"/>
    <row r="34790" x14ac:dyDescent="0.2"/>
    <row r="34791" x14ac:dyDescent="0.2"/>
    <row r="34792" x14ac:dyDescent="0.2"/>
    <row r="34793" x14ac:dyDescent="0.2"/>
    <row r="34794" x14ac:dyDescent="0.2"/>
    <row r="34795" x14ac:dyDescent="0.2"/>
    <row r="34796" x14ac:dyDescent="0.2"/>
    <row r="34797" x14ac:dyDescent="0.2"/>
    <row r="34798" x14ac:dyDescent="0.2"/>
    <row r="34799" x14ac:dyDescent="0.2"/>
    <row r="34800" x14ac:dyDescent="0.2"/>
    <row r="34801" x14ac:dyDescent="0.2"/>
    <row r="34802" x14ac:dyDescent="0.2"/>
    <row r="34803" x14ac:dyDescent="0.2"/>
    <row r="34804" x14ac:dyDescent="0.2"/>
    <row r="34805" x14ac:dyDescent="0.2"/>
    <row r="34806" x14ac:dyDescent="0.2"/>
    <row r="34807" x14ac:dyDescent="0.2"/>
    <row r="34808" x14ac:dyDescent="0.2"/>
    <row r="34809" x14ac:dyDescent="0.2"/>
    <row r="34810" x14ac:dyDescent="0.2"/>
    <row r="34811" x14ac:dyDescent="0.2"/>
    <row r="34812" x14ac:dyDescent="0.2"/>
    <row r="34813" x14ac:dyDescent="0.2"/>
    <row r="34814" x14ac:dyDescent="0.2"/>
    <row r="34815" x14ac:dyDescent="0.2"/>
    <row r="34816" x14ac:dyDescent="0.2"/>
    <row r="34817" x14ac:dyDescent="0.2"/>
    <row r="34818" x14ac:dyDescent="0.2"/>
    <row r="34819" x14ac:dyDescent="0.2"/>
    <row r="34820" x14ac:dyDescent="0.2"/>
    <row r="34821" x14ac:dyDescent="0.2"/>
    <row r="34822" x14ac:dyDescent="0.2"/>
    <row r="34823" x14ac:dyDescent="0.2"/>
    <row r="34824" x14ac:dyDescent="0.2"/>
    <row r="34825" x14ac:dyDescent="0.2"/>
    <row r="34826" x14ac:dyDescent="0.2"/>
    <row r="34827" x14ac:dyDescent="0.2"/>
    <row r="34828" x14ac:dyDescent="0.2"/>
    <row r="34829" x14ac:dyDescent="0.2"/>
    <row r="34830" x14ac:dyDescent="0.2"/>
    <row r="34831" x14ac:dyDescent="0.2"/>
    <row r="34832" x14ac:dyDescent="0.2"/>
    <row r="34833" x14ac:dyDescent="0.2"/>
    <row r="34834" x14ac:dyDescent="0.2"/>
    <row r="34835" x14ac:dyDescent="0.2"/>
    <row r="34836" x14ac:dyDescent="0.2"/>
    <row r="34837" x14ac:dyDescent="0.2"/>
    <row r="34838" x14ac:dyDescent="0.2"/>
    <row r="34839" x14ac:dyDescent="0.2"/>
    <row r="34840" x14ac:dyDescent="0.2"/>
    <row r="34841" x14ac:dyDescent="0.2"/>
    <row r="34842" x14ac:dyDescent="0.2"/>
    <row r="34843" x14ac:dyDescent="0.2"/>
    <row r="34844" x14ac:dyDescent="0.2"/>
    <row r="34845" x14ac:dyDescent="0.2"/>
    <row r="34846" x14ac:dyDescent="0.2"/>
    <row r="34847" x14ac:dyDescent="0.2"/>
    <row r="34848" x14ac:dyDescent="0.2"/>
    <row r="34849" x14ac:dyDescent="0.2"/>
    <row r="34850" x14ac:dyDescent="0.2"/>
    <row r="34851" x14ac:dyDescent="0.2"/>
    <row r="34852" x14ac:dyDescent="0.2"/>
    <row r="34853" x14ac:dyDescent="0.2"/>
    <row r="34854" x14ac:dyDescent="0.2"/>
    <row r="34855" x14ac:dyDescent="0.2"/>
    <row r="34856" x14ac:dyDescent="0.2"/>
    <row r="34857" x14ac:dyDescent="0.2"/>
    <row r="34858" x14ac:dyDescent="0.2"/>
    <row r="34859" x14ac:dyDescent="0.2"/>
    <row r="34860" x14ac:dyDescent="0.2"/>
    <row r="34861" x14ac:dyDescent="0.2"/>
    <row r="34862" x14ac:dyDescent="0.2"/>
    <row r="34863" x14ac:dyDescent="0.2"/>
    <row r="34864" x14ac:dyDescent="0.2"/>
    <row r="34865" x14ac:dyDescent="0.2"/>
    <row r="34866" x14ac:dyDescent="0.2"/>
    <row r="34867" x14ac:dyDescent="0.2"/>
    <row r="34868" x14ac:dyDescent="0.2"/>
    <row r="34869" x14ac:dyDescent="0.2"/>
    <row r="34870" x14ac:dyDescent="0.2"/>
    <row r="34871" x14ac:dyDescent="0.2"/>
    <row r="34872" x14ac:dyDescent="0.2"/>
    <row r="34873" x14ac:dyDescent="0.2"/>
    <row r="34874" x14ac:dyDescent="0.2"/>
    <row r="34875" x14ac:dyDescent="0.2"/>
    <row r="34876" x14ac:dyDescent="0.2"/>
    <row r="34877" x14ac:dyDescent="0.2"/>
    <row r="34878" x14ac:dyDescent="0.2"/>
    <row r="34879" x14ac:dyDescent="0.2"/>
    <row r="34880" x14ac:dyDescent="0.2"/>
    <row r="34881" x14ac:dyDescent="0.2"/>
    <row r="34882" x14ac:dyDescent="0.2"/>
    <row r="34883" x14ac:dyDescent="0.2"/>
    <row r="34884" x14ac:dyDescent="0.2"/>
    <row r="34885" x14ac:dyDescent="0.2"/>
    <row r="34886" x14ac:dyDescent="0.2"/>
    <row r="34887" x14ac:dyDescent="0.2"/>
    <row r="34888" x14ac:dyDescent="0.2"/>
    <row r="34889" x14ac:dyDescent="0.2"/>
    <row r="34890" x14ac:dyDescent="0.2"/>
    <row r="34891" x14ac:dyDescent="0.2"/>
    <row r="34892" x14ac:dyDescent="0.2"/>
    <row r="34893" x14ac:dyDescent="0.2"/>
    <row r="34894" x14ac:dyDescent="0.2"/>
    <row r="34895" x14ac:dyDescent="0.2"/>
    <row r="34896" x14ac:dyDescent="0.2"/>
    <row r="34897" x14ac:dyDescent="0.2"/>
    <row r="34898" x14ac:dyDescent="0.2"/>
    <row r="34899" x14ac:dyDescent="0.2"/>
    <row r="34900" x14ac:dyDescent="0.2"/>
    <row r="34901" x14ac:dyDescent="0.2"/>
    <row r="34902" x14ac:dyDescent="0.2"/>
    <row r="34903" x14ac:dyDescent="0.2"/>
    <row r="34904" x14ac:dyDescent="0.2"/>
    <row r="34905" x14ac:dyDescent="0.2"/>
    <row r="34906" x14ac:dyDescent="0.2"/>
    <row r="34907" x14ac:dyDescent="0.2"/>
    <row r="34908" x14ac:dyDescent="0.2"/>
    <row r="34909" x14ac:dyDescent="0.2"/>
    <row r="34910" x14ac:dyDescent="0.2"/>
    <row r="34911" x14ac:dyDescent="0.2"/>
    <row r="34912" x14ac:dyDescent="0.2"/>
    <row r="34913" x14ac:dyDescent="0.2"/>
    <row r="34914" x14ac:dyDescent="0.2"/>
    <row r="34915" x14ac:dyDescent="0.2"/>
    <row r="34916" x14ac:dyDescent="0.2"/>
    <row r="34917" x14ac:dyDescent="0.2"/>
    <row r="34918" x14ac:dyDescent="0.2"/>
    <row r="34919" x14ac:dyDescent="0.2"/>
    <row r="34920" x14ac:dyDescent="0.2"/>
    <row r="34921" x14ac:dyDescent="0.2"/>
    <row r="34922" x14ac:dyDescent="0.2"/>
    <row r="34923" x14ac:dyDescent="0.2"/>
    <row r="34924" x14ac:dyDescent="0.2"/>
    <row r="34925" x14ac:dyDescent="0.2"/>
    <row r="34926" x14ac:dyDescent="0.2"/>
    <row r="34927" x14ac:dyDescent="0.2"/>
    <row r="34928" x14ac:dyDescent="0.2"/>
    <row r="34929" x14ac:dyDescent="0.2"/>
    <row r="34930" x14ac:dyDescent="0.2"/>
    <row r="34931" x14ac:dyDescent="0.2"/>
    <row r="34932" x14ac:dyDescent="0.2"/>
    <row r="34933" x14ac:dyDescent="0.2"/>
    <row r="34934" x14ac:dyDescent="0.2"/>
    <row r="34935" x14ac:dyDescent="0.2"/>
    <row r="34936" x14ac:dyDescent="0.2"/>
    <row r="34937" x14ac:dyDescent="0.2"/>
    <row r="34938" x14ac:dyDescent="0.2"/>
    <row r="34939" x14ac:dyDescent="0.2"/>
    <row r="34940" x14ac:dyDescent="0.2"/>
    <row r="34941" x14ac:dyDescent="0.2"/>
    <row r="34942" x14ac:dyDescent="0.2"/>
    <row r="34943" x14ac:dyDescent="0.2"/>
    <row r="34944" x14ac:dyDescent="0.2"/>
    <row r="34945" x14ac:dyDescent="0.2"/>
    <row r="34946" x14ac:dyDescent="0.2"/>
    <row r="34947" x14ac:dyDescent="0.2"/>
    <row r="34948" x14ac:dyDescent="0.2"/>
    <row r="34949" x14ac:dyDescent="0.2"/>
    <row r="34950" x14ac:dyDescent="0.2"/>
    <row r="34951" x14ac:dyDescent="0.2"/>
    <row r="34952" x14ac:dyDescent="0.2"/>
    <row r="34953" x14ac:dyDescent="0.2"/>
    <row r="34954" x14ac:dyDescent="0.2"/>
    <row r="34955" x14ac:dyDescent="0.2"/>
    <row r="34956" x14ac:dyDescent="0.2"/>
    <row r="34957" x14ac:dyDescent="0.2"/>
    <row r="34958" x14ac:dyDescent="0.2"/>
    <row r="34959" x14ac:dyDescent="0.2"/>
    <row r="34960" x14ac:dyDescent="0.2"/>
    <row r="34961" x14ac:dyDescent="0.2"/>
    <row r="34962" x14ac:dyDescent="0.2"/>
    <row r="34963" x14ac:dyDescent="0.2"/>
    <row r="34964" x14ac:dyDescent="0.2"/>
    <row r="34965" x14ac:dyDescent="0.2"/>
    <row r="34966" x14ac:dyDescent="0.2"/>
    <row r="34967" x14ac:dyDescent="0.2"/>
    <row r="34968" x14ac:dyDescent="0.2"/>
    <row r="34969" x14ac:dyDescent="0.2"/>
    <row r="34970" x14ac:dyDescent="0.2"/>
    <row r="34971" x14ac:dyDescent="0.2"/>
    <row r="34972" x14ac:dyDescent="0.2"/>
    <row r="34973" x14ac:dyDescent="0.2"/>
    <row r="34974" x14ac:dyDescent="0.2"/>
    <row r="34975" x14ac:dyDescent="0.2"/>
    <row r="34976" x14ac:dyDescent="0.2"/>
    <row r="34977" x14ac:dyDescent="0.2"/>
    <row r="34978" x14ac:dyDescent="0.2"/>
    <row r="34979" x14ac:dyDescent="0.2"/>
    <row r="34980" x14ac:dyDescent="0.2"/>
    <row r="34981" x14ac:dyDescent="0.2"/>
    <row r="34982" x14ac:dyDescent="0.2"/>
    <row r="34983" x14ac:dyDescent="0.2"/>
    <row r="34984" x14ac:dyDescent="0.2"/>
    <row r="34985" x14ac:dyDescent="0.2"/>
    <row r="34986" x14ac:dyDescent="0.2"/>
    <row r="34987" x14ac:dyDescent="0.2"/>
    <row r="34988" x14ac:dyDescent="0.2"/>
    <row r="34989" x14ac:dyDescent="0.2"/>
    <row r="34990" x14ac:dyDescent="0.2"/>
    <row r="34991" x14ac:dyDescent="0.2"/>
    <row r="34992" x14ac:dyDescent="0.2"/>
    <row r="34993" x14ac:dyDescent="0.2"/>
    <row r="34994" x14ac:dyDescent="0.2"/>
    <row r="34995" x14ac:dyDescent="0.2"/>
    <row r="34996" x14ac:dyDescent="0.2"/>
    <row r="34997" x14ac:dyDescent="0.2"/>
    <row r="34998" x14ac:dyDescent="0.2"/>
    <row r="34999" x14ac:dyDescent="0.2"/>
    <row r="35000" x14ac:dyDescent="0.2"/>
    <row r="35001" x14ac:dyDescent="0.2"/>
    <row r="35002" x14ac:dyDescent="0.2"/>
    <row r="35003" x14ac:dyDescent="0.2"/>
    <row r="35004" x14ac:dyDescent="0.2"/>
    <row r="35005" x14ac:dyDescent="0.2"/>
    <row r="35006" x14ac:dyDescent="0.2"/>
    <row r="35007" x14ac:dyDescent="0.2"/>
    <row r="35008" x14ac:dyDescent="0.2"/>
    <row r="35009" x14ac:dyDescent="0.2"/>
    <row r="35010" x14ac:dyDescent="0.2"/>
    <row r="35011" x14ac:dyDescent="0.2"/>
    <row r="35012" x14ac:dyDescent="0.2"/>
    <row r="35013" x14ac:dyDescent="0.2"/>
    <row r="35014" x14ac:dyDescent="0.2"/>
    <row r="35015" x14ac:dyDescent="0.2"/>
    <row r="35016" x14ac:dyDescent="0.2"/>
    <row r="35017" x14ac:dyDescent="0.2"/>
    <row r="35018" x14ac:dyDescent="0.2"/>
    <row r="35019" x14ac:dyDescent="0.2"/>
    <row r="35020" x14ac:dyDescent="0.2"/>
    <row r="35021" x14ac:dyDescent="0.2"/>
    <row r="35022" x14ac:dyDescent="0.2"/>
    <row r="35023" x14ac:dyDescent="0.2"/>
    <row r="35024" x14ac:dyDescent="0.2"/>
    <row r="35025" x14ac:dyDescent="0.2"/>
    <row r="35026" x14ac:dyDescent="0.2"/>
    <row r="35027" x14ac:dyDescent="0.2"/>
    <row r="35028" x14ac:dyDescent="0.2"/>
    <row r="35029" x14ac:dyDescent="0.2"/>
    <row r="35030" x14ac:dyDescent="0.2"/>
    <row r="35031" x14ac:dyDescent="0.2"/>
    <row r="35032" x14ac:dyDescent="0.2"/>
    <row r="35033" x14ac:dyDescent="0.2"/>
    <row r="35034" x14ac:dyDescent="0.2"/>
    <row r="35035" x14ac:dyDescent="0.2"/>
    <row r="35036" x14ac:dyDescent="0.2"/>
    <row r="35037" x14ac:dyDescent="0.2"/>
    <row r="35038" x14ac:dyDescent="0.2"/>
    <row r="35039" x14ac:dyDescent="0.2"/>
    <row r="35040" x14ac:dyDescent="0.2"/>
    <row r="35041" x14ac:dyDescent="0.2"/>
    <row r="35042" x14ac:dyDescent="0.2"/>
    <row r="35043" x14ac:dyDescent="0.2"/>
    <row r="35044" x14ac:dyDescent="0.2"/>
    <row r="35045" x14ac:dyDescent="0.2"/>
    <row r="35046" x14ac:dyDescent="0.2"/>
    <row r="35047" x14ac:dyDescent="0.2"/>
    <row r="35048" x14ac:dyDescent="0.2"/>
    <row r="35049" x14ac:dyDescent="0.2"/>
    <row r="35050" x14ac:dyDescent="0.2"/>
    <row r="35051" x14ac:dyDescent="0.2"/>
    <row r="35052" x14ac:dyDescent="0.2"/>
    <row r="35053" x14ac:dyDescent="0.2"/>
    <row r="35054" x14ac:dyDescent="0.2"/>
    <row r="35055" x14ac:dyDescent="0.2"/>
    <row r="35056" x14ac:dyDescent="0.2"/>
    <row r="35057" x14ac:dyDescent="0.2"/>
    <row r="35058" x14ac:dyDescent="0.2"/>
    <row r="35059" x14ac:dyDescent="0.2"/>
    <row r="35060" x14ac:dyDescent="0.2"/>
    <row r="35061" x14ac:dyDescent="0.2"/>
    <row r="35062" x14ac:dyDescent="0.2"/>
    <row r="35063" x14ac:dyDescent="0.2"/>
    <row r="35064" x14ac:dyDescent="0.2"/>
    <row r="35065" x14ac:dyDescent="0.2"/>
    <row r="35066" x14ac:dyDescent="0.2"/>
    <row r="35067" x14ac:dyDescent="0.2"/>
    <row r="35068" x14ac:dyDescent="0.2"/>
    <row r="35069" x14ac:dyDescent="0.2"/>
    <row r="35070" x14ac:dyDescent="0.2"/>
    <row r="35071" x14ac:dyDescent="0.2"/>
    <row r="35072" x14ac:dyDescent="0.2"/>
    <row r="35073" x14ac:dyDescent="0.2"/>
    <row r="35074" x14ac:dyDescent="0.2"/>
    <row r="35075" x14ac:dyDescent="0.2"/>
    <row r="35076" x14ac:dyDescent="0.2"/>
    <row r="35077" x14ac:dyDescent="0.2"/>
    <row r="35078" x14ac:dyDescent="0.2"/>
    <row r="35079" x14ac:dyDescent="0.2"/>
    <row r="35080" x14ac:dyDescent="0.2"/>
    <row r="35081" x14ac:dyDescent="0.2"/>
    <row r="35082" x14ac:dyDescent="0.2"/>
    <row r="35083" x14ac:dyDescent="0.2"/>
    <row r="35084" x14ac:dyDescent="0.2"/>
    <row r="35085" x14ac:dyDescent="0.2"/>
    <row r="35086" x14ac:dyDescent="0.2"/>
    <row r="35087" x14ac:dyDescent="0.2"/>
    <row r="35088" x14ac:dyDescent="0.2"/>
    <row r="35089" x14ac:dyDescent="0.2"/>
    <row r="35090" x14ac:dyDescent="0.2"/>
    <row r="35091" x14ac:dyDescent="0.2"/>
    <row r="35092" x14ac:dyDescent="0.2"/>
    <row r="35093" x14ac:dyDescent="0.2"/>
    <row r="35094" x14ac:dyDescent="0.2"/>
    <row r="35095" x14ac:dyDescent="0.2"/>
    <row r="35096" x14ac:dyDescent="0.2"/>
    <row r="35097" x14ac:dyDescent="0.2"/>
    <row r="35098" x14ac:dyDescent="0.2"/>
    <row r="35099" x14ac:dyDescent="0.2"/>
    <row r="35100" x14ac:dyDescent="0.2"/>
    <row r="35101" x14ac:dyDescent="0.2"/>
    <row r="35102" x14ac:dyDescent="0.2"/>
    <row r="35103" x14ac:dyDescent="0.2"/>
    <row r="35104" x14ac:dyDescent="0.2"/>
    <row r="35105" x14ac:dyDescent="0.2"/>
    <row r="35106" x14ac:dyDescent="0.2"/>
    <row r="35107" x14ac:dyDescent="0.2"/>
    <row r="35108" x14ac:dyDescent="0.2"/>
    <row r="35109" x14ac:dyDescent="0.2"/>
    <row r="35110" x14ac:dyDescent="0.2"/>
    <row r="35111" x14ac:dyDescent="0.2"/>
    <row r="35112" x14ac:dyDescent="0.2"/>
    <row r="35113" x14ac:dyDescent="0.2"/>
    <row r="35114" x14ac:dyDescent="0.2"/>
    <row r="35115" x14ac:dyDescent="0.2"/>
    <row r="35116" x14ac:dyDescent="0.2"/>
    <row r="35117" x14ac:dyDescent="0.2"/>
    <row r="35118" x14ac:dyDescent="0.2"/>
    <row r="35119" x14ac:dyDescent="0.2"/>
    <row r="35120" x14ac:dyDescent="0.2"/>
    <row r="35121" x14ac:dyDescent="0.2"/>
    <row r="35122" x14ac:dyDescent="0.2"/>
    <row r="35123" x14ac:dyDescent="0.2"/>
    <row r="35124" x14ac:dyDescent="0.2"/>
    <row r="35125" x14ac:dyDescent="0.2"/>
    <row r="35126" x14ac:dyDescent="0.2"/>
    <row r="35127" x14ac:dyDescent="0.2"/>
    <row r="35128" x14ac:dyDescent="0.2"/>
    <row r="35129" x14ac:dyDescent="0.2"/>
    <row r="35130" x14ac:dyDescent="0.2"/>
    <row r="35131" x14ac:dyDescent="0.2"/>
    <row r="35132" x14ac:dyDescent="0.2"/>
    <row r="35133" x14ac:dyDescent="0.2"/>
    <row r="35134" x14ac:dyDescent="0.2"/>
    <row r="35135" x14ac:dyDescent="0.2"/>
    <row r="35136" x14ac:dyDescent="0.2"/>
    <row r="35137" x14ac:dyDescent="0.2"/>
    <row r="35138" x14ac:dyDescent="0.2"/>
    <row r="35139" x14ac:dyDescent="0.2"/>
    <row r="35140" x14ac:dyDescent="0.2"/>
    <row r="35141" x14ac:dyDescent="0.2"/>
    <row r="35142" x14ac:dyDescent="0.2"/>
    <row r="35143" x14ac:dyDescent="0.2"/>
    <row r="35144" x14ac:dyDescent="0.2"/>
    <row r="35145" x14ac:dyDescent="0.2"/>
    <row r="35146" x14ac:dyDescent="0.2"/>
    <row r="35147" x14ac:dyDescent="0.2"/>
    <row r="35148" x14ac:dyDescent="0.2"/>
    <row r="35149" x14ac:dyDescent="0.2"/>
    <row r="35150" x14ac:dyDescent="0.2"/>
    <row r="35151" x14ac:dyDescent="0.2"/>
    <row r="35152" x14ac:dyDescent="0.2"/>
    <row r="35153" x14ac:dyDescent="0.2"/>
    <row r="35154" x14ac:dyDescent="0.2"/>
    <row r="35155" x14ac:dyDescent="0.2"/>
    <row r="35156" x14ac:dyDescent="0.2"/>
    <row r="35157" x14ac:dyDescent="0.2"/>
    <row r="35158" x14ac:dyDescent="0.2"/>
    <row r="35159" x14ac:dyDescent="0.2"/>
    <row r="35160" x14ac:dyDescent="0.2"/>
    <row r="35161" x14ac:dyDescent="0.2"/>
    <row r="35162" x14ac:dyDescent="0.2"/>
    <row r="35163" x14ac:dyDescent="0.2"/>
    <row r="35164" x14ac:dyDescent="0.2"/>
    <row r="35165" x14ac:dyDescent="0.2"/>
    <row r="35166" x14ac:dyDescent="0.2"/>
    <row r="35167" x14ac:dyDescent="0.2"/>
    <row r="35168" x14ac:dyDescent="0.2"/>
    <row r="35169" x14ac:dyDescent="0.2"/>
    <row r="35170" x14ac:dyDescent="0.2"/>
    <row r="35171" x14ac:dyDescent="0.2"/>
    <row r="35172" x14ac:dyDescent="0.2"/>
    <row r="35173" x14ac:dyDescent="0.2"/>
    <row r="35174" x14ac:dyDescent="0.2"/>
    <row r="35175" x14ac:dyDescent="0.2"/>
    <row r="35176" x14ac:dyDescent="0.2"/>
    <row r="35177" x14ac:dyDescent="0.2"/>
    <row r="35178" x14ac:dyDescent="0.2"/>
    <row r="35179" x14ac:dyDescent="0.2"/>
    <row r="35180" x14ac:dyDescent="0.2"/>
    <row r="35181" x14ac:dyDescent="0.2"/>
    <row r="35182" x14ac:dyDescent="0.2"/>
    <row r="35183" x14ac:dyDescent="0.2"/>
    <row r="35184" x14ac:dyDescent="0.2"/>
    <row r="35185" x14ac:dyDescent="0.2"/>
    <row r="35186" x14ac:dyDescent="0.2"/>
    <row r="35187" x14ac:dyDescent="0.2"/>
    <row r="35188" x14ac:dyDescent="0.2"/>
    <row r="35189" x14ac:dyDescent="0.2"/>
    <row r="35190" x14ac:dyDescent="0.2"/>
    <row r="35191" x14ac:dyDescent="0.2"/>
    <row r="35192" x14ac:dyDescent="0.2"/>
    <row r="35193" x14ac:dyDescent="0.2"/>
    <row r="35194" x14ac:dyDescent="0.2"/>
    <row r="35195" x14ac:dyDescent="0.2"/>
    <row r="35196" x14ac:dyDescent="0.2"/>
    <row r="35197" x14ac:dyDescent="0.2"/>
    <row r="35198" x14ac:dyDescent="0.2"/>
    <row r="35199" x14ac:dyDescent="0.2"/>
    <row r="35200" x14ac:dyDescent="0.2"/>
    <row r="35201" x14ac:dyDescent="0.2"/>
    <row r="35202" x14ac:dyDescent="0.2"/>
    <row r="35203" x14ac:dyDescent="0.2"/>
    <row r="35204" x14ac:dyDescent="0.2"/>
    <row r="35205" x14ac:dyDescent="0.2"/>
    <row r="35206" x14ac:dyDescent="0.2"/>
    <row r="35207" x14ac:dyDescent="0.2"/>
    <row r="35208" x14ac:dyDescent="0.2"/>
    <row r="35209" x14ac:dyDescent="0.2"/>
    <row r="35210" x14ac:dyDescent="0.2"/>
    <row r="35211" x14ac:dyDescent="0.2"/>
    <row r="35212" x14ac:dyDescent="0.2"/>
    <row r="35213" x14ac:dyDescent="0.2"/>
    <row r="35214" x14ac:dyDescent="0.2"/>
    <row r="35215" x14ac:dyDescent="0.2"/>
    <row r="35216" x14ac:dyDescent="0.2"/>
    <row r="35217" x14ac:dyDescent="0.2"/>
    <row r="35218" x14ac:dyDescent="0.2"/>
    <row r="35219" x14ac:dyDescent="0.2"/>
    <row r="35220" x14ac:dyDescent="0.2"/>
    <row r="35221" x14ac:dyDescent="0.2"/>
    <row r="35222" x14ac:dyDescent="0.2"/>
    <row r="35223" x14ac:dyDescent="0.2"/>
    <row r="35224" x14ac:dyDescent="0.2"/>
    <row r="35225" x14ac:dyDescent="0.2"/>
    <row r="35226" x14ac:dyDescent="0.2"/>
    <row r="35227" x14ac:dyDescent="0.2"/>
    <row r="35228" x14ac:dyDescent="0.2"/>
    <row r="35229" x14ac:dyDescent="0.2"/>
    <row r="35230" x14ac:dyDescent="0.2"/>
    <row r="35231" x14ac:dyDescent="0.2"/>
    <row r="35232" x14ac:dyDescent="0.2"/>
    <row r="35233" x14ac:dyDescent="0.2"/>
    <row r="35234" x14ac:dyDescent="0.2"/>
    <row r="35235" x14ac:dyDescent="0.2"/>
    <row r="35236" x14ac:dyDescent="0.2"/>
    <row r="35237" x14ac:dyDescent="0.2"/>
    <row r="35238" x14ac:dyDescent="0.2"/>
    <row r="35239" x14ac:dyDescent="0.2"/>
    <row r="35240" x14ac:dyDescent="0.2"/>
    <row r="35241" x14ac:dyDescent="0.2"/>
    <row r="35242" x14ac:dyDescent="0.2"/>
    <row r="35243" x14ac:dyDescent="0.2"/>
    <row r="35244" x14ac:dyDescent="0.2"/>
    <row r="35245" x14ac:dyDescent="0.2"/>
    <row r="35246" x14ac:dyDescent="0.2"/>
    <row r="35247" x14ac:dyDescent="0.2"/>
    <row r="35248" x14ac:dyDescent="0.2"/>
    <row r="35249" x14ac:dyDescent="0.2"/>
    <row r="35250" x14ac:dyDescent="0.2"/>
    <row r="35251" x14ac:dyDescent="0.2"/>
    <row r="35252" x14ac:dyDescent="0.2"/>
    <row r="35253" x14ac:dyDescent="0.2"/>
    <row r="35254" x14ac:dyDescent="0.2"/>
    <row r="35255" x14ac:dyDescent="0.2"/>
    <row r="35256" x14ac:dyDescent="0.2"/>
    <row r="35257" x14ac:dyDescent="0.2"/>
    <row r="35258" x14ac:dyDescent="0.2"/>
    <row r="35259" x14ac:dyDescent="0.2"/>
    <row r="35260" x14ac:dyDescent="0.2"/>
    <row r="35261" x14ac:dyDescent="0.2"/>
    <row r="35262" x14ac:dyDescent="0.2"/>
    <row r="35263" x14ac:dyDescent="0.2"/>
    <row r="35264" x14ac:dyDescent="0.2"/>
    <row r="35265" x14ac:dyDescent="0.2"/>
    <row r="35266" x14ac:dyDescent="0.2"/>
    <row r="35267" x14ac:dyDescent="0.2"/>
    <row r="35268" x14ac:dyDescent="0.2"/>
    <row r="35269" x14ac:dyDescent="0.2"/>
    <row r="35270" x14ac:dyDescent="0.2"/>
    <row r="35271" x14ac:dyDescent="0.2"/>
    <row r="35272" x14ac:dyDescent="0.2"/>
    <row r="35273" x14ac:dyDescent="0.2"/>
    <row r="35274" x14ac:dyDescent="0.2"/>
    <row r="35275" x14ac:dyDescent="0.2"/>
    <row r="35276" x14ac:dyDescent="0.2"/>
    <row r="35277" x14ac:dyDescent="0.2"/>
    <row r="35278" x14ac:dyDescent="0.2"/>
    <row r="35279" x14ac:dyDescent="0.2"/>
    <row r="35280" x14ac:dyDescent="0.2"/>
    <row r="35281" x14ac:dyDescent="0.2"/>
    <row r="35282" x14ac:dyDescent="0.2"/>
    <row r="35283" x14ac:dyDescent="0.2"/>
    <row r="35284" x14ac:dyDescent="0.2"/>
    <row r="35285" x14ac:dyDescent="0.2"/>
    <row r="35286" x14ac:dyDescent="0.2"/>
    <row r="35287" x14ac:dyDescent="0.2"/>
    <row r="35288" x14ac:dyDescent="0.2"/>
    <row r="35289" x14ac:dyDescent="0.2"/>
    <row r="35290" x14ac:dyDescent="0.2"/>
    <row r="35291" x14ac:dyDescent="0.2"/>
    <row r="35292" x14ac:dyDescent="0.2"/>
    <row r="35293" x14ac:dyDescent="0.2"/>
    <row r="35294" x14ac:dyDescent="0.2"/>
    <row r="35295" x14ac:dyDescent="0.2"/>
    <row r="35296" x14ac:dyDescent="0.2"/>
    <row r="35297" x14ac:dyDescent="0.2"/>
    <row r="35298" x14ac:dyDescent="0.2"/>
    <row r="35299" x14ac:dyDescent="0.2"/>
    <row r="35300" x14ac:dyDescent="0.2"/>
    <row r="35301" x14ac:dyDescent="0.2"/>
    <row r="35302" x14ac:dyDescent="0.2"/>
    <row r="35303" x14ac:dyDescent="0.2"/>
    <row r="35304" x14ac:dyDescent="0.2"/>
    <row r="35305" x14ac:dyDescent="0.2"/>
    <row r="35306" x14ac:dyDescent="0.2"/>
    <row r="35307" x14ac:dyDescent="0.2"/>
    <row r="35308" x14ac:dyDescent="0.2"/>
    <row r="35309" x14ac:dyDescent="0.2"/>
    <row r="35310" x14ac:dyDescent="0.2"/>
    <row r="35311" x14ac:dyDescent="0.2"/>
    <row r="35312" x14ac:dyDescent="0.2"/>
    <row r="35313" x14ac:dyDescent="0.2"/>
    <row r="35314" x14ac:dyDescent="0.2"/>
    <row r="35315" x14ac:dyDescent="0.2"/>
    <row r="35316" x14ac:dyDescent="0.2"/>
    <row r="35317" x14ac:dyDescent="0.2"/>
    <row r="35318" x14ac:dyDescent="0.2"/>
    <row r="35319" x14ac:dyDescent="0.2"/>
    <row r="35320" x14ac:dyDescent="0.2"/>
    <row r="35321" x14ac:dyDescent="0.2"/>
    <row r="35322" x14ac:dyDescent="0.2"/>
    <row r="35323" x14ac:dyDescent="0.2"/>
    <row r="35324" x14ac:dyDescent="0.2"/>
    <row r="35325" x14ac:dyDescent="0.2"/>
    <row r="35326" x14ac:dyDescent="0.2"/>
    <row r="35327" x14ac:dyDescent="0.2"/>
    <row r="35328" x14ac:dyDescent="0.2"/>
    <row r="35329" x14ac:dyDescent="0.2"/>
    <row r="35330" x14ac:dyDescent="0.2"/>
    <row r="35331" x14ac:dyDescent="0.2"/>
    <row r="35332" x14ac:dyDescent="0.2"/>
    <row r="35333" x14ac:dyDescent="0.2"/>
    <row r="35334" x14ac:dyDescent="0.2"/>
    <row r="35335" x14ac:dyDescent="0.2"/>
    <row r="35336" x14ac:dyDescent="0.2"/>
    <row r="35337" x14ac:dyDescent="0.2"/>
    <row r="35338" x14ac:dyDescent="0.2"/>
    <row r="35339" x14ac:dyDescent="0.2"/>
    <row r="35340" x14ac:dyDescent="0.2"/>
    <row r="35341" x14ac:dyDescent="0.2"/>
    <row r="35342" x14ac:dyDescent="0.2"/>
    <row r="35343" x14ac:dyDescent="0.2"/>
    <row r="35344" x14ac:dyDescent="0.2"/>
    <row r="35345" x14ac:dyDescent="0.2"/>
    <row r="35346" x14ac:dyDescent="0.2"/>
    <row r="35347" x14ac:dyDescent="0.2"/>
    <row r="35348" x14ac:dyDescent="0.2"/>
    <row r="35349" x14ac:dyDescent="0.2"/>
    <row r="35350" x14ac:dyDescent="0.2"/>
    <row r="35351" x14ac:dyDescent="0.2"/>
    <row r="35352" x14ac:dyDescent="0.2"/>
    <row r="35353" x14ac:dyDescent="0.2"/>
    <row r="35354" x14ac:dyDescent="0.2"/>
    <row r="35355" x14ac:dyDescent="0.2"/>
    <row r="35356" x14ac:dyDescent="0.2"/>
    <row r="35357" x14ac:dyDescent="0.2"/>
    <row r="35358" x14ac:dyDescent="0.2"/>
    <row r="35359" x14ac:dyDescent="0.2"/>
    <row r="35360" x14ac:dyDescent="0.2"/>
    <row r="35361" x14ac:dyDescent="0.2"/>
    <row r="35362" x14ac:dyDescent="0.2"/>
    <row r="35363" x14ac:dyDescent="0.2"/>
    <row r="35364" x14ac:dyDescent="0.2"/>
    <row r="35365" x14ac:dyDescent="0.2"/>
    <row r="35366" x14ac:dyDescent="0.2"/>
    <row r="35367" x14ac:dyDescent="0.2"/>
    <row r="35368" x14ac:dyDescent="0.2"/>
    <row r="35369" x14ac:dyDescent="0.2"/>
    <row r="35370" x14ac:dyDescent="0.2"/>
    <row r="35371" x14ac:dyDescent="0.2"/>
    <row r="35372" x14ac:dyDescent="0.2"/>
    <row r="35373" x14ac:dyDescent="0.2"/>
    <row r="35374" x14ac:dyDescent="0.2"/>
    <row r="35375" x14ac:dyDescent="0.2"/>
    <row r="35376" x14ac:dyDescent="0.2"/>
    <row r="35377" x14ac:dyDescent="0.2"/>
    <row r="35378" x14ac:dyDescent="0.2"/>
    <row r="35379" x14ac:dyDescent="0.2"/>
    <row r="35380" x14ac:dyDescent="0.2"/>
    <row r="35381" x14ac:dyDescent="0.2"/>
    <row r="35382" x14ac:dyDescent="0.2"/>
    <row r="35383" x14ac:dyDescent="0.2"/>
    <row r="35384" x14ac:dyDescent="0.2"/>
    <row r="35385" x14ac:dyDescent="0.2"/>
    <row r="35386" x14ac:dyDescent="0.2"/>
    <row r="35387" x14ac:dyDescent="0.2"/>
    <row r="35388" x14ac:dyDescent="0.2"/>
    <row r="35389" x14ac:dyDescent="0.2"/>
    <row r="35390" x14ac:dyDescent="0.2"/>
    <row r="35391" x14ac:dyDescent="0.2"/>
    <row r="35392" x14ac:dyDescent="0.2"/>
    <row r="35393" x14ac:dyDescent="0.2"/>
    <row r="35394" x14ac:dyDescent="0.2"/>
    <row r="35395" x14ac:dyDescent="0.2"/>
    <row r="35396" x14ac:dyDescent="0.2"/>
    <row r="35397" x14ac:dyDescent="0.2"/>
    <row r="35398" x14ac:dyDescent="0.2"/>
    <row r="35399" x14ac:dyDescent="0.2"/>
    <row r="35400" x14ac:dyDescent="0.2"/>
    <row r="35401" x14ac:dyDescent="0.2"/>
    <row r="35402" x14ac:dyDescent="0.2"/>
    <row r="35403" x14ac:dyDescent="0.2"/>
    <row r="35404" x14ac:dyDescent="0.2"/>
    <row r="35405" x14ac:dyDescent="0.2"/>
    <row r="35406" x14ac:dyDescent="0.2"/>
    <row r="35407" x14ac:dyDescent="0.2"/>
    <row r="35408" x14ac:dyDescent="0.2"/>
    <row r="35409" x14ac:dyDescent="0.2"/>
    <row r="35410" x14ac:dyDescent="0.2"/>
    <row r="35411" x14ac:dyDescent="0.2"/>
    <row r="35412" x14ac:dyDescent="0.2"/>
    <row r="35413" x14ac:dyDescent="0.2"/>
    <row r="35414" x14ac:dyDescent="0.2"/>
    <row r="35415" x14ac:dyDescent="0.2"/>
    <row r="35416" x14ac:dyDescent="0.2"/>
    <row r="35417" x14ac:dyDescent="0.2"/>
    <row r="35418" x14ac:dyDescent="0.2"/>
    <row r="35419" x14ac:dyDescent="0.2"/>
    <row r="35420" x14ac:dyDescent="0.2"/>
    <row r="35421" x14ac:dyDescent="0.2"/>
    <row r="35422" x14ac:dyDescent="0.2"/>
    <row r="35423" x14ac:dyDescent="0.2"/>
    <row r="35424" x14ac:dyDescent="0.2"/>
    <row r="35425" x14ac:dyDescent="0.2"/>
    <row r="35426" x14ac:dyDescent="0.2"/>
    <row r="35427" x14ac:dyDescent="0.2"/>
    <row r="35428" x14ac:dyDescent="0.2"/>
    <row r="35429" x14ac:dyDescent="0.2"/>
    <row r="35430" x14ac:dyDescent="0.2"/>
    <row r="35431" x14ac:dyDescent="0.2"/>
    <row r="35432" x14ac:dyDescent="0.2"/>
    <row r="35433" x14ac:dyDescent="0.2"/>
    <row r="35434" x14ac:dyDescent="0.2"/>
    <row r="35435" x14ac:dyDescent="0.2"/>
    <row r="35436" x14ac:dyDescent="0.2"/>
    <row r="35437" x14ac:dyDescent="0.2"/>
    <row r="35438" x14ac:dyDescent="0.2"/>
    <row r="35439" x14ac:dyDescent="0.2"/>
    <row r="35440" x14ac:dyDescent="0.2"/>
    <row r="35441" x14ac:dyDescent="0.2"/>
    <row r="35442" x14ac:dyDescent="0.2"/>
    <row r="35443" x14ac:dyDescent="0.2"/>
    <row r="35444" x14ac:dyDescent="0.2"/>
    <row r="35445" x14ac:dyDescent="0.2"/>
    <row r="35446" x14ac:dyDescent="0.2"/>
    <row r="35447" x14ac:dyDescent="0.2"/>
    <row r="35448" x14ac:dyDescent="0.2"/>
    <row r="35449" x14ac:dyDescent="0.2"/>
    <row r="35450" x14ac:dyDescent="0.2"/>
    <row r="35451" x14ac:dyDescent="0.2"/>
    <row r="35452" x14ac:dyDescent="0.2"/>
    <row r="35453" x14ac:dyDescent="0.2"/>
    <row r="35454" x14ac:dyDescent="0.2"/>
    <row r="35455" x14ac:dyDescent="0.2"/>
    <row r="35456" x14ac:dyDescent="0.2"/>
    <row r="35457" x14ac:dyDescent="0.2"/>
    <row r="35458" x14ac:dyDescent="0.2"/>
    <row r="35459" x14ac:dyDescent="0.2"/>
    <row r="35460" x14ac:dyDescent="0.2"/>
    <row r="35461" x14ac:dyDescent="0.2"/>
    <row r="35462" x14ac:dyDescent="0.2"/>
    <row r="35463" x14ac:dyDescent="0.2"/>
    <row r="35464" x14ac:dyDescent="0.2"/>
    <row r="35465" x14ac:dyDescent="0.2"/>
    <row r="35466" x14ac:dyDescent="0.2"/>
    <row r="35467" x14ac:dyDescent="0.2"/>
    <row r="35468" x14ac:dyDescent="0.2"/>
    <row r="35469" x14ac:dyDescent="0.2"/>
    <row r="35470" x14ac:dyDescent="0.2"/>
    <row r="35471" x14ac:dyDescent="0.2"/>
    <row r="35472" x14ac:dyDescent="0.2"/>
    <row r="35473" x14ac:dyDescent="0.2"/>
    <row r="35474" x14ac:dyDescent="0.2"/>
    <row r="35475" x14ac:dyDescent="0.2"/>
    <row r="35476" x14ac:dyDescent="0.2"/>
    <row r="35477" x14ac:dyDescent="0.2"/>
    <row r="35478" x14ac:dyDescent="0.2"/>
    <row r="35479" x14ac:dyDescent="0.2"/>
    <row r="35480" x14ac:dyDescent="0.2"/>
    <row r="35481" x14ac:dyDescent="0.2"/>
    <row r="35482" x14ac:dyDescent="0.2"/>
    <row r="35483" x14ac:dyDescent="0.2"/>
    <row r="35484" x14ac:dyDescent="0.2"/>
    <row r="35485" x14ac:dyDescent="0.2"/>
    <row r="35486" x14ac:dyDescent="0.2"/>
    <row r="35487" x14ac:dyDescent="0.2"/>
    <row r="35488" x14ac:dyDescent="0.2"/>
    <row r="35489" x14ac:dyDescent="0.2"/>
    <row r="35490" x14ac:dyDescent="0.2"/>
    <row r="35491" x14ac:dyDescent="0.2"/>
    <row r="35492" x14ac:dyDescent="0.2"/>
    <row r="35493" x14ac:dyDescent="0.2"/>
    <row r="35494" x14ac:dyDescent="0.2"/>
    <row r="35495" x14ac:dyDescent="0.2"/>
    <row r="35496" x14ac:dyDescent="0.2"/>
    <row r="35497" x14ac:dyDescent="0.2"/>
    <row r="35498" x14ac:dyDescent="0.2"/>
    <row r="35499" x14ac:dyDescent="0.2"/>
    <row r="35500" x14ac:dyDescent="0.2"/>
    <row r="35501" x14ac:dyDescent="0.2"/>
    <row r="35502" x14ac:dyDescent="0.2"/>
    <row r="35503" x14ac:dyDescent="0.2"/>
    <row r="35504" x14ac:dyDescent="0.2"/>
    <row r="35505" x14ac:dyDescent="0.2"/>
    <row r="35506" x14ac:dyDescent="0.2"/>
    <row r="35507" x14ac:dyDescent="0.2"/>
    <row r="35508" x14ac:dyDescent="0.2"/>
    <row r="35509" x14ac:dyDescent="0.2"/>
    <row r="35510" x14ac:dyDescent="0.2"/>
    <row r="35511" x14ac:dyDescent="0.2"/>
    <row r="35512" x14ac:dyDescent="0.2"/>
    <row r="35513" x14ac:dyDescent="0.2"/>
    <row r="35514" x14ac:dyDescent="0.2"/>
    <row r="35515" x14ac:dyDescent="0.2"/>
    <row r="35516" x14ac:dyDescent="0.2"/>
    <row r="35517" x14ac:dyDescent="0.2"/>
    <row r="35518" x14ac:dyDescent="0.2"/>
    <row r="35519" x14ac:dyDescent="0.2"/>
    <row r="35520" x14ac:dyDescent="0.2"/>
    <row r="35521" x14ac:dyDescent="0.2"/>
    <row r="35522" x14ac:dyDescent="0.2"/>
    <row r="35523" x14ac:dyDescent="0.2"/>
    <row r="35524" x14ac:dyDescent="0.2"/>
    <row r="35525" x14ac:dyDescent="0.2"/>
    <row r="35526" x14ac:dyDescent="0.2"/>
    <row r="35527" x14ac:dyDescent="0.2"/>
    <row r="35528" x14ac:dyDescent="0.2"/>
    <row r="35529" x14ac:dyDescent="0.2"/>
    <row r="35530" x14ac:dyDescent="0.2"/>
    <row r="35531" x14ac:dyDescent="0.2"/>
    <row r="35532" x14ac:dyDescent="0.2"/>
    <row r="35533" x14ac:dyDescent="0.2"/>
    <row r="35534" x14ac:dyDescent="0.2"/>
    <row r="35535" x14ac:dyDescent="0.2"/>
    <row r="35536" x14ac:dyDescent="0.2"/>
    <row r="35537" x14ac:dyDescent="0.2"/>
    <row r="35538" x14ac:dyDescent="0.2"/>
    <row r="35539" x14ac:dyDescent="0.2"/>
    <row r="35540" x14ac:dyDescent="0.2"/>
    <row r="35541" x14ac:dyDescent="0.2"/>
    <row r="35542" x14ac:dyDescent="0.2"/>
    <row r="35543" x14ac:dyDescent="0.2"/>
    <row r="35544" x14ac:dyDescent="0.2"/>
    <row r="35545" x14ac:dyDescent="0.2"/>
    <row r="35546" x14ac:dyDescent="0.2"/>
    <row r="35547" x14ac:dyDescent="0.2"/>
    <row r="35548" x14ac:dyDescent="0.2"/>
    <row r="35549" x14ac:dyDescent="0.2"/>
    <row r="35550" x14ac:dyDescent="0.2"/>
    <row r="35551" x14ac:dyDescent="0.2"/>
    <row r="35552" x14ac:dyDescent="0.2"/>
    <row r="35553" x14ac:dyDescent="0.2"/>
    <row r="35554" x14ac:dyDescent="0.2"/>
    <row r="35555" x14ac:dyDescent="0.2"/>
    <row r="35556" x14ac:dyDescent="0.2"/>
    <row r="35557" x14ac:dyDescent="0.2"/>
    <row r="35558" x14ac:dyDescent="0.2"/>
    <row r="35559" x14ac:dyDescent="0.2"/>
    <row r="35560" x14ac:dyDescent="0.2"/>
    <row r="35561" x14ac:dyDescent="0.2"/>
    <row r="35562" x14ac:dyDescent="0.2"/>
    <row r="35563" x14ac:dyDescent="0.2"/>
    <row r="35564" x14ac:dyDescent="0.2"/>
    <row r="35565" x14ac:dyDescent="0.2"/>
    <row r="35566" x14ac:dyDescent="0.2"/>
    <row r="35567" x14ac:dyDescent="0.2"/>
    <row r="35568" x14ac:dyDescent="0.2"/>
    <row r="35569" x14ac:dyDescent="0.2"/>
    <row r="35570" x14ac:dyDescent="0.2"/>
    <row r="35571" x14ac:dyDescent="0.2"/>
    <row r="35572" x14ac:dyDescent="0.2"/>
    <row r="35573" x14ac:dyDescent="0.2"/>
    <row r="35574" x14ac:dyDescent="0.2"/>
    <row r="35575" x14ac:dyDescent="0.2"/>
    <row r="35576" x14ac:dyDescent="0.2"/>
    <row r="35577" x14ac:dyDescent="0.2"/>
    <row r="35578" x14ac:dyDescent="0.2"/>
    <row r="35579" x14ac:dyDescent="0.2"/>
    <row r="35580" x14ac:dyDescent="0.2"/>
    <row r="35581" x14ac:dyDescent="0.2"/>
    <row r="35582" x14ac:dyDescent="0.2"/>
    <row r="35583" x14ac:dyDescent="0.2"/>
    <row r="35584" x14ac:dyDescent="0.2"/>
    <row r="35585" x14ac:dyDescent="0.2"/>
    <row r="35586" x14ac:dyDescent="0.2"/>
    <row r="35587" x14ac:dyDescent="0.2"/>
    <row r="35588" x14ac:dyDescent="0.2"/>
    <row r="35589" x14ac:dyDescent="0.2"/>
    <row r="35590" x14ac:dyDescent="0.2"/>
    <row r="35591" x14ac:dyDescent="0.2"/>
    <row r="35592" x14ac:dyDescent="0.2"/>
    <row r="35593" x14ac:dyDescent="0.2"/>
    <row r="35594" x14ac:dyDescent="0.2"/>
    <row r="35595" x14ac:dyDescent="0.2"/>
    <row r="35596" x14ac:dyDescent="0.2"/>
    <row r="35597" x14ac:dyDescent="0.2"/>
    <row r="35598" x14ac:dyDescent="0.2"/>
    <row r="35599" x14ac:dyDescent="0.2"/>
    <row r="35600" x14ac:dyDescent="0.2"/>
    <row r="35601" x14ac:dyDescent="0.2"/>
    <row r="35602" x14ac:dyDescent="0.2"/>
    <row r="35603" x14ac:dyDescent="0.2"/>
    <row r="35604" x14ac:dyDescent="0.2"/>
    <row r="35605" x14ac:dyDescent="0.2"/>
    <row r="35606" x14ac:dyDescent="0.2"/>
    <row r="35607" x14ac:dyDescent="0.2"/>
    <row r="35608" x14ac:dyDescent="0.2"/>
    <row r="35609" x14ac:dyDescent="0.2"/>
    <row r="35610" x14ac:dyDescent="0.2"/>
    <row r="35611" x14ac:dyDescent="0.2"/>
    <row r="35612" x14ac:dyDescent="0.2"/>
    <row r="35613" x14ac:dyDescent="0.2"/>
    <row r="35614" x14ac:dyDescent="0.2"/>
    <row r="35615" x14ac:dyDescent="0.2"/>
    <row r="35616" x14ac:dyDescent="0.2"/>
    <row r="35617" x14ac:dyDescent="0.2"/>
    <row r="35618" x14ac:dyDescent="0.2"/>
    <row r="35619" x14ac:dyDescent="0.2"/>
    <row r="35620" x14ac:dyDescent="0.2"/>
    <row r="35621" x14ac:dyDescent="0.2"/>
    <row r="35622" x14ac:dyDescent="0.2"/>
    <row r="35623" x14ac:dyDescent="0.2"/>
    <row r="35624" x14ac:dyDescent="0.2"/>
    <row r="35625" x14ac:dyDescent="0.2"/>
    <row r="35626" x14ac:dyDescent="0.2"/>
    <row r="35627" x14ac:dyDescent="0.2"/>
    <row r="35628" x14ac:dyDescent="0.2"/>
    <row r="35629" x14ac:dyDescent="0.2"/>
    <row r="35630" x14ac:dyDescent="0.2"/>
    <row r="35631" x14ac:dyDescent="0.2"/>
    <row r="35632" x14ac:dyDescent="0.2"/>
    <row r="35633" x14ac:dyDescent="0.2"/>
    <row r="35634" x14ac:dyDescent="0.2"/>
    <row r="35635" x14ac:dyDescent="0.2"/>
    <row r="35636" x14ac:dyDescent="0.2"/>
    <row r="35637" x14ac:dyDescent="0.2"/>
    <row r="35638" x14ac:dyDescent="0.2"/>
    <row r="35639" x14ac:dyDescent="0.2"/>
    <row r="35640" x14ac:dyDescent="0.2"/>
    <row r="35641" x14ac:dyDescent="0.2"/>
    <row r="35642" x14ac:dyDescent="0.2"/>
    <row r="35643" x14ac:dyDescent="0.2"/>
    <row r="35644" x14ac:dyDescent="0.2"/>
    <row r="35645" x14ac:dyDescent="0.2"/>
    <row r="35646" x14ac:dyDescent="0.2"/>
    <row r="35647" x14ac:dyDescent="0.2"/>
    <row r="35648" x14ac:dyDescent="0.2"/>
    <row r="35649" x14ac:dyDescent="0.2"/>
    <row r="35650" x14ac:dyDescent="0.2"/>
    <row r="35651" x14ac:dyDescent="0.2"/>
    <row r="35652" x14ac:dyDescent="0.2"/>
    <row r="35653" x14ac:dyDescent="0.2"/>
    <row r="35654" x14ac:dyDescent="0.2"/>
    <row r="35655" x14ac:dyDescent="0.2"/>
    <row r="35656" x14ac:dyDescent="0.2"/>
    <row r="35657" x14ac:dyDescent="0.2"/>
    <row r="35658" x14ac:dyDescent="0.2"/>
    <row r="35659" x14ac:dyDescent="0.2"/>
    <row r="35660" x14ac:dyDescent="0.2"/>
    <row r="35661" x14ac:dyDescent="0.2"/>
    <row r="35662" x14ac:dyDescent="0.2"/>
    <row r="35663" x14ac:dyDescent="0.2"/>
    <row r="35664" x14ac:dyDescent="0.2"/>
    <row r="35665" x14ac:dyDescent="0.2"/>
    <row r="35666" x14ac:dyDescent="0.2"/>
    <row r="35667" x14ac:dyDescent="0.2"/>
    <row r="35668" x14ac:dyDescent="0.2"/>
    <row r="35669" x14ac:dyDescent="0.2"/>
    <row r="35670" x14ac:dyDescent="0.2"/>
    <row r="35671" x14ac:dyDescent="0.2"/>
    <row r="35672" x14ac:dyDescent="0.2"/>
    <row r="35673" x14ac:dyDescent="0.2"/>
    <row r="35674" x14ac:dyDescent="0.2"/>
    <row r="35675" x14ac:dyDescent="0.2"/>
    <row r="35676" x14ac:dyDescent="0.2"/>
    <row r="35677" x14ac:dyDescent="0.2"/>
    <row r="35678" x14ac:dyDescent="0.2"/>
    <row r="35679" x14ac:dyDescent="0.2"/>
    <row r="35680" x14ac:dyDescent="0.2"/>
    <row r="35681" x14ac:dyDescent="0.2"/>
    <row r="35682" x14ac:dyDescent="0.2"/>
    <row r="35683" x14ac:dyDescent="0.2"/>
    <row r="35684" x14ac:dyDescent="0.2"/>
    <row r="35685" x14ac:dyDescent="0.2"/>
    <row r="35686" x14ac:dyDescent="0.2"/>
    <row r="35687" x14ac:dyDescent="0.2"/>
    <row r="35688" x14ac:dyDescent="0.2"/>
    <row r="35689" x14ac:dyDescent="0.2"/>
    <row r="35690" x14ac:dyDescent="0.2"/>
    <row r="35691" x14ac:dyDescent="0.2"/>
    <row r="35692" x14ac:dyDescent="0.2"/>
    <row r="35693" x14ac:dyDescent="0.2"/>
    <row r="35694" x14ac:dyDescent="0.2"/>
    <row r="35695" x14ac:dyDescent="0.2"/>
    <row r="35696" x14ac:dyDescent="0.2"/>
    <row r="35697" x14ac:dyDescent="0.2"/>
    <row r="35698" x14ac:dyDescent="0.2"/>
    <row r="35699" x14ac:dyDescent="0.2"/>
    <row r="35700" x14ac:dyDescent="0.2"/>
    <row r="35701" x14ac:dyDescent="0.2"/>
    <row r="35702" x14ac:dyDescent="0.2"/>
    <row r="35703" x14ac:dyDescent="0.2"/>
    <row r="35704" x14ac:dyDescent="0.2"/>
    <row r="35705" x14ac:dyDescent="0.2"/>
    <row r="35706" x14ac:dyDescent="0.2"/>
    <row r="35707" x14ac:dyDescent="0.2"/>
    <row r="35708" x14ac:dyDescent="0.2"/>
    <row r="35709" x14ac:dyDescent="0.2"/>
    <row r="35710" x14ac:dyDescent="0.2"/>
    <row r="35711" x14ac:dyDescent="0.2"/>
    <row r="35712" x14ac:dyDescent="0.2"/>
    <row r="35713" x14ac:dyDescent="0.2"/>
    <row r="35714" x14ac:dyDescent="0.2"/>
    <row r="35715" x14ac:dyDescent="0.2"/>
    <row r="35716" x14ac:dyDescent="0.2"/>
    <row r="35717" x14ac:dyDescent="0.2"/>
    <row r="35718" x14ac:dyDescent="0.2"/>
    <row r="35719" x14ac:dyDescent="0.2"/>
    <row r="35720" x14ac:dyDescent="0.2"/>
    <row r="35721" x14ac:dyDescent="0.2"/>
    <row r="35722" x14ac:dyDescent="0.2"/>
    <row r="35723" x14ac:dyDescent="0.2"/>
    <row r="35724" x14ac:dyDescent="0.2"/>
    <row r="35725" x14ac:dyDescent="0.2"/>
    <row r="35726" x14ac:dyDescent="0.2"/>
    <row r="35727" x14ac:dyDescent="0.2"/>
    <row r="35728" x14ac:dyDescent="0.2"/>
    <row r="35729" x14ac:dyDescent="0.2"/>
    <row r="35730" x14ac:dyDescent="0.2"/>
    <row r="35731" x14ac:dyDescent="0.2"/>
    <row r="35732" x14ac:dyDescent="0.2"/>
    <row r="35733" x14ac:dyDescent="0.2"/>
    <row r="35734" x14ac:dyDescent="0.2"/>
    <row r="35735" x14ac:dyDescent="0.2"/>
    <row r="35736" x14ac:dyDescent="0.2"/>
    <row r="35737" x14ac:dyDescent="0.2"/>
    <row r="35738" x14ac:dyDescent="0.2"/>
    <row r="35739" x14ac:dyDescent="0.2"/>
    <row r="35740" x14ac:dyDescent="0.2"/>
    <row r="35741" x14ac:dyDescent="0.2"/>
    <row r="35742" x14ac:dyDescent="0.2"/>
    <row r="35743" x14ac:dyDescent="0.2"/>
    <row r="35744" x14ac:dyDescent="0.2"/>
    <row r="35745" x14ac:dyDescent="0.2"/>
    <row r="35746" x14ac:dyDescent="0.2"/>
    <row r="35747" x14ac:dyDescent="0.2"/>
    <row r="35748" x14ac:dyDescent="0.2"/>
    <row r="35749" x14ac:dyDescent="0.2"/>
    <row r="35750" x14ac:dyDescent="0.2"/>
    <row r="35751" x14ac:dyDescent="0.2"/>
    <row r="35752" x14ac:dyDescent="0.2"/>
    <row r="35753" x14ac:dyDescent="0.2"/>
    <row r="35754" x14ac:dyDescent="0.2"/>
    <row r="35755" x14ac:dyDescent="0.2"/>
    <row r="35756" x14ac:dyDescent="0.2"/>
    <row r="35757" x14ac:dyDescent="0.2"/>
    <row r="35758" x14ac:dyDescent="0.2"/>
    <row r="35759" x14ac:dyDescent="0.2"/>
    <row r="35760" x14ac:dyDescent="0.2"/>
    <row r="35761" x14ac:dyDescent="0.2"/>
    <row r="35762" x14ac:dyDescent="0.2"/>
    <row r="35763" x14ac:dyDescent="0.2"/>
    <row r="35764" x14ac:dyDescent="0.2"/>
    <row r="35765" x14ac:dyDescent="0.2"/>
    <row r="35766" x14ac:dyDescent="0.2"/>
    <row r="35767" x14ac:dyDescent="0.2"/>
    <row r="35768" x14ac:dyDescent="0.2"/>
    <row r="35769" x14ac:dyDescent="0.2"/>
    <row r="35770" x14ac:dyDescent="0.2"/>
    <row r="35771" x14ac:dyDescent="0.2"/>
    <row r="35772" x14ac:dyDescent="0.2"/>
    <row r="35773" x14ac:dyDescent="0.2"/>
    <row r="35774" x14ac:dyDescent="0.2"/>
    <row r="35775" x14ac:dyDescent="0.2"/>
    <row r="35776" x14ac:dyDescent="0.2"/>
    <row r="35777" x14ac:dyDescent="0.2"/>
    <row r="35778" x14ac:dyDescent="0.2"/>
    <row r="35779" x14ac:dyDescent="0.2"/>
    <row r="35780" x14ac:dyDescent="0.2"/>
    <row r="35781" x14ac:dyDescent="0.2"/>
    <row r="35782" x14ac:dyDescent="0.2"/>
    <row r="35783" x14ac:dyDescent="0.2"/>
    <row r="35784" x14ac:dyDescent="0.2"/>
    <row r="35785" x14ac:dyDescent="0.2"/>
    <row r="35786" x14ac:dyDescent="0.2"/>
    <row r="35787" x14ac:dyDescent="0.2"/>
    <row r="35788" x14ac:dyDescent="0.2"/>
    <row r="35789" x14ac:dyDescent="0.2"/>
    <row r="35790" x14ac:dyDescent="0.2"/>
    <row r="35791" x14ac:dyDescent="0.2"/>
    <row r="35792" x14ac:dyDescent="0.2"/>
    <row r="35793" x14ac:dyDescent="0.2"/>
    <row r="35794" x14ac:dyDescent="0.2"/>
    <row r="35795" x14ac:dyDescent="0.2"/>
    <row r="35796" x14ac:dyDescent="0.2"/>
    <row r="35797" x14ac:dyDescent="0.2"/>
    <row r="35798" x14ac:dyDescent="0.2"/>
    <row r="35799" x14ac:dyDescent="0.2"/>
    <row r="35800" x14ac:dyDescent="0.2"/>
    <row r="35801" x14ac:dyDescent="0.2"/>
    <row r="35802" x14ac:dyDescent="0.2"/>
    <row r="35803" x14ac:dyDescent="0.2"/>
    <row r="35804" x14ac:dyDescent="0.2"/>
    <row r="35805" x14ac:dyDescent="0.2"/>
    <row r="35806" x14ac:dyDescent="0.2"/>
    <row r="35807" x14ac:dyDescent="0.2"/>
    <row r="35808" x14ac:dyDescent="0.2"/>
    <row r="35809" x14ac:dyDescent="0.2"/>
    <row r="35810" x14ac:dyDescent="0.2"/>
    <row r="35811" x14ac:dyDescent="0.2"/>
    <row r="35812" x14ac:dyDescent="0.2"/>
    <row r="35813" x14ac:dyDescent="0.2"/>
    <row r="35814" x14ac:dyDescent="0.2"/>
    <row r="35815" x14ac:dyDescent="0.2"/>
    <row r="35816" x14ac:dyDescent="0.2"/>
    <row r="35817" x14ac:dyDescent="0.2"/>
    <row r="35818" x14ac:dyDescent="0.2"/>
    <row r="35819" x14ac:dyDescent="0.2"/>
    <row r="35820" x14ac:dyDescent="0.2"/>
    <row r="35821" x14ac:dyDescent="0.2"/>
    <row r="35822" x14ac:dyDescent="0.2"/>
    <row r="35823" x14ac:dyDescent="0.2"/>
    <row r="35824" x14ac:dyDescent="0.2"/>
    <row r="35825" x14ac:dyDescent="0.2"/>
    <row r="35826" x14ac:dyDescent="0.2"/>
    <row r="35827" x14ac:dyDescent="0.2"/>
    <row r="35828" x14ac:dyDescent="0.2"/>
    <row r="35829" x14ac:dyDescent="0.2"/>
    <row r="35830" x14ac:dyDescent="0.2"/>
    <row r="35831" x14ac:dyDescent="0.2"/>
    <row r="35832" x14ac:dyDescent="0.2"/>
    <row r="35833" x14ac:dyDescent="0.2"/>
    <row r="35834" x14ac:dyDescent="0.2"/>
    <row r="35835" x14ac:dyDescent="0.2"/>
    <row r="35836" x14ac:dyDescent="0.2"/>
    <row r="35837" x14ac:dyDescent="0.2"/>
    <row r="35838" x14ac:dyDescent="0.2"/>
    <row r="35839" x14ac:dyDescent="0.2"/>
    <row r="35840" x14ac:dyDescent="0.2"/>
    <row r="35841" x14ac:dyDescent="0.2"/>
    <row r="35842" x14ac:dyDescent="0.2"/>
    <row r="35843" x14ac:dyDescent="0.2"/>
    <row r="35844" x14ac:dyDescent="0.2"/>
    <row r="35845" x14ac:dyDescent="0.2"/>
    <row r="35846" x14ac:dyDescent="0.2"/>
    <row r="35847" x14ac:dyDescent="0.2"/>
    <row r="35848" x14ac:dyDescent="0.2"/>
    <row r="35849" x14ac:dyDescent="0.2"/>
    <row r="35850" x14ac:dyDescent="0.2"/>
    <row r="35851" x14ac:dyDescent="0.2"/>
    <row r="35852" x14ac:dyDescent="0.2"/>
    <row r="35853" x14ac:dyDescent="0.2"/>
    <row r="35854" x14ac:dyDescent="0.2"/>
    <row r="35855" x14ac:dyDescent="0.2"/>
    <row r="35856" x14ac:dyDescent="0.2"/>
    <row r="35857" x14ac:dyDescent="0.2"/>
    <row r="35858" x14ac:dyDescent="0.2"/>
    <row r="35859" x14ac:dyDescent="0.2"/>
    <row r="35860" x14ac:dyDescent="0.2"/>
    <row r="35861" x14ac:dyDescent="0.2"/>
    <row r="35862" x14ac:dyDescent="0.2"/>
    <row r="35863" x14ac:dyDescent="0.2"/>
    <row r="35864" x14ac:dyDescent="0.2"/>
    <row r="35865" x14ac:dyDescent="0.2"/>
    <row r="35866" x14ac:dyDescent="0.2"/>
    <row r="35867" x14ac:dyDescent="0.2"/>
    <row r="35868" x14ac:dyDescent="0.2"/>
    <row r="35869" x14ac:dyDescent="0.2"/>
    <row r="35870" x14ac:dyDescent="0.2"/>
    <row r="35871" x14ac:dyDescent="0.2"/>
    <row r="35872" x14ac:dyDescent="0.2"/>
    <row r="35873" x14ac:dyDescent="0.2"/>
    <row r="35874" x14ac:dyDescent="0.2"/>
    <row r="35875" x14ac:dyDescent="0.2"/>
    <row r="35876" x14ac:dyDescent="0.2"/>
    <row r="35877" x14ac:dyDescent="0.2"/>
    <row r="35878" x14ac:dyDescent="0.2"/>
    <row r="35879" x14ac:dyDescent="0.2"/>
    <row r="35880" x14ac:dyDescent="0.2"/>
    <row r="35881" x14ac:dyDescent="0.2"/>
    <row r="35882" x14ac:dyDescent="0.2"/>
    <row r="35883" x14ac:dyDescent="0.2"/>
    <row r="35884" x14ac:dyDescent="0.2"/>
    <row r="35885" x14ac:dyDescent="0.2"/>
    <row r="35886" x14ac:dyDescent="0.2"/>
    <row r="35887" x14ac:dyDescent="0.2"/>
    <row r="35888" x14ac:dyDescent="0.2"/>
    <row r="35889" x14ac:dyDescent="0.2"/>
    <row r="35890" x14ac:dyDescent="0.2"/>
    <row r="35891" x14ac:dyDescent="0.2"/>
    <row r="35892" x14ac:dyDescent="0.2"/>
    <row r="35893" x14ac:dyDescent="0.2"/>
    <row r="35894" x14ac:dyDescent="0.2"/>
    <row r="35895" x14ac:dyDescent="0.2"/>
    <row r="35896" x14ac:dyDescent="0.2"/>
    <row r="35897" x14ac:dyDescent="0.2"/>
    <row r="35898" x14ac:dyDescent="0.2"/>
    <row r="35899" x14ac:dyDescent="0.2"/>
    <row r="35900" x14ac:dyDescent="0.2"/>
    <row r="35901" x14ac:dyDescent="0.2"/>
    <row r="35902" x14ac:dyDescent="0.2"/>
    <row r="35903" x14ac:dyDescent="0.2"/>
    <row r="35904" x14ac:dyDescent="0.2"/>
    <row r="35905" x14ac:dyDescent="0.2"/>
    <row r="35906" x14ac:dyDescent="0.2"/>
    <row r="35907" x14ac:dyDescent="0.2"/>
    <row r="35908" x14ac:dyDescent="0.2"/>
    <row r="35909" x14ac:dyDescent="0.2"/>
    <row r="35910" x14ac:dyDescent="0.2"/>
    <row r="35911" x14ac:dyDescent="0.2"/>
    <row r="35912" x14ac:dyDescent="0.2"/>
    <row r="35913" x14ac:dyDescent="0.2"/>
    <row r="35914" x14ac:dyDescent="0.2"/>
    <row r="35915" x14ac:dyDescent="0.2"/>
    <row r="35916" x14ac:dyDescent="0.2"/>
    <row r="35917" x14ac:dyDescent="0.2"/>
    <row r="35918" x14ac:dyDescent="0.2"/>
    <row r="35919" x14ac:dyDescent="0.2"/>
    <row r="35920" x14ac:dyDescent="0.2"/>
    <row r="35921" x14ac:dyDescent="0.2"/>
    <row r="35922" x14ac:dyDescent="0.2"/>
    <row r="35923" x14ac:dyDescent="0.2"/>
    <row r="35924" x14ac:dyDescent="0.2"/>
    <row r="35925" x14ac:dyDescent="0.2"/>
    <row r="35926" x14ac:dyDescent="0.2"/>
    <row r="35927" x14ac:dyDescent="0.2"/>
    <row r="35928" x14ac:dyDescent="0.2"/>
    <row r="35929" x14ac:dyDescent="0.2"/>
    <row r="35930" x14ac:dyDescent="0.2"/>
    <row r="35931" x14ac:dyDescent="0.2"/>
    <row r="35932" x14ac:dyDescent="0.2"/>
    <row r="35933" x14ac:dyDescent="0.2"/>
    <row r="35934" x14ac:dyDescent="0.2"/>
    <row r="35935" x14ac:dyDescent="0.2"/>
    <row r="35936" x14ac:dyDescent="0.2"/>
    <row r="35937" x14ac:dyDescent="0.2"/>
    <row r="35938" x14ac:dyDescent="0.2"/>
    <row r="35939" x14ac:dyDescent="0.2"/>
    <row r="35940" x14ac:dyDescent="0.2"/>
    <row r="35941" x14ac:dyDescent="0.2"/>
    <row r="35942" x14ac:dyDescent="0.2"/>
    <row r="35943" x14ac:dyDescent="0.2"/>
    <row r="35944" x14ac:dyDescent="0.2"/>
    <row r="35945" x14ac:dyDescent="0.2"/>
    <row r="35946" x14ac:dyDescent="0.2"/>
    <row r="35947" x14ac:dyDescent="0.2"/>
    <row r="35948" x14ac:dyDescent="0.2"/>
    <row r="35949" x14ac:dyDescent="0.2"/>
    <row r="35950" x14ac:dyDescent="0.2"/>
    <row r="35951" x14ac:dyDescent="0.2"/>
    <row r="35952" x14ac:dyDescent="0.2"/>
    <row r="35953" x14ac:dyDescent="0.2"/>
    <row r="35954" x14ac:dyDescent="0.2"/>
    <row r="35955" x14ac:dyDescent="0.2"/>
    <row r="35956" x14ac:dyDescent="0.2"/>
    <row r="35957" x14ac:dyDescent="0.2"/>
    <row r="35958" x14ac:dyDescent="0.2"/>
    <row r="35959" x14ac:dyDescent="0.2"/>
    <row r="35960" x14ac:dyDescent="0.2"/>
    <row r="35961" x14ac:dyDescent="0.2"/>
    <row r="35962" x14ac:dyDescent="0.2"/>
    <row r="35963" x14ac:dyDescent="0.2"/>
    <row r="35964" x14ac:dyDescent="0.2"/>
    <row r="35965" x14ac:dyDescent="0.2"/>
    <row r="35966" x14ac:dyDescent="0.2"/>
    <row r="35967" x14ac:dyDescent="0.2"/>
    <row r="35968" x14ac:dyDescent="0.2"/>
    <row r="35969" x14ac:dyDescent="0.2"/>
    <row r="35970" x14ac:dyDescent="0.2"/>
    <row r="35971" x14ac:dyDescent="0.2"/>
    <row r="35972" x14ac:dyDescent="0.2"/>
    <row r="35973" x14ac:dyDescent="0.2"/>
    <row r="35974" x14ac:dyDescent="0.2"/>
    <row r="35975" x14ac:dyDescent="0.2"/>
    <row r="35976" x14ac:dyDescent="0.2"/>
    <row r="35977" x14ac:dyDescent="0.2"/>
    <row r="35978" x14ac:dyDescent="0.2"/>
    <row r="35979" x14ac:dyDescent="0.2"/>
    <row r="35980" x14ac:dyDescent="0.2"/>
    <row r="35981" x14ac:dyDescent="0.2"/>
    <row r="35982" x14ac:dyDescent="0.2"/>
    <row r="35983" x14ac:dyDescent="0.2"/>
    <row r="35984" x14ac:dyDescent="0.2"/>
    <row r="35985" x14ac:dyDescent="0.2"/>
    <row r="35986" x14ac:dyDescent="0.2"/>
    <row r="35987" x14ac:dyDescent="0.2"/>
    <row r="35988" x14ac:dyDescent="0.2"/>
    <row r="35989" x14ac:dyDescent="0.2"/>
    <row r="35990" x14ac:dyDescent="0.2"/>
    <row r="35991" x14ac:dyDescent="0.2"/>
    <row r="35992" x14ac:dyDescent="0.2"/>
    <row r="35993" x14ac:dyDescent="0.2"/>
    <row r="35994" x14ac:dyDescent="0.2"/>
    <row r="35995" x14ac:dyDescent="0.2"/>
    <row r="35996" x14ac:dyDescent="0.2"/>
    <row r="35997" x14ac:dyDescent="0.2"/>
    <row r="35998" x14ac:dyDescent="0.2"/>
    <row r="35999" x14ac:dyDescent="0.2"/>
    <row r="36000" x14ac:dyDescent="0.2"/>
    <row r="36001" x14ac:dyDescent="0.2"/>
    <row r="36002" x14ac:dyDescent="0.2"/>
    <row r="36003" x14ac:dyDescent="0.2"/>
    <row r="36004" x14ac:dyDescent="0.2"/>
    <row r="36005" x14ac:dyDescent="0.2"/>
    <row r="36006" x14ac:dyDescent="0.2"/>
    <row r="36007" x14ac:dyDescent="0.2"/>
    <row r="36008" x14ac:dyDescent="0.2"/>
    <row r="36009" x14ac:dyDescent="0.2"/>
    <row r="36010" x14ac:dyDescent="0.2"/>
    <row r="36011" x14ac:dyDescent="0.2"/>
    <row r="36012" x14ac:dyDescent="0.2"/>
    <row r="36013" x14ac:dyDescent="0.2"/>
    <row r="36014" x14ac:dyDescent="0.2"/>
    <row r="36015" x14ac:dyDescent="0.2"/>
    <row r="36016" x14ac:dyDescent="0.2"/>
    <row r="36017" x14ac:dyDescent="0.2"/>
    <row r="36018" x14ac:dyDescent="0.2"/>
    <row r="36019" x14ac:dyDescent="0.2"/>
    <row r="36020" x14ac:dyDescent="0.2"/>
    <row r="36021" x14ac:dyDescent="0.2"/>
    <row r="36022" x14ac:dyDescent="0.2"/>
    <row r="36023" x14ac:dyDescent="0.2"/>
    <row r="36024" x14ac:dyDescent="0.2"/>
    <row r="36025" x14ac:dyDescent="0.2"/>
    <row r="36026" x14ac:dyDescent="0.2"/>
    <row r="36027" x14ac:dyDescent="0.2"/>
    <row r="36028" x14ac:dyDescent="0.2"/>
    <row r="36029" x14ac:dyDescent="0.2"/>
    <row r="36030" x14ac:dyDescent="0.2"/>
    <row r="36031" x14ac:dyDescent="0.2"/>
    <row r="36032" x14ac:dyDescent="0.2"/>
    <row r="36033" x14ac:dyDescent="0.2"/>
    <row r="36034" x14ac:dyDescent="0.2"/>
    <row r="36035" x14ac:dyDescent="0.2"/>
    <row r="36036" x14ac:dyDescent="0.2"/>
    <row r="36037" x14ac:dyDescent="0.2"/>
    <row r="36038" x14ac:dyDescent="0.2"/>
    <row r="36039" x14ac:dyDescent="0.2"/>
    <row r="36040" x14ac:dyDescent="0.2"/>
    <row r="36041" x14ac:dyDescent="0.2"/>
    <row r="36042" x14ac:dyDescent="0.2"/>
    <row r="36043" x14ac:dyDescent="0.2"/>
    <row r="36044" x14ac:dyDescent="0.2"/>
    <row r="36045" x14ac:dyDescent="0.2"/>
    <row r="36046" x14ac:dyDescent="0.2"/>
    <row r="36047" x14ac:dyDescent="0.2"/>
    <row r="36048" x14ac:dyDescent="0.2"/>
    <row r="36049" x14ac:dyDescent="0.2"/>
    <row r="36050" x14ac:dyDescent="0.2"/>
    <row r="36051" x14ac:dyDescent="0.2"/>
    <row r="36052" x14ac:dyDescent="0.2"/>
    <row r="36053" x14ac:dyDescent="0.2"/>
    <row r="36054" x14ac:dyDescent="0.2"/>
    <row r="36055" x14ac:dyDescent="0.2"/>
    <row r="36056" x14ac:dyDescent="0.2"/>
    <row r="36057" x14ac:dyDescent="0.2"/>
    <row r="36058" x14ac:dyDescent="0.2"/>
    <row r="36059" x14ac:dyDescent="0.2"/>
    <row r="36060" x14ac:dyDescent="0.2"/>
    <row r="36061" x14ac:dyDescent="0.2"/>
    <row r="36062" x14ac:dyDescent="0.2"/>
    <row r="36063" x14ac:dyDescent="0.2"/>
    <row r="36064" x14ac:dyDescent="0.2"/>
    <row r="36065" x14ac:dyDescent="0.2"/>
    <row r="36066" x14ac:dyDescent="0.2"/>
    <row r="36067" x14ac:dyDescent="0.2"/>
    <row r="36068" x14ac:dyDescent="0.2"/>
    <row r="36069" x14ac:dyDescent="0.2"/>
    <row r="36070" x14ac:dyDescent="0.2"/>
    <row r="36071" x14ac:dyDescent="0.2"/>
    <row r="36072" x14ac:dyDescent="0.2"/>
    <row r="36073" x14ac:dyDescent="0.2"/>
    <row r="36074" x14ac:dyDescent="0.2"/>
    <row r="36075" x14ac:dyDescent="0.2"/>
    <row r="36076" x14ac:dyDescent="0.2"/>
    <row r="36077" x14ac:dyDescent="0.2"/>
    <row r="36078" x14ac:dyDescent="0.2"/>
    <row r="36079" x14ac:dyDescent="0.2"/>
    <row r="36080" x14ac:dyDescent="0.2"/>
    <row r="36081" x14ac:dyDescent="0.2"/>
    <row r="36082" x14ac:dyDescent="0.2"/>
    <row r="36083" x14ac:dyDescent="0.2"/>
    <row r="36084" x14ac:dyDescent="0.2"/>
    <row r="36085" x14ac:dyDescent="0.2"/>
    <row r="36086" x14ac:dyDescent="0.2"/>
    <row r="36087" x14ac:dyDescent="0.2"/>
    <row r="36088" x14ac:dyDescent="0.2"/>
    <row r="36089" x14ac:dyDescent="0.2"/>
    <row r="36090" x14ac:dyDescent="0.2"/>
    <row r="36091" x14ac:dyDescent="0.2"/>
    <row r="36092" x14ac:dyDescent="0.2"/>
    <row r="36093" x14ac:dyDescent="0.2"/>
    <row r="36094" x14ac:dyDescent="0.2"/>
    <row r="36095" x14ac:dyDescent="0.2"/>
    <row r="36096" x14ac:dyDescent="0.2"/>
    <row r="36097" x14ac:dyDescent="0.2"/>
    <row r="36098" x14ac:dyDescent="0.2"/>
    <row r="36099" x14ac:dyDescent="0.2"/>
    <row r="36100" x14ac:dyDescent="0.2"/>
    <row r="36101" x14ac:dyDescent="0.2"/>
    <row r="36102" x14ac:dyDescent="0.2"/>
    <row r="36103" x14ac:dyDescent="0.2"/>
    <row r="36104" x14ac:dyDescent="0.2"/>
    <row r="36105" x14ac:dyDescent="0.2"/>
    <row r="36106" x14ac:dyDescent="0.2"/>
    <row r="36107" x14ac:dyDescent="0.2"/>
    <row r="36108" x14ac:dyDescent="0.2"/>
    <row r="36109" x14ac:dyDescent="0.2"/>
    <row r="36110" x14ac:dyDescent="0.2"/>
    <row r="36111" x14ac:dyDescent="0.2"/>
    <row r="36112" x14ac:dyDescent="0.2"/>
    <row r="36113" x14ac:dyDescent="0.2"/>
    <row r="36114" x14ac:dyDescent="0.2"/>
    <row r="36115" x14ac:dyDescent="0.2"/>
    <row r="36116" x14ac:dyDescent="0.2"/>
    <row r="36117" x14ac:dyDescent="0.2"/>
    <row r="36118" x14ac:dyDescent="0.2"/>
    <row r="36119" x14ac:dyDescent="0.2"/>
    <row r="36120" x14ac:dyDescent="0.2"/>
    <row r="36121" x14ac:dyDescent="0.2"/>
    <row r="36122" x14ac:dyDescent="0.2"/>
    <row r="36123" x14ac:dyDescent="0.2"/>
    <row r="36124" x14ac:dyDescent="0.2"/>
    <row r="36125" x14ac:dyDescent="0.2"/>
    <row r="36126" x14ac:dyDescent="0.2"/>
    <row r="36127" x14ac:dyDescent="0.2"/>
    <row r="36128" x14ac:dyDescent="0.2"/>
    <row r="36129" x14ac:dyDescent="0.2"/>
    <row r="36130" x14ac:dyDescent="0.2"/>
    <row r="36131" x14ac:dyDescent="0.2"/>
    <row r="36132" x14ac:dyDescent="0.2"/>
    <row r="36133" x14ac:dyDescent="0.2"/>
    <row r="36134" x14ac:dyDescent="0.2"/>
    <row r="36135" x14ac:dyDescent="0.2"/>
    <row r="36136" x14ac:dyDescent="0.2"/>
    <row r="36137" x14ac:dyDescent="0.2"/>
    <row r="36138" x14ac:dyDescent="0.2"/>
    <row r="36139" x14ac:dyDescent="0.2"/>
    <row r="36140" x14ac:dyDescent="0.2"/>
    <row r="36141" x14ac:dyDescent="0.2"/>
    <row r="36142" x14ac:dyDescent="0.2"/>
    <row r="36143" x14ac:dyDescent="0.2"/>
    <row r="36144" x14ac:dyDescent="0.2"/>
    <row r="36145" x14ac:dyDescent="0.2"/>
    <row r="36146" x14ac:dyDescent="0.2"/>
    <row r="36147" x14ac:dyDescent="0.2"/>
    <row r="36148" x14ac:dyDescent="0.2"/>
    <row r="36149" x14ac:dyDescent="0.2"/>
    <row r="36150" x14ac:dyDescent="0.2"/>
    <row r="36151" x14ac:dyDescent="0.2"/>
    <row r="36152" x14ac:dyDescent="0.2"/>
    <row r="36153" x14ac:dyDescent="0.2"/>
    <row r="36154" x14ac:dyDescent="0.2"/>
    <row r="36155" x14ac:dyDescent="0.2"/>
    <row r="36156" x14ac:dyDescent="0.2"/>
    <row r="36157" x14ac:dyDescent="0.2"/>
    <row r="36158" x14ac:dyDescent="0.2"/>
    <row r="36159" x14ac:dyDescent="0.2"/>
    <row r="36160" x14ac:dyDescent="0.2"/>
    <row r="36161" x14ac:dyDescent="0.2"/>
    <row r="36162" x14ac:dyDescent="0.2"/>
    <row r="36163" x14ac:dyDescent="0.2"/>
    <row r="36164" x14ac:dyDescent="0.2"/>
    <row r="36165" x14ac:dyDescent="0.2"/>
    <row r="36166" x14ac:dyDescent="0.2"/>
    <row r="36167" x14ac:dyDescent="0.2"/>
    <row r="36168" x14ac:dyDescent="0.2"/>
    <row r="36169" x14ac:dyDescent="0.2"/>
    <row r="36170" x14ac:dyDescent="0.2"/>
    <row r="36171" x14ac:dyDescent="0.2"/>
    <row r="36172" x14ac:dyDescent="0.2"/>
    <row r="36173" x14ac:dyDescent="0.2"/>
    <row r="36174" x14ac:dyDescent="0.2"/>
    <row r="36175" x14ac:dyDescent="0.2"/>
    <row r="36176" x14ac:dyDescent="0.2"/>
    <row r="36177" x14ac:dyDescent="0.2"/>
    <row r="36178" x14ac:dyDescent="0.2"/>
    <row r="36179" x14ac:dyDescent="0.2"/>
    <row r="36180" x14ac:dyDescent="0.2"/>
    <row r="36181" x14ac:dyDescent="0.2"/>
    <row r="36182" x14ac:dyDescent="0.2"/>
    <row r="36183" x14ac:dyDescent="0.2"/>
    <row r="36184" x14ac:dyDescent="0.2"/>
    <row r="36185" x14ac:dyDescent="0.2"/>
    <row r="36186" x14ac:dyDescent="0.2"/>
    <row r="36187" x14ac:dyDescent="0.2"/>
    <row r="36188" x14ac:dyDescent="0.2"/>
    <row r="36189" x14ac:dyDescent="0.2"/>
    <row r="36190" x14ac:dyDescent="0.2"/>
    <row r="36191" x14ac:dyDescent="0.2"/>
    <row r="36192" x14ac:dyDescent="0.2"/>
    <row r="36193" x14ac:dyDescent="0.2"/>
    <row r="36194" x14ac:dyDescent="0.2"/>
    <row r="36195" x14ac:dyDescent="0.2"/>
    <row r="36196" x14ac:dyDescent="0.2"/>
    <row r="36197" x14ac:dyDescent="0.2"/>
    <row r="36198" x14ac:dyDescent="0.2"/>
    <row r="36199" x14ac:dyDescent="0.2"/>
    <row r="36200" x14ac:dyDescent="0.2"/>
    <row r="36201" x14ac:dyDescent="0.2"/>
    <row r="36202" x14ac:dyDescent="0.2"/>
    <row r="36203" x14ac:dyDescent="0.2"/>
    <row r="36204" x14ac:dyDescent="0.2"/>
    <row r="36205" x14ac:dyDescent="0.2"/>
    <row r="36206" x14ac:dyDescent="0.2"/>
    <row r="36207" x14ac:dyDescent="0.2"/>
    <row r="36208" x14ac:dyDescent="0.2"/>
    <row r="36209" x14ac:dyDescent="0.2"/>
    <row r="36210" x14ac:dyDescent="0.2"/>
    <row r="36211" x14ac:dyDescent="0.2"/>
    <row r="36212" x14ac:dyDescent="0.2"/>
    <row r="36213" x14ac:dyDescent="0.2"/>
    <row r="36214" x14ac:dyDescent="0.2"/>
    <row r="36215" x14ac:dyDescent="0.2"/>
    <row r="36216" x14ac:dyDescent="0.2"/>
    <row r="36217" x14ac:dyDescent="0.2"/>
    <row r="36218" x14ac:dyDescent="0.2"/>
    <row r="36219" x14ac:dyDescent="0.2"/>
    <row r="36220" x14ac:dyDescent="0.2"/>
    <row r="36221" x14ac:dyDescent="0.2"/>
    <row r="36222" x14ac:dyDescent="0.2"/>
    <row r="36223" x14ac:dyDescent="0.2"/>
    <row r="36224" x14ac:dyDescent="0.2"/>
    <row r="36225" x14ac:dyDescent="0.2"/>
    <row r="36226" x14ac:dyDescent="0.2"/>
    <row r="36227" x14ac:dyDescent="0.2"/>
    <row r="36228" x14ac:dyDescent="0.2"/>
    <row r="36229" x14ac:dyDescent="0.2"/>
    <row r="36230" x14ac:dyDescent="0.2"/>
    <row r="36231" x14ac:dyDescent="0.2"/>
    <row r="36232" x14ac:dyDescent="0.2"/>
    <row r="36233" x14ac:dyDescent="0.2"/>
    <row r="36234" x14ac:dyDescent="0.2"/>
    <row r="36235" x14ac:dyDescent="0.2"/>
    <row r="36236" x14ac:dyDescent="0.2"/>
    <row r="36237" x14ac:dyDescent="0.2"/>
    <row r="36238" x14ac:dyDescent="0.2"/>
    <row r="36239" x14ac:dyDescent="0.2"/>
    <row r="36240" x14ac:dyDescent="0.2"/>
    <row r="36241" x14ac:dyDescent="0.2"/>
    <row r="36242" x14ac:dyDescent="0.2"/>
    <row r="36243" x14ac:dyDescent="0.2"/>
    <row r="36244" x14ac:dyDescent="0.2"/>
    <row r="36245" x14ac:dyDescent="0.2"/>
    <row r="36246" x14ac:dyDescent="0.2"/>
    <row r="36247" x14ac:dyDescent="0.2"/>
    <row r="36248" x14ac:dyDescent="0.2"/>
    <row r="36249" x14ac:dyDescent="0.2"/>
    <row r="36250" x14ac:dyDescent="0.2"/>
    <row r="36251" x14ac:dyDescent="0.2"/>
    <row r="36252" x14ac:dyDescent="0.2"/>
    <row r="36253" x14ac:dyDescent="0.2"/>
    <row r="36254" x14ac:dyDescent="0.2"/>
    <row r="36255" x14ac:dyDescent="0.2"/>
    <row r="36256" x14ac:dyDescent="0.2"/>
    <row r="36257" x14ac:dyDescent="0.2"/>
    <row r="36258" x14ac:dyDescent="0.2"/>
    <row r="36259" x14ac:dyDescent="0.2"/>
    <row r="36260" x14ac:dyDescent="0.2"/>
    <row r="36261" x14ac:dyDescent="0.2"/>
    <row r="36262" x14ac:dyDescent="0.2"/>
    <row r="36263" x14ac:dyDescent="0.2"/>
    <row r="36264" x14ac:dyDescent="0.2"/>
    <row r="36265" x14ac:dyDescent="0.2"/>
    <row r="36266" x14ac:dyDescent="0.2"/>
    <row r="36267" x14ac:dyDescent="0.2"/>
    <row r="36268" x14ac:dyDescent="0.2"/>
    <row r="36269" x14ac:dyDescent="0.2"/>
    <row r="36270" x14ac:dyDescent="0.2"/>
    <row r="36271" x14ac:dyDescent="0.2"/>
    <row r="36272" x14ac:dyDescent="0.2"/>
    <row r="36273" x14ac:dyDescent="0.2"/>
    <row r="36274" x14ac:dyDescent="0.2"/>
    <row r="36275" x14ac:dyDescent="0.2"/>
    <row r="36276" x14ac:dyDescent="0.2"/>
    <row r="36277" x14ac:dyDescent="0.2"/>
    <row r="36278" x14ac:dyDescent="0.2"/>
    <row r="36279" x14ac:dyDescent="0.2"/>
    <row r="36280" x14ac:dyDescent="0.2"/>
    <row r="36281" x14ac:dyDescent="0.2"/>
    <row r="36282" x14ac:dyDescent="0.2"/>
    <row r="36283" x14ac:dyDescent="0.2"/>
    <row r="36284" x14ac:dyDescent="0.2"/>
    <row r="36285" x14ac:dyDescent="0.2"/>
    <row r="36286" x14ac:dyDescent="0.2"/>
    <row r="36287" x14ac:dyDescent="0.2"/>
    <row r="36288" x14ac:dyDescent="0.2"/>
    <row r="36289" x14ac:dyDescent="0.2"/>
    <row r="36290" x14ac:dyDescent="0.2"/>
    <row r="36291" x14ac:dyDescent="0.2"/>
    <row r="36292" x14ac:dyDescent="0.2"/>
    <row r="36293" x14ac:dyDescent="0.2"/>
    <row r="36294" x14ac:dyDescent="0.2"/>
    <row r="36295" x14ac:dyDescent="0.2"/>
    <row r="36296" x14ac:dyDescent="0.2"/>
    <row r="36297" x14ac:dyDescent="0.2"/>
    <row r="36298" x14ac:dyDescent="0.2"/>
    <row r="36299" x14ac:dyDescent="0.2"/>
    <row r="36300" x14ac:dyDescent="0.2"/>
    <row r="36301" x14ac:dyDescent="0.2"/>
    <row r="36302" x14ac:dyDescent="0.2"/>
    <row r="36303" x14ac:dyDescent="0.2"/>
    <row r="36304" x14ac:dyDescent="0.2"/>
    <row r="36305" x14ac:dyDescent="0.2"/>
    <row r="36306" x14ac:dyDescent="0.2"/>
    <row r="36307" x14ac:dyDescent="0.2"/>
    <row r="36308" x14ac:dyDescent="0.2"/>
    <row r="36309" x14ac:dyDescent="0.2"/>
    <row r="36310" x14ac:dyDescent="0.2"/>
    <row r="36311" x14ac:dyDescent="0.2"/>
    <row r="36312" x14ac:dyDescent="0.2"/>
    <row r="36313" x14ac:dyDescent="0.2"/>
    <row r="36314" x14ac:dyDescent="0.2"/>
    <row r="36315" x14ac:dyDescent="0.2"/>
    <row r="36316" x14ac:dyDescent="0.2"/>
    <row r="36317" x14ac:dyDescent="0.2"/>
    <row r="36318" x14ac:dyDescent="0.2"/>
    <row r="36319" x14ac:dyDescent="0.2"/>
    <row r="36320" x14ac:dyDescent="0.2"/>
    <row r="36321" x14ac:dyDescent="0.2"/>
    <row r="36322" x14ac:dyDescent="0.2"/>
    <row r="36323" x14ac:dyDescent="0.2"/>
    <row r="36324" x14ac:dyDescent="0.2"/>
    <row r="36325" x14ac:dyDescent="0.2"/>
    <row r="36326" x14ac:dyDescent="0.2"/>
    <row r="36327" x14ac:dyDescent="0.2"/>
    <row r="36328" x14ac:dyDescent="0.2"/>
    <row r="36329" x14ac:dyDescent="0.2"/>
    <row r="36330" x14ac:dyDescent="0.2"/>
    <row r="36331" x14ac:dyDescent="0.2"/>
    <row r="36332" x14ac:dyDescent="0.2"/>
    <row r="36333" x14ac:dyDescent="0.2"/>
    <row r="36334" x14ac:dyDescent="0.2"/>
    <row r="36335" x14ac:dyDescent="0.2"/>
    <row r="36336" x14ac:dyDescent="0.2"/>
    <row r="36337" x14ac:dyDescent="0.2"/>
    <row r="36338" x14ac:dyDescent="0.2"/>
    <row r="36339" x14ac:dyDescent="0.2"/>
    <row r="36340" x14ac:dyDescent="0.2"/>
    <row r="36341" x14ac:dyDescent="0.2"/>
    <row r="36342" x14ac:dyDescent="0.2"/>
    <row r="36343" x14ac:dyDescent="0.2"/>
    <row r="36344" x14ac:dyDescent="0.2"/>
    <row r="36345" x14ac:dyDescent="0.2"/>
    <row r="36346" x14ac:dyDescent="0.2"/>
    <row r="36347" x14ac:dyDescent="0.2"/>
    <row r="36348" x14ac:dyDescent="0.2"/>
    <row r="36349" x14ac:dyDescent="0.2"/>
    <row r="36350" x14ac:dyDescent="0.2"/>
    <row r="36351" x14ac:dyDescent="0.2"/>
    <row r="36352" x14ac:dyDescent="0.2"/>
    <row r="36353" x14ac:dyDescent="0.2"/>
    <row r="36354" x14ac:dyDescent="0.2"/>
    <row r="36355" x14ac:dyDescent="0.2"/>
    <row r="36356" x14ac:dyDescent="0.2"/>
    <row r="36357" x14ac:dyDescent="0.2"/>
    <row r="36358" x14ac:dyDescent="0.2"/>
    <row r="36359" x14ac:dyDescent="0.2"/>
    <row r="36360" x14ac:dyDescent="0.2"/>
    <row r="36361" x14ac:dyDescent="0.2"/>
    <row r="36362" x14ac:dyDescent="0.2"/>
    <row r="36363" x14ac:dyDescent="0.2"/>
    <row r="36364" x14ac:dyDescent="0.2"/>
    <row r="36365" x14ac:dyDescent="0.2"/>
    <row r="36366" x14ac:dyDescent="0.2"/>
    <row r="36367" x14ac:dyDescent="0.2"/>
    <row r="36368" x14ac:dyDescent="0.2"/>
    <row r="36369" x14ac:dyDescent="0.2"/>
    <row r="36370" x14ac:dyDescent="0.2"/>
    <row r="36371" x14ac:dyDescent="0.2"/>
    <row r="36372" x14ac:dyDescent="0.2"/>
    <row r="36373" x14ac:dyDescent="0.2"/>
    <row r="36374" x14ac:dyDescent="0.2"/>
    <row r="36375" x14ac:dyDescent="0.2"/>
    <row r="36376" x14ac:dyDescent="0.2"/>
    <row r="36377" x14ac:dyDescent="0.2"/>
    <row r="36378" x14ac:dyDescent="0.2"/>
    <row r="36379" x14ac:dyDescent="0.2"/>
    <row r="36380" x14ac:dyDescent="0.2"/>
    <row r="36381" x14ac:dyDescent="0.2"/>
    <row r="36382" x14ac:dyDescent="0.2"/>
    <row r="36383" x14ac:dyDescent="0.2"/>
    <row r="36384" x14ac:dyDescent="0.2"/>
    <row r="36385" x14ac:dyDescent="0.2"/>
    <row r="36386" x14ac:dyDescent="0.2"/>
    <row r="36387" x14ac:dyDescent="0.2"/>
    <row r="36388" x14ac:dyDescent="0.2"/>
    <row r="36389" x14ac:dyDescent="0.2"/>
    <row r="36390" x14ac:dyDescent="0.2"/>
    <row r="36391" x14ac:dyDescent="0.2"/>
    <row r="36392" x14ac:dyDescent="0.2"/>
    <row r="36393" x14ac:dyDescent="0.2"/>
    <row r="36394" x14ac:dyDescent="0.2"/>
    <row r="36395" x14ac:dyDescent="0.2"/>
    <row r="36396" x14ac:dyDescent="0.2"/>
    <row r="36397" x14ac:dyDescent="0.2"/>
    <row r="36398" x14ac:dyDescent="0.2"/>
    <row r="36399" x14ac:dyDescent="0.2"/>
    <row r="36400" x14ac:dyDescent="0.2"/>
    <row r="36401" x14ac:dyDescent="0.2"/>
    <row r="36402" x14ac:dyDescent="0.2"/>
    <row r="36403" x14ac:dyDescent="0.2"/>
    <row r="36404" x14ac:dyDescent="0.2"/>
    <row r="36405" x14ac:dyDescent="0.2"/>
    <row r="36406" x14ac:dyDescent="0.2"/>
    <row r="36407" x14ac:dyDescent="0.2"/>
    <row r="36408" x14ac:dyDescent="0.2"/>
    <row r="36409" x14ac:dyDescent="0.2"/>
    <row r="36410" x14ac:dyDescent="0.2"/>
    <row r="36411" x14ac:dyDescent="0.2"/>
    <row r="36412" x14ac:dyDescent="0.2"/>
    <row r="36413" x14ac:dyDescent="0.2"/>
    <row r="36414" x14ac:dyDescent="0.2"/>
    <row r="36415" x14ac:dyDescent="0.2"/>
    <row r="36416" x14ac:dyDescent="0.2"/>
    <row r="36417" x14ac:dyDescent="0.2"/>
    <row r="36418" x14ac:dyDescent="0.2"/>
    <row r="36419" x14ac:dyDescent="0.2"/>
    <row r="36420" x14ac:dyDescent="0.2"/>
    <row r="36421" x14ac:dyDescent="0.2"/>
    <row r="36422" x14ac:dyDescent="0.2"/>
    <row r="36423" x14ac:dyDescent="0.2"/>
    <row r="36424" x14ac:dyDescent="0.2"/>
    <row r="36425" x14ac:dyDescent="0.2"/>
    <row r="36426" x14ac:dyDescent="0.2"/>
    <row r="36427" x14ac:dyDescent="0.2"/>
    <row r="36428" x14ac:dyDescent="0.2"/>
    <row r="36429" x14ac:dyDescent="0.2"/>
    <row r="36430" x14ac:dyDescent="0.2"/>
    <row r="36431" x14ac:dyDescent="0.2"/>
    <row r="36432" x14ac:dyDescent="0.2"/>
    <row r="36433" x14ac:dyDescent="0.2"/>
    <row r="36434" x14ac:dyDescent="0.2"/>
    <row r="36435" x14ac:dyDescent="0.2"/>
    <row r="36436" x14ac:dyDescent="0.2"/>
    <row r="36437" x14ac:dyDescent="0.2"/>
    <row r="36438" x14ac:dyDescent="0.2"/>
    <row r="36439" x14ac:dyDescent="0.2"/>
    <row r="36440" x14ac:dyDescent="0.2"/>
    <row r="36441" x14ac:dyDescent="0.2"/>
    <row r="36442" x14ac:dyDescent="0.2"/>
    <row r="36443" x14ac:dyDescent="0.2"/>
    <row r="36444" x14ac:dyDescent="0.2"/>
    <row r="36445" x14ac:dyDescent="0.2"/>
    <row r="36446" x14ac:dyDescent="0.2"/>
    <row r="36447" x14ac:dyDescent="0.2"/>
    <row r="36448" x14ac:dyDescent="0.2"/>
    <row r="36449" x14ac:dyDescent="0.2"/>
    <row r="36450" x14ac:dyDescent="0.2"/>
    <row r="36451" x14ac:dyDescent="0.2"/>
    <row r="36452" x14ac:dyDescent="0.2"/>
    <row r="36453" x14ac:dyDescent="0.2"/>
    <row r="36454" x14ac:dyDescent="0.2"/>
    <row r="36455" x14ac:dyDescent="0.2"/>
    <row r="36456" x14ac:dyDescent="0.2"/>
    <row r="36457" x14ac:dyDescent="0.2"/>
    <row r="36458" x14ac:dyDescent="0.2"/>
    <row r="36459" x14ac:dyDescent="0.2"/>
    <row r="36460" x14ac:dyDescent="0.2"/>
    <row r="36461" x14ac:dyDescent="0.2"/>
    <row r="36462" x14ac:dyDescent="0.2"/>
    <row r="36463" x14ac:dyDescent="0.2"/>
    <row r="36464" x14ac:dyDescent="0.2"/>
    <row r="36465" x14ac:dyDescent="0.2"/>
    <row r="36466" x14ac:dyDescent="0.2"/>
    <row r="36467" x14ac:dyDescent="0.2"/>
    <row r="36468" x14ac:dyDescent="0.2"/>
    <row r="36469" x14ac:dyDescent="0.2"/>
    <row r="36470" x14ac:dyDescent="0.2"/>
    <row r="36471" x14ac:dyDescent="0.2"/>
    <row r="36472" x14ac:dyDescent="0.2"/>
    <row r="36473" x14ac:dyDescent="0.2"/>
    <row r="36474" x14ac:dyDescent="0.2"/>
    <row r="36475" x14ac:dyDescent="0.2"/>
    <row r="36476" x14ac:dyDescent="0.2"/>
    <row r="36477" x14ac:dyDescent="0.2"/>
    <row r="36478" x14ac:dyDescent="0.2"/>
    <row r="36479" x14ac:dyDescent="0.2"/>
    <row r="36480" x14ac:dyDescent="0.2"/>
    <row r="36481" x14ac:dyDescent="0.2"/>
    <row r="36482" x14ac:dyDescent="0.2"/>
    <row r="36483" x14ac:dyDescent="0.2"/>
    <row r="36484" x14ac:dyDescent="0.2"/>
    <row r="36485" x14ac:dyDescent="0.2"/>
    <row r="36486" x14ac:dyDescent="0.2"/>
    <row r="36487" x14ac:dyDescent="0.2"/>
    <row r="36488" x14ac:dyDescent="0.2"/>
    <row r="36489" x14ac:dyDescent="0.2"/>
    <row r="36490" x14ac:dyDescent="0.2"/>
    <row r="36491" x14ac:dyDescent="0.2"/>
    <row r="36492" x14ac:dyDescent="0.2"/>
    <row r="36493" x14ac:dyDescent="0.2"/>
    <row r="36494" x14ac:dyDescent="0.2"/>
    <row r="36495" x14ac:dyDescent="0.2"/>
    <row r="36496" x14ac:dyDescent="0.2"/>
    <row r="36497" x14ac:dyDescent="0.2"/>
    <row r="36498" x14ac:dyDescent="0.2"/>
    <row r="36499" x14ac:dyDescent="0.2"/>
    <row r="36500" x14ac:dyDescent="0.2"/>
    <row r="36501" x14ac:dyDescent="0.2"/>
    <row r="36502" x14ac:dyDescent="0.2"/>
    <row r="36503" x14ac:dyDescent="0.2"/>
    <row r="36504" x14ac:dyDescent="0.2"/>
    <row r="36505" x14ac:dyDescent="0.2"/>
    <row r="36506" x14ac:dyDescent="0.2"/>
    <row r="36507" x14ac:dyDescent="0.2"/>
    <row r="36508" x14ac:dyDescent="0.2"/>
    <row r="36509" x14ac:dyDescent="0.2"/>
    <row r="36510" x14ac:dyDescent="0.2"/>
    <row r="36511" x14ac:dyDescent="0.2"/>
    <row r="36512" x14ac:dyDescent="0.2"/>
    <row r="36513" x14ac:dyDescent="0.2"/>
    <row r="36514" x14ac:dyDescent="0.2"/>
    <row r="36515" x14ac:dyDescent="0.2"/>
    <row r="36516" x14ac:dyDescent="0.2"/>
    <row r="36517" x14ac:dyDescent="0.2"/>
    <row r="36518" x14ac:dyDescent="0.2"/>
    <row r="36519" x14ac:dyDescent="0.2"/>
    <row r="36520" x14ac:dyDescent="0.2"/>
    <row r="36521" x14ac:dyDescent="0.2"/>
    <row r="36522" x14ac:dyDescent="0.2"/>
    <row r="36523" x14ac:dyDescent="0.2"/>
    <row r="36524" x14ac:dyDescent="0.2"/>
    <row r="36525" x14ac:dyDescent="0.2"/>
    <row r="36526" x14ac:dyDescent="0.2"/>
    <row r="36527" x14ac:dyDescent="0.2"/>
    <row r="36528" x14ac:dyDescent="0.2"/>
    <row r="36529" x14ac:dyDescent="0.2"/>
    <row r="36530" x14ac:dyDescent="0.2"/>
    <row r="36531" x14ac:dyDescent="0.2"/>
    <row r="36532" x14ac:dyDescent="0.2"/>
    <row r="36533" x14ac:dyDescent="0.2"/>
    <row r="36534" x14ac:dyDescent="0.2"/>
    <row r="36535" x14ac:dyDescent="0.2"/>
    <row r="36536" x14ac:dyDescent="0.2"/>
    <row r="36537" x14ac:dyDescent="0.2"/>
    <row r="36538" x14ac:dyDescent="0.2"/>
    <row r="36539" x14ac:dyDescent="0.2"/>
    <row r="36540" x14ac:dyDescent="0.2"/>
    <row r="36541" x14ac:dyDescent="0.2"/>
    <row r="36542" x14ac:dyDescent="0.2"/>
    <row r="36543" x14ac:dyDescent="0.2"/>
    <row r="36544" x14ac:dyDescent="0.2"/>
    <row r="36545" x14ac:dyDescent="0.2"/>
    <row r="36546" x14ac:dyDescent="0.2"/>
    <row r="36547" x14ac:dyDescent="0.2"/>
    <row r="36548" x14ac:dyDescent="0.2"/>
    <row r="36549" x14ac:dyDescent="0.2"/>
    <row r="36550" x14ac:dyDescent="0.2"/>
    <row r="36551" x14ac:dyDescent="0.2"/>
    <row r="36552" x14ac:dyDescent="0.2"/>
    <row r="36553" x14ac:dyDescent="0.2"/>
    <row r="36554" x14ac:dyDescent="0.2"/>
    <row r="36555" x14ac:dyDescent="0.2"/>
    <row r="36556" x14ac:dyDescent="0.2"/>
    <row r="36557" x14ac:dyDescent="0.2"/>
    <row r="36558" x14ac:dyDescent="0.2"/>
    <row r="36559" x14ac:dyDescent="0.2"/>
    <row r="36560" x14ac:dyDescent="0.2"/>
    <row r="36561" x14ac:dyDescent="0.2"/>
    <row r="36562" x14ac:dyDescent="0.2"/>
    <row r="36563" x14ac:dyDescent="0.2"/>
    <row r="36564" x14ac:dyDescent="0.2"/>
    <row r="36565" x14ac:dyDescent="0.2"/>
    <row r="36566" x14ac:dyDescent="0.2"/>
    <row r="36567" x14ac:dyDescent="0.2"/>
    <row r="36568" x14ac:dyDescent="0.2"/>
    <row r="36569" x14ac:dyDescent="0.2"/>
    <row r="36570" x14ac:dyDescent="0.2"/>
    <row r="36571" x14ac:dyDescent="0.2"/>
    <row r="36572" x14ac:dyDescent="0.2"/>
    <row r="36573" x14ac:dyDescent="0.2"/>
    <row r="36574" x14ac:dyDescent="0.2"/>
    <row r="36575" x14ac:dyDescent="0.2"/>
    <row r="36576" x14ac:dyDescent="0.2"/>
    <row r="36577" x14ac:dyDescent="0.2"/>
    <row r="36578" x14ac:dyDescent="0.2"/>
    <row r="36579" x14ac:dyDescent="0.2"/>
    <row r="36580" x14ac:dyDescent="0.2"/>
    <row r="36581" x14ac:dyDescent="0.2"/>
    <row r="36582" x14ac:dyDescent="0.2"/>
    <row r="36583" x14ac:dyDescent="0.2"/>
    <row r="36584" x14ac:dyDescent="0.2"/>
    <row r="36585" x14ac:dyDescent="0.2"/>
    <row r="36586" x14ac:dyDescent="0.2"/>
    <row r="36587" x14ac:dyDescent="0.2"/>
    <row r="36588" x14ac:dyDescent="0.2"/>
    <row r="36589" x14ac:dyDescent="0.2"/>
    <row r="36590" x14ac:dyDescent="0.2"/>
    <row r="36591" x14ac:dyDescent="0.2"/>
    <row r="36592" x14ac:dyDescent="0.2"/>
    <row r="36593" x14ac:dyDescent="0.2"/>
    <row r="36594" x14ac:dyDescent="0.2"/>
    <row r="36595" x14ac:dyDescent="0.2"/>
    <row r="36596" x14ac:dyDescent="0.2"/>
    <row r="36597" x14ac:dyDescent="0.2"/>
    <row r="36598" x14ac:dyDescent="0.2"/>
    <row r="36599" x14ac:dyDescent="0.2"/>
    <row r="36600" x14ac:dyDescent="0.2"/>
    <row r="36601" x14ac:dyDescent="0.2"/>
    <row r="36602" x14ac:dyDescent="0.2"/>
    <row r="36603" x14ac:dyDescent="0.2"/>
    <row r="36604" x14ac:dyDescent="0.2"/>
    <row r="36605" x14ac:dyDescent="0.2"/>
    <row r="36606" x14ac:dyDescent="0.2"/>
    <row r="36607" x14ac:dyDescent="0.2"/>
    <row r="36608" x14ac:dyDescent="0.2"/>
    <row r="36609" x14ac:dyDescent="0.2"/>
    <row r="36610" x14ac:dyDescent="0.2"/>
    <row r="36611" x14ac:dyDescent="0.2"/>
    <row r="36612" x14ac:dyDescent="0.2"/>
    <row r="36613" x14ac:dyDescent="0.2"/>
    <row r="36614" x14ac:dyDescent="0.2"/>
    <row r="36615" x14ac:dyDescent="0.2"/>
    <row r="36616" x14ac:dyDescent="0.2"/>
    <row r="36617" x14ac:dyDescent="0.2"/>
    <row r="36618" x14ac:dyDescent="0.2"/>
    <row r="36619" x14ac:dyDescent="0.2"/>
    <row r="36620" x14ac:dyDescent="0.2"/>
    <row r="36621" x14ac:dyDescent="0.2"/>
    <row r="36622" x14ac:dyDescent="0.2"/>
    <row r="36623" x14ac:dyDescent="0.2"/>
    <row r="36624" x14ac:dyDescent="0.2"/>
    <row r="36625" x14ac:dyDescent="0.2"/>
    <row r="36626" x14ac:dyDescent="0.2"/>
    <row r="36627" x14ac:dyDescent="0.2"/>
    <row r="36628" x14ac:dyDescent="0.2"/>
    <row r="36629" x14ac:dyDescent="0.2"/>
    <row r="36630" x14ac:dyDescent="0.2"/>
    <row r="36631" x14ac:dyDescent="0.2"/>
    <row r="36632" x14ac:dyDescent="0.2"/>
    <row r="36633" x14ac:dyDescent="0.2"/>
    <row r="36634" x14ac:dyDescent="0.2"/>
    <row r="36635" x14ac:dyDescent="0.2"/>
    <row r="36636" x14ac:dyDescent="0.2"/>
    <row r="36637" x14ac:dyDescent="0.2"/>
    <row r="36638" x14ac:dyDescent="0.2"/>
    <row r="36639" x14ac:dyDescent="0.2"/>
    <row r="36640" x14ac:dyDescent="0.2"/>
    <row r="36641" x14ac:dyDescent="0.2"/>
    <row r="36642" x14ac:dyDescent="0.2"/>
    <row r="36643" x14ac:dyDescent="0.2"/>
    <row r="36644" x14ac:dyDescent="0.2"/>
    <row r="36645" x14ac:dyDescent="0.2"/>
    <row r="36646" x14ac:dyDescent="0.2"/>
    <row r="36647" x14ac:dyDescent="0.2"/>
    <row r="36648" x14ac:dyDescent="0.2"/>
    <row r="36649" x14ac:dyDescent="0.2"/>
    <row r="36650" x14ac:dyDescent="0.2"/>
    <row r="36651" x14ac:dyDescent="0.2"/>
    <row r="36652" x14ac:dyDescent="0.2"/>
    <row r="36653" x14ac:dyDescent="0.2"/>
    <row r="36654" x14ac:dyDescent="0.2"/>
    <row r="36655" x14ac:dyDescent="0.2"/>
    <row r="36656" x14ac:dyDescent="0.2"/>
    <row r="36657" x14ac:dyDescent="0.2"/>
    <row r="36658" x14ac:dyDescent="0.2"/>
    <row r="36659" x14ac:dyDescent="0.2"/>
    <row r="36660" x14ac:dyDescent="0.2"/>
    <row r="36661" x14ac:dyDescent="0.2"/>
    <row r="36662" x14ac:dyDescent="0.2"/>
    <row r="36663" x14ac:dyDescent="0.2"/>
    <row r="36664" x14ac:dyDescent="0.2"/>
    <row r="36665" x14ac:dyDescent="0.2"/>
    <row r="36666" x14ac:dyDescent="0.2"/>
    <row r="36667" x14ac:dyDescent="0.2"/>
    <row r="36668" x14ac:dyDescent="0.2"/>
    <row r="36669" x14ac:dyDescent="0.2"/>
    <row r="36670" x14ac:dyDescent="0.2"/>
    <row r="36671" x14ac:dyDescent="0.2"/>
    <row r="36672" x14ac:dyDescent="0.2"/>
    <row r="36673" x14ac:dyDescent="0.2"/>
    <row r="36674" x14ac:dyDescent="0.2"/>
    <row r="36675" x14ac:dyDescent="0.2"/>
    <row r="36676" x14ac:dyDescent="0.2"/>
    <row r="36677" x14ac:dyDescent="0.2"/>
    <row r="36678" x14ac:dyDescent="0.2"/>
    <row r="36679" x14ac:dyDescent="0.2"/>
    <row r="36680" x14ac:dyDescent="0.2"/>
    <row r="36681" x14ac:dyDescent="0.2"/>
    <row r="36682" x14ac:dyDescent="0.2"/>
    <row r="36683" x14ac:dyDescent="0.2"/>
    <row r="36684" x14ac:dyDescent="0.2"/>
    <row r="36685" x14ac:dyDescent="0.2"/>
    <row r="36686" x14ac:dyDescent="0.2"/>
    <row r="36687" x14ac:dyDescent="0.2"/>
    <row r="36688" x14ac:dyDescent="0.2"/>
    <row r="36689" x14ac:dyDescent="0.2"/>
    <row r="36690" x14ac:dyDescent="0.2"/>
    <row r="36691" x14ac:dyDescent="0.2"/>
    <row r="36692" x14ac:dyDescent="0.2"/>
    <row r="36693" x14ac:dyDescent="0.2"/>
    <row r="36694" x14ac:dyDescent="0.2"/>
    <row r="36695" x14ac:dyDescent="0.2"/>
    <row r="36696" x14ac:dyDescent="0.2"/>
    <row r="36697" x14ac:dyDescent="0.2"/>
    <row r="36698" x14ac:dyDescent="0.2"/>
    <row r="36699" x14ac:dyDescent="0.2"/>
    <row r="36700" x14ac:dyDescent="0.2"/>
    <row r="36701" x14ac:dyDescent="0.2"/>
    <row r="36702" x14ac:dyDescent="0.2"/>
    <row r="36703" x14ac:dyDescent="0.2"/>
    <row r="36704" x14ac:dyDescent="0.2"/>
    <row r="36705" x14ac:dyDescent="0.2"/>
    <row r="36706" x14ac:dyDescent="0.2"/>
    <row r="36707" x14ac:dyDescent="0.2"/>
    <row r="36708" x14ac:dyDescent="0.2"/>
    <row r="36709" x14ac:dyDescent="0.2"/>
    <row r="36710" x14ac:dyDescent="0.2"/>
    <row r="36711" x14ac:dyDescent="0.2"/>
    <row r="36712" x14ac:dyDescent="0.2"/>
    <row r="36713" x14ac:dyDescent="0.2"/>
    <row r="36714" x14ac:dyDescent="0.2"/>
    <row r="36715" x14ac:dyDescent="0.2"/>
    <row r="36716" x14ac:dyDescent="0.2"/>
    <row r="36717" x14ac:dyDescent="0.2"/>
    <row r="36718" x14ac:dyDescent="0.2"/>
    <row r="36719" x14ac:dyDescent="0.2"/>
    <row r="36720" x14ac:dyDescent="0.2"/>
    <row r="36721" x14ac:dyDescent="0.2"/>
    <row r="36722" x14ac:dyDescent="0.2"/>
    <row r="36723" x14ac:dyDescent="0.2"/>
    <row r="36724" x14ac:dyDescent="0.2"/>
    <row r="36725" x14ac:dyDescent="0.2"/>
    <row r="36726" x14ac:dyDescent="0.2"/>
    <row r="36727" x14ac:dyDescent="0.2"/>
    <row r="36728" x14ac:dyDescent="0.2"/>
    <row r="36729" x14ac:dyDescent="0.2"/>
    <row r="36730" x14ac:dyDescent="0.2"/>
    <row r="36731" x14ac:dyDescent="0.2"/>
    <row r="36732" x14ac:dyDescent="0.2"/>
    <row r="36733" x14ac:dyDescent="0.2"/>
    <row r="36734" x14ac:dyDescent="0.2"/>
    <row r="36735" x14ac:dyDescent="0.2"/>
    <row r="36736" x14ac:dyDescent="0.2"/>
    <row r="36737" x14ac:dyDescent="0.2"/>
    <row r="36738" x14ac:dyDescent="0.2"/>
    <row r="36739" x14ac:dyDescent="0.2"/>
    <row r="36740" x14ac:dyDescent="0.2"/>
    <row r="36741" x14ac:dyDescent="0.2"/>
    <row r="36742" x14ac:dyDescent="0.2"/>
    <row r="36743" x14ac:dyDescent="0.2"/>
    <row r="36744" x14ac:dyDescent="0.2"/>
    <row r="36745" x14ac:dyDescent="0.2"/>
    <row r="36746" x14ac:dyDescent="0.2"/>
    <row r="36747" x14ac:dyDescent="0.2"/>
    <row r="36748" x14ac:dyDescent="0.2"/>
    <row r="36749" x14ac:dyDescent="0.2"/>
    <row r="36750" x14ac:dyDescent="0.2"/>
    <row r="36751" x14ac:dyDescent="0.2"/>
    <row r="36752" x14ac:dyDescent="0.2"/>
    <row r="36753" x14ac:dyDescent="0.2"/>
    <row r="36754" x14ac:dyDescent="0.2"/>
    <row r="36755" x14ac:dyDescent="0.2"/>
    <row r="36756" x14ac:dyDescent="0.2"/>
    <row r="36757" x14ac:dyDescent="0.2"/>
    <row r="36758" x14ac:dyDescent="0.2"/>
    <row r="36759" x14ac:dyDescent="0.2"/>
    <row r="36760" x14ac:dyDescent="0.2"/>
    <row r="36761" x14ac:dyDescent="0.2"/>
    <row r="36762" x14ac:dyDescent="0.2"/>
    <row r="36763" x14ac:dyDescent="0.2"/>
    <row r="36764" x14ac:dyDescent="0.2"/>
    <row r="36765" x14ac:dyDescent="0.2"/>
    <row r="36766" x14ac:dyDescent="0.2"/>
    <row r="36767" x14ac:dyDescent="0.2"/>
    <row r="36768" x14ac:dyDescent="0.2"/>
    <row r="36769" x14ac:dyDescent="0.2"/>
    <row r="36770" x14ac:dyDescent="0.2"/>
    <row r="36771" x14ac:dyDescent="0.2"/>
    <row r="36772" x14ac:dyDescent="0.2"/>
    <row r="36773" x14ac:dyDescent="0.2"/>
    <row r="36774" x14ac:dyDescent="0.2"/>
    <row r="36775" x14ac:dyDescent="0.2"/>
    <row r="36776" x14ac:dyDescent="0.2"/>
    <row r="36777" x14ac:dyDescent="0.2"/>
    <row r="36778" x14ac:dyDescent="0.2"/>
    <row r="36779" x14ac:dyDescent="0.2"/>
    <row r="36780" x14ac:dyDescent="0.2"/>
    <row r="36781" x14ac:dyDescent="0.2"/>
    <row r="36782" x14ac:dyDescent="0.2"/>
    <row r="36783" x14ac:dyDescent="0.2"/>
    <row r="36784" x14ac:dyDescent="0.2"/>
    <row r="36785" x14ac:dyDescent="0.2"/>
    <row r="36786" x14ac:dyDescent="0.2"/>
    <row r="36787" x14ac:dyDescent="0.2"/>
    <row r="36788" x14ac:dyDescent="0.2"/>
    <row r="36789" x14ac:dyDescent="0.2"/>
    <row r="36790" x14ac:dyDescent="0.2"/>
    <row r="36791" x14ac:dyDescent="0.2"/>
    <row r="36792" x14ac:dyDescent="0.2"/>
    <row r="36793" x14ac:dyDescent="0.2"/>
    <row r="36794" x14ac:dyDescent="0.2"/>
    <row r="36795" x14ac:dyDescent="0.2"/>
    <row r="36796" x14ac:dyDescent="0.2"/>
    <row r="36797" x14ac:dyDescent="0.2"/>
    <row r="36798" x14ac:dyDescent="0.2"/>
    <row r="36799" x14ac:dyDescent="0.2"/>
    <row r="36800" x14ac:dyDescent="0.2"/>
    <row r="36801" x14ac:dyDescent="0.2"/>
    <row r="36802" x14ac:dyDescent="0.2"/>
    <row r="36803" x14ac:dyDescent="0.2"/>
    <row r="36804" x14ac:dyDescent="0.2"/>
    <row r="36805" x14ac:dyDescent="0.2"/>
    <row r="36806" x14ac:dyDescent="0.2"/>
    <row r="36807" x14ac:dyDescent="0.2"/>
    <row r="36808" x14ac:dyDescent="0.2"/>
    <row r="36809" x14ac:dyDescent="0.2"/>
    <row r="36810" x14ac:dyDescent="0.2"/>
    <row r="36811" x14ac:dyDescent="0.2"/>
    <row r="36812" x14ac:dyDescent="0.2"/>
    <row r="36813" x14ac:dyDescent="0.2"/>
    <row r="36814" x14ac:dyDescent="0.2"/>
    <row r="36815" x14ac:dyDescent="0.2"/>
    <row r="36816" x14ac:dyDescent="0.2"/>
    <row r="36817" x14ac:dyDescent="0.2"/>
    <row r="36818" x14ac:dyDescent="0.2"/>
    <row r="36819" x14ac:dyDescent="0.2"/>
    <row r="36820" x14ac:dyDescent="0.2"/>
    <row r="36821" x14ac:dyDescent="0.2"/>
    <row r="36822" x14ac:dyDescent="0.2"/>
    <row r="36823" x14ac:dyDescent="0.2"/>
    <row r="36824" x14ac:dyDescent="0.2"/>
    <row r="36825" x14ac:dyDescent="0.2"/>
    <row r="36826" x14ac:dyDescent="0.2"/>
    <row r="36827" x14ac:dyDescent="0.2"/>
    <row r="36828" x14ac:dyDescent="0.2"/>
    <row r="36829" x14ac:dyDescent="0.2"/>
    <row r="36830" x14ac:dyDescent="0.2"/>
    <row r="36831" x14ac:dyDescent="0.2"/>
    <row r="36832" x14ac:dyDescent="0.2"/>
    <row r="36833" x14ac:dyDescent="0.2"/>
    <row r="36834" x14ac:dyDescent="0.2"/>
    <row r="36835" x14ac:dyDescent="0.2"/>
    <row r="36836" x14ac:dyDescent="0.2"/>
    <row r="36837" x14ac:dyDescent="0.2"/>
    <row r="36838" x14ac:dyDescent="0.2"/>
    <row r="36839" x14ac:dyDescent="0.2"/>
    <row r="36840" x14ac:dyDescent="0.2"/>
    <row r="36841" x14ac:dyDescent="0.2"/>
    <row r="36842" x14ac:dyDescent="0.2"/>
    <row r="36843" x14ac:dyDescent="0.2"/>
    <row r="36844" x14ac:dyDescent="0.2"/>
    <row r="36845" x14ac:dyDescent="0.2"/>
    <row r="36846" x14ac:dyDescent="0.2"/>
    <row r="36847" x14ac:dyDescent="0.2"/>
    <row r="36848" x14ac:dyDescent="0.2"/>
    <row r="36849" x14ac:dyDescent="0.2"/>
    <row r="36850" x14ac:dyDescent="0.2"/>
    <row r="36851" x14ac:dyDescent="0.2"/>
    <row r="36852" x14ac:dyDescent="0.2"/>
    <row r="36853" x14ac:dyDescent="0.2"/>
    <row r="36854" x14ac:dyDescent="0.2"/>
    <row r="36855" x14ac:dyDescent="0.2"/>
    <row r="36856" x14ac:dyDescent="0.2"/>
    <row r="36857" x14ac:dyDescent="0.2"/>
    <row r="36858" x14ac:dyDescent="0.2"/>
    <row r="36859" x14ac:dyDescent="0.2"/>
    <row r="36860" x14ac:dyDescent="0.2"/>
    <row r="36861" x14ac:dyDescent="0.2"/>
    <row r="36862" x14ac:dyDescent="0.2"/>
    <row r="36863" x14ac:dyDescent="0.2"/>
    <row r="36864" x14ac:dyDescent="0.2"/>
    <row r="36865" x14ac:dyDescent="0.2"/>
    <row r="36866" x14ac:dyDescent="0.2"/>
    <row r="36867" x14ac:dyDescent="0.2"/>
    <row r="36868" x14ac:dyDescent="0.2"/>
    <row r="36869" x14ac:dyDescent="0.2"/>
    <row r="36870" x14ac:dyDescent="0.2"/>
    <row r="36871" x14ac:dyDescent="0.2"/>
    <row r="36872" x14ac:dyDescent="0.2"/>
    <row r="36873" x14ac:dyDescent="0.2"/>
    <row r="36874" x14ac:dyDescent="0.2"/>
    <row r="36875" x14ac:dyDescent="0.2"/>
    <row r="36876" x14ac:dyDescent="0.2"/>
    <row r="36877" x14ac:dyDescent="0.2"/>
    <row r="36878" x14ac:dyDescent="0.2"/>
    <row r="36879" x14ac:dyDescent="0.2"/>
    <row r="36880" x14ac:dyDescent="0.2"/>
    <row r="36881" x14ac:dyDescent="0.2"/>
    <row r="36882" x14ac:dyDescent="0.2"/>
    <row r="36883" x14ac:dyDescent="0.2"/>
    <row r="36884" x14ac:dyDescent="0.2"/>
    <row r="36885" x14ac:dyDescent="0.2"/>
    <row r="36886" x14ac:dyDescent="0.2"/>
    <row r="36887" x14ac:dyDescent="0.2"/>
    <row r="36888" x14ac:dyDescent="0.2"/>
    <row r="36889" x14ac:dyDescent="0.2"/>
    <row r="36890" x14ac:dyDescent="0.2"/>
    <row r="36891" x14ac:dyDescent="0.2"/>
    <row r="36892" x14ac:dyDescent="0.2"/>
    <row r="36893" x14ac:dyDescent="0.2"/>
    <row r="36894" x14ac:dyDescent="0.2"/>
    <row r="36895" x14ac:dyDescent="0.2"/>
    <row r="36896" x14ac:dyDescent="0.2"/>
    <row r="36897" x14ac:dyDescent="0.2"/>
    <row r="36898" x14ac:dyDescent="0.2"/>
    <row r="36899" x14ac:dyDescent="0.2"/>
    <row r="36900" x14ac:dyDescent="0.2"/>
    <row r="36901" x14ac:dyDescent="0.2"/>
    <row r="36902" x14ac:dyDescent="0.2"/>
    <row r="36903" x14ac:dyDescent="0.2"/>
    <row r="36904" x14ac:dyDescent="0.2"/>
    <row r="36905" x14ac:dyDescent="0.2"/>
    <row r="36906" x14ac:dyDescent="0.2"/>
    <row r="36907" x14ac:dyDescent="0.2"/>
    <row r="36908" x14ac:dyDescent="0.2"/>
    <row r="36909" x14ac:dyDescent="0.2"/>
    <row r="36910" x14ac:dyDescent="0.2"/>
    <row r="36911" x14ac:dyDescent="0.2"/>
    <row r="36912" x14ac:dyDescent="0.2"/>
    <row r="36913" x14ac:dyDescent="0.2"/>
    <row r="36914" x14ac:dyDescent="0.2"/>
    <row r="36915" x14ac:dyDescent="0.2"/>
    <row r="36916" x14ac:dyDescent="0.2"/>
    <row r="36917" x14ac:dyDescent="0.2"/>
    <row r="36918" x14ac:dyDescent="0.2"/>
    <row r="36919" x14ac:dyDescent="0.2"/>
    <row r="36920" x14ac:dyDescent="0.2"/>
    <row r="36921" x14ac:dyDescent="0.2"/>
    <row r="36922" x14ac:dyDescent="0.2"/>
    <row r="36923" x14ac:dyDescent="0.2"/>
    <row r="36924" x14ac:dyDescent="0.2"/>
    <row r="36925" x14ac:dyDescent="0.2"/>
    <row r="36926" x14ac:dyDescent="0.2"/>
    <row r="36927" x14ac:dyDescent="0.2"/>
    <row r="36928" x14ac:dyDescent="0.2"/>
    <row r="36929" x14ac:dyDescent="0.2"/>
    <row r="36930" x14ac:dyDescent="0.2"/>
    <row r="36931" x14ac:dyDescent="0.2"/>
    <row r="36932" x14ac:dyDescent="0.2"/>
    <row r="36933" x14ac:dyDescent="0.2"/>
    <row r="36934" x14ac:dyDescent="0.2"/>
    <row r="36935" x14ac:dyDescent="0.2"/>
    <row r="36936" x14ac:dyDescent="0.2"/>
    <row r="36937" x14ac:dyDescent="0.2"/>
    <row r="36938" x14ac:dyDescent="0.2"/>
    <row r="36939" x14ac:dyDescent="0.2"/>
    <row r="36940" x14ac:dyDescent="0.2"/>
    <row r="36941" x14ac:dyDescent="0.2"/>
    <row r="36942" x14ac:dyDescent="0.2"/>
    <row r="36943" x14ac:dyDescent="0.2"/>
    <row r="36944" x14ac:dyDescent="0.2"/>
    <row r="36945" x14ac:dyDescent="0.2"/>
    <row r="36946" x14ac:dyDescent="0.2"/>
    <row r="36947" x14ac:dyDescent="0.2"/>
    <row r="36948" x14ac:dyDescent="0.2"/>
    <row r="36949" x14ac:dyDescent="0.2"/>
    <row r="36950" x14ac:dyDescent="0.2"/>
    <row r="36951" x14ac:dyDescent="0.2"/>
    <row r="36952" x14ac:dyDescent="0.2"/>
    <row r="36953" x14ac:dyDescent="0.2"/>
    <row r="36954" x14ac:dyDescent="0.2"/>
    <row r="36955" x14ac:dyDescent="0.2"/>
    <row r="36956" x14ac:dyDescent="0.2"/>
    <row r="36957" x14ac:dyDescent="0.2"/>
    <row r="36958" x14ac:dyDescent="0.2"/>
    <row r="36959" x14ac:dyDescent="0.2"/>
    <row r="36960" x14ac:dyDescent="0.2"/>
    <row r="36961" x14ac:dyDescent="0.2"/>
    <row r="36962" x14ac:dyDescent="0.2"/>
    <row r="36963" x14ac:dyDescent="0.2"/>
    <row r="36964" x14ac:dyDescent="0.2"/>
    <row r="36965" x14ac:dyDescent="0.2"/>
    <row r="36966" x14ac:dyDescent="0.2"/>
    <row r="36967" x14ac:dyDescent="0.2"/>
    <row r="36968" x14ac:dyDescent="0.2"/>
    <row r="36969" x14ac:dyDescent="0.2"/>
    <row r="36970" x14ac:dyDescent="0.2"/>
    <row r="36971" x14ac:dyDescent="0.2"/>
    <row r="36972" x14ac:dyDescent="0.2"/>
    <row r="36973" x14ac:dyDescent="0.2"/>
    <row r="36974" x14ac:dyDescent="0.2"/>
    <row r="36975" x14ac:dyDescent="0.2"/>
    <row r="36976" x14ac:dyDescent="0.2"/>
    <row r="36977" x14ac:dyDescent="0.2"/>
    <row r="36978" x14ac:dyDescent="0.2"/>
    <row r="36979" x14ac:dyDescent="0.2"/>
    <row r="36980" x14ac:dyDescent="0.2"/>
    <row r="36981" x14ac:dyDescent="0.2"/>
    <row r="36982" x14ac:dyDescent="0.2"/>
    <row r="36983" x14ac:dyDescent="0.2"/>
    <row r="36984" x14ac:dyDescent="0.2"/>
    <row r="36985" x14ac:dyDescent="0.2"/>
    <row r="36986" x14ac:dyDescent="0.2"/>
    <row r="36987" x14ac:dyDescent="0.2"/>
    <row r="36988" x14ac:dyDescent="0.2"/>
    <row r="36989" x14ac:dyDescent="0.2"/>
    <row r="36990" x14ac:dyDescent="0.2"/>
    <row r="36991" x14ac:dyDescent="0.2"/>
    <row r="36992" x14ac:dyDescent="0.2"/>
    <row r="36993" x14ac:dyDescent="0.2"/>
    <row r="36994" x14ac:dyDescent="0.2"/>
    <row r="36995" x14ac:dyDescent="0.2"/>
    <row r="36996" x14ac:dyDescent="0.2"/>
    <row r="36997" x14ac:dyDescent="0.2"/>
    <row r="36998" x14ac:dyDescent="0.2"/>
    <row r="36999" x14ac:dyDescent="0.2"/>
    <row r="37000" x14ac:dyDescent="0.2"/>
    <row r="37001" x14ac:dyDescent="0.2"/>
    <row r="37002" x14ac:dyDescent="0.2"/>
    <row r="37003" x14ac:dyDescent="0.2"/>
    <row r="37004" x14ac:dyDescent="0.2"/>
    <row r="37005" x14ac:dyDescent="0.2"/>
    <row r="37006" x14ac:dyDescent="0.2"/>
    <row r="37007" x14ac:dyDescent="0.2"/>
    <row r="37008" x14ac:dyDescent="0.2"/>
    <row r="37009" x14ac:dyDescent="0.2"/>
    <row r="37010" x14ac:dyDescent="0.2"/>
    <row r="37011" x14ac:dyDescent="0.2"/>
    <row r="37012" x14ac:dyDescent="0.2"/>
    <row r="37013" x14ac:dyDescent="0.2"/>
    <row r="37014" x14ac:dyDescent="0.2"/>
    <row r="37015" x14ac:dyDescent="0.2"/>
    <row r="37016" x14ac:dyDescent="0.2"/>
    <row r="37017" x14ac:dyDescent="0.2"/>
    <row r="37018" x14ac:dyDescent="0.2"/>
    <row r="37019" x14ac:dyDescent="0.2"/>
    <row r="37020" x14ac:dyDescent="0.2"/>
    <row r="37021" x14ac:dyDescent="0.2"/>
    <row r="37022" x14ac:dyDescent="0.2"/>
    <row r="37023" x14ac:dyDescent="0.2"/>
    <row r="37024" x14ac:dyDescent="0.2"/>
    <row r="37025" x14ac:dyDescent="0.2"/>
    <row r="37026" x14ac:dyDescent="0.2"/>
    <row r="37027" x14ac:dyDescent="0.2"/>
    <row r="37028" x14ac:dyDescent="0.2"/>
    <row r="37029" x14ac:dyDescent="0.2"/>
    <row r="37030" x14ac:dyDescent="0.2"/>
    <row r="37031" x14ac:dyDescent="0.2"/>
    <row r="37032" x14ac:dyDescent="0.2"/>
    <row r="37033" x14ac:dyDescent="0.2"/>
    <row r="37034" x14ac:dyDescent="0.2"/>
    <row r="37035" x14ac:dyDescent="0.2"/>
    <row r="37036" x14ac:dyDescent="0.2"/>
    <row r="37037" x14ac:dyDescent="0.2"/>
    <row r="37038" x14ac:dyDescent="0.2"/>
    <row r="37039" x14ac:dyDescent="0.2"/>
    <row r="37040" x14ac:dyDescent="0.2"/>
    <row r="37041" x14ac:dyDescent="0.2"/>
    <row r="37042" x14ac:dyDescent="0.2"/>
    <row r="37043" x14ac:dyDescent="0.2"/>
    <row r="37044" x14ac:dyDescent="0.2"/>
    <row r="37045" x14ac:dyDescent="0.2"/>
    <row r="37046" x14ac:dyDescent="0.2"/>
    <row r="37047" x14ac:dyDescent="0.2"/>
    <row r="37048" x14ac:dyDescent="0.2"/>
    <row r="37049" x14ac:dyDescent="0.2"/>
    <row r="37050" x14ac:dyDescent="0.2"/>
    <row r="37051" x14ac:dyDescent="0.2"/>
    <row r="37052" x14ac:dyDescent="0.2"/>
    <row r="37053" x14ac:dyDescent="0.2"/>
    <row r="37054" x14ac:dyDescent="0.2"/>
    <row r="37055" x14ac:dyDescent="0.2"/>
    <row r="37056" x14ac:dyDescent="0.2"/>
    <row r="37057" x14ac:dyDescent="0.2"/>
    <row r="37058" x14ac:dyDescent="0.2"/>
    <row r="37059" x14ac:dyDescent="0.2"/>
    <row r="37060" x14ac:dyDescent="0.2"/>
    <row r="37061" x14ac:dyDescent="0.2"/>
    <row r="37062" x14ac:dyDescent="0.2"/>
    <row r="37063" x14ac:dyDescent="0.2"/>
    <row r="37064" x14ac:dyDescent="0.2"/>
    <row r="37065" x14ac:dyDescent="0.2"/>
    <row r="37066" x14ac:dyDescent="0.2"/>
    <row r="37067" x14ac:dyDescent="0.2"/>
    <row r="37068" x14ac:dyDescent="0.2"/>
    <row r="37069" x14ac:dyDescent="0.2"/>
    <row r="37070" x14ac:dyDescent="0.2"/>
    <row r="37071" x14ac:dyDescent="0.2"/>
    <row r="37072" x14ac:dyDescent="0.2"/>
    <row r="37073" x14ac:dyDescent="0.2"/>
    <row r="37074" x14ac:dyDescent="0.2"/>
    <row r="37075" x14ac:dyDescent="0.2"/>
    <row r="37076" x14ac:dyDescent="0.2"/>
    <row r="37077" x14ac:dyDescent="0.2"/>
    <row r="37078" x14ac:dyDescent="0.2"/>
    <row r="37079" x14ac:dyDescent="0.2"/>
    <row r="37080" x14ac:dyDescent="0.2"/>
    <row r="37081" x14ac:dyDescent="0.2"/>
    <row r="37082" x14ac:dyDescent="0.2"/>
    <row r="37083" x14ac:dyDescent="0.2"/>
    <row r="37084" x14ac:dyDescent="0.2"/>
    <row r="37085" x14ac:dyDescent="0.2"/>
    <row r="37086" x14ac:dyDescent="0.2"/>
    <row r="37087" x14ac:dyDescent="0.2"/>
    <row r="37088" x14ac:dyDescent="0.2"/>
    <row r="37089" x14ac:dyDescent="0.2"/>
    <row r="37090" x14ac:dyDescent="0.2"/>
    <row r="37091" x14ac:dyDescent="0.2"/>
    <row r="37092" x14ac:dyDescent="0.2"/>
    <row r="37093" x14ac:dyDescent="0.2"/>
    <row r="37094" x14ac:dyDescent="0.2"/>
    <row r="37095" x14ac:dyDescent="0.2"/>
    <row r="37096" x14ac:dyDescent="0.2"/>
    <row r="37097" x14ac:dyDescent="0.2"/>
    <row r="37098" x14ac:dyDescent="0.2"/>
    <row r="37099" x14ac:dyDescent="0.2"/>
    <row r="37100" x14ac:dyDescent="0.2"/>
    <row r="37101" x14ac:dyDescent="0.2"/>
    <row r="37102" x14ac:dyDescent="0.2"/>
    <row r="37103" x14ac:dyDescent="0.2"/>
    <row r="37104" x14ac:dyDescent="0.2"/>
    <row r="37105" x14ac:dyDescent="0.2"/>
    <row r="37106" x14ac:dyDescent="0.2"/>
    <row r="37107" x14ac:dyDescent="0.2"/>
    <row r="37108" x14ac:dyDescent="0.2"/>
    <row r="37109" x14ac:dyDescent="0.2"/>
    <row r="37110" x14ac:dyDescent="0.2"/>
    <row r="37111" x14ac:dyDescent="0.2"/>
    <row r="37112" x14ac:dyDescent="0.2"/>
    <row r="37113" x14ac:dyDescent="0.2"/>
    <row r="37114" x14ac:dyDescent="0.2"/>
    <row r="37115" x14ac:dyDescent="0.2"/>
    <row r="37116" x14ac:dyDescent="0.2"/>
    <row r="37117" x14ac:dyDescent="0.2"/>
    <row r="37118" x14ac:dyDescent="0.2"/>
    <row r="37119" x14ac:dyDescent="0.2"/>
    <row r="37120" x14ac:dyDescent="0.2"/>
    <row r="37121" x14ac:dyDescent="0.2"/>
    <row r="37122" x14ac:dyDescent="0.2"/>
    <row r="37123" x14ac:dyDescent="0.2"/>
    <row r="37124" x14ac:dyDescent="0.2"/>
    <row r="37125" x14ac:dyDescent="0.2"/>
    <row r="37126" x14ac:dyDescent="0.2"/>
    <row r="37127" x14ac:dyDescent="0.2"/>
    <row r="37128" x14ac:dyDescent="0.2"/>
    <row r="37129" x14ac:dyDescent="0.2"/>
    <row r="37130" x14ac:dyDescent="0.2"/>
    <row r="37131" x14ac:dyDescent="0.2"/>
    <row r="37132" x14ac:dyDescent="0.2"/>
    <row r="37133" x14ac:dyDescent="0.2"/>
    <row r="37134" x14ac:dyDescent="0.2"/>
    <row r="37135" x14ac:dyDescent="0.2"/>
    <row r="37136" x14ac:dyDescent="0.2"/>
    <row r="37137" x14ac:dyDescent="0.2"/>
    <row r="37138" x14ac:dyDescent="0.2"/>
    <row r="37139" x14ac:dyDescent="0.2"/>
    <row r="37140" x14ac:dyDescent="0.2"/>
    <row r="37141" x14ac:dyDescent="0.2"/>
    <row r="37142" x14ac:dyDescent="0.2"/>
    <row r="37143" x14ac:dyDescent="0.2"/>
    <row r="37144" x14ac:dyDescent="0.2"/>
    <row r="37145" x14ac:dyDescent="0.2"/>
    <row r="37146" x14ac:dyDescent="0.2"/>
    <row r="37147" x14ac:dyDescent="0.2"/>
    <row r="37148" x14ac:dyDescent="0.2"/>
    <row r="37149" x14ac:dyDescent="0.2"/>
    <row r="37150" x14ac:dyDescent="0.2"/>
    <row r="37151" x14ac:dyDescent="0.2"/>
    <row r="37152" x14ac:dyDescent="0.2"/>
    <row r="37153" x14ac:dyDescent="0.2"/>
    <row r="37154" x14ac:dyDescent="0.2"/>
    <row r="37155" x14ac:dyDescent="0.2"/>
    <row r="37156" x14ac:dyDescent="0.2"/>
    <row r="37157" x14ac:dyDescent="0.2"/>
    <row r="37158" x14ac:dyDescent="0.2"/>
    <row r="37159" x14ac:dyDescent="0.2"/>
    <row r="37160" x14ac:dyDescent="0.2"/>
    <row r="37161" x14ac:dyDescent="0.2"/>
    <row r="37162" x14ac:dyDescent="0.2"/>
    <row r="37163" x14ac:dyDescent="0.2"/>
    <row r="37164" x14ac:dyDescent="0.2"/>
    <row r="37165" x14ac:dyDescent="0.2"/>
    <row r="37166" x14ac:dyDescent="0.2"/>
    <row r="37167" x14ac:dyDescent="0.2"/>
    <row r="37168" x14ac:dyDescent="0.2"/>
    <row r="37169" x14ac:dyDescent="0.2"/>
    <row r="37170" x14ac:dyDescent="0.2"/>
    <row r="37171" x14ac:dyDescent="0.2"/>
    <row r="37172" x14ac:dyDescent="0.2"/>
    <row r="37173" x14ac:dyDescent="0.2"/>
    <row r="37174" x14ac:dyDescent="0.2"/>
    <row r="37175" x14ac:dyDescent="0.2"/>
    <row r="37176" x14ac:dyDescent="0.2"/>
    <row r="37177" x14ac:dyDescent="0.2"/>
    <row r="37178" x14ac:dyDescent="0.2"/>
    <row r="37179" x14ac:dyDescent="0.2"/>
    <row r="37180" x14ac:dyDescent="0.2"/>
    <row r="37181" x14ac:dyDescent="0.2"/>
    <row r="37182" x14ac:dyDescent="0.2"/>
    <row r="37183" x14ac:dyDescent="0.2"/>
    <row r="37184" x14ac:dyDescent="0.2"/>
    <row r="37185" x14ac:dyDescent="0.2"/>
    <row r="37186" x14ac:dyDescent="0.2"/>
    <row r="37187" x14ac:dyDescent="0.2"/>
    <row r="37188" x14ac:dyDescent="0.2"/>
    <row r="37189" x14ac:dyDescent="0.2"/>
    <row r="37190" x14ac:dyDescent="0.2"/>
    <row r="37191" x14ac:dyDescent="0.2"/>
    <row r="37192" x14ac:dyDescent="0.2"/>
    <row r="37193" x14ac:dyDescent="0.2"/>
    <row r="37194" x14ac:dyDescent="0.2"/>
    <row r="37195" x14ac:dyDescent="0.2"/>
    <row r="37196" x14ac:dyDescent="0.2"/>
    <row r="37197" x14ac:dyDescent="0.2"/>
    <row r="37198" x14ac:dyDescent="0.2"/>
    <row r="37199" x14ac:dyDescent="0.2"/>
    <row r="37200" x14ac:dyDescent="0.2"/>
    <row r="37201" x14ac:dyDescent="0.2"/>
    <row r="37202" x14ac:dyDescent="0.2"/>
    <row r="37203" x14ac:dyDescent="0.2"/>
    <row r="37204" x14ac:dyDescent="0.2"/>
    <row r="37205" x14ac:dyDescent="0.2"/>
    <row r="37206" x14ac:dyDescent="0.2"/>
    <row r="37207" x14ac:dyDescent="0.2"/>
    <row r="37208" x14ac:dyDescent="0.2"/>
    <row r="37209" x14ac:dyDescent="0.2"/>
    <row r="37210" x14ac:dyDescent="0.2"/>
    <row r="37211" x14ac:dyDescent="0.2"/>
    <row r="37212" x14ac:dyDescent="0.2"/>
    <row r="37213" x14ac:dyDescent="0.2"/>
    <row r="37214" x14ac:dyDescent="0.2"/>
    <row r="37215" x14ac:dyDescent="0.2"/>
    <row r="37216" x14ac:dyDescent="0.2"/>
    <row r="37217" x14ac:dyDescent="0.2"/>
    <row r="37218" x14ac:dyDescent="0.2"/>
    <row r="37219" x14ac:dyDescent="0.2"/>
    <row r="37220" x14ac:dyDescent="0.2"/>
    <row r="37221" x14ac:dyDescent="0.2"/>
    <row r="37222" x14ac:dyDescent="0.2"/>
    <row r="37223" x14ac:dyDescent="0.2"/>
    <row r="37224" x14ac:dyDescent="0.2"/>
    <row r="37225" x14ac:dyDescent="0.2"/>
    <row r="37226" x14ac:dyDescent="0.2"/>
    <row r="37227" x14ac:dyDescent="0.2"/>
    <row r="37228" x14ac:dyDescent="0.2"/>
    <row r="37229" x14ac:dyDescent="0.2"/>
    <row r="37230" x14ac:dyDescent="0.2"/>
    <row r="37231" x14ac:dyDescent="0.2"/>
    <row r="37232" x14ac:dyDescent="0.2"/>
    <row r="37233" x14ac:dyDescent="0.2"/>
    <row r="37234" x14ac:dyDescent="0.2"/>
    <row r="37235" x14ac:dyDescent="0.2"/>
    <row r="37236" x14ac:dyDescent="0.2"/>
    <row r="37237" x14ac:dyDescent="0.2"/>
    <row r="37238" x14ac:dyDescent="0.2"/>
    <row r="37239" x14ac:dyDescent="0.2"/>
    <row r="37240" x14ac:dyDescent="0.2"/>
    <row r="37241" x14ac:dyDescent="0.2"/>
    <row r="37242" x14ac:dyDescent="0.2"/>
    <row r="37243" x14ac:dyDescent="0.2"/>
    <row r="37244" x14ac:dyDescent="0.2"/>
    <row r="37245" x14ac:dyDescent="0.2"/>
    <row r="37246" x14ac:dyDescent="0.2"/>
    <row r="37247" x14ac:dyDescent="0.2"/>
    <row r="37248" x14ac:dyDescent="0.2"/>
    <row r="37249" x14ac:dyDescent="0.2"/>
    <row r="37250" x14ac:dyDescent="0.2"/>
    <row r="37251" x14ac:dyDescent="0.2"/>
    <row r="37252" x14ac:dyDescent="0.2"/>
    <row r="37253" x14ac:dyDescent="0.2"/>
    <row r="37254" x14ac:dyDescent="0.2"/>
    <row r="37255" x14ac:dyDescent="0.2"/>
    <row r="37256" x14ac:dyDescent="0.2"/>
    <row r="37257" x14ac:dyDescent="0.2"/>
    <row r="37258" x14ac:dyDescent="0.2"/>
    <row r="37259" x14ac:dyDescent="0.2"/>
    <row r="37260" x14ac:dyDescent="0.2"/>
    <row r="37261" x14ac:dyDescent="0.2"/>
    <row r="37262" x14ac:dyDescent="0.2"/>
    <row r="37263" x14ac:dyDescent="0.2"/>
    <row r="37264" x14ac:dyDescent="0.2"/>
    <row r="37265" x14ac:dyDescent="0.2"/>
    <row r="37266" x14ac:dyDescent="0.2"/>
    <row r="37267" x14ac:dyDescent="0.2"/>
    <row r="37268" x14ac:dyDescent="0.2"/>
    <row r="37269" x14ac:dyDescent="0.2"/>
    <row r="37270" x14ac:dyDescent="0.2"/>
    <row r="37271" x14ac:dyDescent="0.2"/>
    <row r="37272" x14ac:dyDescent="0.2"/>
    <row r="37273" x14ac:dyDescent="0.2"/>
    <row r="37274" x14ac:dyDescent="0.2"/>
    <row r="37275" x14ac:dyDescent="0.2"/>
    <row r="37276" x14ac:dyDescent="0.2"/>
    <row r="37277" x14ac:dyDescent="0.2"/>
    <row r="37278" x14ac:dyDescent="0.2"/>
    <row r="37279" x14ac:dyDescent="0.2"/>
    <row r="37280" x14ac:dyDescent="0.2"/>
    <row r="37281" x14ac:dyDescent="0.2"/>
    <row r="37282" x14ac:dyDescent="0.2"/>
    <row r="37283" x14ac:dyDescent="0.2"/>
    <row r="37284" x14ac:dyDescent="0.2"/>
    <row r="37285" x14ac:dyDescent="0.2"/>
    <row r="37286" x14ac:dyDescent="0.2"/>
    <row r="37287" x14ac:dyDescent="0.2"/>
    <row r="37288" x14ac:dyDescent="0.2"/>
    <row r="37289" x14ac:dyDescent="0.2"/>
    <row r="37290" x14ac:dyDescent="0.2"/>
    <row r="37291" x14ac:dyDescent="0.2"/>
    <row r="37292" x14ac:dyDescent="0.2"/>
    <row r="37293" x14ac:dyDescent="0.2"/>
    <row r="37294" x14ac:dyDescent="0.2"/>
    <row r="37295" x14ac:dyDescent="0.2"/>
    <row r="37296" x14ac:dyDescent="0.2"/>
    <row r="37297" x14ac:dyDescent="0.2"/>
    <row r="37298" x14ac:dyDescent="0.2"/>
    <row r="37299" x14ac:dyDescent="0.2"/>
    <row r="37300" x14ac:dyDescent="0.2"/>
    <row r="37301" x14ac:dyDescent="0.2"/>
    <row r="37302" x14ac:dyDescent="0.2"/>
    <row r="37303" x14ac:dyDescent="0.2"/>
    <row r="37304" x14ac:dyDescent="0.2"/>
    <row r="37305" x14ac:dyDescent="0.2"/>
    <row r="37306" x14ac:dyDescent="0.2"/>
    <row r="37307" x14ac:dyDescent="0.2"/>
    <row r="37308" x14ac:dyDescent="0.2"/>
    <row r="37309" x14ac:dyDescent="0.2"/>
    <row r="37310" x14ac:dyDescent="0.2"/>
    <row r="37311" x14ac:dyDescent="0.2"/>
    <row r="37312" x14ac:dyDescent="0.2"/>
    <row r="37313" x14ac:dyDescent="0.2"/>
    <row r="37314" x14ac:dyDescent="0.2"/>
    <row r="37315" x14ac:dyDescent="0.2"/>
    <row r="37316" x14ac:dyDescent="0.2"/>
    <row r="37317" x14ac:dyDescent="0.2"/>
    <row r="37318" x14ac:dyDescent="0.2"/>
    <row r="37319" x14ac:dyDescent="0.2"/>
    <row r="37320" x14ac:dyDescent="0.2"/>
    <row r="37321" x14ac:dyDescent="0.2"/>
    <row r="37322" x14ac:dyDescent="0.2"/>
    <row r="37323" x14ac:dyDescent="0.2"/>
    <row r="37324" x14ac:dyDescent="0.2"/>
    <row r="37325" x14ac:dyDescent="0.2"/>
    <row r="37326" x14ac:dyDescent="0.2"/>
    <row r="37327" x14ac:dyDescent="0.2"/>
    <row r="37328" x14ac:dyDescent="0.2"/>
    <row r="37329" x14ac:dyDescent="0.2"/>
    <row r="37330" x14ac:dyDescent="0.2"/>
    <row r="37331" x14ac:dyDescent="0.2"/>
    <row r="37332" x14ac:dyDescent="0.2"/>
    <row r="37333" x14ac:dyDescent="0.2"/>
    <row r="37334" x14ac:dyDescent="0.2"/>
    <row r="37335" x14ac:dyDescent="0.2"/>
    <row r="37336" x14ac:dyDescent="0.2"/>
    <row r="37337" x14ac:dyDescent="0.2"/>
    <row r="37338" x14ac:dyDescent="0.2"/>
    <row r="37339" x14ac:dyDescent="0.2"/>
    <row r="37340" x14ac:dyDescent="0.2"/>
    <row r="37341" x14ac:dyDescent="0.2"/>
    <row r="37342" x14ac:dyDescent="0.2"/>
    <row r="37343" x14ac:dyDescent="0.2"/>
    <row r="37344" x14ac:dyDescent="0.2"/>
    <row r="37345" x14ac:dyDescent="0.2"/>
    <row r="37346" x14ac:dyDescent="0.2"/>
    <row r="37347" x14ac:dyDescent="0.2"/>
    <row r="37348" x14ac:dyDescent="0.2"/>
    <row r="37349" x14ac:dyDescent="0.2"/>
    <row r="37350" x14ac:dyDescent="0.2"/>
    <row r="37351" x14ac:dyDescent="0.2"/>
    <row r="37352" x14ac:dyDescent="0.2"/>
    <row r="37353" x14ac:dyDescent="0.2"/>
    <row r="37354" x14ac:dyDescent="0.2"/>
    <row r="37355" x14ac:dyDescent="0.2"/>
    <row r="37356" x14ac:dyDescent="0.2"/>
    <row r="37357" x14ac:dyDescent="0.2"/>
    <row r="37358" x14ac:dyDescent="0.2"/>
    <row r="37359" x14ac:dyDescent="0.2"/>
    <row r="37360" x14ac:dyDescent="0.2"/>
    <row r="37361" x14ac:dyDescent="0.2"/>
    <row r="37362" x14ac:dyDescent="0.2"/>
    <row r="37363" x14ac:dyDescent="0.2"/>
    <row r="37364" x14ac:dyDescent="0.2"/>
    <row r="37365" x14ac:dyDescent="0.2"/>
    <row r="37366" x14ac:dyDescent="0.2"/>
    <row r="37367" x14ac:dyDescent="0.2"/>
    <row r="37368" x14ac:dyDescent="0.2"/>
    <row r="37369" x14ac:dyDescent="0.2"/>
    <row r="37370" x14ac:dyDescent="0.2"/>
    <row r="37371" x14ac:dyDescent="0.2"/>
    <row r="37372" x14ac:dyDescent="0.2"/>
    <row r="37373" x14ac:dyDescent="0.2"/>
    <row r="37374" x14ac:dyDescent="0.2"/>
    <row r="37375" x14ac:dyDescent="0.2"/>
    <row r="37376" x14ac:dyDescent="0.2"/>
    <row r="37377" x14ac:dyDescent="0.2"/>
    <row r="37378" x14ac:dyDescent="0.2"/>
    <row r="37379" x14ac:dyDescent="0.2"/>
    <row r="37380" x14ac:dyDescent="0.2"/>
    <row r="37381" x14ac:dyDescent="0.2"/>
    <row r="37382" x14ac:dyDescent="0.2"/>
    <row r="37383" x14ac:dyDescent="0.2"/>
    <row r="37384" x14ac:dyDescent="0.2"/>
    <row r="37385" x14ac:dyDescent="0.2"/>
    <row r="37386" x14ac:dyDescent="0.2"/>
    <row r="37387" x14ac:dyDescent="0.2"/>
    <row r="37388" x14ac:dyDescent="0.2"/>
    <row r="37389" x14ac:dyDescent="0.2"/>
    <row r="37390" x14ac:dyDescent="0.2"/>
    <row r="37391" x14ac:dyDescent="0.2"/>
    <row r="37392" x14ac:dyDescent="0.2"/>
    <row r="37393" x14ac:dyDescent="0.2"/>
    <row r="37394" x14ac:dyDescent="0.2"/>
    <row r="37395" x14ac:dyDescent="0.2"/>
    <row r="37396" x14ac:dyDescent="0.2"/>
    <row r="37397" x14ac:dyDescent="0.2"/>
    <row r="37398" x14ac:dyDescent="0.2"/>
    <row r="37399" x14ac:dyDescent="0.2"/>
    <row r="37400" x14ac:dyDescent="0.2"/>
    <row r="37401" x14ac:dyDescent="0.2"/>
    <row r="37402" x14ac:dyDescent="0.2"/>
    <row r="37403" x14ac:dyDescent="0.2"/>
    <row r="37404" x14ac:dyDescent="0.2"/>
    <row r="37405" x14ac:dyDescent="0.2"/>
    <row r="37406" x14ac:dyDescent="0.2"/>
    <row r="37407" x14ac:dyDescent="0.2"/>
    <row r="37408" x14ac:dyDescent="0.2"/>
    <row r="37409" x14ac:dyDescent="0.2"/>
    <row r="37410" x14ac:dyDescent="0.2"/>
    <row r="37411" x14ac:dyDescent="0.2"/>
    <row r="37412" x14ac:dyDescent="0.2"/>
    <row r="37413" x14ac:dyDescent="0.2"/>
    <row r="37414" x14ac:dyDescent="0.2"/>
    <row r="37415" x14ac:dyDescent="0.2"/>
    <row r="37416" x14ac:dyDescent="0.2"/>
    <row r="37417" x14ac:dyDescent="0.2"/>
    <row r="37418" x14ac:dyDescent="0.2"/>
    <row r="37419" x14ac:dyDescent="0.2"/>
    <row r="37420" x14ac:dyDescent="0.2"/>
    <row r="37421" x14ac:dyDescent="0.2"/>
    <row r="37422" x14ac:dyDescent="0.2"/>
    <row r="37423" x14ac:dyDescent="0.2"/>
    <row r="37424" x14ac:dyDescent="0.2"/>
    <row r="37425" x14ac:dyDescent="0.2"/>
    <row r="37426" x14ac:dyDescent="0.2"/>
    <row r="37427" x14ac:dyDescent="0.2"/>
    <row r="37428" x14ac:dyDescent="0.2"/>
    <row r="37429" x14ac:dyDescent="0.2"/>
    <row r="37430" x14ac:dyDescent="0.2"/>
    <row r="37431" x14ac:dyDescent="0.2"/>
    <row r="37432" x14ac:dyDescent="0.2"/>
    <row r="37433" x14ac:dyDescent="0.2"/>
    <row r="37434" x14ac:dyDescent="0.2"/>
    <row r="37435" x14ac:dyDescent="0.2"/>
    <row r="37436" x14ac:dyDescent="0.2"/>
    <row r="37437" x14ac:dyDescent="0.2"/>
    <row r="37438" x14ac:dyDescent="0.2"/>
    <row r="37439" x14ac:dyDescent="0.2"/>
    <row r="37440" x14ac:dyDescent="0.2"/>
    <row r="37441" x14ac:dyDescent="0.2"/>
    <row r="37442" x14ac:dyDescent="0.2"/>
    <row r="37443" x14ac:dyDescent="0.2"/>
    <row r="37444" x14ac:dyDescent="0.2"/>
    <row r="37445" x14ac:dyDescent="0.2"/>
    <row r="37446" x14ac:dyDescent="0.2"/>
    <row r="37447" x14ac:dyDescent="0.2"/>
    <row r="37448" x14ac:dyDescent="0.2"/>
    <row r="37449" x14ac:dyDescent="0.2"/>
    <row r="37450" x14ac:dyDescent="0.2"/>
    <row r="37451" x14ac:dyDescent="0.2"/>
    <row r="37452" x14ac:dyDescent="0.2"/>
    <row r="37453" x14ac:dyDescent="0.2"/>
    <row r="37454" x14ac:dyDescent="0.2"/>
    <row r="37455" x14ac:dyDescent="0.2"/>
    <row r="37456" x14ac:dyDescent="0.2"/>
    <row r="37457" x14ac:dyDescent="0.2"/>
    <row r="37458" x14ac:dyDescent="0.2"/>
    <row r="37459" x14ac:dyDescent="0.2"/>
    <row r="37460" x14ac:dyDescent="0.2"/>
    <row r="37461" x14ac:dyDescent="0.2"/>
    <row r="37462" x14ac:dyDescent="0.2"/>
    <row r="37463" x14ac:dyDescent="0.2"/>
    <row r="37464" x14ac:dyDescent="0.2"/>
    <row r="37465" x14ac:dyDescent="0.2"/>
    <row r="37466" x14ac:dyDescent="0.2"/>
    <row r="37467" x14ac:dyDescent="0.2"/>
    <row r="37468" x14ac:dyDescent="0.2"/>
    <row r="37469" x14ac:dyDescent="0.2"/>
    <row r="37470" x14ac:dyDescent="0.2"/>
    <row r="37471" x14ac:dyDescent="0.2"/>
    <row r="37472" x14ac:dyDescent="0.2"/>
    <row r="37473" x14ac:dyDescent="0.2"/>
    <row r="37474" x14ac:dyDescent="0.2"/>
    <row r="37475" x14ac:dyDescent="0.2"/>
    <row r="37476" x14ac:dyDescent="0.2"/>
    <row r="37477" x14ac:dyDescent="0.2"/>
    <row r="37478" x14ac:dyDescent="0.2"/>
    <row r="37479" x14ac:dyDescent="0.2"/>
    <row r="37480" x14ac:dyDescent="0.2"/>
    <row r="37481" x14ac:dyDescent="0.2"/>
    <row r="37482" x14ac:dyDescent="0.2"/>
    <row r="37483" x14ac:dyDescent="0.2"/>
    <row r="37484" x14ac:dyDescent="0.2"/>
    <row r="37485" x14ac:dyDescent="0.2"/>
    <row r="37486" x14ac:dyDescent="0.2"/>
    <row r="37487" x14ac:dyDescent="0.2"/>
    <row r="37488" x14ac:dyDescent="0.2"/>
    <row r="37489" x14ac:dyDescent="0.2"/>
    <row r="37490" x14ac:dyDescent="0.2"/>
    <row r="37491" x14ac:dyDescent="0.2"/>
    <row r="37492" x14ac:dyDescent="0.2"/>
    <row r="37493" x14ac:dyDescent="0.2"/>
    <row r="37494" x14ac:dyDescent="0.2"/>
    <row r="37495" x14ac:dyDescent="0.2"/>
    <row r="37496" x14ac:dyDescent="0.2"/>
    <row r="37497" x14ac:dyDescent="0.2"/>
    <row r="37498" x14ac:dyDescent="0.2"/>
    <row r="37499" x14ac:dyDescent="0.2"/>
    <row r="37500" x14ac:dyDescent="0.2"/>
    <row r="37501" x14ac:dyDescent="0.2"/>
    <row r="37502" x14ac:dyDescent="0.2"/>
    <row r="37503" x14ac:dyDescent="0.2"/>
    <row r="37504" x14ac:dyDescent="0.2"/>
    <row r="37505" x14ac:dyDescent="0.2"/>
    <row r="37506" x14ac:dyDescent="0.2"/>
    <row r="37507" x14ac:dyDescent="0.2"/>
    <row r="37508" x14ac:dyDescent="0.2"/>
    <row r="37509" x14ac:dyDescent="0.2"/>
    <row r="37510" x14ac:dyDescent="0.2"/>
    <row r="37511" x14ac:dyDescent="0.2"/>
    <row r="37512" x14ac:dyDescent="0.2"/>
    <row r="37513" x14ac:dyDescent="0.2"/>
    <row r="37514" x14ac:dyDescent="0.2"/>
    <row r="37515" x14ac:dyDescent="0.2"/>
    <row r="37516" x14ac:dyDescent="0.2"/>
    <row r="37517" x14ac:dyDescent="0.2"/>
    <row r="37518" x14ac:dyDescent="0.2"/>
    <row r="37519" x14ac:dyDescent="0.2"/>
    <row r="37520" x14ac:dyDescent="0.2"/>
    <row r="37521" x14ac:dyDescent="0.2"/>
    <row r="37522" x14ac:dyDescent="0.2"/>
    <row r="37523" x14ac:dyDescent="0.2"/>
    <row r="37524" x14ac:dyDescent="0.2"/>
    <row r="37525" x14ac:dyDescent="0.2"/>
    <row r="37526" x14ac:dyDescent="0.2"/>
    <row r="37527" x14ac:dyDescent="0.2"/>
    <row r="37528" x14ac:dyDescent="0.2"/>
    <row r="37529" x14ac:dyDescent="0.2"/>
    <row r="37530" x14ac:dyDescent="0.2"/>
    <row r="37531" x14ac:dyDescent="0.2"/>
    <row r="37532" x14ac:dyDescent="0.2"/>
    <row r="37533" x14ac:dyDescent="0.2"/>
    <row r="37534" x14ac:dyDescent="0.2"/>
    <row r="37535" x14ac:dyDescent="0.2"/>
    <row r="37536" x14ac:dyDescent="0.2"/>
    <row r="37537" x14ac:dyDescent="0.2"/>
    <row r="37538" x14ac:dyDescent="0.2"/>
    <row r="37539" x14ac:dyDescent="0.2"/>
    <row r="37540" x14ac:dyDescent="0.2"/>
    <row r="37541" x14ac:dyDescent="0.2"/>
    <row r="37542" x14ac:dyDescent="0.2"/>
    <row r="37543" x14ac:dyDescent="0.2"/>
    <row r="37544" x14ac:dyDescent="0.2"/>
    <row r="37545" x14ac:dyDescent="0.2"/>
    <row r="37546" x14ac:dyDescent="0.2"/>
    <row r="37547" x14ac:dyDescent="0.2"/>
    <row r="37548" x14ac:dyDescent="0.2"/>
    <row r="37549" x14ac:dyDescent="0.2"/>
    <row r="37550" x14ac:dyDescent="0.2"/>
    <row r="37551" x14ac:dyDescent="0.2"/>
    <row r="37552" x14ac:dyDescent="0.2"/>
    <row r="37553" x14ac:dyDescent="0.2"/>
    <row r="37554" x14ac:dyDescent="0.2"/>
    <row r="37555" x14ac:dyDescent="0.2"/>
    <row r="37556" x14ac:dyDescent="0.2"/>
    <row r="37557" x14ac:dyDescent="0.2"/>
    <row r="37558" x14ac:dyDescent="0.2"/>
    <row r="37559" x14ac:dyDescent="0.2"/>
    <row r="37560" x14ac:dyDescent="0.2"/>
    <row r="37561" x14ac:dyDescent="0.2"/>
    <row r="37562" x14ac:dyDescent="0.2"/>
    <row r="37563" x14ac:dyDescent="0.2"/>
    <row r="37564" x14ac:dyDescent="0.2"/>
    <row r="37565" x14ac:dyDescent="0.2"/>
    <row r="37566" x14ac:dyDescent="0.2"/>
    <row r="37567" x14ac:dyDescent="0.2"/>
    <row r="37568" x14ac:dyDescent="0.2"/>
    <row r="37569" x14ac:dyDescent="0.2"/>
    <row r="37570" x14ac:dyDescent="0.2"/>
    <row r="37571" x14ac:dyDescent="0.2"/>
    <row r="37572" x14ac:dyDescent="0.2"/>
    <row r="37573" x14ac:dyDescent="0.2"/>
    <row r="37574" x14ac:dyDescent="0.2"/>
    <row r="37575" x14ac:dyDescent="0.2"/>
    <row r="37576" x14ac:dyDescent="0.2"/>
    <row r="37577" x14ac:dyDescent="0.2"/>
    <row r="37578" x14ac:dyDescent="0.2"/>
    <row r="37579" x14ac:dyDescent="0.2"/>
    <row r="37580" x14ac:dyDescent="0.2"/>
    <row r="37581" x14ac:dyDescent="0.2"/>
    <row r="37582" x14ac:dyDescent="0.2"/>
    <row r="37583" x14ac:dyDescent="0.2"/>
    <row r="37584" x14ac:dyDescent="0.2"/>
    <row r="37585" x14ac:dyDescent="0.2"/>
    <row r="37586" x14ac:dyDescent="0.2"/>
    <row r="37587" x14ac:dyDescent="0.2"/>
    <row r="37588" x14ac:dyDescent="0.2"/>
    <row r="37589" x14ac:dyDescent="0.2"/>
    <row r="37590" x14ac:dyDescent="0.2"/>
    <row r="37591" x14ac:dyDescent="0.2"/>
    <row r="37592" x14ac:dyDescent="0.2"/>
    <row r="37593" x14ac:dyDescent="0.2"/>
    <row r="37594" x14ac:dyDescent="0.2"/>
    <row r="37595" x14ac:dyDescent="0.2"/>
    <row r="37596" x14ac:dyDescent="0.2"/>
    <row r="37597" x14ac:dyDescent="0.2"/>
    <row r="37598" x14ac:dyDescent="0.2"/>
    <row r="37599" x14ac:dyDescent="0.2"/>
    <row r="37600" x14ac:dyDescent="0.2"/>
    <row r="37601" x14ac:dyDescent="0.2"/>
    <row r="37602" x14ac:dyDescent="0.2"/>
    <row r="37603" x14ac:dyDescent="0.2"/>
    <row r="37604" x14ac:dyDescent="0.2"/>
    <row r="37605" x14ac:dyDescent="0.2"/>
    <row r="37606" x14ac:dyDescent="0.2"/>
    <row r="37607" x14ac:dyDescent="0.2"/>
    <row r="37608" x14ac:dyDescent="0.2"/>
    <row r="37609" x14ac:dyDescent="0.2"/>
    <row r="37610" x14ac:dyDescent="0.2"/>
    <row r="37611" x14ac:dyDescent="0.2"/>
    <row r="37612" x14ac:dyDescent="0.2"/>
    <row r="37613" x14ac:dyDescent="0.2"/>
    <row r="37614" x14ac:dyDescent="0.2"/>
    <row r="37615" x14ac:dyDescent="0.2"/>
    <row r="37616" x14ac:dyDescent="0.2"/>
    <row r="37617" x14ac:dyDescent="0.2"/>
    <row r="37618" x14ac:dyDescent="0.2"/>
    <row r="37619" x14ac:dyDescent="0.2"/>
    <row r="37620" x14ac:dyDescent="0.2"/>
    <row r="37621" x14ac:dyDescent="0.2"/>
    <row r="37622" x14ac:dyDescent="0.2"/>
    <row r="37623" x14ac:dyDescent="0.2"/>
    <row r="37624" x14ac:dyDescent="0.2"/>
    <row r="37625" x14ac:dyDescent="0.2"/>
    <row r="37626" x14ac:dyDescent="0.2"/>
    <row r="37627" x14ac:dyDescent="0.2"/>
    <row r="37628" x14ac:dyDescent="0.2"/>
    <row r="37629" x14ac:dyDescent="0.2"/>
    <row r="37630" x14ac:dyDescent="0.2"/>
    <row r="37631" x14ac:dyDescent="0.2"/>
    <row r="37632" x14ac:dyDescent="0.2"/>
    <row r="37633" x14ac:dyDescent="0.2"/>
    <row r="37634" x14ac:dyDescent="0.2"/>
    <row r="37635" x14ac:dyDescent="0.2"/>
    <row r="37636" x14ac:dyDescent="0.2"/>
    <row r="37637" x14ac:dyDescent="0.2"/>
    <row r="37638" x14ac:dyDescent="0.2"/>
    <row r="37639" x14ac:dyDescent="0.2"/>
    <row r="37640" x14ac:dyDescent="0.2"/>
    <row r="37641" x14ac:dyDescent="0.2"/>
    <row r="37642" x14ac:dyDescent="0.2"/>
    <row r="37643" x14ac:dyDescent="0.2"/>
    <row r="37644" x14ac:dyDescent="0.2"/>
    <row r="37645" x14ac:dyDescent="0.2"/>
    <row r="37646" x14ac:dyDescent="0.2"/>
    <row r="37647" x14ac:dyDescent="0.2"/>
    <row r="37648" x14ac:dyDescent="0.2"/>
    <row r="37649" x14ac:dyDescent="0.2"/>
    <row r="37650" x14ac:dyDescent="0.2"/>
    <row r="37651" x14ac:dyDescent="0.2"/>
    <row r="37652" x14ac:dyDescent="0.2"/>
    <row r="37653" x14ac:dyDescent="0.2"/>
    <row r="37654" x14ac:dyDescent="0.2"/>
    <row r="37655" x14ac:dyDescent="0.2"/>
    <row r="37656" x14ac:dyDescent="0.2"/>
    <row r="37657" x14ac:dyDescent="0.2"/>
    <row r="37658" x14ac:dyDescent="0.2"/>
    <row r="37659" x14ac:dyDescent="0.2"/>
    <row r="37660" x14ac:dyDescent="0.2"/>
    <row r="37661" x14ac:dyDescent="0.2"/>
    <row r="37662" x14ac:dyDescent="0.2"/>
    <row r="37663" x14ac:dyDescent="0.2"/>
    <row r="37664" x14ac:dyDescent="0.2"/>
    <row r="37665" x14ac:dyDescent="0.2"/>
    <row r="37666" x14ac:dyDescent="0.2"/>
    <row r="37667" x14ac:dyDescent="0.2"/>
    <row r="37668" x14ac:dyDescent="0.2"/>
    <row r="37669" x14ac:dyDescent="0.2"/>
    <row r="37670" x14ac:dyDescent="0.2"/>
    <row r="37671" x14ac:dyDescent="0.2"/>
    <row r="37672" x14ac:dyDescent="0.2"/>
    <row r="37673" x14ac:dyDescent="0.2"/>
    <row r="37674" x14ac:dyDescent="0.2"/>
    <row r="37675" x14ac:dyDescent="0.2"/>
    <row r="37676" x14ac:dyDescent="0.2"/>
    <row r="37677" x14ac:dyDescent="0.2"/>
    <row r="37678" x14ac:dyDescent="0.2"/>
    <row r="37679" x14ac:dyDescent="0.2"/>
    <row r="37680" x14ac:dyDescent="0.2"/>
    <row r="37681" x14ac:dyDescent="0.2"/>
    <row r="37682" x14ac:dyDescent="0.2"/>
    <row r="37683" x14ac:dyDescent="0.2"/>
    <row r="37684" x14ac:dyDescent="0.2"/>
    <row r="37685" x14ac:dyDescent="0.2"/>
    <row r="37686" x14ac:dyDescent="0.2"/>
    <row r="37687" x14ac:dyDescent="0.2"/>
    <row r="37688" x14ac:dyDescent="0.2"/>
    <row r="37689" x14ac:dyDescent="0.2"/>
    <row r="37690" x14ac:dyDescent="0.2"/>
    <row r="37691" x14ac:dyDescent="0.2"/>
    <row r="37692" x14ac:dyDescent="0.2"/>
    <row r="37693" x14ac:dyDescent="0.2"/>
    <row r="37694" x14ac:dyDescent="0.2"/>
    <row r="37695" x14ac:dyDescent="0.2"/>
    <row r="37696" x14ac:dyDescent="0.2"/>
    <row r="37697" x14ac:dyDescent="0.2"/>
    <row r="37698" x14ac:dyDescent="0.2"/>
    <row r="37699" x14ac:dyDescent="0.2"/>
    <row r="37700" x14ac:dyDescent="0.2"/>
    <row r="37701" x14ac:dyDescent="0.2"/>
    <row r="37702" x14ac:dyDescent="0.2"/>
    <row r="37703" x14ac:dyDescent="0.2"/>
    <row r="37704" x14ac:dyDescent="0.2"/>
    <row r="37705" x14ac:dyDescent="0.2"/>
    <row r="37706" x14ac:dyDescent="0.2"/>
    <row r="37707" x14ac:dyDescent="0.2"/>
    <row r="37708" x14ac:dyDescent="0.2"/>
    <row r="37709" x14ac:dyDescent="0.2"/>
    <row r="37710" x14ac:dyDescent="0.2"/>
    <row r="37711" x14ac:dyDescent="0.2"/>
    <row r="37712" x14ac:dyDescent="0.2"/>
    <row r="37713" x14ac:dyDescent="0.2"/>
    <row r="37714" x14ac:dyDescent="0.2"/>
    <row r="37715" x14ac:dyDescent="0.2"/>
    <row r="37716" x14ac:dyDescent="0.2"/>
    <row r="37717" x14ac:dyDescent="0.2"/>
    <row r="37718" x14ac:dyDescent="0.2"/>
    <row r="37719" x14ac:dyDescent="0.2"/>
    <row r="37720" x14ac:dyDescent="0.2"/>
    <row r="37721" x14ac:dyDescent="0.2"/>
    <row r="37722" x14ac:dyDescent="0.2"/>
    <row r="37723" x14ac:dyDescent="0.2"/>
    <row r="37724" x14ac:dyDescent="0.2"/>
    <row r="37725" x14ac:dyDescent="0.2"/>
    <row r="37726" x14ac:dyDescent="0.2"/>
    <row r="37727" x14ac:dyDescent="0.2"/>
    <row r="37728" x14ac:dyDescent="0.2"/>
    <row r="37729" x14ac:dyDescent="0.2"/>
    <row r="37730" x14ac:dyDescent="0.2"/>
    <row r="37731" x14ac:dyDescent="0.2"/>
    <row r="37732" x14ac:dyDescent="0.2"/>
    <row r="37733" x14ac:dyDescent="0.2"/>
    <row r="37734" x14ac:dyDescent="0.2"/>
    <row r="37735" x14ac:dyDescent="0.2"/>
    <row r="37736" x14ac:dyDescent="0.2"/>
    <row r="37737" x14ac:dyDescent="0.2"/>
    <row r="37738" x14ac:dyDescent="0.2"/>
    <row r="37739" x14ac:dyDescent="0.2"/>
    <row r="37740" x14ac:dyDescent="0.2"/>
    <row r="37741" x14ac:dyDescent="0.2"/>
    <row r="37742" x14ac:dyDescent="0.2"/>
    <row r="37743" x14ac:dyDescent="0.2"/>
    <row r="37744" x14ac:dyDescent="0.2"/>
    <row r="37745" x14ac:dyDescent="0.2"/>
    <row r="37746" x14ac:dyDescent="0.2"/>
    <row r="37747" x14ac:dyDescent="0.2"/>
    <row r="37748" x14ac:dyDescent="0.2"/>
    <row r="37749" x14ac:dyDescent="0.2"/>
    <row r="37750" x14ac:dyDescent="0.2"/>
    <row r="37751" x14ac:dyDescent="0.2"/>
    <row r="37752" x14ac:dyDescent="0.2"/>
    <row r="37753" x14ac:dyDescent="0.2"/>
    <row r="37754" x14ac:dyDescent="0.2"/>
    <row r="37755" x14ac:dyDescent="0.2"/>
    <row r="37756" x14ac:dyDescent="0.2"/>
    <row r="37757" x14ac:dyDescent="0.2"/>
    <row r="37758" x14ac:dyDescent="0.2"/>
    <row r="37759" x14ac:dyDescent="0.2"/>
    <row r="37760" x14ac:dyDescent="0.2"/>
    <row r="37761" x14ac:dyDescent="0.2"/>
    <row r="37762" x14ac:dyDescent="0.2"/>
    <row r="37763" x14ac:dyDescent="0.2"/>
    <row r="37764" x14ac:dyDescent="0.2"/>
    <row r="37765" x14ac:dyDescent="0.2"/>
    <row r="37766" x14ac:dyDescent="0.2"/>
    <row r="37767" x14ac:dyDescent="0.2"/>
    <row r="37768" x14ac:dyDescent="0.2"/>
    <row r="37769" x14ac:dyDescent="0.2"/>
    <row r="37770" x14ac:dyDescent="0.2"/>
    <row r="37771" x14ac:dyDescent="0.2"/>
    <row r="37772" x14ac:dyDescent="0.2"/>
    <row r="37773" x14ac:dyDescent="0.2"/>
    <row r="37774" x14ac:dyDescent="0.2"/>
    <row r="37775" x14ac:dyDescent="0.2"/>
    <row r="37776" x14ac:dyDescent="0.2"/>
    <row r="37777" x14ac:dyDescent="0.2"/>
    <row r="37778" x14ac:dyDescent="0.2"/>
    <row r="37779" x14ac:dyDescent="0.2"/>
    <row r="37780" x14ac:dyDescent="0.2"/>
    <row r="37781" x14ac:dyDescent="0.2"/>
    <row r="37782" x14ac:dyDescent="0.2"/>
    <row r="37783" x14ac:dyDescent="0.2"/>
    <row r="37784" x14ac:dyDescent="0.2"/>
    <row r="37785" x14ac:dyDescent="0.2"/>
    <row r="37786" x14ac:dyDescent="0.2"/>
    <row r="37787" x14ac:dyDescent="0.2"/>
    <row r="37788" x14ac:dyDescent="0.2"/>
    <row r="37789" x14ac:dyDescent="0.2"/>
    <row r="37790" x14ac:dyDescent="0.2"/>
    <row r="37791" x14ac:dyDescent="0.2"/>
    <row r="37792" x14ac:dyDescent="0.2"/>
    <row r="37793" x14ac:dyDescent="0.2"/>
    <row r="37794" x14ac:dyDescent="0.2"/>
    <row r="37795" x14ac:dyDescent="0.2"/>
    <row r="37796" x14ac:dyDescent="0.2"/>
    <row r="37797" x14ac:dyDescent="0.2"/>
    <row r="37798" x14ac:dyDescent="0.2"/>
    <row r="37799" x14ac:dyDescent="0.2"/>
    <row r="37800" x14ac:dyDescent="0.2"/>
    <row r="37801" x14ac:dyDescent="0.2"/>
    <row r="37802" x14ac:dyDescent="0.2"/>
    <row r="37803" x14ac:dyDescent="0.2"/>
    <row r="37804" x14ac:dyDescent="0.2"/>
    <row r="37805" x14ac:dyDescent="0.2"/>
    <row r="37806" x14ac:dyDescent="0.2"/>
    <row r="37807" x14ac:dyDescent="0.2"/>
    <row r="37808" x14ac:dyDescent="0.2"/>
    <row r="37809" x14ac:dyDescent="0.2"/>
    <row r="37810" x14ac:dyDescent="0.2"/>
    <row r="37811" x14ac:dyDescent="0.2"/>
    <row r="37812" x14ac:dyDescent="0.2"/>
    <row r="37813" x14ac:dyDescent="0.2"/>
    <row r="37814" x14ac:dyDescent="0.2"/>
    <row r="37815" x14ac:dyDescent="0.2"/>
    <row r="37816" x14ac:dyDescent="0.2"/>
    <row r="37817" x14ac:dyDescent="0.2"/>
    <row r="37818" x14ac:dyDescent="0.2"/>
    <row r="37819" x14ac:dyDescent="0.2"/>
    <row r="37820" x14ac:dyDescent="0.2"/>
    <row r="37821" x14ac:dyDescent="0.2"/>
    <row r="37822" x14ac:dyDescent="0.2"/>
    <row r="37823" x14ac:dyDescent="0.2"/>
    <row r="37824" x14ac:dyDescent="0.2"/>
    <row r="37825" x14ac:dyDescent="0.2"/>
    <row r="37826" x14ac:dyDescent="0.2"/>
    <row r="37827" x14ac:dyDescent="0.2"/>
    <row r="37828" x14ac:dyDescent="0.2"/>
    <row r="37829" x14ac:dyDescent="0.2"/>
    <row r="37830" x14ac:dyDescent="0.2"/>
    <row r="37831" x14ac:dyDescent="0.2"/>
    <row r="37832" x14ac:dyDescent="0.2"/>
    <row r="37833" x14ac:dyDescent="0.2"/>
    <row r="37834" x14ac:dyDescent="0.2"/>
    <row r="37835" x14ac:dyDescent="0.2"/>
    <row r="37836" x14ac:dyDescent="0.2"/>
    <row r="37837" x14ac:dyDescent="0.2"/>
    <row r="37838" x14ac:dyDescent="0.2"/>
    <row r="37839" x14ac:dyDescent="0.2"/>
    <row r="37840" x14ac:dyDescent="0.2"/>
    <row r="37841" x14ac:dyDescent="0.2"/>
    <row r="37842" x14ac:dyDescent="0.2"/>
    <row r="37843" x14ac:dyDescent="0.2"/>
    <row r="37844" x14ac:dyDescent="0.2"/>
    <row r="37845" x14ac:dyDescent="0.2"/>
    <row r="37846" x14ac:dyDescent="0.2"/>
    <row r="37847" x14ac:dyDescent="0.2"/>
    <row r="37848" x14ac:dyDescent="0.2"/>
    <row r="37849" x14ac:dyDescent="0.2"/>
    <row r="37850" x14ac:dyDescent="0.2"/>
    <row r="37851" x14ac:dyDescent="0.2"/>
    <row r="37852" x14ac:dyDescent="0.2"/>
    <row r="37853" x14ac:dyDescent="0.2"/>
    <row r="37854" x14ac:dyDescent="0.2"/>
    <row r="37855" x14ac:dyDescent="0.2"/>
    <row r="37856" x14ac:dyDescent="0.2"/>
    <row r="37857" x14ac:dyDescent="0.2"/>
    <row r="37858" x14ac:dyDescent="0.2"/>
    <row r="37859" x14ac:dyDescent="0.2"/>
    <row r="37860" x14ac:dyDescent="0.2"/>
    <row r="37861" x14ac:dyDescent="0.2"/>
    <row r="37862" x14ac:dyDescent="0.2"/>
    <row r="37863" x14ac:dyDescent="0.2"/>
    <row r="37864" x14ac:dyDescent="0.2"/>
    <row r="37865" x14ac:dyDescent="0.2"/>
    <row r="37866" x14ac:dyDescent="0.2"/>
    <row r="37867" x14ac:dyDescent="0.2"/>
    <row r="37868" x14ac:dyDescent="0.2"/>
    <row r="37869" x14ac:dyDescent="0.2"/>
    <row r="37870" x14ac:dyDescent="0.2"/>
    <row r="37871" x14ac:dyDescent="0.2"/>
    <row r="37872" x14ac:dyDescent="0.2"/>
    <row r="37873" x14ac:dyDescent="0.2"/>
    <row r="37874" x14ac:dyDescent="0.2"/>
    <row r="37875" x14ac:dyDescent="0.2"/>
    <row r="37876" x14ac:dyDescent="0.2"/>
    <row r="37877" x14ac:dyDescent="0.2"/>
    <row r="37878" x14ac:dyDescent="0.2"/>
    <row r="37879" x14ac:dyDescent="0.2"/>
    <row r="37880" x14ac:dyDescent="0.2"/>
    <row r="37881" x14ac:dyDescent="0.2"/>
    <row r="37882" x14ac:dyDescent="0.2"/>
    <row r="37883" x14ac:dyDescent="0.2"/>
    <row r="37884" x14ac:dyDescent="0.2"/>
    <row r="37885" x14ac:dyDescent="0.2"/>
    <row r="37886" x14ac:dyDescent="0.2"/>
    <row r="37887" x14ac:dyDescent="0.2"/>
    <row r="37888" x14ac:dyDescent="0.2"/>
    <row r="37889" x14ac:dyDescent="0.2"/>
    <row r="37890" x14ac:dyDescent="0.2"/>
    <row r="37891" x14ac:dyDescent="0.2"/>
    <row r="37892" x14ac:dyDescent="0.2"/>
    <row r="37893" x14ac:dyDescent="0.2"/>
    <row r="37894" x14ac:dyDescent="0.2"/>
    <row r="37895" x14ac:dyDescent="0.2"/>
    <row r="37896" x14ac:dyDescent="0.2"/>
    <row r="37897" x14ac:dyDescent="0.2"/>
    <row r="37898" x14ac:dyDescent="0.2"/>
    <row r="37899" x14ac:dyDescent="0.2"/>
    <row r="37900" x14ac:dyDescent="0.2"/>
    <row r="37901" x14ac:dyDescent="0.2"/>
    <row r="37902" x14ac:dyDescent="0.2"/>
    <row r="37903" x14ac:dyDescent="0.2"/>
    <row r="37904" x14ac:dyDescent="0.2"/>
    <row r="37905" x14ac:dyDescent="0.2"/>
    <row r="37906" x14ac:dyDescent="0.2"/>
    <row r="37907" x14ac:dyDescent="0.2"/>
    <row r="37908" x14ac:dyDescent="0.2"/>
    <row r="37909" x14ac:dyDescent="0.2"/>
    <row r="37910" x14ac:dyDescent="0.2"/>
    <row r="37911" x14ac:dyDescent="0.2"/>
    <row r="37912" x14ac:dyDescent="0.2"/>
    <row r="37913" x14ac:dyDescent="0.2"/>
    <row r="37914" x14ac:dyDescent="0.2"/>
    <row r="37915" x14ac:dyDescent="0.2"/>
    <row r="37916" x14ac:dyDescent="0.2"/>
    <row r="37917" x14ac:dyDescent="0.2"/>
    <row r="37918" x14ac:dyDescent="0.2"/>
    <row r="37919" x14ac:dyDescent="0.2"/>
    <row r="37920" x14ac:dyDescent="0.2"/>
    <row r="37921" x14ac:dyDescent="0.2"/>
    <row r="37922" x14ac:dyDescent="0.2"/>
    <row r="37923" x14ac:dyDescent="0.2"/>
    <row r="37924" x14ac:dyDescent="0.2"/>
    <row r="37925" x14ac:dyDescent="0.2"/>
    <row r="37926" x14ac:dyDescent="0.2"/>
    <row r="37927" x14ac:dyDescent="0.2"/>
    <row r="37928" x14ac:dyDescent="0.2"/>
    <row r="37929" x14ac:dyDescent="0.2"/>
    <row r="37930" x14ac:dyDescent="0.2"/>
    <row r="37931" x14ac:dyDescent="0.2"/>
    <row r="37932" x14ac:dyDescent="0.2"/>
    <row r="37933" x14ac:dyDescent="0.2"/>
    <row r="37934" x14ac:dyDescent="0.2"/>
    <row r="37935" x14ac:dyDescent="0.2"/>
    <row r="37936" x14ac:dyDescent="0.2"/>
    <row r="37937" x14ac:dyDescent="0.2"/>
    <row r="37938" x14ac:dyDescent="0.2"/>
    <row r="37939" x14ac:dyDescent="0.2"/>
    <row r="37940" x14ac:dyDescent="0.2"/>
    <row r="37941" x14ac:dyDescent="0.2"/>
    <row r="37942" x14ac:dyDescent="0.2"/>
    <row r="37943" x14ac:dyDescent="0.2"/>
    <row r="37944" x14ac:dyDescent="0.2"/>
    <row r="37945" x14ac:dyDescent="0.2"/>
    <row r="37946" x14ac:dyDescent="0.2"/>
    <row r="37947" x14ac:dyDescent="0.2"/>
    <row r="37948" x14ac:dyDescent="0.2"/>
    <row r="37949" x14ac:dyDescent="0.2"/>
    <row r="37950" x14ac:dyDescent="0.2"/>
    <row r="37951" x14ac:dyDescent="0.2"/>
    <row r="37952" x14ac:dyDescent="0.2"/>
    <row r="37953" x14ac:dyDescent="0.2"/>
    <row r="37954" x14ac:dyDescent="0.2"/>
    <row r="37955" x14ac:dyDescent="0.2"/>
    <row r="37956" x14ac:dyDescent="0.2"/>
    <row r="37957" x14ac:dyDescent="0.2"/>
    <row r="37958" x14ac:dyDescent="0.2"/>
    <row r="37959" x14ac:dyDescent="0.2"/>
    <row r="37960" x14ac:dyDescent="0.2"/>
    <row r="37961" x14ac:dyDescent="0.2"/>
    <row r="37962" x14ac:dyDescent="0.2"/>
    <row r="37963" x14ac:dyDescent="0.2"/>
    <row r="37964" x14ac:dyDescent="0.2"/>
    <row r="37965" x14ac:dyDescent="0.2"/>
    <row r="37966" x14ac:dyDescent="0.2"/>
    <row r="37967" x14ac:dyDescent="0.2"/>
    <row r="37968" x14ac:dyDescent="0.2"/>
    <row r="37969" x14ac:dyDescent="0.2"/>
    <row r="37970" x14ac:dyDescent="0.2"/>
    <row r="37971" x14ac:dyDescent="0.2"/>
    <row r="37972" x14ac:dyDescent="0.2"/>
    <row r="37973" x14ac:dyDescent="0.2"/>
    <row r="37974" x14ac:dyDescent="0.2"/>
    <row r="37975" x14ac:dyDescent="0.2"/>
    <row r="37976" x14ac:dyDescent="0.2"/>
    <row r="37977" x14ac:dyDescent="0.2"/>
    <row r="37978" x14ac:dyDescent="0.2"/>
    <row r="37979" x14ac:dyDescent="0.2"/>
    <row r="37980" x14ac:dyDescent="0.2"/>
    <row r="37981" x14ac:dyDescent="0.2"/>
    <row r="37982" x14ac:dyDescent="0.2"/>
    <row r="37983" x14ac:dyDescent="0.2"/>
    <row r="37984" x14ac:dyDescent="0.2"/>
    <row r="37985" x14ac:dyDescent="0.2"/>
    <row r="37986" x14ac:dyDescent="0.2"/>
    <row r="37987" x14ac:dyDescent="0.2"/>
    <row r="37988" x14ac:dyDescent="0.2"/>
    <row r="37989" x14ac:dyDescent="0.2"/>
    <row r="37990" x14ac:dyDescent="0.2"/>
    <row r="37991" x14ac:dyDescent="0.2"/>
    <row r="37992" x14ac:dyDescent="0.2"/>
    <row r="37993" x14ac:dyDescent="0.2"/>
    <row r="37994" x14ac:dyDescent="0.2"/>
    <row r="37995" x14ac:dyDescent="0.2"/>
    <row r="37996" x14ac:dyDescent="0.2"/>
    <row r="37997" x14ac:dyDescent="0.2"/>
    <row r="37998" x14ac:dyDescent="0.2"/>
    <row r="37999" x14ac:dyDescent="0.2"/>
    <row r="38000" x14ac:dyDescent="0.2"/>
    <row r="38001" x14ac:dyDescent="0.2"/>
    <row r="38002" x14ac:dyDescent="0.2"/>
    <row r="38003" x14ac:dyDescent="0.2"/>
    <row r="38004" x14ac:dyDescent="0.2"/>
    <row r="38005" x14ac:dyDescent="0.2"/>
    <row r="38006" x14ac:dyDescent="0.2"/>
    <row r="38007" x14ac:dyDescent="0.2"/>
    <row r="38008" x14ac:dyDescent="0.2"/>
    <row r="38009" x14ac:dyDescent="0.2"/>
    <row r="38010" x14ac:dyDescent="0.2"/>
    <row r="38011" x14ac:dyDescent="0.2"/>
    <row r="38012" x14ac:dyDescent="0.2"/>
    <row r="38013" x14ac:dyDescent="0.2"/>
    <row r="38014" x14ac:dyDescent="0.2"/>
    <row r="38015" x14ac:dyDescent="0.2"/>
    <row r="38016" x14ac:dyDescent="0.2"/>
    <row r="38017" x14ac:dyDescent="0.2"/>
    <row r="38018" x14ac:dyDescent="0.2"/>
    <row r="38019" x14ac:dyDescent="0.2"/>
    <row r="38020" x14ac:dyDescent="0.2"/>
    <row r="38021" x14ac:dyDescent="0.2"/>
    <row r="38022" x14ac:dyDescent="0.2"/>
    <row r="38023" x14ac:dyDescent="0.2"/>
    <row r="38024" x14ac:dyDescent="0.2"/>
    <row r="38025" x14ac:dyDescent="0.2"/>
    <row r="38026" x14ac:dyDescent="0.2"/>
    <row r="38027" x14ac:dyDescent="0.2"/>
    <row r="38028" x14ac:dyDescent="0.2"/>
    <row r="38029" x14ac:dyDescent="0.2"/>
    <row r="38030" x14ac:dyDescent="0.2"/>
    <row r="38031" x14ac:dyDescent="0.2"/>
    <row r="38032" x14ac:dyDescent="0.2"/>
    <row r="38033" x14ac:dyDescent="0.2"/>
    <row r="38034" x14ac:dyDescent="0.2"/>
    <row r="38035" x14ac:dyDescent="0.2"/>
    <row r="38036" x14ac:dyDescent="0.2"/>
    <row r="38037" x14ac:dyDescent="0.2"/>
    <row r="38038" x14ac:dyDescent="0.2"/>
    <row r="38039" x14ac:dyDescent="0.2"/>
    <row r="38040" x14ac:dyDescent="0.2"/>
    <row r="38041" x14ac:dyDescent="0.2"/>
    <row r="38042" x14ac:dyDescent="0.2"/>
    <row r="38043" x14ac:dyDescent="0.2"/>
    <row r="38044" x14ac:dyDescent="0.2"/>
    <row r="38045" x14ac:dyDescent="0.2"/>
    <row r="38046" x14ac:dyDescent="0.2"/>
    <row r="38047" x14ac:dyDescent="0.2"/>
    <row r="38048" x14ac:dyDescent="0.2"/>
    <row r="38049" x14ac:dyDescent="0.2"/>
    <row r="38050" x14ac:dyDescent="0.2"/>
    <row r="38051" x14ac:dyDescent="0.2"/>
    <row r="38052" x14ac:dyDescent="0.2"/>
    <row r="38053" x14ac:dyDescent="0.2"/>
    <row r="38054" x14ac:dyDescent="0.2"/>
    <row r="38055" x14ac:dyDescent="0.2"/>
    <row r="38056" x14ac:dyDescent="0.2"/>
    <row r="38057" x14ac:dyDescent="0.2"/>
    <row r="38058" x14ac:dyDescent="0.2"/>
    <row r="38059" x14ac:dyDescent="0.2"/>
    <row r="38060" x14ac:dyDescent="0.2"/>
    <row r="38061" x14ac:dyDescent="0.2"/>
    <row r="38062" x14ac:dyDescent="0.2"/>
    <row r="38063" x14ac:dyDescent="0.2"/>
    <row r="38064" x14ac:dyDescent="0.2"/>
    <row r="38065" x14ac:dyDescent="0.2"/>
    <row r="38066" x14ac:dyDescent="0.2"/>
    <row r="38067" x14ac:dyDescent="0.2"/>
    <row r="38068" x14ac:dyDescent="0.2"/>
    <row r="38069" x14ac:dyDescent="0.2"/>
    <row r="38070" x14ac:dyDescent="0.2"/>
    <row r="38071" x14ac:dyDescent="0.2"/>
    <row r="38072" x14ac:dyDescent="0.2"/>
    <row r="38073" x14ac:dyDescent="0.2"/>
    <row r="38074" x14ac:dyDescent="0.2"/>
    <row r="38075" x14ac:dyDescent="0.2"/>
    <row r="38076" x14ac:dyDescent="0.2"/>
    <row r="38077" x14ac:dyDescent="0.2"/>
    <row r="38078" x14ac:dyDescent="0.2"/>
    <row r="38079" x14ac:dyDescent="0.2"/>
    <row r="38080" x14ac:dyDescent="0.2"/>
    <row r="38081" x14ac:dyDescent="0.2"/>
    <row r="38082" x14ac:dyDescent="0.2"/>
    <row r="38083" x14ac:dyDescent="0.2"/>
    <row r="38084" x14ac:dyDescent="0.2"/>
    <row r="38085" x14ac:dyDescent="0.2"/>
    <row r="38086" x14ac:dyDescent="0.2"/>
    <row r="38087" x14ac:dyDescent="0.2"/>
    <row r="38088" x14ac:dyDescent="0.2"/>
    <row r="38089" x14ac:dyDescent="0.2"/>
    <row r="38090" x14ac:dyDescent="0.2"/>
    <row r="38091" x14ac:dyDescent="0.2"/>
    <row r="38092" x14ac:dyDescent="0.2"/>
    <row r="38093" x14ac:dyDescent="0.2"/>
    <row r="38094" x14ac:dyDescent="0.2"/>
    <row r="38095" x14ac:dyDescent="0.2"/>
    <row r="38096" x14ac:dyDescent="0.2"/>
    <row r="38097" x14ac:dyDescent="0.2"/>
    <row r="38098" x14ac:dyDescent="0.2"/>
    <row r="38099" x14ac:dyDescent="0.2"/>
    <row r="38100" x14ac:dyDescent="0.2"/>
    <row r="38101" x14ac:dyDescent="0.2"/>
    <row r="38102" x14ac:dyDescent="0.2"/>
    <row r="38103" x14ac:dyDescent="0.2"/>
    <row r="38104" x14ac:dyDescent="0.2"/>
    <row r="38105" x14ac:dyDescent="0.2"/>
    <row r="38106" x14ac:dyDescent="0.2"/>
    <row r="38107" x14ac:dyDescent="0.2"/>
    <row r="38108" x14ac:dyDescent="0.2"/>
    <row r="38109" x14ac:dyDescent="0.2"/>
    <row r="38110" x14ac:dyDescent="0.2"/>
    <row r="38111" x14ac:dyDescent="0.2"/>
    <row r="38112" x14ac:dyDescent="0.2"/>
    <row r="38113" x14ac:dyDescent="0.2"/>
    <row r="38114" x14ac:dyDescent="0.2"/>
    <row r="38115" x14ac:dyDescent="0.2"/>
    <row r="38116" x14ac:dyDescent="0.2"/>
    <row r="38117" x14ac:dyDescent="0.2"/>
    <row r="38118" x14ac:dyDescent="0.2"/>
    <row r="38119" x14ac:dyDescent="0.2"/>
    <row r="38120" x14ac:dyDescent="0.2"/>
    <row r="38121" x14ac:dyDescent="0.2"/>
    <row r="38122" x14ac:dyDescent="0.2"/>
    <row r="38123" x14ac:dyDescent="0.2"/>
    <row r="38124" x14ac:dyDescent="0.2"/>
    <row r="38125" x14ac:dyDescent="0.2"/>
    <row r="38126" x14ac:dyDescent="0.2"/>
    <row r="38127" x14ac:dyDescent="0.2"/>
    <row r="38128" x14ac:dyDescent="0.2"/>
    <row r="38129" x14ac:dyDescent="0.2"/>
    <row r="38130" x14ac:dyDescent="0.2"/>
    <row r="38131" x14ac:dyDescent="0.2"/>
    <row r="38132" x14ac:dyDescent="0.2"/>
    <row r="38133" x14ac:dyDescent="0.2"/>
    <row r="38134" x14ac:dyDescent="0.2"/>
    <row r="38135" x14ac:dyDescent="0.2"/>
    <row r="38136" x14ac:dyDescent="0.2"/>
    <row r="38137" x14ac:dyDescent="0.2"/>
    <row r="38138" x14ac:dyDescent="0.2"/>
    <row r="38139" x14ac:dyDescent="0.2"/>
    <row r="38140" x14ac:dyDescent="0.2"/>
    <row r="38141" x14ac:dyDescent="0.2"/>
    <row r="38142" x14ac:dyDescent="0.2"/>
    <row r="38143" x14ac:dyDescent="0.2"/>
    <row r="38144" x14ac:dyDescent="0.2"/>
    <row r="38145" x14ac:dyDescent="0.2"/>
    <row r="38146" x14ac:dyDescent="0.2"/>
    <row r="38147" x14ac:dyDescent="0.2"/>
    <row r="38148" x14ac:dyDescent="0.2"/>
    <row r="38149" x14ac:dyDescent="0.2"/>
    <row r="38150" x14ac:dyDescent="0.2"/>
    <row r="38151" x14ac:dyDescent="0.2"/>
    <row r="38152" x14ac:dyDescent="0.2"/>
    <row r="38153" x14ac:dyDescent="0.2"/>
    <row r="38154" x14ac:dyDescent="0.2"/>
    <row r="38155" x14ac:dyDescent="0.2"/>
    <row r="38156" x14ac:dyDescent="0.2"/>
    <row r="38157" x14ac:dyDescent="0.2"/>
    <row r="38158" x14ac:dyDescent="0.2"/>
    <row r="38159" x14ac:dyDescent="0.2"/>
    <row r="38160" x14ac:dyDescent="0.2"/>
    <row r="38161" x14ac:dyDescent="0.2"/>
    <row r="38162" x14ac:dyDescent="0.2"/>
    <row r="38163" x14ac:dyDescent="0.2"/>
    <row r="38164" x14ac:dyDescent="0.2"/>
    <row r="38165" x14ac:dyDescent="0.2"/>
    <row r="38166" x14ac:dyDescent="0.2"/>
    <row r="38167" x14ac:dyDescent="0.2"/>
    <row r="38168" x14ac:dyDescent="0.2"/>
    <row r="38169" x14ac:dyDescent="0.2"/>
    <row r="38170" x14ac:dyDescent="0.2"/>
    <row r="38171" x14ac:dyDescent="0.2"/>
    <row r="38172" x14ac:dyDescent="0.2"/>
    <row r="38173" x14ac:dyDescent="0.2"/>
    <row r="38174" x14ac:dyDescent="0.2"/>
    <row r="38175" x14ac:dyDescent="0.2"/>
    <row r="38176" x14ac:dyDescent="0.2"/>
    <row r="38177" x14ac:dyDescent="0.2"/>
    <row r="38178" x14ac:dyDescent="0.2"/>
    <row r="38179" x14ac:dyDescent="0.2"/>
    <row r="38180" x14ac:dyDescent="0.2"/>
    <row r="38181" x14ac:dyDescent="0.2"/>
    <row r="38182" x14ac:dyDescent="0.2"/>
    <row r="38183" x14ac:dyDescent="0.2"/>
    <row r="38184" x14ac:dyDescent="0.2"/>
    <row r="38185" x14ac:dyDescent="0.2"/>
    <row r="38186" x14ac:dyDescent="0.2"/>
    <row r="38187" x14ac:dyDescent="0.2"/>
    <row r="38188" x14ac:dyDescent="0.2"/>
    <row r="38189" x14ac:dyDescent="0.2"/>
    <row r="38190" x14ac:dyDescent="0.2"/>
    <row r="38191" x14ac:dyDescent="0.2"/>
    <row r="38192" x14ac:dyDescent="0.2"/>
    <row r="38193" x14ac:dyDescent="0.2"/>
    <row r="38194" x14ac:dyDescent="0.2"/>
    <row r="38195" x14ac:dyDescent="0.2"/>
    <row r="38196" x14ac:dyDescent="0.2"/>
    <row r="38197" x14ac:dyDescent="0.2"/>
    <row r="38198" x14ac:dyDescent="0.2"/>
    <row r="38199" x14ac:dyDescent="0.2"/>
    <row r="38200" x14ac:dyDescent="0.2"/>
    <row r="38201" x14ac:dyDescent="0.2"/>
    <row r="38202" x14ac:dyDescent="0.2"/>
    <row r="38203" x14ac:dyDescent="0.2"/>
    <row r="38204" x14ac:dyDescent="0.2"/>
    <row r="38205" x14ac:dyDescent="0.2"/>
    <row r="38206" x14ac:dyDescent="0.2"/>
    <row r="38207" x14ac:dyDescent="0.2"/>
    <row r="38208" x14ac:dyDescent="0.2"/>
    <row r="38209" x14ac:dyDescent="0.2"/>
    <row r="38210" x14ac:dyDescent="0.2"/>
    <row r="38211" x14ac:dyDescent="0.2"/>
    <row r="38212" x14ac:dyDescent="0.2"/>
    <row r="38213" x14ac:dyDescent="0.2"/>
    <row r="38214" x14ac:dyDescent="0.2"/>
    <row r="38215" x14ac:dyDescent="0.2"/>
    <row r="38216" x14ac:dyDescent="0.2"/>
    <row r="38217" x14ac:dyDescent="0.2"/>
    <row r="38218" x14ac:dyDescent="0.2"/>
    <row r="38219" x14ac:dyDescent="0.2"/>
    <row r="38220" x14ac:dyDescent="0.2"/>
    <row r="38221" x14ac:dyDescent="0.2"/>
    <row r="38222" x14ac:dyDescent="0.2"/>
    <row r="38223" x14ac:dyDescent="0.2"/>
    <row r="38224" x14ac:dyDescent="0.2"/>
    <row r="38225" x14ac:dyDescent="0.2"/>
    <row r="38226" x14ac:dyDescent="0.2"/>
    <row r="38227" x14ac:dyDescent="0.2"/>
    <row r="38228" x14ac:dyDescent="0.2"/>
    <row r="38229" x14ac:dyDescent="0.2"/>
    <row r="38230" x14ac:dyDescent="0.2"/>
    <row r="38231" x14ac:dyDescent="0.2"/>
    <row r="38232" x14ac:dyDescent="0.2"/>
    <row r="38233" x14ac:dyDescent="0.2"/>
    <row r="38234" x14ac:dyDescent="0.2"/>
    <row r="38235" x14ac:dyDescent="0.2"/>
    <row r="38236" x14ac:dyDescent="0.2"/>
    <row r="38237" x14ac:dyDescent="0.2"/>
    <row r="38238" x14ac:dyDescent="0.2"/>
    <row r="38239" x14ac:dyDescent="0.2"/>
    <row r="38240" x14ac:dyDescent="0.2"/>
    <row r="38241" x14ac:dyDescent="0.2"/>
    <row r="38242" x14ac:dyDescent="0.2"/>
    <row r="38243" x14ac:dyDescent="0.2"/>
    <row r="38244" x14ac:dyDescent="0.2"/>
    <row r="38245" x14ac:dyDescent="0.2"/>
    <row r="38246" x14ac:dyDescent="0.2"/>
    <row r="38247" x14ac:dyDescent="0.2"/>
    <row r="38248" x14ac:dyDescent="0.2"/>
    <row r="38249" x14ac:dyDescent="0.2"/>
    <row r="38250" x14ac:dyDescent="0.2"/>
    <row r="38251" x14ac:dyDescent="0.2"/>
    <row r="38252" x14ac:dyDescent="0.2"/>
    <row r="38253" x14ac:dyDescent="0.2"/>
    <row r="38254" x14ac:dyDescent="0.2"/>
    <row r="38255" x14ac:dyDescent="0.2"/>
    <row r="38256" x14ac:dyDescent="0.2"/>
    <row r="38257" x14ac:dyDescent="0.2"/>
    <row r="38258" x14ac:dyDescent="0.2"/>
    <row r="38259" x14ac:dyDescent="0.2"/>
    <row r="38260" x14ac:dyDescent="0.2"/>
    <row r="38261" x14ac:dyDescent="0.2"/>
    <row r="38262" x14ac:dyDescent="0.2"/>
    <row r="38263" x14ac:dyDescent="0.2"/>
    <row r="38264" x14ac:dyDescent="0.2"/>
    <row r="38265" x14ac:dyDescent="0.2"/>
    <row r="38266" x14ac:dyDescent="0.2"/>
    <row r="38267" x14ac:dyDescent="0.2"/>
    <row r="38268" x14ac:dyDescent="0.2"/>
    <row r="38269" x14ac:dyDescent="0.2"/>
    <row r="38270" x14ac:dyDescent="0.2"/>
    <row r="38271" x14ac:dyDescent="0.2"/>
    <row r="38272" x14ac:dyDescent="0.2"/>
    <row r="38273" x14ac:dyDescent="0.2"/>
    <row r="38274" x14ac:dyDescent="0.2"/>
    <row r="38275" x14ac:dyDescent="0.2"/>
    <row r="38276" x14ac:dyDescent="0.2"/>
    <row r="38277" x14ac:dyDescent="0.2"/>
    <row r="38278" x14ac:dyDescent="0.2"/>
    <row r="38279" x14ac:dyDescent="0.2"/>
    <row r="38280" x14ac:dyDescent="0.2"/>
    <row r="38281" x14ac:dyDescent="0.2"/>
    <row r="38282" x14ac:dyDescent="0.2"/>
    <row r="38283" x14ac:dyDescent="0.2"/>
    <row r="38284" x14ac:dyDescent="0.2"/>
    <row r="38285" x14ac:dyDescent="0.2"/>
    <row r="38286" x14ac:dyDescent="0.2"/>
    <row r="38287" x14ac:dyDescent="0.2"/>
    <row r="38288" x14ac:dyDescent="0.2"/>
    <row r="38289" x14ac:dyDescent="0.2"/>
    <row r="38290" x14ac:dyDescent="0.2"/>
    <row r="38291" x14ac:dyDescent="0.2"/>
    <row r="38292" x14ac:dyDescent="0.2"/>
    <row r="38293" x14ac:dyDescent="0.2"/>
    <row r="38294" x14ac:dyDescent="0.2"/>
    <row r="38295" x14ac:dyDescent="0.2"/>
    <row r="38296" x14ac:dyDescent="0.2"/>
    <row r="38297" x14ac:dyDescent="0.2"/>
    <row r="38298" x14ac:dyDescent="0.2"/>
    <row r="38299" x14ac:dyDescent="0.2"/>
    <row r="38300" x14ac:dyDescent="0.2"/>
    <row r="38301" x14ac:dyDescent="0.2"/>
    <row r="38302" x14ac:dyDescent="0.2"/>
    <row r="38303" x14ac:dyDescent="0.2"/>
    <row r="38304" x14ac:dyDescent="0.2"/>
    <row r="38305" x14ac:dyDescent="0.2"/>
    <row r="38306" x14ac:dyDescent="0.2"/>
    <row r="38307" x14ac:dyDescent="0.2"/>
    <row r="38308" x14ac:dyDescent="0.2"/>
    <row r="38309" x14ac:dyDescent="0.2"/>
    <row r="38310" x14ac:dyDescent="0.2"/>
    <row r="38311" x14ac:dyDescent="0.2"/>
    <row r="38312" x14ac:dyDescent="0.2"/>
    <row r="38313" x14ac:dyDescent="0.2"/>
    <row r="38314" x14ac:dyDescent="0.2"/>
    <row r="38315" x14ac:dyDescent="0.2"/>
    <row r="38316" x14ac:dyDescent="0.2"/>
    <row r="38317" x14ac:dyDescent="0.2"/>
    <row r="38318" x14ac:dyDescent="0.2"/>
    <row r="38319" x14ac:dyDescent="0.2"/>
    <row r="38320" x14ac:dyDescent="0.2"/>
    <row r="38321" x14ac:dyDescent="0.2"/>
    <row r="38322" x14ac:dyDescent="0.2"/>
    <row r="38323" x14ac:dyDescent="0.2"/>
    <row r="38324" x14ac:dyDescent="0.2"/>
    <row r="38325" x14ac:dyDescent="0.2"/>
    <row r="38326" x14ac:dyDescent="0.2"/>
    <row r="38327" x14ac:dyDescent="0.2"/>
    <row r="38328" x14ac:dyDescent="0.2"/>
    <row r="38329" x14ac:dyDescent="0.2"/>
    <row r="38330" x14ac:dyDescent="0.2"/>
    <row r="38331" x14ac:dyDescent="0.2"/>
    <row r="38332" x14ac:dyDescent="0.2"/>
    <row r="38333" x14ac:dyDescent="0.2"/>
    <row r="38334" x14ac:dyDescent="0.2"/>
    <row r="38335" x14ac:dyDescent="0.2"/>
    <row r="38336" x14ac:dyDescent="0.2"/>
    <row r="38337" x14ac:dyDescent="0.2"/>
    <row r="38338" x14ac:dyDescent="0.2"/>
    <row r="38339" x14ac:dyDescent="0.2"/>
    <row r="38340" x14ac:dyDescent="0.2"/>
    <row r="38341" x14ac:dyDescent="0.2"/>
    <row r="38342" x14ac:dyDescent="0.2"/>
    <row r="38343" x14ac:dyDescent="0.2"/>
    <row r="38344" x14ac:dyDescent="0.2"/>
    <row r="38345" x14ac:dyDescent="0.2"/>
    <row r="38346" x14ac:dyDescent="0.2"/>
    <row r="38347" x14ac:dyDescent="0.2"/>
    <row r="38348" x14ac:dyDescent="0.2"/>
    <row r="38349" x14ac:dyDescent="0.2"/>
    <row r="38350" x14ac:dyDescent="0.2"/>
    <row r="38351" x14ac:dyDescent="0.2"/>
    <row r="38352" x14ac:dyDescent="0.2"/>
    <row r="38353" x14ac:dyDescent="0.2"/>
    <row r="38354" x14ac:dyDescent="0.2"/>
    <row r="38355" x14ac:dyDescent="0.2"/>
    <row r="38356" x14ac:dyDescent="0.2"/>
    <row r="38357" x14ac:dyDescent="0.2"/>
    <row r="38358" x14ac:dyDescent="0.2"/>
    <row r="38359" x14ac:dyDescent="0.2"/>
    <row r="38360" x14ac:dyDescent="0.2"/>
    <row r="38361" x14ac:dyDescent="0.2"/>
    <row r="38362" x14ac:dyDescent="0.2"/>
    <row r="38363" x14ac:dyDescent="0.2"/>
    <row r="38364" x14ac:dyDescent="0.2"/>
    <row r="38365" x14ac:dyDescent="0.2"/>
    <row r="38366" x14ac:dyDescent="0.2"/>
    <row r="38367" x14ac:dyDescent="0.2"/>
    <row r="38368" x14ac:dyDescent="0.2"/>
    <row r="38369" x14ac:dyDescent="0.2"/>
    <row r="38370" x14ac:dyDescent="0.2"/>
    <row r="38371" x14ac:dyDescent="0.2"/>
    <row r="38372" x14ac:dyDescent="0.2"/>
    <row r="38373" x14ac:dyDescent="0.2"/>
    <row r="38374" x14ac:dyDescent="0.2"/>
    <row r="38375" x14ac:dyDescent="0.2"/>
    <row r="38376" x14ac:dyDescent="0.2"/>
    <row r="38377" x14ac:dyDescent="0.2"/>
    <row r="38378" x14ac:dyDescent="0.2"/>
    <row r="38379" x14ac:dyDescent="0.2"/>
    <row r="38380" x14ac:dyDescent="0.2"/>
    <row r="38381" x14ac:dyDescent="0.2"/>
    <row r="38382" x14ac:dyDescent="0.2"/>
    <row r="38383" x14ac:dyDescent="0.2"/>
    <row r="38384" x14ac:dyDescent="0.2"/>
    <row r="38385" x14ac:dyDescent="0.2"/>
    <row r="38386" x14ac:dyDescent="0.2"/>
    <row r="38387" x14ac:dyDescent="0.2"/>
    <row r="38388" x14ac:dyDescent="0.2"/>
    <row r="38389" x14ac:dyDescent="0.2"/>
    <row r="38390" x14ac:dyDescent="0.2"/>
    <row r="38391" x14ac:dyDescent="0.2"/>
    <row r="38392" x14ac:dyDescent="0.2"/>
    <row r="38393" x14ac:dyDescent="0.2"/>
    <row r="38394" x14ac:dyDescent="0.2"/>
    <row r="38395" x14ac:dyDescent="0.2"/>
    <row r="38396" x14ac:dyDescent="0.2"/>
    <row r="38397" x14ac:dyDescent="0.2"/>
    <row r="38398" x14ac:dyDescent="0.2"/>
    <row r="38399" x14ac:dyDescent="0.2"/>
    <row r="38400" x14ac:dyDescent="0.2"/>
    <row r="38401" x14ac:dyDescent="0.2"/>
    <row r="38402" x14ac:dyDescent="0.2"/>
    <row r="38403" x14ac:dyDescent="0.2"/>
    <row r="38404" x14ac:dyDescent="0.2"/>
    <row r="38405" x14ac:dyDescent="0.2"/>
    <row r="38406" x14ac:dyDescent="0.2"/>
    <row r="38407" x14ac:dyDescent="0.2"/>
    <row r="38408" x14ac:dyDescent="0.2"/>
    <row r="38409" x14ac:dyDescent="0.2"/>
    <row r="38410" x14ac:dyDescent="0.2"/>
    <row r="38411" x14ac:dyDescent="0.2"/>
    <row r="38412" x14ac:dyDescent="0.2"/>
    <row r="38413" x14ac:dyDescent="0.2"/>
    <row r="38414" x14ac:dyDescent="0.2"/>
    <row r="38415" x14ac:dyDescent="0.2"/>
    <row r="38416" x14ac:dyDescent="0.2"/>
    <row r="38417" x14ac:dyDescent="0.2"/>
    <row r="38418" x14ac:dyDescent="0.2"/>
    <row r="38419" x14ac:dyDescent="0.2"/>
    <row r="38420" x14ac:dyDescent="0.2"/>
    <row r="38421" x14ac:dyDescent="0.2"/>
    <row r="38422" x14ac:dyDescent="0.2"/>
    <row r="38423" x14ac:dyDescent="0.2"/>
    <row r="38424" x14ac:dyDescent="0.2"/>
    <row r="38425" x14ac:dyDescent="0.2"/>
    <row r="38426" x14ac:dyDescent="0.2"/>
    <row r="38427" x14ac:dyDescent="0.2"/>
    <row r="38428" x14ac:dyDescent="0.2"/>
    <row r="38429" x14ac:dyDescent="0.2"/>
    <row r="38430" x14ac:dyDescent="0.2"/>
    <row r="38431" x14ac:dyDescent="0.2"/>
    <row r="38432" x14ac:dyDescent="0.2"/>
    <row r="38433" x14ac:dyDescent="0.2"/>
    <row r="38434" x14ac:dyDescent="0.2"/>
    <row r="38435" x14ac:dyDescent="0.2"/>
    <row r="38436" x14ac:dyDescent="0.2"/>
    <row r="38437" x14ac:dyDescent="0.2"/>
    <row r="38438" x14ac:dyDescent="0.2"/>
    <row r="38439" x14ac:dyDescent="0.2"/>
    <row r="38440" x14ac:dyDescent="0.2"/>
    <row r="38441" x14ac:dyDescent="0.2"/>
    <row r="38442" x14ac:dyDescent="0.2"/>
    <row r="38443" x14ac:dyDescent="0.2"/>
    <row r="38444" x14ac:dyDescent="0.2"/>
    <row r="38445" x14ac:dyDescent="0.2"/>
    <row r="38446" x14ac:dyDescent="0.2"/>
    <row r="38447" x14ac:dyDescent="0.2"/>
    <row r="38448" x14ac:dyDescent="0.2"/>
    <row r="38449" x14ac:dyDescent="0.2"/>
    <row r="38450" x14ac:dyDescent="0.2"/>
    <row r="38451" x14ac:dyDescent="0.2"/>
    <row r="38452" x14ac:dyDescent="0.2"/>
    <row r="38453" x14ac:dyDescent="0.2"/>
    <row r="38454" x14ac:dyDescent="0.2"/>
    <row r="38455" x14ac:dyDescent="0.2"/>
    <row r="38456" x14ac:dyDescent="0.2"/>
    <row r="38457" x14ac:dyDescent="0.2"/>
    <row r="38458" x14ac:dyDescent="0.2"/>
    <row r="38459" x14ac:dyDescent="0.2"/>
    <row r="38460" x14ac:dyDescent="0.2"/>
    <row r="38461" x14ac:dyDescent="0.2"/>
    <row r="38462" x14ac:dyDescent="0.2"/>
    <row r="38463" x14ac:dyDescent="0.2"/>
    <row r="38464" x14ac:dyDescent="0.2"/>
    <row r="38465" x14ac:dyDescent="0.2"/>
    <row r="38466" x14ac:dyDescent="0.2"/>
    <row r="38467" x14ac:dyDescent="0.2"/>
    <row r="38468" x14ac:dyDescent="0.2"/>
    <row r="38469" x14ac:dyDescent="0.2"/>
    <row r="38470" x14ac:dyDescent="0.2"/>
    <row r="38471" x14ac:dyDescent="0.2"/>
    <row r="38472" x14ac:dyDescent="0.2"/>
    <row r="38473" x14ac:dyDescent="0.2"/>
    <row r="38474" x14ac:dyDescent="0.2"/>
    <row r="38475" x14ac:dyDescent="0.2"/>
    <row r="38476" x14ac:dyDescent="0.2"/>
    <row r="38477" x14ac:dyDescent="0.2"/>
    <row r="38478" x14ac:dyDescent="0.2"/>
    <row r="38479" x14ac:dyDescent="0.2"/>
    <row r="38480" x14ac:dyDescent="0.2"/>
    <row r="38481" x14ac:dyDescent="0.2"/>
    <row r="38482" x14ac:dyDescent="0.2"/>
    <row r="38483" x14ac:dyDescent="0.2"/>
    <row r="38484" x14ac:dyDescent="0.2"/>
    <row r="38485" x14ac:dyDescent="0.2"/>
    <row r="38486" x14ac:dyDescent="0.2"/>
    <row r="38487" x14ac:dyDescent="0.2"/>
    <row r="38488" x14ac:dyDescent="0.2"/>
    <row r="38489" x14ac:dyDescent="0.2"/>
    <row r="38490" x14ac:dyDescent="0.2"/>
    <row r="38491" x14ac:dyDescent="0.2"/>
    <row r="38492" x14ac:dyDescent="0.2"/>
    <row r="38493" x14ac:dyDescent="0.2"/>
    <row r="38494" x14ac:dyDescent="0.2"/>
    <row r="38495" x14ac:dyDescent="0.2"/>
    <row r="38496" x14ac:dyDescent="0.2"/>
    <row r="38497" x14ac:dyDescent="0.2"/>
    <row r="38498" x14ac:dyDescent="0.2"/>
    <row r="38499" x14ac:dyDescent="0.2"/>
    <row r="38500" x14ac:dyDescent="0.2"/>
    <row r="38501" x14ac:dyDescent="0.2"/>
    <row r="38502" x14ac:dyDescent="0.2"/>
    <row r="38503" x14ac:dyDescent="0.2"/>
    <row r="38504" x14ac:dyDescent="0.2"/>
    <row r="38505" x14ac:dyDescent="0.2"/>
    <row r="38506" x14ac:dyDescent="0.2"/>
    <row r="38507" x14ac:dyDescent="0.2"/>
    <row r="38508" x14ac:dyDescent="0.2"/>
    <row r="38509" x14ac:dyDescent="0.2"/>
    <row r="38510" x14ac:dyDescent="0.2"/>
    <row r="38511" x14ac:dyDescent="0.2"/>
    <row r="38512" x14ac:dyDescent="0.2"/>
    <row r="38513" x14ac:dyDescent="0.2"/>
    <row r="38514" x14ac:dyDescent="0.2"/>
    <row r="38515" x14ac:dyDescent="0.2"/>
    <row r="38516" x14ac:dyDescent="0.2"/>
    <row r="38517" x14ac:dyDescent="0.2"/>
    <row r="38518" x14ac:dyDescent="0.2"/>
    <row r="38519" x14ac:dyDescent="0.2"/>
    <row r="38520" x14ac:dyDescent="0.2"/>
    <row r="38521" x14ac:dyDescent="0.2"/>
    <row r="38522" x14ac:dyDescent="0.2"/>
    <row r="38523" x14ac:dyDescent="0.2"/>
    <row r="38524" x14ac:dyDescent="0.2"/>
    <row r="38525" x14ac:dyDescent="0.2"/>
    <row r="38526" x14ac:dyDescent="0.2"/>
    <row r="38527" x14ac:dyDescent="0.2"/>
    <row r="38528" x14ac:dyDescent="0.2"/>
    <row r="38529" x14ac:dyDescent="0.2"/>
    <row r="38530" x14ac:dyDescent="0.2"/>
    <row r="38531" x14ac:dyDescent="0.2"/>
    <row r="38532" x14ac:dyDescent="0.2"/>
    <row r="38533" x14ac:dyDescent="0.2"/>
    <row r="38534" x14ac:dyDescent="0.2"/>
    <row r="38535" x14ac:dyDescent="0.2"/>
    <row r="38536" x14ac:dyDescent="0.2"/>
    <row r="38537" x14ac:dyDescent="0.2"/>
    <row r="38538" x14ac:dyDescent="0.2"/>
    <row r="38539" x14ac:dyDescent="0.2"/>
    <row r="38540" x14ac:dyDescent="0.2"/>
    <row r="38541" x14ac:dyDescent="0.2"/>
    <row r="38542" x14ac:dyDescent="0.2"/>
    <row r="38543" x14ac:dyDescent="0.2"/>
    <row r="38544" x14ac:dyDescent="0.2"/>
    <row r="38545" x14ac:dyDescent="0.2"/>
    <row r="38546" x14ac:dyDescent="0.2"/>
    <row r="38547" x14ac:dyDescent="0.2"/>
    <row r="38548" x14ac:dyDescent="0.2"/>
    <row r="38549" x14ac:dyDescent="0.2"/>
    <row r="38550" x14ac:dyDescent="0.2"/>
    <row r="38551" x14ac:dyDescent="0.2"/>
    <row r="38552" x14ac:dyDescent="0.2"/>
    <row r="38553" x14ac:dyDescent="0.2"/>
    <row r="38554" x14ac:dyDescent="0.2"/>
    <row r="38555" x14ac:dyDescent="0.2"/>
    <row r="38556" x14ac:dyDescent="0.2"/>
    <row r="38557" x14ac:dyDescent="0.2"/>
    <row r="38558" x14ac:dyDescent="0.2"/>
    <row r="38559" x14ac:dyDescent="0.2"/>
    <row r="38560" x14ac:dyDescent="0.2"/>
    <row r="38561" x14ac:dyDescent="0.2"/>
    <row r="38562" x14ac:dyDescent="0.2"/>
    <row r="38563" x14ac:dyDescent="0.2"/>
    <row r="38564" x14ac:dyDescent="0.2"/>
    <row r="38565" x14ac:dyDescent="0.2"/>
    <row r="38566" x14ac:dyDescent="0.2"/>
    <row r="38567" x14ac:dyDescent="0.2"/>
    <row r="38568" x14ac:dyDescent="0.2"/>
    <row r="38569" x14ac:dyDescent="0.2"/>
    <row r="38570" x14ac:dyDescent="0.2"/>
    <row r="38571" x14ac:dyDescent="0.2"/>
    <row r="38572" x14ac:dyDescent="0.2"/>
    <row r="38573" x14ac:dyDescent="0.2"/>
    <row r="38574" x14ac:dyDescent="0.2"/>
    <row r="38575" x14ac:dyDescent="0.2"/>
    <row r="38576" x14ac:dyDescent="0.2"/>
    <row r="38577" x14ac:dyDescent="0.2"/>
    <row r="38578" x14ac:dyDescent="0.2"/>
    <row r="38579" x14ac:dyDescent="0.2"/>
    <row r="38580" x14ac:dyDescent="0.2"/>
    <row r="38581" x14ac:dyDescent="0.2"/>
    <row r="38582" x14ac:dyDescent="0.2"/>
    <row r="38583" x14ac:dyDescent="0.2"/>
    <row r="38584" x14ac:dyDescent="0.2"/>
    <row r="38585" x14ac:dyDescent="0.2"/>
    <row r="38586" x14ac:dyDescent="0.2"/>
    <row r="38587" x14ac:dyDescent="0.2"/>
    <row r="38588" x14ac:dyDescent="0.2"/>
    <row r="38589" x14ac:dyDescent="0.2"/>
    <row r="38590" x14ac:dyDescent="0.2"/>
    <row r="38591" x14ac:dyDescent="0.2"/>
    <row r="38592" x14ac:dyDescent="0.2"/>
    <row r="38593" x14ac:dyDescent="0.2"/>
    <row r="38594" x14ac:dyDescent="0.2"/>
    <row r="38595" x14ac:dyDescent="0.2"/>
    <row r="38596" x14ac:dyDescent="0.2"/>
    <row r="38597" x14ac:dyDescent="0.2"/>
    <row r="38598" x14ac:dyDescent="0.2"/>
    <row r="38599" x14ac:dyDescent="0.2"/>
    <row r="38600" x14ac:dyDescent="0.2"/>
    <row r="38601" x14ac:dyDescent="0.2"/>
    <row r="38602" x14ac:dyDescent="0.2"/>
    <row r="38603" x14ac:dyDescent="0.2"/>
    <row r="38604" x14ac:dyDescent="0.2"/>
    <row r="38605" x14ac:dyDescent="0.2"/>
    <row r="38606" x14ac:dyDescent="0.2"/>
    <row r="38607" x14ac:dyDescent="0.2"/>
    <row r="38608" x14ac:dyDescent="0.2"/>
    <row r="38609" x14ac:dyDescent="0.2"/>
    <row r="38610" x14ac:dyDescent="0.2"/>
    <row r="38611" x14ac:dyDescent="0.2"/>
    <row r="38612" x14ac:dyDescent="0.2"/>
    <row r="38613" x14ac:dyDescent="0.2"/>
    <row r="38614" x14ac:dyDescent="0.2"/>
    <row r="38615" x14ac:dyDescent="0.2"/>
    <row r="38616" x14ac:dyDescent="0.2"/>
    <row r="38617" x14ac:dyDescent="0.2"/>
    <row r="38618" x14ac:dyDescent="0.2"/>
    <row r="38619" x14ac:dyDescent="0.2"/>
    <row r="38620" x14ac:dyDescent="0.2"/>
    <row r="38621" x14ac:dyDescent="0.2"/>
    <row r="38622" x14ac:dyDescent="0.2"/>
    <row r="38623" x14ac:dyDescent="0.2"/>
    <row r="38624" x14ac:dyDescent="0.2"/>
    <row r="38625" x14ac:dyDescent="0.2"/>
    <row r="38626" x14ac:dyDescent="0.2"/>
    <row r="38627" x14ac:dyDescent="0.2"/>
    <row r="38628" x14ac:dyDescent="0.2"/>
    <row r="38629" x14ac:dyDescent="0.2"/>
    <row r="38630" x14ac:dyDescent="0.2"/>
    <row r="38631" x14ac:dyDescent="0.2"/>
    <row r="38632" x14ac:dyDescent="0.2"/>
    <row r="38633" x14ac:dyDescent="0.2"/>
    <row r="38634" x14ac:dyDescent="0.2"/>
    <row r="38635" x14ac:dyDescent="0.2"/>
    <row r="38636" x14ac:dyDescent="0.2"/>
    <row r="38637" x14ac:dyDescent="0.2"/>
    <row r="38638" x14ac:dyDescent="0.2"/>
    <row r="38639" x14ac:dyDescent="0.2"/>
    <row r="38640" x14ac:dyDescent="0.2"/>
    <row r="38641" x14ac:dyDescent="0.2"/>
    <row r="38642" x14ac:dyDescent="0.2"/>
    <row r="38643" x14ac:dyDescent="0.2"/>
    <row r="38644" x14ac:dyDescent="0.2"/>
    <row r="38645" x14ac:dyDescent="0.2"/>
    <row r="38646" x14ac:dyDescent="0.2"/>
    <row r="38647" x14ac:dyDescent="0.2"/>
    <row r="38648" x14ac:dyDescent="0.2"/>
    <row r="38649" x14ac:dyDescent="0.2"/>
    <row r="38650" x14ac:dyDescent="0.2"/>
    <row r="38651" x14ac:dyDescent="0.2"/>
    <row r="38652" x14ac:dyDescent="0.2"/>
    <row r="38653" x14ac:dyDescent="0.2"/>
    <row r="38654" x14ac:dyDescent="0.2"/>
    <row r="38655" x14ac:dyDescent="0.2"/>
    <row r="38656" x14ac:dyDescent="0.2"/>
    <row r="38657" x14ac:dyDescent="0.2"/>
    <row r="38658" x14ac:dyDescent="0.2"/>
    <row r="38659" x14ac:dyDescent="0.2"/>
    <row r="38660" x14ac:dyDescent="0.2"/>
    <row r="38661" x14ac:dyDescent="0.2"/>
    <row r="38662" x14ac:dyDescent="0.2"/>
    <row r="38663" x14ac:dyDescent="0.2"/>
    <row r="38664" x14ac:dyDescent="0.2"/>
    <row r="38665" x14ac:dyDescent="0.2"/>
    <row r="38666" x14ac:dyDescent="0.2"/>
    <row r="38667" x14ac:dyDescent="0.2"/>
    <row r="38668" x14ac:dyDescent="0.2"/>
    <row r="38669" x14ac:dyDescent="0.2"/>
    <row r="38670" x14ac:dyDescent="0.2"/>
    <row r="38671" x14ac:dyDescent="0.2"/>
    <row r="38672" x14ac:dyDescent="0.2"/>
    <row r="38673" x14ac:dyDescent="0.2"/>
    <row r="38674" x14ac:dyDescent="0.2"/>
    <row r="38675" x14ac:dyDescent="0.2"/>
    <row r="38676" x14ac:dyDescent="0.2"/>
    <row r="38677" x14ac:dyDescent="0.2"/>
    <row r="38678" x14ac:dyDescent="0.2"/>
    <row r="38679" x14ac:dyDescent="0.2"/>
    <row r="38680" x14ac:dyDescent="0.2"/>
    <row r="38681" x14ac:dyDescent="0.2"/>
    <row r="38682" x14ac:dyDescent="0.2"/>
    <row r="38683" x14ac:dyDescent="0.2"/>
    <row r="38684" x14ac:dyDescent="0.2"/>
    <row r="38685" x14ac:dyDescent="0.2"/>
    <row r="38686" x14ac:dyDescent="0.2"/>
    <row r="38687" x14ac:dyDescent="0.2"/>
    <row r="38688" x14ac:dyDescent="0.2"/>
    <row r="38689" x14ac:dyDescent="0.2"/>
    <row r="38690" x14ac:dyDescent="0.2"/>
    <row r="38691" x14ac:dyDescent="0.2"/>
    <row r="38692" x14ac:dyDescent="0.2"/>
    <row r="38693" x14ac:dyDescent="0.2"/>
    <row r="38694" x14ac:dyDescent="0.2"/>
    <row r="38695" x14ac:dyDescent="0.2"/>
    <row r="38696" x14ac:dyDescent="0.2"/>
    <row r="38697" x14ac:dyDescent="0.2"/>
    <row r="38698" x14ac:dyDescent="0.2"/>
    <row r="38699" x14ac:dyDescent="0.2"/>
    <row r="38700" x14ac:dyDescent="0.2"/>
    <row r="38701" x14ac:dyDescent="0.2"/>
    <row r="38702" x14ac:dyDescent="0.2"/>
    <row r="38703" x14ac:dyDescent="0.2"/>
    <row r="38704" x14ac:dyDescent="0.2"/>
    <row r="38705" x14ac:dyDescent="0.2"/>
    <row r="38706" x14ac:dyDescent="0.2"/>
    <row r="38707" x14ac:dyDescent="0.2"/>
    <row r="38708" x14ac:dyDescent="0.2"/>
    <row r="38709" x14ac:dyDescent="0.2"/>
    <row r="38710" x14ac:dyDescent="0.2"/>
    <row r="38711" x14ac:dyDescent="0.2"/>
    <row r="38712" x14ac:dyDescent="0.2"/>
    <row r="38713" x14ac:dyDescent="0.2"/>
    <row r="38714" x14ac:dyDescent="0.2"/>
    <row r="38715" x14ac:dyDescent="0.2"/>
    <row r="38716" x14ac:dyDescent="0.2"/>
    <row r="38717" x14ac:dyDescent="0.2"/>
    <row r="38718" x14ac:dyDescent="0.2"/>
    <row r="38719" x14ac:dyDescent="0.2"/>
    <row r="38720" x14ac:dyDescent="0.2"/>
    <row r="38721" x14ac:dyDescent="0.2"/>
    <row r="38722" x14ac:dyDescent="0.2"/>
    <row r="38723" x14ac:dyDescent="0.2"/>
    <row r="38724" x14ac:dyDescent="0.2"/>
    <row r="38725" x14ac:dyDescent="0.2"/>
    <row r="38726" x14ac:dyDescent="0.2"/>
    <row r="38727" x14ac:dyDescent="0.2"/>
    <row r="38728" x14ac:dyDescent="0.2"/>
    <row r="38729" x14ac:dyDescent="0.2"/>
    <row r="38730" x14ac:dyDescent="0.2"/>
    <row r="38731" x14ac:dyDescent="0.2"/>
    <row r="38732" x14ac:dyDescent="0.2"/>
    <row r="38733" x14ac:dyDescent="0.2"/>
    <row r="38734" x14ac:dyDescent="0.2"/>
    <row r="38735" x14ac:dyDescent="0.2"/>
    <row r="38736" x14ac:dyDescent="0.2"/>
    <row r="38737" x14ac:dyDescent="0.2"/>
    <row r="38738" x14ac:dyDescent="0.2"/>
    <row r="38739" x14ac:dyDescent="0.2"/>
    <row r="38740" x14ac:dyDescent="0.2"/>
    <row r="38741" x14ac:dyDescent="0.2"/>
    <row r="38742" x14ac:dyDescent="0.2"/>
    <row r="38743" x14ac:dyDescent="0.2"/>
    <row r="38744" x14ac:dyDescent="0.2"/>
    <row r="38745" x14ac:dyDescent="0.2"/>
    <row r="38746" x14ac:dyDescent="0.2"/>
    <row r="38747" x14ac:dyDescent="0.2"/>
    <row r="38748" x14ac:dyDescent="0.2"/>
    <row r="38749" x14ac:dyDescent="0.2"/>
    <row r="38750" x14ac:dyDescent="0.2"/>
    <row r="38751" x14ac:dyDescent="0.2"/>
    <row r="38752" x14ac:dyDescent="0.2"/>
    <row r="38753" x14ac:dyDescent="0.2"/>
    <row r="38754" x14ac:dyDescent="0.2"/>
    <row r="38755" x14ac:dyDescent="0.2"/>
    <row r="38756" x14ac:dyDescent="0.2"/>
    <row r="38757" x14ac:dyDescent="0.2"/>
    <row r="38758" x14ac:dyDescent="0.2"/>
    <row r="38759" x14ac:dyDescent="0.2"/>
    <row r="38760" x14ac:dyDescent="0.2"/>
    <row r="38761" x14ac:dyDescent="0.2"/>
    <row r="38762" x14ac:dyDescent="0.2"/>
    <row r="38763" x14ac:dyDescent="0.2"/>
    <row r="38764" x14ac:dyDescent="0.2"/>
    <row r="38765" x14ac:dyDescent="0.2"/>
    <row r="38766" x14ac:dyDescent="0.2"/>
    <row r="38767" x14ac:dyDescent="0.2"/>
    <row r="38768" x14ac:dyDescent="0.2"/>
    <row r="38769" x14ac:dyDescent="0.2"/>
    <row r="38770" x14ac:dyDescent="0.2"/>
    <row r="38771" x14ac:dyDescent="0.2"/>
    <row r="38772" x14ac:dyDescent="0.2"/>
    <row r="38773" x14ac:dyDescent="0.2"/>
    <row r="38774" x14ac:dyDescent="0.2"/>
    <row r="38775" x14ac:dyDescent="0.2"/>
    <row r="38776" x14ac:dyDescent="0.2"/>
    <row r="38777" x14ac:dyDescent="0.2"/>
    <row r="38778" x14ac:dyDescent="0.2"/>
    <row r="38779" x14ac:dyDescent="0.2"/>
    <row r="38780" x14ac:dyDescent="0.2"/>
    <row r="38781" x14ac:dyDescent="0.2"/>
    <row r="38782" x14ac:dyDescent="0.2"/>
    <row r="38783" x14ac:dyDescent="0.2"/>
    <row r="38784" x14ac:dyDescent="0.2"/>
    <row r="38785" x14ac:dyDescent="0.2"/>
    <row r="38786" x14ac:dyDescent="0.2"/>
    <row r="38787" x14ac:dyDescent="0.2"/>
    <row r="38788" x14ac:dyDescent="0.2"/>
    <row r="38789" x14ac:dyDescent="0.2"/>
    <row r="38790" x14ac:dyDescent="0.2"/>
    <row r="38791" x14ac:dyDescent="0.2"/>
    <row r="38792" x14ac:dyDescent="0.2"/>
    <row r="38793" x14ac:dyDescent="0.2"/>
    <row r="38794" x14ac:dyDescent="0.2"/>
    <row r="38795" x14ac:dyDescent="0.2"/>
    <row r="38796" x14ac:dyDescent="0.2"/>
    <row r="38797" x14ac:dyDescent="0.2"/>
    <row r="38798" x14ac:dyDescent="0.2"/>
    <row r="38799" x14ac:dyDescent="0.2"/>
    <row r="38800" x14ac:dyDescent="0.2"/>
    <row r="38801" x14ac:dyDescent="0.2"/>
    <row r="38802" x14ac:dyDescent="0.2"/>
    <row r="38803" x14ac:dyDescent="0.2"/>
    <row r="38804" x14ac:dyDescent="0.2"/>
    <row r="38805" x14ac:dyDescent="0.2"/>
    <row r="38806" x14ac:dyDescent="0.2"/>
    <row r="38807" x14ac:dyDescent="0.2"/>
    <row r="38808" x14ac:dyDescent="0.2"/>
    <row r="38809" x14ac:dyDescent="0.2"/>
    <row r="38810" x14ac:dyDescent="0.2"/>
    <row r="38811" x14ac:dyDescent="0.2"/>
    <row r="38812" x14ac:dyDescent="0.2"/>
    <row r="38813" x14ac:dyDescent="0.2"/>
    <row r="38814" x14ac:dyDescent="0.2"/>
    <row r="38815" x14ac:dyDescent="0.2"/>
    <row r="38816" x14ac:dyDescent="0.2"/>
    <row r="38817" x14ac:dyDescent="0.2"/>
    <row r="38818" x14ac:dyDescent="0.2"/>
    <row r="38819" x14ac:dyDescent="0.2"/>
    <row r="38820" x14ac:dyDescent="0.2"/>
    <row r="38821" x14ac:dyDescent="0.2"/>
    <row r="38822" x14ac:dyDescent="0.2"/>
    <row r="38823" x14ac:dyDescent="0.2"/>
    <row r="38824" x14ac:dyDescent="0.2"/>
    <row r="38825" x14ac:dyDescent="0.2"/>
    <row r="38826" x14ac:dyDescent="0.2"/>
    <row r="38827" x14ac:dyDescent="0.2"/>
    <row r="38828" x14ac:dyDescent="0.2"/>
    <row r="38829" x14ac:dyDescent="0.2"/>
    <row r="38830" x14ac:dyDescent="0.2"/>
    <row r="38831" x14ac:dyDescent="0.2"/>
    <row r="38832" x14ac:dyDescent="0.2"/>
    <row r="38833" x14ac:dyDescent="0.2"/>
    <row r="38834" x14ac:dyDescent="0.2"/>
    <row r="38835" x14ac:dyDescent="0.2"/>
    <row r="38836" x14ac:dyDescent="0.2"/>
    <row r="38837" x14ac:dyDescent="0.2"/>
    <row r="38838" x14ac:dyDescent="0.2"/>
    <row r="38839" x14ac:dyDescent="0.2"/>
    <row r="38840" x14ac:dyDescent="0.2"/>
    <row r="38841" x14ac:dyDescent="0.2"/>
    <row r="38842" x14ac:dyDescent="0.2"/>
    <row r="38843" x14ac:dyDescent="0.2"/>
    <row r="38844" x14ac:dyDescent="0.2"/>
    <row r="38845" x14ac:dyDescent="0.2"/>
    <row r="38846" x14ac:dyDescent="0.2"/>
    <row r="38847" x14ac:dyDescent="0.2"/>
    <row r="38848" x14ac:dyDescent="0.2"/>
    <row r="38849" x14ac:dyDescent="0.2"/>
    <row r="38850" x14ac:dyDescent="0.2"/>
    <row r="38851" x14ac:dyDescent="0.2"/>
    <row r="38852" x14ac:dyDescent="0.2"/>
    <row r="38853" x14ac:dyDescent="0.2"/>
    <row r="38854" x14ac:dyDescent="0.2"/>
    <row r="38855" x14ac:dyDescent="0.2"/>
    <row r="38856" x14ac:dyDescent="0.2"/>
    <row r="38857" x14ac:dyDescent="0.2"/>
    <row r="38858" x14ac:dyDescent="0.2"/>
    <row r="38859" x14ac:dyDescent="0.2"/>
    <row r="38860" x14ac:dyDescent="0.2"/>
    <row r="38861" x14ac:dyDescent="0.2"/>
    <row r="38862" x14ac:dyDescent="0.2"/>
    <row r="38863" x14ac:dyDescent="0.2"/>
    <row r="38864" x14ac:dyDescent="0.2"/>
    <row r="38865" x14ac:dyDescent="0.2"/>
    <row r="38866" x14ac:dyDescent="0.2"/>
    <row r="38867" x14ac:dyDescent="0.2"/>
    <row r="38868" x14ac:dyDescent="0.2"/>
    <row r="38869" x14ac:dyDescent="0.2"/>
    <row r="38870" x14ac:dyDescent="0.2"/>
    <row r="38871" x14ac:dyDescent="0.2"/>
    <row r="38872" x14ac:dyDescent="0.2"/>
    <row r="38873" x14ac:dyDescent="0.2"/>
    <row r="38874" x14ac:dyDescent="0.2"/>
    <row r="38875" x14ac:dyDescent="0.2"/>
    <row r="38876" x14ac:dyDescent="0.2"/>
    <row r="38877" x14ac:dyDescent="0.2"/>
    <row r="38878" x14ac:dyDescent="0.2"/>
    <row r="38879" x14ac:dyDescent="0.2"/>
    <row r="38880" x14ac:dyDescent="0.2"/>
    <row r="38881" x14ac:dyDescent="0.2"/>
    <row r="38882" x14ac:dyDescent="0.2"/>
    <row r="38883" x14ac:dyDescent="0.2"/>
    <row r="38884" x14ac:dyDescent="0.2"/>
    <row r="38885" x14ac:dyDescent="0.2"/>
    <row r="38886" x14ac:dyDescent="0.2"/>
    <row r="38887" x14ac:dyDescent="0.2"/>
    <row r="38888" x14ac:dyDescent="0.2"/>
    <row r="38889" x14ac:dyDescent="0.2"/>
    <row r="38890" x14ac:dyDescent="0.2"/>
    <row r="38891" x14ac:dyDescent="0.2"/>
    <row r="38892" x14ac:dyDescent="0.2"/>
    <row r="38893" x14ac:dyDescent="0.2"/>
    <row r="38894" x14ac:dyDescent="0.2"/>
    <row r="38895" x14ac:dyDescent="0.2"/>
    <row r="38896" x14ac:dyDescent="0.2"/>
    <row r="38897" x14ac:dyDescent="0.2"/>
    <row r="38898" x14ac:dyDescent="0.2"/>
    <row r="38899" x14ac:dyDescent="0.2"/>
    <row r="38900" x14ac:dyDescent="0.2"/>
    <row r="38901" x14ac:dyDescent="0.2"/>
    <row r="38902" x14ac:dyDescent="0.2"/>
    <row r="38903" x14ac:dyDescent="0.2"/>
    <row r="38904" x14ac:dyDescent="0.2"/>
    <row r="38905" x14ac:dyDescent="0.2"/>
    <row r="38906" x14ac:dyDescent="0.2"/>
    <row r="38907" x14ac:dyDescent="0.2"/>
    <row r="38908" x14ac:dyDescent="0.2"/>
    <row r="38909" x14ac:dyDescent="0.2"/>
    <row r="38910" x14ac:dyDescent="0.2"/>
    <row r="38911" x14ac:dyDescent="0.2"/>
    <row r="38912" x14ac:dyDescent="0.2"/>
    <row r="38913" x14ac:dyDescent="0.2"/>
    <row r="38914" x14ac:dyDescent="0.2"/>
    <row r="38915" x14ac:dyDescent="0.2"/>
    <row r="38916" x14ac:dyDescent="0.2"/>
    <row r="38917" x14ac:dyDescent="0.2"/>
    <row r="38918" x14ac:dyDescent="0.2"/>
    <row r="38919" x14ac:dyDescent="0.2"/>
    <row r="38920" x14ac:dyDescent="0.2"/>
    <row r="38921" x14ac:dyDescent="0.2"/>
    <row r="38922" x14ac:dyDescent="0.2"/>
    <row r="38923" x14ac:dyDescent="0.2"/>
    <row r="38924" x14ac:dyDescent="0.2"/>
    <row r="38925" x14ac:dyDescent="0.2"/>
    <row r="38926" x14ac:dyDescent="0.2"/>
    <row r="38927" x14ac:dyDescent="0.2"/>
    <row r="38928" x14ac:dyDescent="0.2"/>
    <row r="38929" x14ac:dyDescent="0.2"/>
    <row r="38930" x14ac:dyDescent="0.2"/>
    <row r="38931" x14ac:dyDescent="0.2"/>
    <row r="38932" x14ac:dyDescent="0.2"/>
    <row r="38933" x14ac:dyDescent="0.2"/>
    <row r="38934" x14ac:dyDescent="0.2"/>
    <row r="38935" x14ac:dyDescent="0.2"/>
    <row r="38936" x14ac:dyDescent="0.2"/>
    <row r="38937" x14ac:dyDescent="0.2"/>
    <row r="38938" x14ac:dyDescent="0.2"/>
    <row r="38939" x14ac:dyDescent="0.2"/>
    <row r="38940" x14ac:dyDescent="0.2"/>
    <row r="38941" x14ac:dyDescent="0.2"/>
    <row r="38942" x14ac:dyDescent="0.2"/>
    <row r="38943" x14ac:dyDescent="0.2"/>
    <row r="38944" x14ac:dyDescent="0.2"/>
    <row r="38945" x14ac:dyDescent="0.2"/>
    <row r="38946" x14ac:dyDescent="0.2"/>
    <row r="38947" x14ac:dyDescent="0.2"/>
    <row r="38948" x14ac:dyDescent="0.2"/>
    <row r="38949" x14ac:dyDescent="0.2"/>
    <row r="38950" x14ac:dyDescent="0.2"/>
    <row r="38951" x14ac:dyDescent="0.2"/>
    <row r="38952" x14ac:dyDescent="0.2"/>
    <row r="38953" x14ac:dyDescent="0.2"/>
    <row r="38954" x14ac:dyDescent="0.2"/>
    <row r="38955" x14ac:dyDescent="0.2"/>
    <row r="38956" x14ac:dyDescent="0.2"/>
    <row r="38957" x14ac:dyDescent="0.2"/>
    <row r="38958" x14ac:dyDescent="0.2"/>
    <row r="38959" x14ac:dyDescent="0.2"/>
    <row r="38960" x14ac:dyDescent="0.2"/>
    <row r="38961" x14ac:dyDescent="0.2"/>
    <row r="38962" x14ac:dyDescent="0.2"/>
    <row r="38963" x14ac:dyDescent="0.2"/>
    <row r="38964" x14ac:dyDescent="0.2"/>
    <row r="38965" x14ac:dyDescent="0.2"/>
    <row r="38966" x14ac:dyDescent="0.2"/>
    <row r="38967" x14ac:dyDescent="0.2"/>
    <row r="38968" x14ac:dyDescent="0.2"/>
    <row r="38969" x14ac:dyDescent="0.2"/>
    <row r="38970" x14ac:dyDescent="0.2"/>
    <row r="38971" x14ac:dyDescent="0.2"/>
    <row r="38972" x14ac:dyDescent="0.2"/>
    <row r="38973" x14ac:dyDescent="0.2"/>
    <row r="38974" x14ac:dyDescent="0.2"/>
    <row r="38975" x14ac:dyDescent="0.2"/>
    <row r="38976" x14ac:dyDescent="0.2"/>
    <row r="38977" x14ac:dyDescent="0.2"/>
    <row r="38978" x14ac:dyDescent="0.2"/>
    <row r="38979" x14ac:dyDescent="0.2"/>
    <row r="38980" x14ac:dyDescent="0.2"/>
    <row r="38981" x14ac:dyDescent="0.2"/>
    <row r="38982" x14ac:dyDescent="0.2"/>
    <row r="38983" x14ac:dyDescent="0.2"/>
    <row r="38984" x14ac:dyDescent="0.2"/>
    <row r="38985" x14ac:dyDescent="0.2"/>
    <row r="38986" x14ac:dyDescent="0.2"/>
    <row r="38987" x14ac:dyDescent="0.2"/>
    <row r="38988" x14ac:dyDescent="0.2"/>
    <row r="38989" x14ac:dyDescent="0.2"/>
    <row r="38990" x14ac:dyDescent="0.2"/>
    <row r="38991" x14ac:dyDescent="0.2"/>
    <row r="38992" x14ac:dyDescent="0.2"/>
    <row r="38993" x14ac:dyDescent="0.2"/>
    <row r="38994" x14ac:dyDescent="0.2"/>
    <row r="38995" x14ac:dyDescent="0.2"/>
    <row r="38996" x14ac:dyDescent="0.2"/>
    <row r="38997" x14ac:dyDescent="0.2"/>
    <row r="38998" x14ac:dyDescent="0.2"/>
    <row r="38999" x14ac:dyDescent="0.2"/>
    <row r="39000" x14ac:dyDescent="0.2"/>
    <row r="39001" x14ac:dyDescent="0.2"/>
    <row r="39002" x14ac:dyDescent="0.2"/>
    <row r="39003" x14ac:dyDescent="0.2"/>
    <row r="39004" x14ac:dyDescent="0.2"/>
    <row r="39005" x14ac:dyDescent="0.2"/>
    <row r="39006" x14ac:dyDescent="0.2"/>
    <row r="39007" x14ac:dyDescent="0.2"/>
    <row r="39008" x14ac:dyDescent="0.2"/>
    <row r="39009" x14ac:dyDescent="0.2"/>
    <row r="39010" x14ac:dyDescent="0.2"/>
    <row r="39011" x14ac:dyDescent="0.2"/>
    <row r="39012" x14ac:dyDescent="0.2"/>
    <row r="39013" x14ac:dyDescent="0.2"/>
    <row r="39014" x14ac:dyDescent="0.2"/>
    <row r="39015" x14ac:dyDescent="0.2"/>
    <row r="39016" x14ac:dyDescent="0.2"/>
    <row r="39017" x14ac:dyDescent="0.2"/>
    <row r="39018" x14ac:dyDescent="0.2"/>
    <row r="39019" x14ac:dyDescent="0.2"/>
    <row r="39020" x14ac:dyDescent="0.2"/>
    <row r="39021" x14ac:dyDescent="0.2"/>
    <row r="39022" x14ac:dyDescent="0.2"/>
    <row r="39023" x14ac:dyDescent="0.2"/>
    <row r="39024" x14ac:dyDescent="0.2"/>
    <row r="39025" x14ac:dyDescent="0.2"/>
    <row r="39026" x14ac:dyDescent="0.2"/>
    <row r="39027" x14ac:dyDescent="0.2"/>
    <row r="39028" x14ac:dyDescent="0.2"/>
    <row r="39029" x14ac:dyDescent="0.2"/>
    <row r="39030" x14ac:dyDescent="0.2"/>
    <row r="39031" x14ac:dyDescent="0.2"/>
    <row r="39032" x14ac:dyDescent="0.2"/>
    <row r="39033" x14ac:dyDescent="0.2"/>
    <row r="39034" x14ac:dyDescent="0.2"/>
    <row r="39035" x14ac:dyDescent="0.2"/>
    <row r="39036" x14ac:dyDescent="0.2"/>
    <row r="39037" x14ac:dyDescent="0.2"/>
    <row r="39038" x14ac:dyDescent="0.2"/>
    <row r="39039" x14ac:dyDescent="0.2"/>
    <row r="39040" x14ac:dyDescent="0.2"/>
    <row r="39041" x14ac:dyDescent="0.2"/>
    <row r="39042" x14ac:dyDescent="0.2"/>
    <row r="39043" x14ac:dyDescent="0.2"/>
    <row r="39044" x14ac:dyDescent="0.2"/>
    <row r="39045" x14ac:dyDescent="0.2"/>
    <row r="39046" x14ac:dyDescent="0.2"/>
    <row r="39047" x14ac:dyDescent="0.2"/>
    <row r="39048" x14ac:dyDescent="0.2"/>
    <row r="39049" x14ac:dyDescent="0.2"/>
    <row r="39050" x14ac:dyDescent="0.2"/>
    <row r="39051" x14ac:dyDescent="0.2"/>
    <row r="39052" x14ac:dyDescent="0.2"/>
    <row r="39053" x14ac:dyDescent="0.2"/>
    <row r="39054" x14ac:dyDescent="0.2"/>
    <row r="39055" x14ac:dyDescent="0.2"/>
    <row r="39056" x14ac:dyDescent="0.2"/>
    <row r="39057" x14ac:dyDescent="0.2"/>
    <row r="39058" x14ac:dyDescent="0.2"/>
    <row r="39059" x14ac:dyDescent="0.2"/>
    <row r="39060" x14ac:dyDescent="0.2"/>
    <row r="39061" x14ac:dyDescent="0.2"/>
    <row r="39062" x14ac:dyDescent="0.2"/>
    <row r="39063" x14ac:dyDescent="0.2"/>
    <row r="39064" x14ac:dyDescent="0.2"/>
    <row r="39065" x14ac:dyDescent="0.2"/>
    <row r="39066" x14ac:dyDescent="0.2"/>
    <row r="39067" x14ac:dyDescent="0.2"/>
    <row r="39068" x14ac:dyDescent="0.2"/>
    <row r="39069" x14ac:dyDescent="0.2"/>
    <row r="39070" x14ac:dyDescent="0.2"/>
    <row r="39071" x14ac:dyDescent="0.2"/>
    <row r="39072" x14ac:dyDescent="0.2"/>
    <row r="39073" x14ac:dyDescent="0.2"/>
    <row r="39074" x14ac:dyDescent="0.2"/>
    <row r="39075" x14ac:dyDescent="0.2"/>
    <row r="39076" x14ac:dyDescent="0.2"/>
    <row r="39077" x14ac:dyDescent="0.2"/>
    <row r="39078" x14ac:dyDescent="0.2"/>
    <row r="39079" x14ac:dyDescent="0.2"/>
    <row r="39080" x14ac:dyDescent="0.2"/>
    <row r="39081" x14ac:dyDescent="0.2"/>
    <row r="39082" x14ac:dyDescent="0.2"/>
    <row r="39083" x14ac:dyDescent="0.2"/>
    <row r="39084" x14ac:dyDescent="0.2"/>
    <row r="39085" x14ac:dyDescent="0.2"/>
    <row r="39086" x14ac:dyDescent="0.2"/>
    <row r="39087" x14ac:dyDescent="0.2"/>
    <row r="39088" x14ac:dyDescent="0.2"/>
    <row r="39089" x14ac:dyDescent="0.2"/>
    <row r="39090" x14ac:dyDescent="0.2"/>
    <row r="39091" x14ac:dyDescent="0.2"/>
    <row r="39092" x14ac:dyDescent="0.2"/>
    <row r="39093" x14ac:dyDescent="0.2"/>
    <row r="39094" x14ac:dyDescent="0.2"/>
    <row r="39095" x14ac:dyDescent="0.2"/>
    <row r="39096" x14ac:dyDescent="0.2"/>
    <row r="39097" x14ac:dyDescent="0.2"/>
    <row r="39098" x14ac:dyDescent="0.2"/>
    <row r="39099" x14ac:dyDescent="0.2"/>
    <row r="39100" x14ac:dyDescent="0.2"/>
    <row r="39101" x14ac:dyDescent="0.2"/>
    <row r="39102" x14ac:dyDescent="0.2"/>
    <row r="39103" x14ac:dyDescent="0.2"/>
    <row r="39104" x14ac:dyDescent="0.2"/>
    <row r="39105" x14ac:dyDescent="0.2"/>
    <row r="39106" x14ac:dyDescent="0.2"/>
    <row r="39107" x14ac:dyDescent="0.2"/>
    <row r="39108" x14ac:dyDescent="0.2"/>
    <row r="39109" x14ac:dyDescent="0.2"/>
    <row r="39110" x14ac:dyDescent="0.2"/>
    <row r="39111" x14ac:dyDescent="0.2"/>
    <row r="39112" x14ac:dyDescent="0.2"/>
    <row r="39113" x14ac:dyDescent="0.2"/>
    <row r="39114" x14ac:dyDescent="0.2"/>
    <row r="39115" x14ac:dyDescent="0.2"/>
    <row r="39116" x14ac:dyDescent="0.2"/>
    <row r="39117" x14ac:dyDescent="0.2"/>
    <row r="39118" x14ac:dyDescent="0.2"/>
    <row r="39119" x14ac:dyDescent="0.2"/>
    <row r="39120" x14ac:dyDescent="0.2"/>
    <row r="39121" x14ac:dyDescent="0.2"/>
    <row r="39122" x14ac:dyDescent="0.2"/>
    <row r="39123" x14ac:dyDescent="0.2"/>
    <row r="39124" x14ac:dyDescent="0.2"/>
    <row r="39125" x14ac:dyDescent="0.2"/>
    <row r="39126" x14ac:dyDescent="0.2"/>
    <row r="39127" x14ac:dyDescent="0.2"/>
    <row r="39128" x14ac:dyDescent="0.2"/>
    <row r="39129" x14ac:dyDescent="0.2"/>
    <row r="39130" x14ac:dyDescent="0.2"/>
    <row r="39131" x14ac:dyDescent="0.2"/>
    <row r="39132" x14ac:dyDescent="0.2"/>
    <row r="39133" x14ac:dyDescent="0.2"/>
    <row r="39134" x14ac:dyDescent="0.2"/>
    <row r="39135" x14ac:dyDescent="0.2"/>
    <row r="39136" x14ac:dyDescent="0.2"/>
    <row r="39137" x14ac:dyDescent="0.2"/>
    <row r="39138" x14ac:dyDescent="0.2"/>
    <row r="39139" x14ac:dyDescent="0.2"/>
    <row r="39140" x14ac:dyDescent="0.2"/>
    <row r="39141" x14ac:dyDescent="0.2"/>
    <row r="39142" x14ac:dyDescent="0.2"/>
    <row r="39143" x14ac:dyDescent="0.2"/>
    <row r="39144" x14ac:dyDescent="0.2"/>
    <row r="39145" x14ac:dyDescent="0.2"/>
    <row r="39146" x14ac:dyDescent="0.2"/>
    <row r="39147" x14ac:dyDescent="0.2"/>
    <row r="39148" x14ac:dyDescent="0.2"/>
    <row r="39149" x14ac:dyDescent="0.2"/>
    <row r="39150" x14ac:dyDescent="0.2"/>
    <row r="39151" x14ac:dyDescent="0.2"/>
    <row r="39152" x14ac:dyDescent="0.2"/>
    <row r="39153" x14ac:dyDescent="0.2"/>
    <row r="39154" x14ac:dyDescent="0.2"/>
    <row r="39155" x14ac:dyDescent="0.2"/>
    <row r="39156" x14ac:dyDescent="0.2"/>
    <row r="39157" x14ac:dyDescent="0.2"/>
    <row r="39158" x14ac:dyDescent="0.2"/>
    <row r="39159" x14ac:dyDescent="0.2"/>
    <row r="39160" x14ac:dyDescent="0.2"/>
    <row r="39161" x14ac:dyDescent="0.2"/>
    <row r="39162" x14ac:dyDescent="0.2"/>
    <row r="39163" x14ac:dyDescent="0.2"/>
    <row r="39164" x14ac:dyDescent="0.2"/>
    <row r="39165" x14ac:dyDescent="0.2"/>
    <row r="39166" x14ac:dyDescent="0.2"/>
    <row r="39167" x14ac:dyDescent="0.2"/>
    <row r="39168" x14ac:dyDescent="0.2"/>
    <row r="39169" x14ac:dyDescent="0.2"/>
    <row r="39170" x14ac:dyDescent="0.2"/>
    <row r="39171" x14ac:dyDescent="0.2"/>
    <row r="39172" x14ac:dyDescent="0.2"/>
    <row r="39173" x14ac:dyDescent="0.2"/>
    <row r="39174" x14ac:dyDescent="0.2"/>
    <row r="39175" x14ac:dyDescent="0.2"/>
    <row r="39176" x14ac:dyDescent="0.2"/>
    <row r="39177" x14ac:dyDescent="0.2"/>
    <row r="39178" x14ac:dyDescent="0.2"/>
    <row r="39179" x14ac:dyDescent="0.2"/>
    <row r="39180" x14ac:dyDescent="0.2"/>
    <row r="39181" x14ac:dyDescent="0.2"/>
    <row r="39182" x14ac:dyDescent="0.2"/>
    <row r="39183" x14ac:dyDescent="0.2"/>
    <row r="39184" x14ac:dyDescent="0.2"/>
    <row r="39185" x14ac:dyDescent="0.2"/>
    <row r="39186" x14ac:dyDescent="0.2"/>
    <row r="39187" x14ac:dyDescent="0.2"/>
    <row r="39188" x14ac:dyDescent="0.2"/>
    <row r="39189" x14ac:dyDescent="0.2"/>
    <row r="39190" x14ac:dyDescent="0.2"/>
    <row r="39191" x14ac:dyDescent="0.2"/>
    <row r="39192" x14ac:dyDescent="0.2"/>
    <row r="39193" x14ac:dyDescent="0.2"/>
    <row r="39194" x14ac:dyDescent="0.2"/>
    <row r="39195" x14ac:dyDescent="0.2"/>
    <row r="39196" x14ac:dyDescent="0.2"/>
    <row r="39197" x14ac:dyDescent="0.2"/>
    <row r="39198" x14ac:dyDescent="0.2"/>
    <row r="39199" x14ac:dyDescent="0.2"/>
    <row r="39200" x14ac:dyDescent="0.2"/>
    <row r="39201" x14ac:dyDescent="0.2"/>
    <row r="39202" x14ac:dyDescent="0.2"/>
    <row r="39203" x14ac:dyDescent="0.2"/>
    <row r="39204" x14ac:dyDescent="0.2"/>
    <row r="39205" x14ac:dyDescent="0.2"/>
    <row r="39206" x14ac:dyDescent="0.2"/>
    <row r="39207" x14ac:dyDescent="0.2"/>
    <row r="39208" x14ac:dyDescent="0.2"/>
    <row r="39209" x14ac:dyDescent="0.2"/>
    <row r="39210" x14ac:dyDescent="0.2"/>
    <row r="39211" x14ac:dyDescent="0.2"/>
    <row r="39212" x14ac:dyDescent="0.2"/>
    <row r="39213" x14ac:dyDescent="0.2"/>
    <row r="39214" x14ac:dyDescent="0.2"/>
    <row r="39215" x14ac:dyDescent="0.2"/>
    <row r="39216" x14ac:dyDescent="0.2"/>
    <row r="39217" x14ac:dyDescent="0.2"/>
    <row r="39218" x14ac:dyDescent="0.2"/>
    <row r="39219" x14ac:dyDescent="0.2"/>
    <row r="39220" x14ac:dyDescent="0.2"/>
    <row r="39221" x14ac:dyDescent="0.2"/>
    <row r="39222" x14ac:dyDescent="0.2"/>
    <row r="39223" x14ac:dyDescent="0.2"/>
    <row r="39224" x14ac:dyDescent="0.2"/>
    <row r="39225" x14ac:dyDescent="0.2"/>
    <row r="39226" x14ac:dyDescent="0.2"/>
    <row r="39227" x14ac:dyDescent="0.2"/>
    <row r="39228" x14ac:dyDescent="0.2"/>
    <row r="39229" x14ac:dyDescent="0.2"/>
    <row r="39230" x14ac:dyDescent="0.2"/>
    <row r="39231" x14ac:dyDescent="0.2"/>
    <row r="39232" x14ac:dyDescent="0.2"/>
    <row r="39233" x14ac:dyDescent="0.2"/>
    <row r="39234" x14ac:dyDescent="0.2"/>
    <row r="39235" x14ac:dyDescent="0.2"/>
    <row r="39236" x14ac:dyDescent="0.2"/>
    <row r="39237" x14ac:dyDescent="0.2"/>
    <row r="39238" x14ac:dyDescent="0.2"/>
    <row r="39239" x14ac:dyDescent="0.2"/>
    <row r="39240" x14ac:dyDescent="0.2"/>
    <row r="39241" x14ac:dyDescent="0.2"/>
    <row r="39242" x14ac:dyDescent="0.2"/>
    <row r="39243" x14ac:dyDescent="0.2"/>
    <row r="39244" x14ac:dyDescent="0.2"/>
    <row r="39245" x14ac:dyDescent="0.2"/>
    <row r="39246" x14ac:dyDescent="0.2"/>
    <row r="39247" x14ac:dyDescent="0.2"/>
    <row r="39248" x14ac:dyDescent="0.2"/>
    <row r="39249" x14ac:dyDescent="0.2"/>
    <row r="39250" x14ac:dyDescent="0.2"/>
    <row r="39251" x14ac:dyDescent="0.2"/>
    <row r="39252" x14ac:dyDescent="0.2"/>
    <row r="39253" x14ac:dyDescent="0.2"/>
    <row r="39254" x14ac:dyDescent="0.2"/>
    <row r="39255" x14ac:dyDescent="0.2"/>
    <row r="39256" x14ac:dyDescent="0.2"/>
    <row r="39257" x14ac:dyDescent="0.2"/>
    <row r="39258" x14ac:dyDescent="0.2"/>
    <row r="39259" x14ac:dyDescent="0.2"/>
    <row r="39260" x14ac:dyDescent="0.2"/>
    <row r="39261" x14ac:dyDescent="0.2"/>
    <row r="39262" x14ac:dyDescent="0.2"/>
    <row r="39263" x14ac:dyDescent="0.2"/>
    <row r="39264" x14ac:dyDescent="0.2"/>
    <row r="39265" x14ac:dyDescent="0.2"/>
    <row r="39266" x14ac:dyDescent="0.2"/>
    <row r="39267" x14ac:dyDescent="0.2"/>
    <row r="39268" x14ac:dyDescent="0.2"/>
    <row r="39269" x14ac:dyDescent="0.2"/>
    <row r="39270" x14ac:dyDescent="0.2"/>
    <row r="39271" x14ac:dyDescent="0.2"/>
    <row r="39272" x14ac:dyDescent="0.2"/>
    <row r="39273" x14ac:dyDescent="0.2"/>
    <row r="39274" x14ac:dyDescent="0.2"/>
    <row r="39275" x14ac:dyDescent="0.2"/>
    <row r="39276" x14ac:dyDescent="0.2"/>
    <row r="39277" x14ac:dyDescent="0.2"/>
    <row r="39278" x14ac:dyDescent="0.2"/>
    <row r="39279" x14ac:dyDescent="0.2"/>
    <row r="39280" x14ac:dyDescent="0.2"/>
    <row r="39281" x14ac:dyDescent="0.2"/>
    <row r="39282" x14ac:dyDescent="0.2"/>
    <row r="39283" x14ac:dyDescent="0.2"/>
    <row r="39284" x14ac:dyDescent="0.2"/>
    <row r="39285" x14ac:dyDescent="0.2"/>
    <row r="39286" x14ac:dyDescent="0.2"/>
    <row r="39287" x14ac:dyDescent="0.2"/>
    <row r="39288" x14ac:dyDescent="0.2"/>
    <row r="39289" x14ac:dyDescent="0.2"/>
    <row r="39290" x14ac:dyDescent="0.2"/>
    <row r="39291" x14ac:dyDescent="0.2"/>
    <row r="39292" x14ac:dyDescent="0.2"/>
    <row r="39293" x14ac:dyDescent="0.2"/>
    <row r="39294" x14ac:dyDescent="0.2"/>
    <row r="39295" x14ac:dyDescent="0.2"/>
    <row r="39296" x14ac:dyDescent="0.2"/>
    <row r="39297" x14ac:dyDescent="0.2"/>
    <row r="39298" x14ac:dyDescent="0.2"/>
    <row r="39299" x14ac:dyDescent="0.2"/>
    <row r="39300" x14ac:dyDescent="0.2"/>
    <row r="39301" x14ac:dyDescent="0.2"/>
    <row r="39302" x14ac:dyDescent="0.2"/>
    <row r="39303" x14ac:dyDescent="0.2"/>
    <row r="39304" x14ac:dyDescent="0.2"/>
    <row r="39305" x14ac:dyDescent="0.2"/>
    <row r="39306" x14ac:dyDescent="0.2"/>
    <row r="39307" x14ac:dyDescent="0.2"/>
    <row r="39308" x14ac:dyDescent="0.2"/>
    <row r="39309" x14ac:dyDescent="0.2"/>
    <row r="39310" x14ac:dyDescent="0.2"/>
    <row r="39311" x14ac:dyDescent="0.2"/>
    <row r="39312" x14ac:dyDescent="0.2"/>
    <row r="39313" x14ac:dyDescent="0.2"/>
    <row r="39314" x14ac:dyDescent="0.2"/>
    <row r="39315" x14ac:dyDescent="0.2"/>
    <row r="39316" x14ac:dyDescent="0.2"/>
    <row r="39317" x14ac:dyDescent="0.2"/>
    <row r="39318" x14ac:dyDescent="0.2"/>
    <row r="39319" x14ac:dyDescent="0.2"/>
    <row r="39320" x14ac:dyDescent="0.2"/>
    <row r="39321" x14ac:dyDescent="0.2"/>
    <row r="39322" x14ac:dyDescent="0.2"/>
    <row r="39323" x14ac:dyDescent="0.2"/>
    <row r="39324" x14ac:dyDescent="0.2"/>
    <row r="39325" x14ac:dyDescent="0.2"/>
    <row r="39326" x14ac:dyDescent="0.2"/>
    <row r="39327" x14ac:dyDescent="0.2"/>
    <row r="39328" x14ac:dyDescent="0.2"/>
    <row r="39329" x14ac:dyDescent="0.2"/>
    <row r="39330" x14ac:dyDescent="0.2"/>
    <row r="39331" x14ac:dyDescent="0.2"/>
    <row r="39332" x14ac:dyDescent="0.2"/>
    <row r="39333" x14ac:dyDescent="0.2"/>
    <row r="39334" x14ac:dyDescent="0.2"/>
    <row r="39335" x14ac:dyDescent="0.2"/>
    <row r="39336" x14ac:dyDescent="0.2"/>
    <row r="39337" x14ac:dyDescent="0.2"/>
    <row r="39338" x14ac:dyDescent="0.2"/>
    <row r="39339" x14ac:dyDescent="0.2"/>
    <row r="39340" x14ac:dyDescent="0.2"/>
    <row r="39341" x14ac:dyDescent="0.2"/>
    <row r="39342" x14ac:dyDescent="0.2"/>
    <row r="39343" x14ac:dyDescent="0.2"/>
    <row r="39344" x14ac:dyDescent="0.2"/>
    <row r="39345" x14ac:dyDescent="0.2"/>
    <row r="39346" x14ac:dyDescent="0.2"/>
    <row r="39347" x14ac:dyDescent="0.2"/>
    <row r="39348" x14ac:dyDescent="0.2"/>
    <row r="39349" x14ac:dyDescent="0.2"/>
    <row r="39350" x14ac:dyDescent="0.2"/>
    <row r="39351" x14ac:dyDescent="0.2"/>
    <row r="39352" x14ac:dyDescent="0.2"/>
    <row r="39353" x14ac:dyDescent="0.2"/>
    <row r="39354" x14ac:dyDescent="0.2"/>
    <row r="39355" x14ac:dyDescent="0.2"/>
    <row r="39356" x14ac:dyDescent="0.2"/>
    <row r="39357" x14ac:dyDescent="0.2"/>
    <row r="39358" x14ac:dyDescent="0.2"/>
    <row r="39359" x14ac:dyDescent="0.2"/>
    <row r="39360" x14ac:dyDescent="0.2"/>
    <row r="39361" x14ac:dyDescent="0.2"/>
    <row r="39362" x14ac:dyDescent="0.2"/>
    <row r="39363" x14ac:dyDescent="0.2"/>
    <row r="39364" x14ac:dyDescent="0.2"/>
    <row r="39365" x14ac:dyDescent="0.2"/>
    <row r="39366" x14ac:dyDescent="0.2"/>
    <row r="39367" x14ac:dyDescent="0.2"/>
    <row r="39368" x14ac:dyDescent="0.2"/>
    <row r="39369" x14ac:dyDescent="0.2"/>
    <row r="39370" x14ac:dyDescent="0.2"/>
    <row r="39371" x14ac:dyDescent="0.2"/>
    <row r="39372" x14ac:dyDescent="0.2"/>
    <row r="39373" x14ac:dyDescent="0.2"/>
    <row r="39374" x14ac:dyDescent="0.2"/>
    <row r="39375" x14ac:dyDescent="0.2"/>
    <row r="39376" x14ac:dyDescent="0.2"/>
    <row r="39377" x14ac:dyDescent="0.2"/>
    <row r="39378" x14ac:dyDescent="0.2"/>
    <row r="39379" x14ac:dyDescent="0.2"/>
    <row r="39380" x14ac:dyDescent="0.2"/>
    <row r="39381" x14ac:dyDescent="0.2"/>
    <row r="39382" x14ac:dyDescent="0.2"/>
    <row r="39383" x14ac:dyDescent="0.2"/>
    <row r="39384" x14ac:dyDescent="0.2"/>
    <row r="39385" x14ac:dyDescent="0.2"/>
    <row r="39386" x14ac:dyDescent="0.2"/>
    <row r="39387" x14ac:dyDescent="0.2"/>
    <row r="39388" x14ac:dyDescent="0.2"/>
    <row r="39389" x14ac:dyDescent="0.2"/>
    <row r="39390" x14ac:dyDescent="0.2"/>
    <row r="39391" x14ac:dyDescent="0.2"/>
    <row r="39392" x14ac:dyDescent="0.2"/>
    <row r="39393" x14ac:dyDescent="0.2"/>
    <row r="39394" x14ac:dyDescent="0.2"/>
    <row r="39395" x14ac:dyDescent="0.2"/>
    <row r="39396" x14ac:dyDescent="0.2"/>
    <row r="39397" x14ac:dyDescent="0.2"/>
    <row r="39398" x14ac:dyDescent="0.2"/>
    <row r="39399" x14ac:dyDescent="0.2"/>
    <row r="39400" x14ac:dyDescent="0.2"/>
    <row r="39401" x14ac:dyDescent="0.2"/>
    <row r="39402" x14ac:dyDescent="0.2"/>
    <row r="39403" x14ac:dyDescent="0.2"/>
    <row r="39404" x14ac:dyDescent="0.2"/>
    <row r="39405" x14ac:dyDescent="0.2"/>
    <row r="39406" x14ac:dyDescent="0.2"/>
    <row r="39407" x14ac:dyDescent="0.2"/>
    <row r="39408" x14ac:dyDescent="0.2"/>
    <row r="39409" x14ac:dyDescent="0.2"/>
    <row r="39410" x14ac:dyDescent="0.2"/>
    <row r="39411" x14ac:dyDescent="0.2"/>
    <row r="39412" x14ac:dyDescent="0.2"/>
    <row r="39413" x14ac:dyDescent="0.2"/>
    <row r="39414" x14ac:dyDescent="0.2"/>
    <row r="39415" x14ac:dyDescent="0.2"/>
    <row r="39416" x14ac:dyDescent="0.2"/>
    <row r="39417" x14ac:dyDescent="0.2"/>
    <row r="39418" x14ac:dyDescent="0.2"/>
    <row r="39419" x14ac:dyDescent="0.2"/>
    <row r="39420" x14ac:dyDescent="0.2"/>
    <row r="39421" x14ac:dyDescent="0.2"/>
    <row r="39422" x14ac:dyDescent="0.2"/>
    <row r="39423" x14ac:dyDescent="0.2"/>
    <row r="39424" x14ac:dyDescent="0.2"/>
    <row r="39425" x14ac:dyDescent="0.2"/>
    <row r="39426" x14ac:dyDescent="0.2"/>
    <row r="39427" x14ac:dyDescent="0.2"/>
    <row r="39428" x14ac:dyDescent="0.2"/>
    <row r="39429" x14ac:dyDescent="0.2"/>
    <row r="39430" x14ac:dyDescent="0.2"/>
    <row r="39431" x14ac:dyDescent="0.2"/>
    <row r="39432" x14ac:dyDescent="0.2"/>
    <row r="39433" x14ac:dyDescent="0.2"/>
    <row r="39434" x14ac:dyDescent="0.2"/>
    <row r="39435" x14ac:dyDescent="0.2"/>
    <row r="39436" x14ac:dyDescent="0.2"/>
    <row r="39437" x14ac:dyDescent="0.2"/>
    <row r="39438" x14ac:dyDescent="0.2"/>
    <row r="39439" x14ac:dyDescent="0.2"/>
    <row r="39440" x14ac:dyDescent="0.2"/>
    <row r="39441" x14ac:dyDescent="0.2"/>
    <row r="39442" x14ac:dyDescent="0.2"/>
    <row r="39443" x14ac:dyDescent="0.2"/>
    <row r="39444" x14ac:dyDescent="0.2"/>
    <row r="39445" x14ac:dyDescent="0.2"/>
    <row r="39446" x14ac:dyDescent="0.2"/>
    <row r="39447" x14ac:dyDescent="0.2"/>
    <row r="39448" x14ac:dyDescent="0.2"/>
    <row r="39449" x14ac:dyDescent="0.2"/>
    <row r="39450" x14ac:dyDescent="0.2"/>
    <row r="39451" x14ac:dyDescent="0.2"/>
    <row r="39452" x14ac:dyDescent="0.2"/>
    <row r="39453" x14ac:dyDescent="0.2"/>
    <row r="39454" x14ac:dyDescent="0.2"/>
    <row r="39455" x14ac:dyDescent="0.2"/>
    <row r="39456" x14ac:dyDescent="0.2"/>
    <row r="39457" x14ac:dyDescent="0.2"/>
    <row r="39458" x14ac:dyDescent="0.2"/>
    <row r="39459" x14ac:dyDescent="0.2"/>
    <row r="39460" x14ac:dyDescent="0.2"/>
    <row r="39461" x14ac:dyDescent="0.2"/>
    <row r="39462" x14ac:dyDescent="0.2"/>
    <row r="39463" x14ac:dyDescent="0.2"/>
    <row r="39464" x14ac:dyDescent="0.2"/>
    <row r="39465" x14ac:dyDescent="0.2"/>
    <row r="39466" x14ac:dyDescent="0.2"/>
    <row r="39467" x14ac:dyDescent="0.2"/>
    <row r="39468" x14ac:dyDescent="0.2"/>
    <row r="39469" x14ac:dyDescent="0.2"/>
    <row r="39470" x14ac:dyDescent="0.2"/>
    <row r="39471" x14ac:dyDescent="0.2"/>
    <row r="39472" x14ac:dyDescent="0.2"/>
    <row r="39473" x14ac:dyDescent="0.2"/>
    <row r="39474" x14ac:dyDescent="0.2"/>
    <row r="39475" x14ac:dyDescent="0.2"/>
    <row r="39476" x14ac:dyDescent="0.2"/>
    <row r="39477" x14ac:dyDescent="0.2"/>
    <row r="39478" x14ac:dyDescent="0.2"/>
    <row r="39479" x14ac:dyDescent="0.2"/>
    <row r="39480" x14ac:dyDescent="0.2"/>
    <row r="39481" x14ac:dyDescent="0.2"/>
    <row r="39482" x14ac:dyDescent="0.2"/>
    <row r="39483" x14ac:dyDescent="0.2"/>
    <row r="39484" x14ac:dyDescent="0.2"/>
    <row r="39485" x14ac:dyDescent="0.2"/>
    <row r="39486" x14ac:dyDescent="0.2"/>
    <row r="39487" x14ac:dyDescent="0.2"/>
    <row r="39488" x14ac:dyDescent="0.2"/>
    <row r="39489" x14ac:dyDescent="0.2"/>
    <row r="39490" x14ac:dyDescent="0.2"/>
    <row r="39491" x14ac:dyDescent="0.2"/>
    <row r="39492" x14ac:dyDescent="0.2"/>
    <row r="39493" x14ac:dyDescent="0.2"/>
    <row r="39494" x14ac:dyDescent="0.2"/>
    <row r="39495" x14ac:dyDescent="0.2"/>
    <row r="39496" x14ac:dyDescent="0.2"/>
    <row r="39497" x14ac:dyDescent="0.2"/>
    <row r="39498" x14ac:dyDescent="0.2"/>
    <row r="39499" x14ac:dyDescent="0.2"/>
    <row r="39500" x14ac:dyDescent="0.2"/>
    <row r="39501" x14ac:dyDescent="0.2"/>
    <row r="39502" x14ac:dyDescent="0.2"/>
    <row r="39503" x14ac:dyDescent="0.2"/>
    <row r="39504" x14ac:dyDescent="0.2"/>
    <row r="39505" x14ac:dyDescent="0.2"/>
    <row r="39506" x14ac:dyDescent="0.2"/>
    <row r="39507" x14ac:dyDescent="0.2"/>
    <row r="39508" x14ac:dyDescent="0.2"/>
    <row r="39509" x14ac:dyDescent="0.2"/>
    <row r="39510" x14ac:dyDescent="0.2"/>
    <row r="39511" x14ac:dyDescent="0.2"/>
    <row r="39512" x14ac:dyDescent="0.2"/>
    <row r="39513" x14ac:dyDescent="0.2"/>
    <row r="39514" x14ac:dyDescent="0.2"/>
    <row r="39515" x14ac:dyDescent="0.2"/>
    <row r="39516" x14ac:dyDescent="0.2"/>
    <row r="39517" x14ac:dyDescent="0.2"/>
    <row r="39518" x14ac:dyDescent="0.2"/>
    <row r="39519" x14ac:dyDescent="0.2"/>
    <row r="39520" x14ac:dyDescent="0.2"/>
    <row r="39521" x14ac:dyDescent="0.2"/>
    <row r="39522" x14ac:dyDescent="0.2"/>
    <row r="39523" x14ac:dyDescent="0.2"/>
    <row r="39524" x14ac:dyDescent="0.2"/>
    <row r="39525" x14ac:dyDescent="0.2"/>
    <row r="39526" x14ac:dyDescent="0.2"/>
    <row r="39527" x14ac:dyDescent="0.2"/>
    <row r="39528" x14ac:dyDescent="0.2"/>
    <row r="39529" x14ac:dyDescent="0.2"/>
    <row r="39530" x14ac:dyDescent="0.2"/>
    <row r="39531" x14ac:dyDescent="0.2"/>
    <row r="39532" x14ac:dyDescent="0.2"/>
    <row r="39533" x14ac:dyDescent="0.2"/>
    <row r="39534" x14ac:dyDescent="0.2"/>
    <row r="39535" x14ac:dyDescent="0.2"/>
    <row r="39536" x14ac:dyDescent="0.2"/>
    <row r="39537" x14ac:dyDescent="0.2"/>
    <row r="39538" x14ac:dyDescent="0.2"/>
    <row r="39539" x14ac:dyDescent="0.2"/>
    <row r="39540" x14ac:dyDescent="0.2"/>
    <row r="39541" x14ac:dyDescent="0.2"/>
    <row r="39542" x14ac:dyDescent="0.2"/>
    <row r="39543" x14ac:dyDescent="0.2"/>
    <row r="39544" x14ac:dyDescent="0.2"/>
    <row r="39545" x14ac:dyDescent="0.2"/>
    <row r="39546" x14ac:dyDescent="0.2"/>
    <row r="39547" x14ac:dyDescent="0.2"/>
    <row r="39548" x14ac:dyDescent="0.2"/>
    <row r="39549" x14ac:dyDescent="0.2"/>
    <row r="39550" x14ac:dyDescent="0.2"/>
    <row r="39551" x14ac:dyDescent="0.2"/>
    <row r="39552" x14ac:dyDescent="0.2"/>
    <row r="39553" x14ac:dyDescent="0.2"/>
    <row r="39554" x14ac:dyDescent="0.2"/>
    <row r="39555" x14ac:dyDescent="0.2"/>
    <row r="39556" x14ac:dyDescent="0.2"/>
    <row r="39557" x14ac:dyDescent="0.2"/>
    <row r="39558" x14ac:dyDescent="0.2"/>
    <row r="39559" x14ac:dyDescent="0.2"/>
    <row r="39560" x14ac:dyDescent="0.2"/>
    <row r="39561" x14ac:dyDescent="0.2"/>
    <row r="39562" x14ac:dyDescent="0.2"/>
    <row r="39563" x14ac:dyDescent="0.2"/>
    <row r="39564" x14ac:dyDescent="0.2"/>
    <row r="39565" x14ac:dyDescent="0.2"/>
    <row r="39566" x14ac:dyDescent="0.2"/>
    <row r="39567" x14ac:dyDescent="0.2"/>
    <row r="39568" x14ac:dyDescent="0.2"/>
    <row r="39569" x14ac:dyDescent="0.2"/>
    <row r="39570" x14ac:dyDescent="0.2"/>
    <row r="39571" x14ac:dyDescent="0.2"/>
    <row r="39572" x14ac:dyDescent="0.2"/>
    <row r="39573" x14ac:dyDescent="0.2"/>
    <row r="39574" x14ac:dyDescent="0.2"/>
    <row r="39575" x14ac:dyDescent="0.2"/>
    <row r="39576" x14ac:dyDescent="0.2"/>
    <row r="39577" x14ac:dyDescent="0.2"/>
    <row r="39578" x14ac:dyDescent="0.2"/>
    <row r="39579" x14ac:dyDescent="0.2"/>
    <row r="39580" x14ac:dyDescent="0.2"/>
    <row r="39581" x14ac:dyDescent="0.2"/>
    <row r="39582" x14ac:dyDescent="0.2"/>
    <row r="39583" x14ac:dyDescent="0.2"/>
    <row r="39584" x14ac:dyDescent="0.2"/>
    <row r="39585" x14ac:dyDescent="0.2"/>
    <row r="39586" x14ac:dyDescent="0.2"/>
    <row r="39587" x14ac:dyDescent="0.2"/>
    <row r="39588" x14ac:dyDescent="0.2"/>
    <row r="39589" x14ac:dyDescent="0.2"/>
    <row r="39590" x14ac:dyDescent="0.2"/>
    <row r="39591" x14ac:dyDescent="0.2"/>
    <row r="39592" x14ac:dyDescent="0.2"/>
    <row r="39593" x14ac:dyDescent="0.2"/>
    <row r="39594" x14ac:dyDescent="0.2"/>
    <row r="39595" x14ac:dyDescent="0.2"/>
    <row r="39596" x14ac:dyDescent="0.2"/>
    <row r="39597" x14ac:dyDescent="0.2"/>
    <row r="39598" x14ac:dyDescent="0.2"/>
    <row r="39599" x14ac:dyDescent="0.2"/>
    <row r="39600" x14ac:dyDescent="0.2"/>
    <row r="39601" x14ac:dyDescent="0.2"/>
    <row r="39602" x14ac:dyDescent="0.2"/>
    <row r="39603" x14ac:dyDescent="0.2"/>
    <row r="39604" x14ac:dyDescent="0.2"/>
    <row r="39605" x14ac:dyDescent="0.2"/>
    <row r="39606" x14ac:dyDescent="0.2"/>
    <row r="39607" x14ac:dyDescent="0.2"/>
    <row r="39608" x14ac:dyDescent="0.2"/>
    <row r="39609" x14ac:dyDescent="0.2"/>
    <row r="39610" x14ac:dyDescent="0.2"/>
    <row r="39611" x14ac:dyDescent="0.2"/>
    <row r="39612" x14ac:dyDescent="0.2"/>
    <row r="39613" x14ac:dyDescent="0.2"/>
    <row r="39614" x14ac:dyDescent="0.2"/>
    <row r="39615" x14ac:dyDescent="0.2"/>
    <row r="39616" x14ac:dyDescent="0.2"/>
    <row r="39617" x14ac:dyDescent="0.2"/>
    <row r="39618" x14ac:dyDescent="0.2"/>
    <row r="39619" x14ac:dyDescent="0.2"/>
    <row r="39620" x14ac:dyDescent="0.2"/>
    <row r="39621" x14ac:dyDescent="0.2"/>
    <row r="39622" x14ac:dyDescent="0.2"/>
    <row r="39623" x14ac:dyDescent="0.2"/>
    <row r="39624" x14ac:dyDescent="0.2"/>
    <row r="39625" x14ac:dyDescent="0.2"/>
    <row r="39626" x14ac:dyDescent="0.2"/>
    <row r="39627" x14ac:dyDescent="0.2"/>
    <row r="39628" x14ac:dyDescent="0.2"/>
    <row r="39629" x14ac:dyDescent="0.2"/>
    <row r="39630" x14ac:dyDescent="0.2"/>
    <row r="39631" x14ac:dyDescent="0.2"/>
    <row r="39632" x14ac:dyDescent="0.2"/>
    <row r="39633" x14ac:dyDescent="0.2"/>
    <row r="39634" x14ac:dyDescent="0.2"/>
    <row r="39635" x14ac:dyDescent="0.2"/>
    <row r="39636" x14ac:dyDescent="0.2"/>
    <row r="39637" x14ac:dyDescent="0.2"/>
    <row r="39638" x14ac:dyDescent="0.2"/>
    <row r="39639" x14ac:dyDescent="0.2"/>
    <row r="39640" x14ac:dyDescent="0.2"/>
    <row r="39641" x14ac:dyDescent="0.2"/>
    <row r="39642" x14ac:dyDescent="0.2"/>
    <row r="39643" x14ac:dyDescent="0.2"/>
    <row r="39644" x14ac:dyDescent="0.2"/>
    <row r="39645" x14ac:dyDescent="0.2"/>
    <row r="39646" x14ac:dyDescent="0.2"/>
    <row r="39647" x14ac:dyDescent="0.2"/>
    <row r="39648" x14ac:dyDescent="0.2"/>
    <row r="39649" x14ac:dyDescent="0.2"/>
    <row r="39650" x14ac:dyDescent="0.2"/>
    <row r="39651" x14ac:dyDescent="0.2"/>
    <row r="39652" x14ac:dyDescent="0.2"/>
    <row r="39653" x14ac:dyDescent="0.2"/>
    <row r="39654" x14ac:dyDescent="0.2"/>
    <row r="39655" x14ac:dyDescent="0.2"/>
    <row r="39656" x14ac:dyDescent="0.2"/>
    <row r="39657" x14ac:dyDescent="0.2"/>
    <row r="39658" x14ac:dyDescent="0.2"/>
    <row r="39659" x14ac:dyDescent="0.2"/>
    <row r="39660" x14ac:dyDescent="0.2"/>
    <row r="39661" x14ac:dyDescent="0.2"/>
    <row r="39662" x14ac:dyDescent="0.2"/>
    <row r="39663" x14ac:dyDescent="0.2"/>
    <row r="39664" x14ac:dyDescent="0.2"/>
    <row r="39665" x14ac:dyDescent="0.2"/>
    <row r="39666" x14ac:dyDescent="0.2"/>
    <row r="39667" x14ac:dyDescent="0.2"/>
    <row r="39668" x14ac:dyDescent="0.2"/>
    <row r="39669" x14ac:dyDescent="0.2"/>
    <row r="39670" x14ac:dyDescent="0.2"/>
    <row r="39671" x14ac:dyDescent="0.2"/>
    <row r="39672" x14ac:dyDescent="0.2"/>
    <row r="39673" x14ac:dyDescent="0.2"/>
    <row r="39674" x14ac:dyDescent="0.2"/>
    <row r="39675" x14ac:dyDescent="0.2"/>
    <row r="39676" x14ac:dyDescent="0.2"/>
    <row r="39677" x14ac:dyDescent="0.2"/>
    <row r="39678" x14ac:dyDescent="0.2"/>
    <row r="39679" x14ac:dyDescent="0.2"/>
    <row r="39680" x14ac:dyDescent="0.2"/>
    <row r="39681" x14ac:dyDescent="0.2"/>
    <row r="39682" x14ac:dyDescent="0.2"/>
    <row r="39683" x14ac:dyDescent="0.2"/>
    <row r="39684" x14ac:dyDescent="0.2"/>
    <row r="39685" x14ac:dyDescent="0.2"/>
    <row r="39686" x14ac:dyDescent="0.2"/>
    <row r="39687" x14ac:dyDescent="0.2"/>
    <row r="39688" x14ac:dyDescent="0.2"/>
    <row r="39689" x14ac:dyDescent="0.2"/>
    <row r="39690" x14ac:dyDescent="0.2"/>
    <row r="39691" x14ac:dyDescent="0.2"/>
    <row r="39692" x14ac:dyDescent="0.2"/>
    <row r="39693" x14ac:dyDescent="0.2"/>
    <row r="39694" x14ac:dyDescent="0.2"/>
    <row r="39695" x14ac:dyDescent="0.2"/>
    <row r="39696" x14ac:dyDescent="0.2"/>
    <row r="39697" x14ac:dyDescent="0.2"/>
    <row r="39698" x14ac:dyDescent="0.2"/>
    <row r="39699" x14ac:dyDescent="0.2"/>
    <row r="39700" x14ac:dyDescent="0.2"/>
    <row r="39701" x14ac:dyDescent="0.2"/>
    <row r="39702" x14ac:dyDescent="0.2"/>
    <row r="39703" x14ac:dyDescent="0.2"/>
    <row r="39704" x14ac:dyDescent="0.2"/>
    <row r="39705" x14ac:dyDescent="0.2"/>
    <row r="39706" x14ac:dyDescent="0.2"/>
    <row r="39707" x14ac:dyDescent="0.2"/>
    <row r="39708" x14ac:dyDescent="0.2"/>
    <row r="39709" x14ac:dyDescent="0.2"/>
    <row r="39710" x14ac:dyDescent="0.2"/>
    <row r="39711" x14ac:dyDescent="0.2"/>
    <row r="39712" x14ac:dyDescent="0.2"/>
    <row r="39713" x14ac:dyDescent="0.2"/>
    <row r="39714" x14ac:dyDescent="0.2"/>
    <row r="39715" x14ac:dyDescent="0.2"/>
    <row r="39716" x14ac:dyDescent="0.2"/>
    <row r="39717" x14ac:dyDescent="0.2"/>
    <row r="39718" x14ac:dyDescent="0.2"/>
    <row r="39719" x14ac:dyDescent="0.2"/>
    <row r="39720" x14ac:dyDescent="0.2"/>
    <row r="39721" x14ac:dyDescent="0.2"/>
    <row r="39722" x14ac:dyDescent="0.2"/>
    <row r="39723" x14ac:dyDescent="0.2"/>
    <row r="39724" x14ac:dyDescent="0.2"/>
    <row r="39725" x14ac:dyDescent="0.2"/>
    <row r="39726" x14ac:dyDescent="0.2"/>
    <row r="39727" x14ac:dyDescent="0.2"/>
    <row r="39728" x14ac:dyDescent="0.2"/>
    <row r="39729" x14ac:dyDescent="0.2"/>
    <row r="39730" x14ac:dyDescent="0.2"/>
    <row r="39731" x14ac:dyDescent="0.2"/>
    <row r="39732" x14ac:dyDescent="0.2"/>
    <row r="39733" x14ac:dyDescent="0.2"/>
    <row r="39734" x14ac:dyDescent="0.2"/>
    <row r="39735" x14ac:dyDescent="0.2"/>
    <row r="39736" x14ac:dyDescent="0.2"/>
    <row r="39737" x14ac:dyDescent="0.2"/>
    <row r="39738" x14ac:dyDescent="0.2"/>
    <row r="39739" x14ac:dyDescent="0.2"/>
    <row r="39740" x14ac:dyDescent="0.2"/>
    <row r="39741" x14ac:dyDescent="0.2"/>
    <row r="39742" x14ac:dyDescent="0.2"/>
    <row r="39743" x14ac:dyDescent="0.2"/>
    <row r="39744" x14ac:dyDescent="0.2"/>
    <row r="39745" x14ac:dyDescent="0.2"/>
    <row r="39746" x14ac:dyDescent="0.2"/>
    <row r="39747" x14ac:dyDescent="0.2"/>
    <row r="39748" x14ac:dyDescent="0.2"/>
    <row r="39749" x14ac:dyDescent="0.2"/>
    <row r="39750" x14ac:dyDescent="0.2"/>
    <row r="39751" x14ac:dyDescent="0.2"/>
    <row r="39752" x14ac:dyDescent="0.2"/>
    <row r="39753" x14ac:dyDescent="0.2"/>
    <row r="39754" x14ac:dyDescent="0.2"/>
    <row r="39755" x14ac:dyDescent="0.2"/>
    <row r="39756" x14ac:dyDescent="0.2"/>
    <row r="39757" x14ac:dyDescent="0.2"/>
    <row r="39758" x14ac:dyDescent="0.2"/>
    <row r="39759" x14ac:dyDescent="0.2"/>
    <row r="39760" x14ac:dyDescent="0.2"/>
    <row r="39761" x14ac:dyDescent="0.2"/>
    <row r="39762" x14ac:dyDescent="0.2"/>
    <row r="39763" x14ac:dyDescent="0.2"/>
    <row r="39764" x14ac:dyDescent="0.2"/>
    <row r="39765" x14ac:dyDescent="0.2"/>
    <row r="39766" x14ac:dyDescent="0.2"/>
    <row r="39767" x14ac:dyDescent="0.2"/>
    <row r="39768" x14ac:dyDescent="0.2"/>
    <row r="39769" x14ac:dyDescent="0.2"/>
    <row r="39770" x14ac:dyDescent="0.2"/>
    <row r="39771" x14ac:dyDescent="0.2"/>
    <row r="39772" x14ac:dyDescent="0.2"/>
    <row r="39773" x14ac:dyDescent="0.2"/>
    <row r="39774" x14ac:dyDescent="0.2"/>
    <row r="39775" x14ac:dyDescent="0.2"/>
    <row r="39776" x14ac:dyDescent="0.2"/>
    <row r="39777" x14ac:dyDescent="0.2"/>
    <row r="39778" x14ac:dyDescent="0.2"/>
    <row r="39779" x14ac:dyDescent="0.2"/>
    <row r="39780" x14ac:dyDescent="0.2"/>
    <row r="39781" x14ac:dyDescent="0.2"/>
    <row r="39782" x14ac:dyDescent="0.2"/>
    <row r="39783" x14ac:dyDescent="0.2"/>
    <row r="39784" x14ac:dyDescent="0.2"/>
    <row r="39785" x14ac:dyDescent="0.2"/>
    <row r="39786" x14ac:dyDescent="0.2"/>
    <row r="39787" x14ac:dyDescent="0.2"/>
    <row r="39788" x14ac:dyDescent="0.2"/>
    <row r="39789" x14ac:dyDescent="0.2"/>
    <row r="39790" x14ac:dyDescent="0.2"/>
    <row r="39791" x14ac:dyDescent="0.2"/>
    <row r="39792" x14ac:dyDescent="0.2"/>
    <row r="39793" x14ac:dyDescent="0.2"/>
    <row r="39794" x14ac:dyDescent="0.2"/>
    <row r="39795" x14ac:dyDescent="0.2"/>
    <row r="39796" x14ac:dyDescent="0.2"/>
    <row r="39797" x14ac:dyDescent="0.2"/>
    <row r="39798" x14ac:dyDescent="0.2"/>
    <row r="39799" x14ac:dyDescent="0.2"/>
    <row r="39800" x14ac:dyDescent="0.2"/>
    <row r="39801" x14ac:dyDescent="0.2"/>
    <row r="39802" x14ac:dyDescent="0.2"/>
    <row r="39803" x14ac:dyDescent="0.2"/>
    <row r="39804" x14ac:dyDescent="0.2"/>
    <row r="39805" x14ac:dyDescent="0.2"/>
    <row r="39806" x14ac:dyDescent="0.2"/>
    <row r="39807" x14ac:dyDescent="0.2"/>
    <row r="39808" x14ac:dyDescent="0.2"/>
    <row r="39809" x14ac:dyDescent="0.2"/>
    <row r="39810" x14ac:dyDescent="0.2"/>
    <row r="39811" x14ac:dyDescent="0.2"/>
    <row r="39812" x14ac:dyDescent="0.2"/>
    <row r="39813" x14ac:dyDescent="0.2"/>
    <row r="39814" x14ac:dyDescent="0.2"/>
    <row r="39815" x14ac:dyDescent="0.2"/>
    <row r="39816" x14ac:dyDescent="0.2"/>
    <row r="39817" x14ac:dyDescent="0.2"/>
    <row r="39818" x14ac:dyDescent="0.2"/>
    <row r="39819" x14ac:dyDescent="0.2"/>
    <row r="39820" x14ac:dyDescent="0.2"/>
    <row r="39821" x14ac:dyDescent="0.2"/>
    <row r="39822" x14ac:dyDescent="0.2"/>
    <row r="39823" x14ac:dyDescent="0.2"/>
    <row r="39824" x14ac:dyDescent="0.2"/>
    <row r="39825" x14ac:dyDescent="0.2"/>
    <row r="39826" x14ac:dyDescent="0.2"/>
    <row r="39827" x14ac:dyDescent="0.2"/>
    <row r="39828" x14ac:dyDescent="0.2"/>
    <row r="39829" x14ac:dyDescent="0.2"/>
    <row r="39830" x14ac:dyDescent="0.2"/>
    <row r="39831" x14ac:dyDescent="0.2"/>
    <row r="39832" x14ac:dyDescent="0.2"/>
    <row r="39833" x14ac:dyDescent="0.2"/>
    <row r="39834" x14ac:dyDescent="0.2"/>
    <row r="39835" x14ac:dyDescent="0.2"/>
    <row r="39836" x14ac:dyDescent="0.2"/>
    <row r="39837" x14ac:dyDescent="0.2"/>
    <row r="39838" x14ac:dyDescent="0.2"/>
    <row r="39839" x14ac:dyDescent="0.2"/>
    <row r="39840" x14ac:dyDescent="0.2"/>
    <row r="39841" x14ac:dyDescent="0.2"/>
    <row r="39842" x14ac:dyDescent="0.2"/>
    <row r="39843" x14ac:dyDescent="0.2"/>
    <row r="39844" x14ac:dyDescent="0.2"/>
    <row r="39845" x14ac:dyDescent="0.2"/>
    <row r="39846" x14ac:dyDescent="0.2"/>
    <row r="39847" x14ac:dyDescent="0.2"/>
    <row r="39848" x14ac:dyDescent="0.2"/>
    <row r="39849" x14ac:dyDescent="0.2"/>
    <row r="39850" x14ac:dyDescent="0.2"/>
    <row r="39851" x14ac:dyDescent="0.2"/>
    <row r="39852" x14ac:dyDescent="0.2"/>
    <row r="39853" x14ac:dyDescent="0.2"/>
    <row r="39854" x14ac:dyDescent="0.2"/>
    <row r="39855" x14ac:dyDescent="0.2"/>
    <row r="39856" x14ac:dyDescent="0.2"/>
    <row r="39857" x14ac:dyDescent="0.2"/>
    <row r="39858" x14ac:dyDescent="0.2"/>
    <row r="39859" x14ac:dyDescent="0.2"/>
    <row r="39860" x14ac:dyDescent="0.2"/>
    <row r="39861" x14ac:dyDescent="0.2"/>
    <row r="39862" x14ac:dyDescent="0.2"/>
    <row r="39863" x14ac:dyDescent="0.2"/>
    <row r="39864" x14ac:dyDescent="0.2"/>
    <row r="39865" x14ac:dyDescent="0.2"/>
    <row r="39866" x14ac:dyDescent="0.2"/>
    <row r="39867" x14ac:dyDescent="0.2"/>
    <row r="39868" x14ac:dyDescent="0.2"/>
    <row r="39869" x14ac:dyDescent="0.2"/>
    <row r="39870" x14ac:dyDescent="0.2"/>
    <row r="39871" x14ac:dyDescent="0.2"/>
    <row r="39872" x14ac:dyDescent="0.2"/>
    <row r="39873" x14ac:dyDescent="0.2"/>
    <row r="39874" x14ac:dyDescent="0.2"/>
    <row r="39875" x14ac:dyDescent="0.2"/>
    <row r="39876" x14ac:dyDescent="0.2"/>
    <row r="39877" x14ac:dyDescent="0.2"/>
    <row r="39878" x14ac:dyDescent="0.2"/>
    <row r="39879" x14ac:dyDescent="0.2"/>
    <row r="39880" x14ac:dyDescent="0.2"/>
    <row r="39881" x14ac:dyDescent="0.2"/>
    <row r="39882" x14ac:dyDescent="0.2"/>
    <row r="39883" x14ac:dyDescent="0.2"/>
    <row r="39884" x14ac:dyDescent="0.2"/>
    <row r="39885" x14ac:dyDescent="0.2"/>
    <row r="39886" x14ac:dyDescent="0.2"/>
    <row r="39887" x14ac:dyDescent="0.2"/>
    <row r="39888" x14ac:dyDescent="0.2"/>
    <row r="39889" x14ac:dyDescent="0.2"/>
    <row r="39890" x14ac:dyDescent="0.2"/>
    <row r="39891" x14ac:dyDescent="0.2"/>
    <row r="39892" x14ac:dyDescent="0.2"/>
    <row r="39893" x14ac:dyDescent="0.2"/>
    <row r="39894" x14ac:dyDescent="0.2"/>
    <row r="39895" x14ac:dyDescent="0.2"/>
    <row r="39896" x14ac:dyDescent="0.2"/>
    <row r="39897" x14ac:dyDescent="0.2"/>
    <row r="39898" x14ac:dyDescent="0.2"/>
    <row r="39899" x14ac:dyDescent="0.2"/>
    <row r="39900" x14ac:dyDescent="0.2"/>
    <row r="39901" x14ac:dyDescent="0.2"/>
    <row r="39902" x14ac:dyDescent="0.2"/>
    <row r="39903" x14ac:dyDescent="0.2"/>
    <row r="39904" x14ac:dyDescent="0.2"/>
    <row r="39905" x14ac:dyDescent="0.2"/>
    <row r="39906" x14ac:dyDescent="0.2"/>
    <row r="39907" x14ac:dyDescent="0.2"/>
    <row r="39908" x14ac:dyDescent="0.2"/>
    <row r="39909" x14ac:dyDescent="0.2"/>
    <row r="39910" x14ac:dyDescent="0.2"/>
    <row r="39911" x14ac:dyDescent="0.2"/>
    <row r="39912" x14ac:dyDescent="0.2"/>
    <row r="39913" x14ac:dyDescent="0.2"/>
    <row r="39914" x14ac:dyDescent="0.2"/>
    <row r="39915" x14ac:dyDescent="0.2"/>
    <row r="39916" x14ac:dyDescent="0.2"/>
    <row r="39917" x14ac:dyDescent="0.2"/>
    <row r="39918" x14ac:dyDescent="0.2"/>
    <row r="39919" x14ac:dyDescent="0.2"/>
    <row r="39920" x14ac:dyDescent="0.2"/>
    <row r="39921" x14ac:dyDescent="0.2"/>
    <row r="39922" x14ac:dyDescent="0.2"/>
    <row r="39923" x14ac:dyDescent="0.2"/>
    <row r="39924" x14ac:dyDescent="0.2"/>
    <row r="39925" x14ac:dyDescent="0.2"/>
    <row r="39926" x14ac:dyDescent="0.2"/>
    <row r="39927" x14ac:dyDescent="0.2"/>
    <row r="39928" x14ac:dyDescent="0.2"/>
    <row r="39929" x14ac:dyDescent="0.2"/>
    <row r="39930" x14ac:dyDescent="0.2"/>
    <row r="39931" x14ac:dyDescent="0.2"/>
    <row r="39932" x14ac:dyDescent="0.2"/>
    <row r="39933" x14ac:dyDescent="0.2"/>
    <row r="39934" x14ac:dyDescent="0.2"/>
    <row r="39935" x14ac:dyDescent="0.2"/>
    <row r="39936" x14ac:dyDescent="0.2"/>
    <row r="39937" x14ac:dyDescent="0.2"/>
    <row r="39938" x14ac:dyDescent="0.2"/>
    <row r="39939" x14ac:dyDescent="0.2"/>
    <row r="39940" x14ac:dyDescent="0.2"/>
    <row r="39941" x14ac:dyDescent="0.2"/>
    <row r="39942" x14ac:dyDescent="0.2"/>
    <row r="39943" x14ac:dyDescent="0.2"/>
    <row r="39944" x14ac:dyDescent="0.2"/>
    <row r="39945" x14ac:dyDescent="0.2"/>
    <row r="39946" x14ac:dyDescent="0.2"/>
    <row r="39947" x14ac:dyDescent="0.2"/>
    <row r="39948" x14ac:dyDescent="0.2"/>
    <row r="39949" x14ac:dyDescent="0.2"/>
    <row r="39950" x14ac:dyDescent="0.2"/>
    <row r="39951" x14ac:dyDescent="0.2"/>
    <row r="39952" x14ac:dyDescent="0.2"/>
    <row r="39953" x14ac:dyDescent="0.2"/>
    <row r="39954" x14ac:dyDescent="0.2"/>
    <row r="39955" x14ac:dyDescent="0.2"/>
    <row r="39956" x14ac:dyDescent="0.2"/>
    <row r="39957" x14ac:dyDescent="0.2"/>
    <row r="39958" x14ac:dyDescent="0.2"/>
    <row r="39959" x14ac:dyDescent="0.2"/>
    <row r="39960" x14ac:dyDescent="0.2"/>
    <row r="39961" x14ac:dyDescent="0.2"/>
    <row r="39962" x14ac:dyDescent="0.2"/>
    <row r="39963" x14ac:dyDescent="0.2"/>
    <row r="39964" x14ac:dyDescent="0.2"/>
    <row r="39965" x14ac:dyDescent="0.2"/>
    <row r="39966" x14ac:dyDescent="0.2"/>
    <row r="39967" x14ac:dyDescent="0.2"/>
    <row r="39968" x14ac:dyDescent="0.2"/>
    <row r="39969" x14ac:dyDescent="0.2"/>
    <row r="39970" x14ac:dyDescent="0.2"/>
    <row r="39971" x14ac:dyDescent="0.2"/>
    <row r="39972" x14ac:dyDescent="0.2"/>
    <row r="39973" x14ac:dyDescent="0.2"/>
    <row r="39974" x14ac:dyDescent="0.2"/>
    <row r="39975" x14ac:dyDescent="0.2"/>
    <row r="39976" x14ac:dyDescent="0.2"/>
    <row r="39977" x14ac:dyDescent="0.2"/>
    <row r="39978" x14ac:dyDescent="0.2"/>
    <row r="39979" x14ac:dyDescent="0.2"/>
    <row r="39980" x14ac:dyDescent="0.2"/>
    <row r="39981" x14ac:dyDescent="0.2"/>
    <row r="39982" x14ac:dyDescent="0.2"/>
    <row r="39983" x14ac:dyDescent="0.2"/>
    <row r="39984" x14ac:dyDescent="0.2"/>
    <row r="39985" x14ac:dyDescent="0.2"/>
    <row r="39986" x14ac:dyDescent="0.2"/>
    <row r="39987" x14ac:dyDescent="0.2"/>
    <row r="39988" x14ac:dyDescent="0.2"/>
    <row r="39989" x14ac:dyDescent="0.2"/>
    <row r="39990" x14ac:dyDescent="0.2"/>
    <row r="39991" x14ac:dyDescent="0.2"/>
    <row r="39992" x14ac:dyDescent="0.2"/>
    <row r="39993" x14ac:dyDescent="0.2"/>
    <row r="39994" x14ac:dyDescent="0.2"/>
    <row r="39995" x14ac:dyDescent="0.2"/>
    <row r="39996" x14ac:dyDescent="0.2"/>
    <row r="39997" x14ac:dyDescent="0.2"/>
    <row r="39998" x14ac:dyDescent="0.2"/>
    <row r="39999" x14ac:dyDescent="0.2"/>
    <row r="40000" x14ac:dyDescent="0.2"/>
    <row r="40001" x14ac:dyDescent="0.2"/>
    <row r="40002" x14ac:dyDescent="0.2"/>
    <row r="40003" x14ac:dyDescent="0.2"/>
    <row r="40004" x14ac:dyDescent="0.2"/>
    <row r="40005" x14ac:dyDescent="0.2"/>
    <row r="40006" x14ac:dyDescent="0.2"/>
    <row r="40007" x14ac:dyDescent="0.2"/>
    <row r="40008" x14ac:dyDescent="0.2"/>
    <row r="40009" x14ac:dyDescent="0.2"/>
    <row r="40010" x14ac:dyDescent="0.2"/>
    <row r="40011" x14ac:dyDescent="0.2"/>
    <row r="40012" x14ac:dyDescent="0.2"/>
    <row r="40013" x14ac:dyDescent="0.2"/>
    <row r="40014" x14ac:dyDescent="0.2"/>
    <row r="40015" x14ac:dyDescent="0.2"/>
    <row r="40016" x14ac:dyDescent="0.2"/>
    <row r="40017" x14ac:dyDescent="0.2"/>
    <row r="40018" x14ac:dyDescent="0.2"/>
    <row r="40019" x14ac:dyDescent="0.2"/>
    <row r="40020" x14ac:dyDescent="0.2"/>
    <row r="40021" x14ac:dyDescent="0.2"/>
    <row r="40022" x14ac:dyDescent="0.2"/>
    <row r="40023" x14ac:dyDescent="0.2"/>
    <row r="40024" x14ac:dyDescent="0.2"/>
    <row r="40025" x14ac:dyDescent="0.2"/>
    <row r="40026" x14ac:dyDescent="0.2"/>
    <row r="40027" x14ac:dyDescent="0.2"/>
    <row r="40028" x14ac:dyDescent="0.2"/>
    <row r="40029" x14ac:dyDescent="0.2"/>
    <row r="40030" x14ac:dyDescent="0.2"/>
    <row r="40031" x14ac:dyDescent="0.2"/>
    <row r="40032" x14ac:dyDescent="0.2"/>
    <row r="40033" x14ac:dyDescent="0.2"/>
    <row r="40034" x14ac:dyDescent="0.2"/>
    <row r="40035" x14ac:dyDescent="0.2"/>
    <row r="40036" x14ac:dyDescent="0.2"/>
    <row r="40037" x14ac:dyDescent="0.2"/>
    <row r="40038" x14ac:dyDescent="0.2"/>
    <row r="40039" x14ac:dyDescent="0.2"/>
    <row r="40040" x14ac:dyDescent="0.2"/>
    <row r="40041" x14ac:dyDescent="0.2"/>
    <row r="40042" x14ac:dyDescent="0.2"/>
    <row r="40043" x14ac:dyDescent="0.2"/>
    <row r="40044" x14ac:dyDescent="0.2"/>
    <row r="40045" x14ac:dyDescent="0.2"/>
    <row r="40046" x14ac:dyDescent="0.2"/>
    <row r="40047" x14ac:dyDescent="0.2"/>
    <row r="40048" x14ac:dyDescent="0.2"/>
    <row r="40049" x14ac:dyDescent="0.2"/>
    <row r="40050" x14ac:dyDescent="0.2"/>
    <row r="40051" x14ac:dyDescent="0.2"/>
    <row r="40052" x14ac:dyDescent="0.2"/>
    <row r="40053" x14ac:dyDescent="0.2"/>
    <row r="40054" x14ac:dyDescent="0.2"/>
    <row r="40055" x14ac:dyDescent="0.2"/>
    <row r="40056" x14ac:dyDescent="0.2"/>
    <row r="40057" x14ac:dyDescent="0.2"/>
    <row r="40058" x14ac:dyDescent="0.2"/>
    <row r="40059" x14ac:dyDescent="0.2"/>
    <row r="40060" x14ac:dyDescent="0.2"/>
    <row r="40061" x14ac:dyDescent="0.2"/>
    <row r="40062" x14ac:dyDescent="0.2"/>
    <row r="40063" x14ac:dyDescent="0.2"/>
    <row r="40064" x14ac:dyDescent="0.2"/>
    <row r="40065" x14ac:dyDescent="0.2"/>
    <row r="40066" x14ac:dyDescent="0.2"/>
    <row r="40067" x14ac:dyDescent="0.2"/>
    <row r="40068" x14ac:dyDescent="0.2"/>
    <row r="40069" x14ac:dyDescent="0.2"/>
    <row r="40070" x14ac:dyDescent="0.2"/>
    <row r="40071" x14ac:dyDescent="0.2"/>
    <row r="40072" x14ac:dyDescent="0.2"/>
    <row r="40073" x14ac:dyDescent="0.2"/>
    <row r="40074" x14ac:dyDescent="0.2"/>
    <row r="40075" x14ac:dyDescent="0.2"/>
    <row r="40076" x14ac:dyDescent="0.2"/>
    <row r="40077" x14ac:dyDescent="0.2"/>
    <row r="40078" x14ac:dyDescent="0.2"/>
    <row r="40079" x14ac:dyDescent="0.2"/>
    <row r="40080" x14ac:dyDescent="0.2"/>
    <row r="40081" x14ac:dyDescent="0.2"/>
    <row r="40082" x14ac:dyDescent="0.2"/>
    <row r="40083" x14ac:dyDescent="0.2"/>
    <row r="40084" x14ac:dyDescent="0.2"/>
    <row r="40085" x14ac:dyDescent="0.2"/>
    <row r="40086" x14ac:dyDescent="0.2"/>
    <row r="40087" x14ac:dyDescent="0.2"/>
    <row r="40088" x14ac:dyDescent="0.2"/>
    <row r="40089" x14ac:dyDescent="0.2"/>
    <row r="40090" x14ac:dyDescent="0.2"/>
    <row r="40091" x14ac:dyDescent="0.2"/>
    <row r="40092" x14ac:dyDescent="0.2"/>
    <row r="40093" x14ac:dyDescent="0.2"/>
    <row r="40094" x14ac:dyDescent="0.2"/>
    <row r="40095" x14ac:dyDescent="0.2"/>
    <row r="40096" x14ac:dyDescent="0.2"/>
    <row r="40097" x14ac:dyDescent="0.2"/>
    <row r="40098" x14ac:dyDescent="0.2"/>
    <row r="40099" x14ac:dyDescent="0.2"/>
    <row r="40100" x14ac:dyDescent="0.2"/>
    <row r="40101" x14ac:dyDescent="0.2"/>
    <row r="40102" x14ac:dyDescent="0.2"/>
    <row r="40103" x14ac:dyDescent="0.2"/>
    <row r="40104" x14ac:dyDescent="0.2"/>
    <row r="40105" x14ac:dyDescent="0.2"/>
    <row r="40106" x14ac:dyDescent="0.2"/>
    <row r="40107" x14ac:dyDescent="0.2"/>
    <row r="40108" x14ac:dyDescent="0.2"/>
    <row r="40109" x14ac:dyDescent="0.2"/>
    <row r="40110" x14ac:dyDescent="0.2"/>
    <row r="40111" x14ac:dyDescent="0.2"/>
    <row r="40112" x14ac:dyDescent="0.2"/>
    <row r="40113" x14ac:dyDescent="0.2"/>
    <row r="40114" x14ac:dyDescent="0.2"/>
    <row r="40115" x14ac:dyDescent="0.2"/>
    <row r="40116" x14ac:dyDescent="0.2"/>
    <row r="40117" x14ac:dyDescent="0.2"/>
    <row r="40118" x14ac:dyDescent="0.2"/>
    <row r="40119" x14ac:dyDescent="0.2"/>
    <row r="40120" x14ac:dyDescent="0.2"/>
    <row r="40121" x14ac:dyDescent="0.2"/>
    <row r="40122" x14ac:dyDescent="0.2"/>
    <row r="40123" x14ac:dyDescent="0.2"/>
    <row r="40124" x14ac:dyDescent="0.2"/>
    <row r="40125" x14ac:dyDescent="0.2"/>
    <row r="40126" x14ac:dyDescent="0.2"/>
    <row r="40127" x14ac:dyDescent="0.2"/>
    <row r="40128" x14ac:dyDescent="0.2"/>
    <row r="40129" x14ac:dyDescent="0.2"/>
    <row r="40130" x14ac:dyDescent="0.2"/>
    <row r="40131" x14ac:dyDescent="0.2"/>
    <row r="40132" x14ac:dyDescent="0.2"/>
    <row r="40133" x14ac:dyDescent="0.2"/>
    <row r="40134" x14ac:dyDescent="0.2"/>
    <row r="40135" x14ac:dyDescent="0.2"/>
    <row r="40136" x14ac:dyDescent="0.2"/>
    <row r="40137" x14ac:dyDescent="0.2"/>
    <row r="40138" x14ac:dyDescent="0.2"/>
    <row r="40139" x14ac:dyDescent="0.2"/>
    <row r="40140" x14ac:dyDescent="0.2"/>
    <row r="40141" x14ac:dyDescent="0.2"/>
    <row r="40142" x14ac:dyDescent="0.2"/>
    <row r="40143" x14ac:dyDescent="0.2"/>
    <row r="40144" x14ac:dyDescent="0.2"/>
    <row r="40145" x14ac:dyDescent="0.2"/>
    <row r="40146" x14ac:dyDescent="0.2"/>
    <row r="40147" x14ac:dyDescent="0.2"/>
    <row r="40148" x14ac:dyDescent="0.2"/>
    <row r="40149" x14ac:dyDescent="0.2"/>
    <row r="40150" x14ac:dyDescent="0.2"/>
    <row r="40151" x14ac:dyDescent="0.2"/>
    <row r="40152" x14ac:dyDescent="0.2"/>
    <row r="40153" x14ac:dyDescent="0.2"/>
    <row r="40154" x14ac:dyDescent="0.2"/>
    <row r="40155" x14ac:dyDescent="0.2"/>
    <row r="40156" x14ac:dyDescent="0.2"/>
    <row r="40157" x14ac:dyDescent="0.2"/>
    <row r="40158" x14ac:dyDescent="0.2"/>
    <row r="40159" x14ac:dyDescent="0.2"/>
    <row r="40160" x14ac:dyDescent="0.2"/>
    <row r="40161" x14ac:dyDescent="0.2"/>
    <row r="40162" x14ac:dyDescent="0.2"/>
    <row r="40163" x14ac:dyDescent="0.2"/>
    <row r="40164" x14ac:dyDescent="0.2"/>
    <row r="40165" x14ac:dyDescent="0.2"/>
    <row r="40166" x14ac:dyDescent="0.2"/>
    <row r="40167" x14ac:dyDescent="0.2"/>
    <row r="40168" x14ac:dyDescent="0.2"/>
    <row r="40169" x14ac:dyDescent="0.2"/>
    <row r="40170" x14ac:dyDescent="0.2"/>
    <row r="40171" x14ac:dyDescent="0.2"/>
    <row r="40172" x14ac:dyDescent="0.2"/>
    <row r="40173" x14ac:dyDescent="0.2"/>
    <row r="40174" x14ac:dyDescent="0.2"/>
    <row r="40175" x14ac:dyDescent="0.2"/>
    <row r="40176" x14ac:dyDescent="0.2"/>
    <row r="40177" x14ac:dyDescent="0.2"/>
    <row r="40178" x14ac:dyDescent="0.2"/>
    <row r="40179" x14ac:dyDescent="0.2"/>
    <row r="40180" x14ac:dyDescent="0.2"/>
    <row r="40181" x14ac:dyDescent="0.2"/>
    <row r="40182" x14ac:dyDescent="0.2"/>
    <row r="40183" x14ac:dyDescent="0.2"/>
    <row r="40184" x14ac:dyDescent="0.2"/>
    <row r="40185" x14ac:dyDescent="0.2"/>
    <row r="40186" x14ac:dyDescent="0.2"/>
    <row r="40187" x14ac:dyDescent="0.2"/>
    <row r="40188" x14ac:dyDescent="0.2"/>
    <row r="40189" x14ac:dyDescent="0.2"/>
    <row r="40190" x14ac:dyDescent="0.2"/>
    <row r="40191" x14ac:dyDescent="0.2"/>
    <row r="40192" x14ac:dyDescent="0.2"/>
    <row r="40193" x14ac:dyDescent="0.2"/>
    <row r="40194" x14ac:dyDescent="0.2"/>
    <row r="40195" x14ac:dyDescent="0.2"/>
    <row r="40196" x14ac:dyDescent="0.2"/>
    <row r="40197" x14ac:dyDescent="0.2"/>
    <row r="40198" x14ac:dyDescent="0.2"/>
    <row r="40199" x14ac:dyDescent="0.2"/>
    <row r="40200" x14ac:dyDescent="0.2"/>
    <row r="40201" x14ac:dyDescent="0.2"/>
    <row r="40202" x14ac:dyDescent="0.2"/>
    <row r="40203" x14ac:dyDescent="0.2"/>
    <row r="40204" x14ac:dyDescent="0.2"/>
    <row r="40205" x14ac:dyDescent="0.2"/>
    <row r="40206" x14ac:dyDescent="0.2"/>
    <row r="40207" x14ac:dyDescent="0.2"/>
    <row r="40208" x14ac:dyDescent="0.2"/>
    <row r="40209" x14ac:dyDescent="0.2"/>
    <row r="40210" x14ac:dyDescent="0.2"/>
    <row r="40211" x14ac:dyDescent="0.2"/>
    <row r="40212" x14ac:dyDescent="0.2"/>
    <row r="40213" x14ac:dyDescent="0.2"/>
    <row r="40214" x14ac:dyDescent="0.2"/>
    <row r="40215" x14ac:dyDescent="0.2"/>
    <row r="40216" x14ac:dyDescent="0.2"/>
    <row r="40217" x14ac:dyDescent="0.2"/>
    <row r="40218" x14ac:dyDescent="0.2"/>
    <row r="40219" x14ac:dyDescent="0.2"/>
    <row r="40220" x14ac:dyDescent="0.2"/>
    <row r="40221" x14ac:dyDescent="0.2"/>
    <row r="40222" x14ac:dyDescent="0.2"/>
    <row r="40223" x14ac:dyDescent="0.2"/>
    <row r="40224" x14ac:dyDescent="0.2"/>
    <row r="40225" x14ac:dyDescent="0.2"/>
    <row r="40226" x14ac:dyDescent="0.2"/>
    <row r="40227" x14ac:dyDescent="0.2"/>
    <row r="40228" x14ac:dyDescent="0.2"/>
    <row r="40229" x14ac:dyDescent="0.2"/>
    <row r="40230" x14ac:dyDescent="0.2"/>
    <row r="40231" x14ac:dyDescent="0.2"/>
    <row r="40232" x14ac:dyDescent="0.2"/>
    <row r="40233" x14ac:dyDescent="0.2"/>
    <row r="40234" x14ac:dyDescent="0.2"/>
    <row r="40235" x14ac:dyDescent="0.2"/>
    <row r="40236" x14ac:dyDescent="0.2"/>
    <row r="40237" x14ac:dyDescent="0.2"/>
    <row r="40238" x14ac:dyDescent="0.2"/>
    <row r="40239" x14ac:dyDescent="0.2"/>
    <row r="40240" x14ac:dyDescent="0.2"/>
    <row r="40241" x14ac:dyDescent="0.2"/>
    <row r="40242" x14ac:dyDescent="0.2"/>
    <row r="40243" x14ac:dyDescent="0.2"/>
    <row r="40244" x14ac:dyDescent="0.2"/>
    <row r="40245" x14ac:dyDescent="0.2"/>
    <row r="40246" x14ac:dyDescent="0.2"/>
    <row r="40247" x14ac:dyDescent="0.2"/>
    <row r="40248" x14ac:dyDescent="0.2"/>
    <row r="40249" x14ac:dyDescent="0.2"/>
    <row r="40250" x14ac:dyDescent="0.2"/>
    <row r="40251" x14ac:dyDescent="0.2"/>
    <row r="40252" x14ac:dyDescent="0.2"/>
    <row r="40253" x14ac:dyDescent="0.2"/>
    <row r="40254" x14ac:dyDescent="0.2"/>
    <row r="40255" x14ac:dyDescent="0.2"/>
    <row r="40256" x14ac:dyDescent="0.2"/>
    <row r="40257" x14ac:dyDescent="0.2"/>
    <row r="40258" x14ac:dyDescent="0.2"/>
    <row r="40259" x14ac:dyDescent="0.2"/>
    <row r="40260" x14ac:dyDescent="0.2"/>
    <row r="40261" x14ac:dyDescent="0.2"/>
    <row r="40262" x14ac:dyDescent="0.2"/>
    <row r="40263" x14ac:dyDescent="0.2"/>
    <row r="40264" x14ac:dyDescent="0.2"/>
    <row r="40265" x14ac:dyDescent="0.2"/>
    <row r="40266" x14ac:dyDescent="0.2"/>
    <row r="40267" x14ac:dyDescent="0.2"/>
    <row r="40268" x14ac:dyDescent="0.2"/>
    <row r="40269" x14ac:dyDescent="0.2"/>
    <row r="40270" x14ac:dyDescent="0.2"/>
    <row r="40271" x14ac:dyDescent="0.2"/>
    <row r="40272" x14ac:dyDescent="0.2"/>
    <row r="40273" x14ac:dyDescent="0.2"/>
    <row r="40274" x14ac:dyDescent="0.2"/>
    <row r="40275" x14ac:dyDescent="0.2"/>
    <row r="40276" x14ac:dyDescent="0.2"/>
    <row r="40277" x14ac:dyDescent="0.2"/>
    <row r="40278" x14ac:dyDescent="0.2"/>
    <row r="40279" x14ac:dyDescent="0.2"/>
    <row r="40280" x14ac:dyDescent="0.2"/>
    <row r="40281" x14ac:dyDescent="0.2"/>
    <row r="40282" x14ac:dyDescent="0.2"/>
    <row r="40283" x14ac:dyDescent="0.2"/>
    <row r="40284" x14ac:dyDescent="0.2"/>
    <row r="40285" x14ac:dyDescent="0.2"/>
    <row r="40286" x14ac:dyDescent="0.2"/>
    <row r="40287" x14ac:dyDescent="0.2"/>
    <row r="40288" x14ac:dyDescent="0.2"/>
    <row r="40289" x14ac:dyDescent="0.2"/>
    <row r="40290" x14ac:dyDescent="0.2"/>
    <row r="40291" x14ac:dyDescent="0.2"/>
    <row r="40292" x14ac:dyDescent="0.2"/>
    <row r="40293" x14ac:dyDescent="0.2"/>
    <row r="40294" x14ac:dyDescent="0.2"/>
    <row r="40295" x14ac:dyDescent="0.2"/>
    <row r="40296" x14ac:dyDescent="0.2"/>
    <row r="40297" x14ac:dyDescent="0.2"/>
    <row r="40298" x14ac:dyDescent="0.2"/>
    <row r="40299" x14ac:dyDescent="0.2"/>
    <row r="40300" x14ac:dyDescent="0.2"/>
    <row r="40301" x14ac:dyDescent="0.2"/>
    <row r="40302" x14ac:dyDescent="0.2"/>
    <row r="40303" x14ac:dyDescent="0.2"/>
    <row r="40304" x14ac:dyDescent="0.2"/>
    <row r="40305" x14ac:dyDescent="0.2"/>
    <row r="40306" x14ac:dyDescent="0.2"/>
    <row r="40307" x14ac:dyDescent="0.2"/>
    <row r="40308" x14ac:dyDescent="0.2"/>
    <row r="40309" x14ac:dyDescent="0.2"/>
    <row r="40310" x14ac:dyDescent="0.2"/>
    <row r="40311" x14ac:dyDescent="0.2"/>
    <row r="40312" x14ac:dyDescent="0.2"/>
    <row r="40313" x14ac:dyDescent="0.2"/>
    <row r="40314" x14ac:dyDescent="0.2"/>
    <row r="40315" x14ac:dyDescent="0.2"/>
    <row r="40316" x14ac:dyDescent="0.2"/>
    <row r="40317" x14ac:dyDescent="0.2"/>
    <row r="40318" x14ac:dyDescent="0.2"/>
    <row r="40319" x14ac:dyDescent="0.2"/>
    <row r="40320" x14ac:dyDescent="0.2"/>
    <row r="40321" x14ac:dyDescent="0.2"/>
    <row r="40322" x14ac:dyDescent="0.2"/>
    <row r="40323" x14ac:dyDescent="0.2"/>
    <row r="40324" x14ac:dyDescent="0.2"/>
    <row r="40325" x14ac:dyDescent="0.2"/>
    <row r="40326" x14ac:dyDescent="0.2"/>
    <row r="40327" x14ac:dyDescent="0.2"/>
    <row r="40328" x14ac:dyDescent="0.2"/>
    <row r="40329" x14ac:dyDescent="0.2"/>
    <row r="40330" x14ac:dyDescent="0.2"/>
    <row r="40331" x14ac:dyDescent="0.2"/>
    <row r="40332" x14ac:dyDescent="0.2"/>
    <row r="40333" x14ac:dyDescent="0.2"/>
    <row r="40334" x14ac:dyDescent="0.2"/>
    <row r="40335" x14ac:dyDescent="0.2"/>
    <row r="40336" x14ac:dyDescent="0.2"/>
    <row r="40337" x14ac:dyDescent="0.2"/>
    <row r="40338" x14ac:dyDescent="0.2"/>
    <row r="40339" x14ac:dyDescent="0.2"/>
    <row r="40340" x14ac:dyDescent="0.2"/>
    <row r="40341" x14ac:dyDescent="0.2"/>
    <row r="40342" x14ac:dyDescent="0.2"/>
    <row r="40343" x14ac:dyDescent="0.2"/>
    <row r="40344" x14ac:dyDescent="0.2"/>
    <row r="40345" x14ac:dyDescent="0.2"/>
    <row r="40346" x14ac:dyDescent="0.2"/>
    <row r="40347" x14ac:dyDescent="0.2"/>
    <row r="40348" x14ac:dyDescent="0.2"/>
    <row r="40349" x14ac:dyDescent="0.2"/>
    <row r="40350" x14ac:dyDescent="0.2"/>
    <row r="40351" x14ac:dyDescent="0.2"/>
    <row r="40352" x14ac:dyDescent="0.2"/>
    <row r="40353" x14ac:dyDescent="0.2"/>
    <row r="40354" x14ac:dyDescent="0.2"/>
    <row r="40355" x14ac:dyDescent="0.2"/>
    <row r="40356" x14ac:dyDescent="0.2"/>
    <row r="40357" x14ac:dyDescent="0.2"/>
    <row r="40358" x14ac:dyDescent="0.2"/>
    <row r="40359" x14ac:dyDescent="0.2"/>
    <row r="40360" x14ac:dyDescent="0.2"/>
    <row r="40361" x14ac:dyDescent="0.2"/>
    <row r="40362" x14ac:dyDescent="0.2"/>
    <row r="40363" x14ac:dyDescent="0.2"/>
    <row r="40364" x14ac:dyDescent="0.2"/>
    <row r="40365" x14ac:dyDescent="0.2"/>
    <row r="40366" x14ac:dyDescent="0.2"/>
    <row r="40367" x14ac:dyDescent="0.2"/>
    <row r="40368" x14ac:dyDescent="0.2"/>
    <row r="40369" x14ac:dyDescent="0.2"/>
    <row r="40370" x14ac:dyDescent="0.2"/>
    <row r="40371" x14ac:dyDescent="0.2"/>
    <row r="40372" x14ac:dyDescent="0.2"/>
    <row r="40373" x14ac:dyDescent="0.2"/>
    <row r="40374" x14ac:dyDescent="0.2"/>
    <row r="40375" x14ac:dyDescent="0.2"/>
    <row r="40376" x14ac:dyDescent="0.2"/>
    <row r="40377" x14ac:dyDescent="0.2"/>
    <row r="40378" x14ac:dyDescent="0.2"/>
    <row r="40379" x14ac:dyDescent="0.2"/>
    <row r="40380" x14ac:dyDescent="0.2"/>
    <row r="40381" x14ac:dyDescent="0.2"/>
    <row r="40382" x14ac:dyDescent="0.2"/>
    <row r="40383" x14ac:dyDescent="0.2"/>
    <row r="40384" x14ac:dyDescent="0.2"/>
    <row r="40385" x14ac:dyDescent="0.2"/>
    <row r="40386" x14ac:dyDescent="0.2"/>
    <row r="40387" x14ac:dyDescent="0.2"/>
    <row r="40388" x14ac:dyDescent="0.2"/>
    <row r="40389" x14ac:dyDescent="0.2"/>
    <row r="40390" x14ac:dyDescent="0.2"/>
    <row r="40391" x14ac:dyDescent="0.2"/>
    <row r="40392" x14ac:dyDescent="0.2"/>
    <row r="40393" x14ac:dyDescent="0.2"/>
    <row r="40394" x14ac:dyDescent="0.2"/>
    <row r="40395" x14ac:dyDescent="0.2"/>
    <row r="40396" x14ac:dyDescent="0.2"/>
    <row r="40397" x14ac:dyDescent="0.2"/>
    <row r="40398" x14ac:dyDescent="0.2"/>
    <row r="40399" x14ac:dyDescent="0.2"/>
    <row r="40400" x14ac:dyDescent="0.2"/>
    <row r="40401" x14ac:dyDescent="0.2"/>
    <row r="40402" x14ac:dyDescent="0.2"/>
    <row r="40403" x14ac:dyDescent="0.2"/>
    <row r="40404" x14ac:dyDescent="0.2"/>
    <row r="40405" x14ac:dyDescent="0.2"/>
    <row r="40406" x14ac:dyDescent="0.2"/>
    <row r="40407" x14ac:dyDescent="0.2"/>
    <row r="40408" x14ac:dyDescent="0.2"/>
    <row r="40409" x14ac:dyDescent="0.2"/>
    <row r="40410" x14ac:dyDescent="0.2"/>
    <row r="40411" x14ac:dyDescent="0.2"/>
    <row r="40412" x14ac:dyDescent="0.2"/>
    <row r="40413" x14ac:dyDescent="0.2"/>
    <row r="40414" x14ac:dyDescent="0.2"/>
    <row r="40415" x14ac:dyDescent="0.2"/>
    <row r="40416" x14ac:dyDescent="0.2"/>
    <row r="40417" x14ac:dyDescent="0.2"/>
    <row r="40418" x14ac:dyDescent="0.2"/>
    <row r="40419" x14ac:dyDescent="0.2"/>
    <row r="40420" x14ac:dyDescent="0.2"/>
    <row r="40421" x14ac:dyDescent="0.2"/>
    <row r="40422" x14ac:dyDescent="0.2"/>
    <row r="40423" x14ac:dyDescent="0.2"/>
    <row r="40424" x14ac:dyDescent="0.2"/>
    <row r="40425" x14ac:dyDescent="0.2"/>
    <row r="40426" x14ac:dyDescent="0.2"/>
    <row r="40427" x14ac:dyDescent="0.2"/>
    <row r="40428" x14ac:dyDescent="0.2"/>
    <row r="40429" x14ac:dyDescent="0.2"/>
    <row r="40430" x14ac:dyDescent="0.2"/>
    <row r="40431" x14ac:dyDescent="0.2"/>
    <row r="40432" x14ac:dyDescent="0.2"/>
    <row r="40433" x14ac:dyDescent="0.2"/>
    <row r="40434" x14ac:dyDescent="0.2"/>
    <row r="40435" x14ac:dyDescent="0.2"/>
    <row r="40436" x14ac:dyDescent="0.2"/>
    <row r="40437" x14ac:dyDescent="0.2"/>
    <row r="40438" x14ac:dyDescent="0.2"/>
    <row r="40439" x14ac:dyDescent="0.2"/>
    <row r="40440" x14ac:dyDescent="0.2"/>
    <row r="40441" x14ac:dyDescent="0.2"/>
    <row r="40442" x14ac:dyDescent="0.2"/>
    <row r="40443" x14ac:dyDescent="0.2"/>
    <row r="40444" x14ac:dyDescent="0.2"/>
    <row r="40445" x14ac:dyDescent="0.2"/>
    <row r="40446" x14ac:dyDescent="0.2"/>
    <row r="40447" x14ac:dyDescent="0.2"/>
    <row r="40448" x14ac:dyDescent="0.2"/>
    <row r="40449" x14ac:dyDescent="0.2"/>
    <row r="40450" x14ac:dyDescent="0.2"/>
    <row r="40451" x14ac:dyDescent="0.2"/>
    <row r="40452" x14ac:dyDescent="0.2"/>
    <row r="40453" x14ac:dyDescent="0.2"/>
    <row r="40454" x14ac:dyDescent="0.2"/>
    <row r="40455" x14ac:dyDescent="0.2"/>
    <row r="40456" x14ac:dyDescent="0.2"/>
    <row r="40457" x14ac:dyDescent="0.2"/>
    <row r="40458" x14ac:dyDescent="0.2"/>
    <row r="40459" x14ac:dyDescent="0.2"/>
    <row r="40460" x14ac:dyDescent="0.2"/>
    <row r="40461" x14ac:dyDescent="0.2"/>
    <row r="40462" x14ac:dyDescent="0.2"/>
    <row r="40463" x14ac:dyDescent="0.2"/>
    <row r="40464" x14ac:dyDescent="0.2"/>
    <row r="40465" x14ac:dyDescent="0.2"/>
    <row r="40466" x14ac:dyDescent="0.2"/>
    <row r="40467" x14ac:dyDescent="0.2"/>
    <row r="40468" x14ac:dyDescent="0.2"/>
    <row r="40469" x14ac:dyDescent="0.2"/>
    <row r="40470" x14ac:dyDescent="0.2"/>
    <row r="40471" x14ac:dyDescent="0.2"/>
    <row r="40472" x14ac:dyDescent="0.2"/>
    <row r="40473" x14ac:dyDescent="0.2"/>
    <row r="40474" x14ac:dyDescent="0.2"/>
    <row r="40475" x14ac:dyDescent="0.2"/>
    <row r="40476" x14ac:dyDescent="0.2"/>
    <row r="40477" x14ac:dyDescent="0.2"/>
    <row r="40478" x14ac:dyDescent="0.2"/>
    <row r="40479" x14ac:dyDescent="0.2"/>
    <row r="40480" x14ac:dyDescent="0.2"/>
    <row r="40481" x14ac:dyDescent="0.2"/>
    <row r="40482" x14ac:dyDescent="0.2"/>
    <row r="40483" x14ac:dyDescent="0.2"/>
    <row r="40484" x14ac:dyDescent="0.2"/>
    <row r="40485" x14ac:dyDescent="0.2"/>
    <row r="40486" x14ac:dyDescent="0.2"/>
    <row r="40487" x14ac:dyDescent="0.2"/>
    <row r="40488" x14ac:dyDescent="0.2"/>
    <row r="40489" x14ac:dyDescent="0.2"/>
    <row r="40490" x14ac:dyDescent="0.2"/>
    <row r="40491" x14ac:dyDescent="0.2"/>
    <row r="40492" x14ac:dyDescent="0.2"/>
    <row r="40493" x14ac:dyDescent="0.2"/>
    <row r="40494" x14ac:dyDescent="0.2"/>
    <row r="40495" x14ac:dyDescent="0.2"/>
    <row r="40496" x14ac:dyDescent="0.2"/>
    <row r="40497" x14ac:dyDescent="0.2"/>
    <row r="40498" x14ac:dyDescent="0.2"/>
    <row r="40499" x14ac:dyDescent="0.2"/>
    <row r="40500" x14ac:dyDescent="0.2"/>
    <row r="40501" x14ac:dyDescent="0.2"/>
    <row r="40502" x14ac:dyDescent="0.2"/>
    <row r="40503" x14ac:dyDescent="0.2"/>
    <row r="40504" x14ac:dyDescent="0.2"/>
    <row r="40505" x14ac:dyDescent="0.2"/>
    <row r="40506" x14ac:dyDescent="0.2"/>
    <row r="40507" x14ac:dyDescent="0.2"/>
    <row r="40508" x14ac:dyDescent="0.2"/>
    <row r="40509" x14ac:dyDescent="0.2"/>
    <row r="40510" x14ac:dyDescent="0.2"/>
    <row r="40511" x14ac:dyDescent="0.2"/>
    <row r="40512" x14ac:dyDescent="0.2"/>
    <row r="40513" x14ac:dyDescent="0.2"/>
    <row r="40514" x14ac:dyDescent="0.2"/>
    <row r="40515" x14ac:dyDescent="0.2"/>
    <row r="40516" x14ac:dyDescent="0.2"/>
    <row r="40517" x14ac:dyDescent="0.2"/>
    <row r="40518" x14ac:dyDescent="0.2"/>
    <row r="40519" x14ac:dyDescent="0.2"/>
    <row r="40520" x14ac:dyDescent="0.2"/>
    <row r="40521" x14ac:dyDescent="0.2"/>
    <row r="40522" x14ac:dyDescent="0.2"/>
    <row r="40523" x14ac:dyDescent="0.2"/>
    <row r="40524" x14ac:dyDescent="0.2"/>
    <row r="40525" x14ac:dyDescent="0.2"/>
    <row r="40526" x14ac:dyDescent="0.2"/>
    <row r="40527" x14ac:dyDescent="0.2"/>
    <row r="40528" x14ac:dyDescent="0.2"/>
    <row r="40529" x14ac:dyDescent="0.2"/>
    <row r="40530" x14ac:dyDescent="0.2"/>
    <row r="40531" x14ac:dyDescent="0.2"/>
    <row r="40532" x14ac:dyDescent="0.2"/>
    <row r="40533" x14ac:dyDescent="0.2"/>
    <row r="40534" x14ac:dyDescent="0.2"/>
    <row r="40535" x14ac:dyDescent="0.2"/>
    <row r="40536" x14ac:dyDescent="0.2"/>
    <row r="40537" x14ac:dyDescent="0.2"/>
    <row r="40538" x14ac:dyDescent="0.2"/>
    <row r="40539" x14ac:dyDescent="0.2"/>
    <row r="40540" x14ac:dyDescent="0.2"/>
    <row r="40541" x14ac:dyDescent="0.2"/>
    <row r="40542" x14ac:dyDescent="0.2"/>
    <row r="40543" x14ac:dyDescent="0.2"/>
    <row r="40544" x14ac:dyDescent="0.2"/>
    <row r="40545" x14ac:dyDescent="0.2"/>
    <row r="40546" x14ac:dyDescent="0.2"/>
    <row r="40547" x14ac:dyDescent="0.2"/>
    <row r="40548" x14ac:dyDescent="0.2"/>
    <row r="40549" x14ac:dyDescent="0.2"/>
    <row r="40550" x14ac:dyDescent="0.2"/>
    <row r="40551" x14ac:dyDescent="0.2"/>
    <row r="40552" x14ac:dyDescent="0.2"/>
    <row r="40553" x14ac:dyDescent="0.2"/>
    <row r="40554" x14ac:dyDescent="0.2"/>
    <row r="40555" x14ac:dyDescent="0.2"/>
    <row r="40556" x14ac:dyDescent="0.2"/>
    <row r="40557" x14ac:dyDescent="0.2"/>
    <row r="40558" x14ac:dyDescent="0.2"/>
    <row r="40559" x14ac:dyDescent="0.2"/>
    <row r="40560" x14ac:dyDescent="0.2"/>
    <row r="40561" x14ac:dyDescent="0.2"/>
    <row r="40562" x14ac:dyDescent="0.2"/>
    <row r="40563" x14ac:dyDescent="0.2"/>
    <row r="40564" x14ac:dyDescent="0.2"/>
    <row r="40565" x14ac:dyDescent="0.2"/>
    <row r="40566" x14ac:dyDescent="0.2"/>
    <row r="40567" x14ac:dyDescent="0.2"/>
    <row r="40568" x14ac:dyDescent="0.2"/>
    <row r="40569" x14ac:dyDescent="0.2"/>
    <row r="40570" x14ac:dyDescent="0.2"/>
    <row r="40571" x14ac:dyDescent="0.2"/>
    <row r="40572" x14ac:dyDescent="0.2"/>
    <row r="40573" x14ac:dyDescent="0.2"/>
    <row r="40574" x14ac:dyDescent="0.2"/>
    <row r="40575" x14ac:dyDescent="0.2"/>
    <row r="40576" x14ac:dyDescent="0.2"/>
    <row r="40577" x14ac:dyDescent="0.2"/>
    <row r="40578" x14ac:dyDescent="0.2"/>
    <row r="40579" x14ac:dyDescent="0.2"/>
    <row r="40580" x14ac:dyDescent="0.2"/>
    <row r="40581" x14ac:dyDescent="0.2"/>
    <row r="40582" x14ac:dyDescent="0.2"/>
    <row r="40583" x14ac:dyDescent="0.2"/>
    <row r="40584" x14ac:dyDescent="0.2"/>
    <row r="40585" x14ac:dyDescent="0.2"/>
    <row r="40586" x14ac:dyDescent="0.2"/>
    <row r="40587" x14ac:dyDescent="0.2"/>
    <row r="40588" x14ac:dyDescent="0.2"/>
    <row r="40589" x14ac:dyDescent="0.2"/>
    <row r="40590" x14ac:dyDescent="0.2"/>
    <row r="40591" x14ac:dyDescent="0.2"/>
    <row r="40592" x14ac:dyDescent="0.2"/>
    <row r="40593" x14ac:dyDescent="0.2"/>
    <row r="40594" x14ac:dyDescent="0.2"/>
    <row r="40595" x14ac:dyDescent="0.2"/>
    <row r="40596" x14ac:dyDescent="0.2"/>
    <row r="40597" x14ac:dyDescent="0.2"/>
    <row r="40598" x14ac:dyDescent="0.2"/>
    <row r="40599" x14ac:dyDescent="0.2"/>
    <row r="40600" x14ac:dyDescent="0.2"/>
    <row r="40601" x14ac:dyDescent="0.2"/>
    <row r="40602" x14ac:dyDescent="0.2"/>
    <row r="40603" x14ac:dyDescent="0.2"/>
    <row r="40604" x14ac:dyDescent="0.2"/>
    <row r="40605" x14ac:dyDescent="0.2"/>
    <row r="40606" x14ac:dyDescent="0.2"/>
    <row r="40607" x14ac:dyDescent="0.2"/>
    <row r="40608" x14ac:dyDescent="0.2"/>
    <row r="40609" x14ac:dyDescent="0.2"/>
    <row r="40610" x14ac:dyDescent="0.2"/>
    <row r="40611" x14ac:dyDescent="0.2"/>
    <row r="40612" x14ac:dyDescent="0.2"/>
    <row r="40613" x14ac:dyDescent="0.2"/>
    <row r="40614" x14ac:dyDescent="0.2"/>
    <row r="40615" x14ac:dyDescent="0.2"/>
    <row r="40616" x14ac:dyDescent="0.2"/>
    <row r="40617" x14ac:dyDescent="0.2"/>
    <row r="40618" x14ac:dyDescent="0.2"/>
    <row r="40619" x14ac:dyDescent="0.2"/>
    <row r="40620" x14ac:dyDescent="0.2"/>
    <row r="40621" x14ac:dyDescent="0.2"/>
    <row r="40622" x14ac:dyDescent="0.2"/>
    <row r="40623" x14ac:dyDescent="0.2"/>
    <row r="40624" x14ac:dyDescent="0.2"/>
    <row r="40625" x14ac:dyDescent="0.2"/>
    <row r="40626" x14ac:dyDescent="0.2"/>
    <row r="40627" x14ac:dyDescent="0.2"/>
    <row r="40628" x14ac:dyDescent="0.2"/>
    <row r="40629" x14ac:dyDescent="0.2"/>
    <row r="40630" x14ac:dyDescent="0.2"/>
    <row r="40631" x14ac:dyDescent="0.2"/>
    <row r="40632" x14ac:dyDescent="0.2"/>
    <row r="40633" x14ac:dyDescent="0.2"/>
    <row r="40634" x14ac:dyDescent="0.2"/>
    <row r="40635" x14ac:dyDescent="0.2"/>
    <row r="40636" x14ac:dyDescent="0.2"/>
    <row r="40637" x14ac:dyDescent="0.2"/>
    <row r="40638" x14ac:dyDescent="0.2"/>
    <row r="40639" x14ac:dyDescent="0.2"/>
    <row r="40640" x14ac:dyDescent="0.2"/>
    <row r="40641" x14ac:dyDescent="0.2"/>
    <row r="40642" x14ac:dyDescent="0.2"/>
    <row r="40643" x14ac:dyDescent="0.2"/>
    <row r="40644" x14ac:dyDescent="0.2"/>
    <row r="40645" x14ac:dyDescent="0.2"/>
    <row r="40646" x14ac:dyDescent="0.2"/>
    <row r="40647" x14ac:dyDescent="0.2"/>
    <row r="40648" x14ac:dyDescent="0.2"/>
    <row r="40649" x14ac:dyDescent="0.2"/>
    <row r="40650" x14ac:dyDescent="0.2"/>
    <row r="40651" x14ac:dyDescent="0.2"/>
    <row r="40652" x14ac:dyDescent="0.2"/>
    <row r="40653" x14ac:dyDescent="0.2"/>
    <row r="40654" x14ac:dyDescent="0.2"/>
    <row r="40655" x14ac:dyDescent="0.2"/>
    <row r="40656" x14ac:dyDescent="0.2"/>
    <row r="40657" x14ac:dyDescent="0.2"/>
    <row r="40658" x14ac:dyDescent="0.2"/>
    <row r="40659" x14ac:dyDescent="0.2"/>
    <row r="40660" x14ac:dyDescent="0.2"/>
    <row r="40661" x14ac:dyDescent="0.2"/>
    <row r="40662" x14ac:dyDescent="0.2"/>
    <row r="40663" x14ac:dyDescent="0.2"/>
    <row r="40664" x14ac:dyDescent="0.2"/>
    <row r="40665" x14ac:dyDescent="0.2"/>
    <row r="40666" x14ac:dyDescent="0.2"/>
    <row r="40667" x14ac:dyDescent="0.2"/>
    <row r="40668" x14ac:dyDescent="0.2"/>
    <row r="40669" x14ac:dyDescent="0.2"/>
    <row r="40670" x14ac:dyDescent="0.2"/>
    <row r="40671" x14ac:dyDescent="0.2"/>
    <row r="40672" x14ac:dyDescent="0.2"/>
    <row r="40673" x14ac:dyDescent="0.2"/>
    <row r="40674" x14ac:dyDescent="0.2"/>
    <row r="40675" x14ac:dyDescent="0.2"/>
    <row r="40676" x14ac:dyDescent="0.2"/>
    <row r="40677" x14ac:dyDescent="0.2"/>
    <row r="40678" x14ac:dyDescent="0.2"/>
    <row r="40679" x14ac:dyDescent="0.2"/>
    <row r="40680" x14ac:dyDescent="0.2"/>
    <row r="40681" x14ac:dyDescent="0.2"/>
    <row r="40682" x14ac:dyDescent="0.2"/>
    <row r="40683" x14ac:dyDescent="0.2"/>
    <row r="40684" x14ac:dyDescent="0.2"/>
    <row r="40685" x14ac:dyDescent="0.2"/>
    <row r="40686" x14ac:dyDescent="0.2"/>
    <row r="40687" x14ac:dyDescent="0.2"/>
    <row r="40688" x14ac:dyDescent="0.2"/>
    <row r="40689" x14ac:dyDescent="0.2"/>
    <row r="40690" x14ac:dyDescent="0.2"/>
    <row r="40691" x14ac:dyDescent="0.2"/>
    <row r="40692" x14ac:dyDescent="0.2"/>
    <row r="40693" x14ac:dyDescent="0.2"/>
    <row r="40694" x14ac:dyDescent="0.2"/>
    <row r="40695" x14ac:dyDescent="0.2"/>
    <row r="40696" x14ac:dyDescent="0.2"/>
    <row r="40697" x14ac:dyDescent="0.2"/>
    <row r="40698" x14ac:dyDescent="0.2"/>
    <row r="40699" x14ac:dyDescent="0.2"/>
    <row r="40700" x14ac:dyDescent="0.2"/>
    <row r="40701" x14ac:dyDescent="0.2"/>
    <row r="40702" x14ac:dyDescent="0.2"/>
    <row r="40703" x14ac:dyDescent="0.2"/>
    <row r="40704" x14ac:dyDescent="0.2"/>
    <row r="40705" x14ac:dyDescent="0.2"/>
    <row r="40706" x14ac:dyDescent="0.2"/>
    <row r="40707" x14ac:dyDescent="0.2"/>
    <row r="40708" x14ac:dyDescent="0.2"/>
    <row r="40709" x14ac:dyDescent="0.2"/>
    <row r="40710" x14ac:dyDescent="0.2"/>
    <row r="40711" x14ac:dyDescent="0.2"/>
    <row r="40712" x14ac:dyDescent="0.2"/>
    <row r="40713" x14ac:dyDescent="0.2"/>
    <row r="40714" x14ac:dyDescent="0.2"/>
    <row r="40715" x14ac:dyDescent="0.2"/>
    <row r="40716" x14ac:dyDescent="0.2"/>
    <row r="40717" x14ac:dyDescent="0.2"/>
    <row r="40718" x14ac:dyDescent="0.2"/>
    <row r="40719" x14ac:dyDescent="0.2"/>
    <row r="40720" x14ac:dyDescent="0.2"/>
    <row r="40721" x14ac:dyDescent="0.2"/>
    <row r="40722" x14ac:dyDescent="0.2"/>
    <row r="40723" x14ac:dyDescent="0.2"/>
    <row r="40724" x14ac:dyDescent="0.2"/>
    <row r="40725" x14ac:dyDescent="0.2"/>
    <row r="40726" x14ac:dyDescent="0.2"/>
    <row r="40727" x14ac:dyDescent="0.2"/>
    <row r="40728" x14ac:dyDescent="0.2"/>
    <row r="40729" x14ac:dyDescent="0.2"/>
    <row r="40730" x14ac:dyDescent="0.2"/>
    <row r="40731" x14ac:dyDescent="0.2"/>
    <row r="40732" x14ac:dyDescent="0.2"/>
    <row r="40733" x14ac:dyDescent="0.2"/>
    <row r="40734" x14ac:dyDescent="0.2"/>
    <row r="40735" x14ac:dyDescent="0.2"/>
    <row r="40736" x14ac:dyDescent="0.2"/>
    <row r="40737" x14ac:dyDescent="0.2"/>
    <row r="40738" x14ac:dyDescent="0.2"/>
    <row r="40739" x14ac:dyDescent="0.2"/>
    <row r="40740" x14ac:dyDescent="0.2"/>
    <row r="40741" x14ac:dyDescent="0.2"/>
    <row r="40742" x14ac:dyDescent="0.2"/>
    <row r="40743" x14ac:dyDescent="0.2"/>
    <row r="40744" x14ac:dyDescent="0.2"/>
    <row r="40745" x14ac:dyDescent="0.2"/>
    <row r="40746" x14ac:dyDescent="0.2"/>
    <row r="40747" x14ac:dyDescent="0.2"/>
    <row r="40748" x14ac:dyDescent="0.2"/>
    <row r="40749" x14ac:dyDescent="0.2"/>
    <row r="40750" x14ac:dyDescent="0.2"/>
    <row r="40751" x14ac:dyDescent="0.2"/>
    <row r="40752" x14ac:dyDescent="0.2"/>
    <row r="40753" x14ac:dyDescent="0.2"/>
    <row r="40754" x14ac:dyDescent="0.2"/>
    <row r="40755" x14ac:dyDescent="0.2"/>
    <row r="40756" x14ac:dyDescent="0.2"/>
    <row r="40757" x14ac:dyDescent="0.2"/>
    <row r="40758" x14ac:dyDescent="0.2"/>
    <row r="40759" x14ac:dyDescent="0.2"/>
    <row r="40760" x14ac:dyDescent="0.2"/>
    <row r="40761" x14ac:dyDescent="0.2"/>
    <row r="40762" x14ac:dyDescent="0.2"/>
    <row r="40763" x14ac:dyDescent="0.2"/>
    <row r="40764" x14ac:dyDescent="0.2"/>
    <row r="40765" x14ac:dyDescent="0.2"/>
    <row r="40766" x14ac:dyDescent="0.2"/>
    <row r="40767" x14ac:dyDescent="0.2"/>
    <row r="40768" x14ac:dyDescent="0.2"/>
    <row r="40769" x14ac:dyDescent="0.2"/>
    <row r="40770" x14ac:dyDescent="0.2"/>
    <row r="40771" x14ac:dyDescent="0.2"/>
    <row r="40772" x14ac:dyDescent="0.2"/>
    <row r="40773" x14ac:dyDescent="0.2"/>
    <row r="40774" x14ac:dyDescent="0.2"/>
    <row r="40775" x14ac:dyDescent="0.2"/>
    <row r="40776" x14ac:dyDescent="0.2"/>
    <row r="40777" x14ac:dyDescent="0.2"/>
    <row r="40778" x14ac:dyDescent="0.2"/>
    <row r="40779" x14ac:dyDescent="0.2"/>
    <row r="40780" x14ac:dyDescent="0.2"/>
    <row r="40781" x14ac:dyDescent="0.2"/>
    <row r="40782" x14ac:dyDescent="0.2"/>
    <row r="40783" x14ac:dyDescent="0.2"/>
    <row r="40784" x14ac:dyDescent="0.2"/>
    <row r="40785" x14ac:dyDescent="0.2"/>
    <row r="40786" x14ac:dyDescent="0.2"/>
    <row r="40787" x14ac:dyDescent="0.2"/>
    <row r="40788" x14ac:dyDescent="0.2"/>
    <row r="40789" x14ac:dyDescent="0.2"/>
    <row r="40790" x14ac:dyDescent="0.2"/>
    <row r="40791" x14ac:dyDescent="0.2"/>
    <row r="40792" x14ac:dyDescent="0.2"/>
    <row r="40793" x14ac:dyDescent="0.2"/>
    <row r="40794" x14ac:dyDescent="0.2"/>
    <row r="40795" x14ac:dyDescent="0.2"/>
    <row r="40796" x14ac:dyDescent="0.2"/>
    <row r="40797" x14ac:dyDescent="0.2"/>
    <row r="40798" x14ac:dyDescent="0.2"/>
    <row r="40799" x14ac:dyDescent="0.2"/>
    <row r="40800" x14ac:dyDescent="0.2"/>
    <row r="40801" x14ac:dyDescent="0.2"/>
    <row r="40802" x14ac:dyDescent="0.2"/>
    <row r="40803" x14ac:dyDescent="0.2"/>
    <row r="40804" x14ac:dyDescent="0.2"/>
    <row r="40805" x14ac:dyDescent="0.2"/>
    <row r="40806" x14ac:dyDescent="0.2"/>
    <row r="40807" x14ac:dyDescent="0.2"/>
    <row r="40808" x14ac:dyDescent="0.2"/>
    <row r="40809" x14ac:dyDescent="0.2"/>
    <row r="40810" x14ac:dyDescent="0.2"/>
    <row r="40811" x14ac:dyDescent="0.2"/>
    <row r="40812" x14ac:dyDescent="0.2"/>
    <row r="40813" x14ac:dyDescent="0.2"/>
    <row r="40814" x14ac:dyDescent="0.2"/>
    <row r="40815" x14ac:dyDescent="0.2"/>
    <row r="40816" x14ac:dyDescent="0.2"/>
    <row r="40817" x14ac:dyDescent="0.2"/>
    <row r="40818" x14ac:dyDescent="0.2"/>
    <row r="40819" x14ac:dyDescent="0.2"/>
    <row r="40820" x14ac:dyDescent="0.2"/>
    <row r="40821" x14ac:dyDescent="0.2"/>
    <row r="40822" x14ac:dyDescent="0.2"/>
    <row r="40823" x14ac:dyDescent="0.2"/>
    <row r="40824" x14ac:dyDescent="0.2"/>
    <row r="40825" x14ac:dyDescent="0.2"/>
    <row r="40826" x14ac:dyDescent="0.2"/>
    <row r="40827" x14ac:dyDescent="0.2"/>
    <row r="40828" x14ac:dyDescent="0.2"/>
    <row r="40829" x14ac:dyDescent="0.2"/>
    <row r="40830" x14ac:dyDescent="0.2"/>
    <row r="40831" x14ac:dyDescent="0.2"/>
    <row r="40832" x14ac:dyDescent="0.2"/>
    <row r="40833" x14ac:dyDescent="0.2"/>
    <row r="40834" x14ac:dyDescent="0.2"/>
    <row r="40835" x14ac:dyDescent="0.2"/>
    <row r="40836" x14ac:dyDescent="0.2"/>
    <row r="40837" x14ac:dyDescent="0.2"/>
    <row r="40838" x14ac:dyDescent="0.2"/>
    <row r="40839" x14ac:dyDescent="0.2"/>
    <row r="40840" x14ac:dyDescent="0.2"/>
    <row r="40841" x14ac:dyDescent="0.2"/>
    <row r="40842" x14ac:dyDescent="0.2"/>
    <row r="40843" x14ac:dyDescent="0.2"/>
    <row r="40844" x14ac:dyDescent="0.2"/>
    <row r="40845" x14ac:dyDescent="0.2"/>
    <row r="40846" x14ac:dyDescent="0.2"/>
    <row r="40847" x14ac:dyDescent="0.2"/>
    <row r="40848" x14ac:dyDescent="0.2"/>
    <row r="40849" x14ac:dyDescent="0.2"/>
    <row r="40850" x14ac:dyDescent="0.2"/>
    <row r="40851" x14ac:dyDescent="0.2"/>
    <row r="40852" x14ac:dyDescent="0.2"/>
    <row r="40853" x14ac:dyDescent="0.2"/>
    <row r="40854" x14ac:dyDescent="0.2"/>
    <row r="40855" x14ac:dyDescent="0.2"/>
    <row r="40856" x14ac:dyDescent="0.2"/>
    <row r="40857" x14ac:dyDescent="0.2"/>
    <row r="40858" x14ac:dyDescent="0.2"/>
    <row r="40859" x14ac:dyDescent="0.2"/>
    <row r="40860" x14ac:dyDescent="0.2"/>
    <row r="40861" x14ac:dyDescent="0.2"/>
    <row r="40862" x14ac:dyDescent="0.2"/>
    <row r="40863" x14ac:dyDescent="0.2"/>
    <row r="40864" x14ac:dyDescent="0.2"/>
    <row r="40865" x14ac:dyDescent="0.2"/>
    <row r="40866" x14ac:dyDescent="0.2"/>
    <row r="40867" x14ac:dyDescent="0.2"/>
    <row r="40868" x14ac:dyDescent="0.2"/>
    <row r="40869" x14ac:dyDescent="0.2"/>
    <row r="40870" x14ac:dyDescent="0.2"/>
    <row r="40871" x14ac:dyDescent="0.2"/>
    <row r="40872" x14ac:dyDescent="0.2"/>
    <row r="40873" x14ac:dyDescent="0.2"/>
    <row r="40874" x14ac:dyDescent="0.2"/>
    <row r="40875" x14ac:dyDescent="0.2"/>
    <row r="40876" x14ac:dyDescent="0.2"/>
    <row r="40877" x14ac:dyDescent="0.2"/>
    <row r="40878" x14ac:dyDescent="0.2"/>
    <row r="40879" x14ac:dyDescent="0.2"/>
    <row r="40880" x14ac:dyDescent="0.2"/>
    <row r="40881" x14ac:dyDescent="0.2"/>
    <row r="40882" x14ac:dyDescent="0.2"/>
    <row r="40883" x14ac:dyDescent="0.2"/>
    <row r="40884" x14ac:dyDescent="0.2"/>
    <row r="40885" x14ac:dyDescent="0.2"/>
    <row r="40886" x14ac:dyDescent="0.2"/>
    <row r="40887" x14ac:dyDescent="0.2"/>
    <row r="40888" x14ac:dyDescent="0.2"/>
    <row r="40889" x14ac:dyDescent="0.2"/>
    <row r="40890" x14ac:dyDescent="0.2"/>
    <row r="40891" x14ac:dyDescent="0.2"/>
    <row r="40892" x14ac:dyDescent="0.2"/>
    <row r="40893" x14ac:dyDescent="0.2"/>
    <row r="40894" x14ac:dyDescent="0.2"/>
    <row r="40895" x14ac:dyDescent="0.2"/>
    <row r="40896" x14ac:dyDescent="0.2"/>
    <row r="40897" x14ac:dyDescent="0.2"/>
    <row r="40898" x14ac:dyDescent="0.2"/>
    <row r="40899" x14ac:dyDescent="0.2"/>
    <row r="40900" x14ac:dyDescent="0.2"/>
    <row r="40901" x14ac:dyDescent="0.2"/>
    <row r="40902" x14ac:dyDescent="0.2"/>
    <row r="40903" x14ac:dyDescent="0.2"/>
    <row r="40904" x14ac:dyDescent="0.2"/>
    <row r="40905" x14ac:dyDescent="0.2"/>
    <row r="40906" x14ac:dyDescent="0.2"/>
    <row r="40907" x14ac:dyDescent="0.2"/>
    <row r="40908" x14ac:dyDescent="0.2"/>
    <row r="40909" x14ac:dyDescent="0.2"/>
    <row r="40910" x14ac:dyDescent="0.2"/>
    <row r="40911" x14ac:dyDescent="0.2"/>
    <row r="40912" x14ac:dyDescent="0.2"/>
    <row r="40913" x14ac:dyDescent="0.2"/>
    <row r="40914" x14ac:dyDescent="0.2"/>
    <row r="40915" x14ac:dyDescent="0.2"/>
    <row r="40916" x14ac:dyDescent="0.2"/>
    <row r="40917" x14ac:dyDescent="0.2"/>
    <row r="40918" x14ac:dyDescent="0.2"/>
    <row r="40919" x14ac:dyDescent="0.2"/>
    <row r="40920" x14ac:dyDescent="0.2"/>
    <row r="40921" x14ac:dyDescent="0.2"/>
    <row r="40922" x14ac:dyDescent="0.2"/>
    <row r="40923" x14ac:dyDescent="0.2"/>
    <row r="40924" x14ac:dyDescent="0.2"/>
    <row r="40925" x14ac:dyDescent="0.2"/>
    <row r="40926" x14ac:dyDescent="0.2"/>
    <row r="40927" x14ac:dyDescent="0.2"/>
    <row r="40928" x14ac:dyDescent="0.2"/>
    <row r="40929" x14ac:dyDescent="0.2"/>
    <row r="40930" x14ac:dyDescent="0.2"/>
    <row r="40931" x14ac:dyDescent="0.2"/>
    <row r="40932" x14ac:dyDescent="0.2"/>
    <row r="40933" x14ac:dyDescent="0.2"/>
    <row r="40934" x14ac:dyDescent="0.2"/>
    <row r="40935" x14ac:dyDescent="0.2"/>
    <row r="40936" x14ac:dyDescent="0.2"/>
    <row r="40937" x14ac:dyDescent="0.2"/>
    <row r="40938" x14ac:dyDescent="0.2"/>
    <row r="40939" x14ac:dyDescent="0.2"/>
    <row r="40940" x14ac:dyDescent="0.2"/>
    <row r="40941" x14ac:dyDescent="0.2"/>
    <row r="40942" x14ac:dyDescent="0.2"/>
    <row r="40943" x14ac:dyDescent="0.2"/>
    <row r="40944" x14ac:dyDescent="0.2"/>
    <row r="40945" x14ac:dyDescent="0.2"/>
    <row r="40946" x14ac:dyDescent="0.2"/>
    <row r="40947" x14ac:dyDescent="0.2"/>
    <row r="40948" x14ac:dyDescent="0.2"/>
    <row r="40949" x14ac:dyDescent="0.2"/>
    <row r="40950" x14ac:dyDescent="0.2"/>
    <row r="40951" x14ac:dyDescent="0.2"/>
    <row r="40952" x14ac:dyDescent="0.2"/>
    <row r="40953" x14ac:dyDescent="0.2"/>
    <row r="40954" x14ac:dyDescent="0.2"/>
    <row r="40955" x14ac:dyDescent="0.2"/>
    <row r="40956" x14ac:dyDescent="0.2"/>
    <row r="40957" x14ac:dyDescent="0.2"/>
    <row r="40958" x14ac:dyDescent="0.2"/>
    <row r="40959" x14ac:dyDescent="0.2"/>
    <row r="40960" x14ac:dyDescent="0.2"/>
    <row r="40961" x14ac:dyDescent="0.2"/>
    <row r="40962" x14ac:dyDescent="0.2"/>
    <row r="40963" x14ac:dyDescent="0.2"/>
    <row r="40964" x14ac:dyDescent="0.2"/>
    <row r="40965" x14ac:dyDescent="0.2"/>
    <row r="40966" x14ac:dyDescent="0.2"/>
    <row r="40967" x14ac:dyDescent="0.2"/>
    <row r="40968" x14ac:dyDescent="0.2"/>
    <row r="40969" x14ac:dyDescent="0.2"/>
    <row r="40970" x14ac:dyDescent="0.2"/>
    <row r="40971" x14ac:dyDescent="0.2"/>
    <row r="40972" x14ac:dyDescent="0.2"/>
    <row r="40973" x14ac:dyDescent="0.2"/>
    <row r="40974" x14ac:dyDescent="0.2"/>
    <row r="40975" x14ac:dyDescent="0.2"/>
    <row r="40976" x14ac:dyDescent="0.2"/>
    <row r="40977" x14ac:dyDescent="0.2"/>
    <row r="40978" x14ac:dyDescent="0.2"/>
    <row r="40979" x14ac:dyDescent="0.2"/>
    <row r="40980" x14ac:dyDescent="0.2"/>
    <row r="40981" x14ac:dyDescent="0.2"/>
    <row r="40982" x14ac:dyDescent="0.2"/>
    <row r="40983" x14ac:dyDescent="0.2"/>
    <row r="40984" x14ac:dyDescent="0.2"/>
    <row r="40985" x14ac:dyDescent="0.2"/>
    <row r="40986" x14ac:dyDescent="0.2"/>
    <row r="40987" x14ac:dyDescent="0.2"/>
    <row r="40988" x14ac:dyDescent="0.2"/>
    <row r="40989" x14ac:dyDescent="0.2"/>
    <row r="40990" x14ac:dyDescent="0.2"/>
    <row r="40991" x14ac:dyDescent="0.2"/>
    <row r="40992" x14ac:dyDescent="0.2"/>
    <row r="40993" x14ac:dyDescent="0.2"/>
    <row r="40994" x14ac:dyDescent="0.2"/>
    <row r="40995" x14ac:dyDescent="0.2"/>
    <row r="40996" x14ac:dyDescent="0.2"/>
    <row r="40997" x14ac:dyDescent="0.2"/>
    <row r="40998" x14ac:dyDescent="0.2"/>
    <row r="40999" x14ac:dyDescent="0.2"/>
    <row r="41000" x14ac:dyDescent="0.2"/>
    <row r="41001" x14ac:dyDescent="0.2"/>
    <row r="41002" x14ac:dyDescent="0.2"/>
    <row r="41003" x14ac:dyDescent="0.2"/>
    <row r="41004" x14ac:dyDescent="0.2"/>
    <row r="41005" x14ac:dyDescent="0.2"/>
    <row r="41006" x14ac:dyDescent="0.2"/>
    <row r="41007" x14ac:dyDescent="0.2"/>
    <row r="41008" x14ac:dyDescent="0.2"/>
    <row r="41009" x14ac:dyDescent="0.2"/>
    <row r="41010" x14ac:dyDescent="0.2"/>
    <row r="41011" x14ac:dyDescent="0.2"/>
    <row r="41012" x14ac:dyDescent="0.2"/>
    <row r="41013" x14ac:dyDescent="0.2"/>
    <row r="41014" x14ac:dyDescent="0.2"/>
    <row r="41015" x14ac:dyDescent="0.2"/>
    <row r="41016" x14ac:dyDescent="0.2"/>
    <row r="41017" x14ac:dyDescent="0.2"/>
    <row r="41018" x14ac:dyDescent="0.2"/>
    <row r="41019" x14ac:dyDescent="0.2"/>
    <row r="41020" x14ac:dyDescent="0.2"/>
    <row r="41021" x14ac:dyDescent="0.2"/>
    <row r="41022" x14ac:dyDescent="0.2"/>
    <row r="41023" x14ac:dyDescent="0.2"/>
    <row r="41024" x14ac:dyDescent="0.2"/>
    <row r="41025" x14ac:dyDescent="0.2"/>
    <row r="41026" x14ac:dyDescent="0.2"/>
    <row r="41027" x14ac:dyDescent="0.2"/>
    <row r="41028" x14ac:dyDescent="0.2"/>
    <row r="41029" x14ac:dyDescent="0.2"/>
    <row r="41030" x14ac:dyDescent="0.2"/>
    <row r="41031" x14ac:dyDescent="0.2"/>
    <row r="41032" x14ac:dyDescent="0.2"/>
    <row r="41033" x14ac:dyDescent="0.2"/>
    <row r="41034" x14ac:dyDescent="0.2"/>
    <row r="41035" x14ac:dyDescent="0.2"/>
    <row r="41036" x14ac:dyDescent="0.2"/>
    <row r="41037" x14ac:dyDescent="0.2"/>
    <row r="41038" x14ac:dyDescent="0.2"/>
    <row r="41039" x14ac:dyDescent="0.2"/>
    <row r="41040" x14ac:dyDescent="0.2"/>
    <row r="41041" x14ac:dyDescent="0.2"/>
    <row r="41042" x14ac:dyDescent="0.2"/>
    <row r="41043" x14ac:dyDescent="0.2"/>
    <row r="41044" x14ac:dyDescent="0.2"/>
    <row r="41045" x14ac:dyDescent="0.2"/>
    <row r="41046" x14ac:dyDescent="0.2"/>
    <row r="41047" x14ac:dyDescent="0.2"/>
    <row r="41048" x14ac:dyDescent="0.2"/>
    <row r="41049" x14ac:dyDescent="0.2"/>
    <row r="41050" x14ac:dyDescent="0.2"/>
    <row r="41051" x14ac:dyDescent="0.2"/>
    <row r="41052" x14ac:dyDescent="0.2"/>
    <row r="41053" x14ac:dyDescent="0.2"/>
    <row r="41054" x14ac:dyDescent="0.2"/>
    <row r="41055" x14ac:dyDescent="0.2"/>
    <row r="41056" x14ac:dyDescent="0.2"/>
    <row r="41057" x14ac:dyDescent="0.2"/>
    <row r="41058" x14ac:dyDescent="0.2"/>
    <row r="41059" x14ac:dyDescent="0.2"/>
    <row r="41060" x14ac:dyDescent="0.2"/>
    <row r="41061" x14ac:dyDescent="0.2"/>
    <row r="41062" x14ac:dyDescent="0.2"/>
    <row r="41063" x14ac:dyDescent="0.2"/>
    <row r="41064" x14ac:dyDescent="0.2"/>
    <row r="41065" x14ac:dyDescent="0.2"/>
    <row r="41066" x14ac:dyDescent="0.2"/>
    <row r="41067" x14ac:dyDescent="0.2"/>
    <row r="41068" x14ac:dyDescent="0.2"/>
    <row r="41069" x14ac:dyDescent="0.2"/>
    <row r="41070" x14ac:dyDescent="0.2"/>
    <row r="41071" x14ac:dyDescent="0.2"/>
    <row r="41072" x14ac:dyDescent="0.2"/>
    <row r="41073" x14ac:dyDescent="0.2"/>
    <row r="41074" x14ac:dyDescent="0.2"/>
    <row r="41075" x14ac:dyDescent="0.2"/>
    <row r="41076" x14ac:dyDescent="0.2"/>
    <row r="41077" x14ac:dyDescent="0.2"/>
    <row r="41078" x14ac:dyDescent="0.2"/>
    <row r="41079" x14ac:dyDescent="0.2"/>
    <row r="41080" x14ac:dyDescent="0.2"/>
    <row r="41081" x14ac:dyDescent="0.2"/>
    <row r="41082" x14ac:dyDescent="0.2"/>
    <row r="41083" x14ac:dyDescent="0.2"/>
    <row r="41084" x14ac:dyDescent="0.2"/>
    <row r="41085" x14ac:dyDescent="0.2"/>
    <row r="41086" x14ac:dyDescent="0.2"/>
    <row r="41087" x14ac:dyDescent="0.2"/>
    <row r="41088" x14ac:dyDescent="0.2"/>
    <row r="41089" x14ac:dyDescent="0.2"/>
    <row r="41090" x14ac:dyDescent="0.2"/>
    <row r="41091" x14ac:dyDescent="0.2"/>
    <row r="41092" x14ac:dyDescent="0.2"/>
    <row r="41093" x14ac:dyDescent="0.2"/>
    <row r="41094" x14ac:dyDescent="0.2"/>
    <row r="41095" x14ac:dyDescent="0.2"/>
    <row r="41096" x14ac:dyDescent="0.2"/>
    <row r="41097" x14ac:dyDescent="0.2"/>
    <row r="41098" x14ac:dyDescent="0.2"/>
    <row r="41099" x14ac:dyDescent="0.2"/>
    <row r="41100" x14ac:dyDescent="0.2"/>
    <row r="41101" x14ac:dyDescent="0.2"/>
    <row r="41102" x14ac:dyDescent="0.2"/>
    <row r="41103" x14ac:dyDescent="0.2"/>
    <row r="41104" x14ac:dyDescent="0.2"/>
    <row r="41105" x14ac:dyDescent="0.2"/>
    <row r="41106" x14ac:dyDescent="0.2"/>
    <row r="41107" x14ac:dyDescent="0.2"/>
    <row r="41108" x14ac:dyDescent="0.2"/>
    <row r="41109" x14ac:dyDescent="0.2"/>
    <row r="41110" x14ac:dyDescent="0.2"/>
    <row r="41111" x14ac:dyDescent="0.2"/>
    <row r="41112" x14ac:dyDescent="0.2"/>
    <row r="41113" x14ac:dyDescent="0.2"/>
    <row r="41114" x14ac:dyDescent="0.2"/>
    <row r="41115" x14ac:dyDescent="0.2"/>
    <row r="41116" x14ac:dyDescent="0.2"/>
    <row r="41117" x14ac:dyDescent="0.2"/>
    <row r="41118" x14ac:dyDescent="0.2"/>
    <row r="41119" x14ac:dyDescent="0.2"/>
    <row r="41120" x14ac:dyDescent="0.2"/>
    <row r="41121" x14ac:dyDescent="0.2"/>
    <row r="41122" x14ac:dyDescent="0.2"/>
    <row r="41123" x14ac:dyDescent="0.2"/>
    <row r="41124" x14ac:dyDescent="0.2"/>
    <row r="41125" x14ac:dyDescent="0.2"/>
    <row r="41126" x14ac:dyDescent="0.2"/>
    <row r="41127" x14ac:dyDescent="0.2"/>
    <row r="41128" x14ac:dyDescent="0.2"/>
    <row r="41129" x14ac:dyDescent="0.2"/>
    <row r="41130" x14ac:dyDescent="0.2"/>
    <row r="41131" x14ac:dyDescent="0.2"/>
    <row r="41132" x14ac:dyDescent="0.2"/>
    <row r="41133" x14ac:dyDescent="0.2"/>
    <row r="41134" x14ac:dyDescent="0.2"/>
    <row r="41135" x14ac:dyDescent="0.2"/>
    <row r="41136" x14ac:dyDescent="0.2"/>
    <row r="41137" x14ac:dyDescent="0.2"/>
    <row r="41138" x14ac:dyDescent="0.2"/>
    <row r="41139" x14ac:dyDescent="0.2"/>
    <row r="41140" x14ac:dyDescent="0.2"/>
    <row r="41141" x14ac:dyDescent="0.2"/>
    <row r="41142" x14ac:dyDescent="0.2"/>
    <row r="41143" x14ac:dyDescent="0.2"/>
    <row r="41144" x14ac:dyDescent="0.2"/>
    <row r="41145" x14ac:dyDescent="0.2"/>
    <row r="41146" x14ac:dyDescent="0.2"/>
    <row r="41147" x14ac:dyDescent="0.2"/>
    <row r="41148" x14ac:dyDescent="0.2"/>
    <row r="41149" x14ac:dyDescent="0.2"/>
    <row r="41150" x14ac:dyDescent="0.2"/>
    <row r="41151" x14ac:dyDescent="0.2"/>
    <row r="41152" x14ac:dyDescent="0.2"/>
    <row r="41153" x14ac:dyDescent="0.2"/>
    <row r="41154" x14ac:dyDescent="0.2"/>
    <row r="41155" x14ac:dyDescent="0.2"/>
    <row r="41156" x14ac:dyDescent="0.2"/>
    <row r="41157" x14ac:dyDescent="0.2"/>
    <row r="41158" x14ac:dyDescent="0.2"/>
    <row r="41159" x14ac:dyDescent="0.2"/>
    <row r="41160" x14ac:dyDescent="0.2"/>
    <row r="41161" x14ac:dyDescent="0.2"/>
    <row r="41162" x14ac:dyDescent="0.2"/>
    <row r="41163" x14ac:dyDescent="0.2"/>
    <row r="41164" x14ac:dyDescent="0.2"/>
    <row r="41165" x14ac:dyDescent="0.2"/>
    <row r="41166" x14ac:dyDescent="0.2"/>
    <row r="41167" x14ac:dyDescent="0.2"/>
    <row r="41168" x14ac:dyDescent="0.2"/>
    <row r="41169" x14ac:dyDescent="0.2"/>
    <row r="41170" x14ac:dyDescent="0.2"/>
    <row r="41171" x14ac:dyDescent="0.2"/>
    <row r="41172" x14ac:dyDescent="0.2"/>
    <row r="41173" x14ac:dyDescent="0.2"/>
    <row r="41174" x14ac:dyDescent="0.2"/>
    <row r="41175" x14ac:dyDescent="0.2"/>
    <row r="41176" x14ac:dyDescent="0.2"/>
    <row r="41177" x14ac:dyDescent="0.2"/>
    <row r="41178" x14ac:dyDescent="0.2"/>
    <row r="41179" x14ac:dyDescent="0.2"/>
    <row r="41180" x14ac:dyDescent="0.2"/>
    <row r="41181" x14ac:dyDescent="0.2"/>
    <row r="41182" x14ac:dyDescent="0.2"/>
    <row r="41183" x14ac:dyDescent="0.2"/>
    <row r="41184" x14ac:dyDescent="0.2"/>
    <row r="41185" x14ac:dyDescent="0.2"/>
    <row r="41186" x14ac:dyDescent="0.2"/>
    <row r="41187" x14ac:dyDescent="0.2"/>
    <row r="41188" x14ac:dyDescent="0.2"/>
    <row r="41189" x14ac:dyDescent="0.2"/>
    <row r="41190" x14ac:dyDescent="0.2"/>
    <row r="41191" x14ac:dyDescent="0.2"/>
    <row r="41192" x14ac:dyDescent="0.2"/>
    <row r="41193" x14ac:dyDescent="0.2"/>
    <row r="41194" x14ac:dyDescent="0.2"/>
    <row r="41195" x14ac:dyDescent="0.2"/>
    <row r="41196" x14ac:dyDescent="0.2"/>
    <row r="41197" x14ac:dyDescent="0.2"/>
    <row r="41198" x14ac:dyDescent="0.2"/>
    <row r="41199" x14ac:dyDescent="0.2"/>
    <row r="41200" x14ac:dyDescent="0.2"/>
    <row r="41201" x14ac:dyDescent="0.2"/>
    <row r="41202" x14ac:dyDescent="0.2"/>
    <row r="41203" x14ac:dyDescent="0.2"/>
    <row r="41204" x14ac:dyDescent="0.2"/>
    <row r="41205" x14ac:dyDescent="0.2"/>
    <row r="41206" x14ac:dyDescent="0.2"/>
    <row r="41207" x14ac:dyDescent="0.2"/>
    <row r="41208" x14ac:dyDescent="0.2"/>
    <row r="41209" x14ac:dyDescent="0.2"/>
    <row r="41210" x14ac:dyDescent="0.2"/>
    <row r="41211" x14ac:dyDescent="0.2"/>
    <row r="41212" x14ac:dyDescent="0.2"/>
    <row r="41213" x14ac:dyDescent="0.2"/>
    <row r="41214" x14ac:dyDescent="0.2"/>
    <row r="41215" x14ac:dyDescent="0.2"/>
    <row r="41216" x14ac:dyDescent="0.2"/>
    <row r="41217" x14ac:dyDescent="0.2"/>
    <row r="41218" x14ac:dyDescent="0.2"/>
    <row r="41219" x14ac:dyDescent="0.2"/>
    <row r="41220" x14ac:dyDescent="0.2"/>
    <row r="41221" x14ac:dyDescent="0.2"/>
    <row r="41222" x14ac:dyDescent="0.2"/>
    <row r="41223" x14ac:dyDescent="0.2"/>
    <row r="41224" x14ac:dyDescent="0.2"/>
    <row r="41225" x14ac:dyDescent="0.2"/>
    <row r="41226" x14ac:dyDescent="0.2"/>
    <row r="41227" x14ac:dyDescent="0.2"/>
    <row r="41228" x14ac:dyDescent="0.2"/>
    <row r="41229" x14ac:dyDescent="0.2"/>
    <row r="41230" x14ac:dyDescent="0.2"/>
    <row r="41231" x14ac:dyDescent="0.2"/>
    <row r="41232" x14ac:dyDescent="0.2"/>
    <row r="41233" x14ac:dyDescent="0.2"/>
    <row r="41234" x14ac:dyDescent="0.2"/>
    <row r="41235" x14ac:dyDescent="0.2"/>
    <row r="41236" x14ac:dyDescent="0.2"/>
    <row r="41237" x14ac:dyDescent="0.2"/>
    <row r="41238" x14ac:dyDescent="0.2"/>
    <row r="41239" x14ac:dyDescent="0.2"/>
    <row r="41240" x14ac:dyDescent="0.2"/>
    <row r="41241" x14ac:dyDescent="0.2"/>
    <row r="41242" x14ac:dyDescent="0.2"/>
    <row r="41243" x14ac:dyDescent="0.2"/>
    <row r="41244" x14ac:dyDescent="0.2"/>
    <row r="41245" x14ac:dyDescent="0.2"/>
    <row r="41246" x14ac:dyDescent="0.2"/>
    <row r="41247" x14ac:dyDescent="0.2"/>
    <row r="41248" x14ac:dyDescent="0.2"/>
    <row r="41249" x14ac:dyDescent="0.2"/>
    <row r="41250" x14ac:dyDescent="0.2"/>
    <row r="41251" x14ac:dyDescent="0.2"/>
    <row r="41252" x14ac:dyDescent="0.2"/>
    <row r="41253" x14ac:dyDescent="0.2"/>
    <row r="41254" x14ac:dyDescent="0.2"/>
    <row r="41255" x14ac:dyDescent="0.2"/>
    <row r="41256" x14ac:dyDescent="0.2"/>
    <row r="41257" x14ac:dyDescent="0.2"/>
    <row r="41258" x14ac:dyDescent="0.2"/>
    <row r="41259" x14ac:dyDescent="0.2"/>
    <row r="41260" x14ac:dyDescent="0.2"/>
    <row r="41261" x14ac:dyDescent="0.2"/>
    <row r="41262" x14ac:dyDescent="0.2"/>
    <row r="41263" x14ac:dyDescent="0.2"/>
    <row r="41264" x14ac:dyDescent="0.2"/>
    <row r="41265" x14ac:dyDescent="0.2"/>
    <row r="41266" x14ac:dyDescent="0.2"/>
    <row r="41267" x14ac:dyDescent="0.2"/>
    <row r="41268" x14ac:dyDescent="0.2"/>
    <row r="41269" x14ac:dyDescent="0.2"/>
    <row r="41270" x14ac:dyDescent="0.2"/>
    <row r="41271" x14ac:dyDescent="0.2"/>
    <row r="41272" x14ac:dyDescent="0.2"/>
    <row r="41273" x14ac:dyDescent="0.2"/>
    <row r="41274" x14ac:dyDescent="0.2"/>
    <row r="41275" x14ac:dyDescent="0.2"/>
    <row r="41276" x14ac:dyDescent="0.2"/>
    <row r="41277" x14ac:dyDescent="0.2"/>
    <row r="41278" x14ac:dyDescent="0.2"/>
    <row r="41279" x14ac:dyDescent="0.2"/>
    <row r="41280" x14ac:dyDescent="0.2"/>
    <row r="41281" x14ac:dyDescent="0.2"/>
    <row r="41282" x14ac:dyDescent="0.2"/>
    <row r="41283" x14ac:dyDescent="0.2"/>
    <row r="41284" x14ac:dyDescent="0.2"/>
    <row r="41285" x14ac:dyDescent="0.2"/>
    <row r="41286" x14ac:dyDescent="0.2"/>
    <row r="41287" x14ac:dyDescent="0.2"/>
    <row r="41288" x14ac:dyDescent="0.2"/>
    <row r="41289" x14ac:dyDescent="0.2"/>
    <row r="41290" x14ac:dyDescent="0.2"/>
    <row r="41291" x14ac:dyDescent="0.2"/>
    <row r="41292" x14ac:dyDescent="0.2"/>
    <row r="41293" x14ac:dyDescent="0.2"/>
    <row r="41294" x14ac:dyDescent="0.2"/>
    <row r="41295" x14ac:dyDescent="0.2"/>
    <row r="41296" x14ac:dyDescent="0.2"/>
    <row r="41297" x14ac:dyDescent="0.2"/>
    <row r="41298" x14ac:dyDescent="0.2"/>
    <row r="41299" x14ac:dyDescent="0.2"/>
    <row r="41300" x14ac:dyDescent="0.2"/>
    <row r="41301" x14ac:dyDescent="0.2"/>
    <row r="41302" x14ac:dyDescent="0.2"/>
    <row r="41303" x14ac:dyDescent="0.2"/>
    <row r="41304" x14ac:dyDescent="0.2"/>
    <row r="41305" x14ac:dyDescent="0.2"/>
    <row r="41306" x14ac:dyDescent="0.2"/>
    <row r="41307" x14ac:dyDescent="0.2"/>
    <row r="41308" x14ac:dyDescent="0.2"/>
    <row r="41309" x14ac:dyDescent="0.2"/>
    <row r="41310" x14ac:dyDescent="0.2"/>
    <row r="41311" x14ac:dyDescent="0.2"/>
    <row r="41312" x14ac:dyDescent="0.2"/>
    <row r="41313" x14ac:dyDescent="0.2"/>
    <row r="41314" x14ac:dyDescent="0.2"/>
    <row r="41315" x14ac:dyDescent="0.2"/>
    <row r="41316" x14ac:dyDescent="0.2"/>
    <row r="41317" x14ac:dyDescent="0.2"/>
    <row r="41318" x14ac:dyDescent="0.2"/>
    <row r="41319" x14ac:dyDescent="0.2"/>
    <row r="41320" x14ac:dyDescent="0.2"/>
    <row r="41321" x14ac:dyDescent="0.2"/>
    <row r="41322" x14ac:dyDescent="0.2"/>
    <row r="41323" x14ac:dyDescent="0.2"/>
    <row r="41324" x14ac:dyDescent="0.2"/>
    <row r="41325" x14ac:dyDescent="0.2"/>
    <row r="41326" x14ac:dyDescent="0.2"/>
    <row r="41327" x14ac:dyDescent="0.2"/>
    <row r="41328" x14ac:dyDescent="0.2"/>
    <row r="41329" x14ac:dyDescent="0.2"/>
    <row r="41330" x14ac:dyDescent="0.2"/>
    <row r="41331" x14ac:dyDescent="0.2"/>
    <row r="41332" x14ac:dyDescent="0.2"/>
    <row r="41333" x14ac:dyDescent="0.2"/>
    <row r="41334" x14ac:dyDescent="0.2"/>
    <row r="41335" x14ac:dyDescent="0.2"/>
    <row r="41336" x14ac:dyDescent="0.2"/>
    <row r="41337" x14ac:dyDescent="0.2"/>
    <row r="41338" x14ac:dyDescent="0.2"/>
    <row r="41339" x14ac:dyDescent="0.2"/>
    <row r="41340" x14ac:dyDescent="0.2"/>
    <row r="41341" x14ac:dyDescent="0.2"/>
    <row r="41342" x14ac:dyDescent="0.2"/>
    <row r="41343" x14ac:dyDescent="0.2"/>
    <row r="41344" x14ac:dyDescent="0.2"/>
    <row r="41345" x14ac:dyDescent="0.2"/>
    <row r="41346" x14ac:dyDescent="0.2"/>
    <row r="41347" x14ac:dyDescent="0.2"/>
    <row r="41348" x14ac:dyDescent="0.2"/>
    <row r="41349" x14ac:dyDescent="0.2"/>
    <row r="41350" x14ac:dyDescent="0.2"/>
    <row r="41351" x14ac:dyDescent="0.2"/>
    <row r="41352" x14ac:dyDescent="0.2"/>
    <row r="41353" x14ac:dyDescent="0.2"/>
    <row r="41354" x14ac:dyDescent="0.2"/>
    <row r="41355" x14ac:dyDescent="0.2"/>
    <row r="41356" x14ac:dyDescent="0.2"/>
    <row r="41357" x14ac:dyDescent="0.2"/>
    <row r="41358" x14ac:dyDescent="0.2"/>
    <row r="41359" x14ac:dyDescent="0.2"/>
    <row r="41360" x14ac:dyDescent="0.2"/>
    <row r="41361" x14ac:dyDescent="0.2"/>
    <row r="41362" x14ac:dyDescent="0.2"/>
    <row r="41363" x14ac:dyDescent="0.2"/>
    <row r="41364" x14ac:dyDescent="0.2"/>
    <row r="41365" x14ac:dyDescent="0.2"/>
    <row r="41366" x14ac:dyDescent="0.2"/>
    <row r="41367" x14ac:dyDescent="0.2"/>
    <row r="41368" x14ac:dyDescent="0.2"/>
    <row r="41369" x14ac:dyDescent="0.2"/>
    <row r="41370" x14ac:dyDescent="0.2"/>
    <row r="41371" x14ac:dyDescent="0.2"/>
    <row r="41372" x14ac:dyDescent="0.2"/>
    <row r="41373" x14ac:dyDescent="0.2"/>
    <row r="41374" x14ac:dyDescent="0.2"/>
    <row r="41375" x14ac:dyDescent="0.2"/>
    <row r="41376" x14ac:dyDescent="0.2"/>
    <row r="41377" x14ac:dyDescent="0.2"/>
    <row r="41378" x14ac:dyDescent="0.2"/>
    <row r="41379" x14ac:dyDescent="0.2"/>
    <row r="41380" x14ac:dyDescent="0.2"/>
    <row r="41381" x14ac:dyDescent="0.2"/>
    <row r="41382" x14ac:dyDescent="0.2"/>
    <row r="41383" x14ac:dyDescent="0.2"/>
    <row r="41384" x14ac:dyDescent="0.2"/>
    <row r="41385" x14ac:dyDescent="0.2"/>
    <row r="41386" x14ac:dyDescent="0.2"/>
    <row r="41387" x14ac:dyDescent="0.2"/>
    <row r="41388" x14ac:dyDescent="0.2"/>
    <row r="41389" x14ac:dyDescent="0.2"/>
    <row r="41390" x14ac:dyDescent="0.2"/>
    <row r="41391" x14ac:dyDescent="0.2"/>
    <row r="41392" x14ac:dyDescent="0.2"/>
    <row r="41393" x14ac:dyDescent="0.2"/>
    <row r="41394" x14ac:dyDescent="0.2"/>
    <row r="41395" x14ac:dyDescent="0.2"/>
    <row r="41396" x14ac:dyDescent="0.2"/>
    <row r="41397" x14ac:dyDescent="0.2"/>
    <row r="41398" x14ac:dyDescent="0.2"/>
    <row r="41399" x14ac:dyDescent="0.2"/>
    <row r="41400" x14ac:dyDescent="0.2"/>
    <row r="41401" x14ac:dyDescent="0.2"/>
    <row r="41402" x14ac:dyDescent="0.2"/>
    <row r="41403" x14ac:dyDescent="0.2"/>
    <row r="41404" x14ac:dyDescent="0.2"/>
    <row r="41405" x14ac:dyDescent="0.2"/>
    <row r="41406" x14ac:dyDescent="0.2"/>
    <row r="41407" x14ac:dyDescent="0.2"/>
    <row r="41408" x14ac:dyDescent="0.2"/>
    <row r="41409" x14ac:dyDescent="0.2"/>
    <row r="41410" x14ac:dyDescent="0.2"/>
    <row r="41411" x14ac:dyDescent="0.2"/>
    <row r="41412" x14ac:dyDescent="0.2"/>
    <row r="41413" x14ac:dyDescent="0.2"/>
    <row r="41414" x14ac:dyDescent="0.2"/>
    <row r="41415" x14ac:dyDescent="0.2"/>
    <row r="41416" x14ac:dyDescent="0.2"/>
    <row r="41417" x14ac:dyDescent="0.2"/>
    <row r="41418" x14ac:dyDescent="0.2"/>
    <row r="41419" x14ac:dyDescent="0.2"/>
    <row r="41420" x14ac:dyDescent="0.2"/>
    <row r="41421" x14ac:dyDescent="0.2"/>
    <row r="41422" x14ac:dyDescent="0.2"/>
    <row r="41423" x14ac:dyDescent="0.2"/>
    <row r="41424" x14ac:dyDescent="0.2"/>
    <row r="41425" x14ac:dyDescent="0.2"/>
    <row r="41426" x14ac:dyDescent="0.2"/>
    <row r="41427" x14ac:dyDescent="0.2"/>
    <row r="41428" x14ac:dyDescent="0.2"/>
    <row r="41429" x14ac:dyDescent="0.2"/>
    <row r="41430" x14ac:dyDescent="0.2"/>
    <row r="41431" x14ac:dyDescent="0.2"/>
    <row r="41432" x14ac:dyDescent="0.2"/>
    <row r="41433" x14ac:dyDescent="0.2"/>
    <row r="41434" x14ac:dyDescent="0.2"/>
    <row r="41435" x14ac:dyDescent="0.2"/>
    <row r="41436" x14ac:dyDescent="0.2"/>
    <row r="41437" x14ac:dyDescent="0.2"/>
    <row r="41438" x14ac:dyDescent="0.2"/>
    <row r="41439" x14ac:dyDescent="0.2"/>
    <row r="41440" x14ac:dyDescent="0.2"/>
    <row r="41441" x14ac:dyDescent="0.2"/>
    <row r="41442" x14ac:dyDescent="0.2"/>
    <row r="41443" x14ac:dyDescent="0.2"/>
    <row r="41444" x14ac:dyDescent="0.2"/>
    <row r="41445" x14ac:dyDescent="0.2"/>
    <row r="41446" x14ac:dyDescent="0.2"/>
    <row r="41447" x14ac:dyDescent="0.2"/>
    <row r="41448" x14ac:dyDescent="0.2"/>
    <row r="41449" x14ac:dyDescent="0.2"/>
    <row r="41450" x14ac:dyDescent="0.2"/>
    <row r="41451" x14ac:dyDescent="0.2"/>
    <row r="41452" x14ac:dyDescent="0.2"/>
    <row r="41453" x14ac:dyDescent="0.2"/>
    <row r="41454" x14ac:dyDescent="0.2"/>
    <row r="41455" x14ac:dyDescent="0.2"/>
    <row r="41456" x14ac:dyDescent="0.2"/>
    <row r="41457" x14ac:dyDescent="0.2"/>
    <row r="41458" x14ac:dyDescent="0.2"/>
    <row r="41459" x14ac:dyDescent="0.2"/>
    <row r="41460" x14ac:dyDescent="0.2"/>
    <row r="41461" x14ac:dyDescent="0.2"/>
    <row r="41462" x14ac:dyDescent="0.2"/>
    <row r="41463" x14ac:dyDescent="0.2"/>
    <row r="41464" x14ac:dyDescent="0.2"/>
    <row r="41465" x14ac:dyDescent="0.2"/>
    <row r="41466" x14ac:dyDescent="0.2"/>
    <row r="41467" x14ac:dyDescent="0.2"/>
    <row r="41468" x14ac:dyDescent="0.2"/>
    <row r="41469" x14ac:dyDescent="0.2"/>
    <row r="41470" x14ac:dyDescent="0.2"/>
    <row r="41471" x14ac:dyDescent="0.2"/>
    <row r="41472" x14ac:dyDescent="0.2"/>
    <row r="41473" x14ac:dyDescent="0.2"/>
    <row r="41474" x14ac:dyDescent="0.2"/>
    <row r="41475" x14ac:dyDescent="0.2"/>
    <row r="41476" x14ac:dyDescent="0.2"/>
    <row r="41477" x14ac:dyDescent="0.2"/>
    <row r="41478" x14ac:dyDescent="0.2"/>
    <row r="41479" x14ac:dyDescent="0.2"/>
    <row r="41480" x14ac:dyDescent="0.2"/>
    <row r="41481" x14ac:dyDescent="0.2"/>
    <row r="41482" x14ac:dyDescent="0.2"/>
    <row r="41483" x14ac:dyDescent="0.2"/>
    <row r="41484" x14ac:dyDescent="0.2"/>
    <row r="41485" x14ac:dyDescent="0.2"/>
    <row r="41486" x14ac:dyDescent="0.2"/>
    <row r="41487" x14ac:dyDescent="0.2"/>
    <row r="41488" x14ac:dyDescent="0.2"/>
    <row r="41489" x14ac:dyDescent="0.2"/>
    <row r="41490" x14ac:dyDescent="0.2"/>
    <row r="41491" x14ac:dyDescent="0.2"/>
    <row r="41492" x14ac:dyDescent="0.2"/>
    <row r="41493" x14ac:dyDescent="0.2"/>
    <row r="41494" x14ac:dyDescent="0.2"/>
    <row r="41495" x14ac:dyDescent="0.2"/>
    <row r="41496" x14ac:dyDescent="0.2"/>
    <row r="41497" x14ac:dyDescent="0.2"/>
    <row r="41498" x14ac:dyDescent="0.2"/>
    <row r="41499" x14ac:dyDescent="0.2"/>
    <row r="41500" x14ac:dyDescent="0.2"/>
    <row r="41501" x14ac:dyDescent="0.2"/>
    <row r="41502" x14ac:dyDescent="0.2"/>
    <row r="41503" x14ac:dyDescent="0.2"/>
    <row r="41504" x14ac:dyDescent="0.2"/>
    <row r="41505" x14ac:dyDescent="0.2"/>
    <row r="41506" x14ac:dyDescent="0.2"/>
    <row r="41507" x14ac:dyDescent="0.2"/>
    <row r="41508" x14ac:dyDescent="0.2"/>
    <row r="41509" x14ac:dyDescent="0.2"/>
    <row r="41510" x14ac:dyDescent="0.2"/>
    <row r="41511" x14ac:dyDescent="0.2"/>
    <row r="41512" x14ac:dyDescent="0.2"/>
    <row r="41513" x14ac:dyDescent="0.2"/>
    <row r="41514" x14ac:dyDescent="0.2"/>
    <row r="41515" x14ac:dyDescent="0.2"/>
    <row r="41516" x14ac:dyDescent="0.2"/>
    <row r="41517" x14ac:dyDescent="0.2"/>
    <row r="41518" x14ac:dyDescent="0.2"/>
    <row r="41519" x14ac:dyDescent="0.2"/>
    <row r="41520" x14ac:dyDescent="0.2"/>
    <row r="41521" x14ac:dyDescent="0.2"/>
    <row r="41522" x14ac:dyDescent="0.2"/>
    <row r="41523" x14ac:dyDescent="0.2"/>
    <row r="41524" x14ac:dyDescent="0.2"/>
    <row r="41525" x14ac:dyDescent="0.2"/>
    <row r="41526" x14ac:dyDescent="0.2"/>
    <row r="41527" x14ac:dyDescent="0.2"/>
    <row r="41528" x14ac:dyDescent="0.2"/>
    <row r="41529" x14ac:dyDescent="0.2"/>
    <row r="41530" x14ac:dyDescent="0.2"/>
    <row r="41531" x14ac:dyDescent="0.2"/>
    <row r="41532" x14ac:dyDescent="0.2"/>
    <row r="41533" x14ac:dyDescent="0.2"/>
    <row r="41534" x14ac:dyDescent="0.2"/>
    <row r="41535" x14ac:dyDescent="0.2"/>
    <row r="41536" x14ac:dyDescent="0.2"/>
    <row r="41537" x14ac:dyDescent="0.2"/>
    <row r="41538" x14ac:dyDescent="0.2"/>
    <row r="41539" x14ac:dyDescent="0.2"/>
    <row r="41540" x14ac:dyDescent="0.2"/>
    <row r="41541" x14ac:dyDescent="0.2"/>
    <row r="41542" x14ac:dyDescent="0.2"/>
    <row r="41543" x14ac:dyDescent="0.2"/>
    <row r="41544" x14ac:dyDescent="0.2"/>
    <row r="41545" x14ac:dyDescent="0.2"/>
    <row r="41546" x14ac:dyDescent="0.2"/>
    <row r="41547" x14ac:dyDescent="0.2"/>
    <row r="41548" x14ac:dyDescent="0.2"/>
    <row r="41549" x14ac:dyDescent="0.2"/>
    <row r="41550" x14ac:dyDescent="0.2"/>
    <row r="41551" x14ac:dyDescent="0.2"/>
    <row r="41552" x14ac:dyDescent="0.2"/>
    <row r="41553" x14ac:dyDescent="0.2"/>
    <row r="41554" x14ac:dyDescent="0.2"/>
    <row r="41555" x14ac:dyDescent="0.2"/>
    <row r="41556" x14ac:dyDescent="0.2"/>
    <row r="41557" x14ac:dyDescent="0.2"/>
    <row r="41558" x14ac:dyDescent="0.2"/>
    <row r="41559" x14ac:dyDescent="0.2"/>
    <row r="41560" x14ac:dyDescent="0.2"/>
    <row r="41561" x14ac:dyDescent="0.2"/>
    <row r="41562" x14ac:dyDescent="0.2"/>
    <row r="41563" x14ac:dyDescent="0.2"/>
    <row r="41564" x14ac:dyDescent="0.2"/>
    <row r="41565" x14ac:dyDescent="0.2"/>
    <row r="41566" x14ac:dyDescent="0.2"/>
    <row r="41567" x14ac:dyDescent="0.2"/>
    <row r="41568" x14ac:dyDescent="0.2"/>
    <row r="41569" x14ac:dyDescent="0.2"/>
    <row r="41570" x14ac:dyDescent="0.2"/>
    <row r="41571" x14ac:dyDescent="0.2"/>
    <row r="41572" x14ac:dyDescent="0.2"/>
    <row r="41573" x14ac:dyDescent="0.2"/>
    <row r="41574" x14ac:dyDescent="0.2"/>
    <row r="41575" x14ac:dyDescent="0.2"/>
    <row r="41576" x14ac:dyDescent="0.2"/>
    <row r="41577" x14ac:dyDescent="0.2"/>
    <row r="41578" x14ac:dyDescent="0.2"/>
    <row r="41579" x14ac:dyDescent="0.2"/>
    <row r="41580" x14ac:dyDescent="0.2"/>
    <row r="41581" x14ac:dyDescent="0.2"/>
    <row r="41582" x14ac:dyDescent="0.2"/>
    <row r="41583" x14ac:dyDescent="0.2"/>
    <row r="41584" x14ac:dyDescent="0.2"/>
    <row r="41585" x14ac:dyDescent="0.2"/>
    <row r="41586" x14ac:dyDescent="0.2"/>
    <row r="41587" x14ac:dyDescent="0.2"/>
    <row r="41588" x14ac:dyDescent="0.2"/>
    <row r="41589" x14ac:dyDescent="0.2"/>
    <row r="41590" x14ac:dyDescent="0.2"/>
    <row r="41591" x14ac:dyDescent="0.2"/>
    <row r="41592" x14ac:dyDescent="0.2"/>
    <row r="41593" x14ac:dyDescent="0.2"/>
    <row r="41594" x14ac:dyDescent="0.2"/>
    <row r="41595" x14ac:dyDescent="0.2"/>
    <row r="41596" x14ac:dyDescent="0.2"/>
    <row r="41597" x14ac:dyDescent="0.2"/>
    <row r="41598" x14ac:dyDescent="0.2"/>
    <row r="41599" x14ac:dyDescent="0.2"/>
    <row r="41600" x14ac:dyDescent="0.2"/>
    <row r="41601" x14ac:dyDescent="0.2"/>
    <row r="41602" x14ac:dyDescent="0.2"/>
    <row r="41603" x14ac:dyDescent="0.2"/>
    <row r="41604" x14ac:dyDescent="0.2"/>
    <row r="41605" x14ac:dyDescent="0.2"/>
    <row r="41606" x14ac:dyDescent="0.2"/>
    <row r="41607" x14ac:dyDescent="0.2"/>
    <row r="41608" x14ac:dyDescent="0.2"/>
    <row r="41609" x14ac:dyDescent="0.2"/>
    <row r="41610" x14ac:dyDescent="0.2"/>
    <row r="41611" x14ac:dyDescent="0.2"/>
    <row r="41612" x14ac:dyDescent="0.2"/>
    <row r="41613" x14ac:dyDescent="0.2"/>
    <row r="41614" x14ac:dyDescent="0.2"/>
    <row r="41615" x14ac:dyDescent="0.2"/>
    <row r="41616" x14ac:dyDescent="0.2"/>
    <row r="41617" x14ac:dyDescent="0.2"/>
    <row r="41618" x14ac:dyDescent="0.2"/>
    <row r="41619" x14ac:dyDescent="0.2"/>
    <row r="41620" x14ac:dyDescent="0.2"/>
    <row r="41621" x14ac:dyDescent="0.2"/>
    <row r="41622" x14ac:dyDescent="0.2"/>
    <row r="41623" x14ac:dyDescent="0.2"/>
    <row r="41624" x14ac:dyDescent="0.2"/>
    <row r="41625" x14ac:dyDescent="0.2"/>
    <row r="41626" x14ac:dyDescent="0.2"/>
    <row r="41627" x14ac:dyDescent="0.2"/>
    <row r="41628" x14ac:dyDescent="0.2"/>
    <row r="41629" x14ac:dyDescent="0.2"/>
    <row r="41630" x14ac:dyDescent="0.2"/>
    <row r="41631" x14ac:dyDescent="0.2"/>
    <row r="41632" x14ac:dyDescent="0.2"/>
    <row r="41633" x14ac:dyDescent="0.2"/>
    <row r="41634" x14ac:dyDescent="0.2"/>
    <row r="41635" x14ac:dyDescent="0.2"/>
    <row r="41636" x14ac:dyDescent="0.2"/>
    <row r="41637" x14ac:dyDescent="0.2"/>
    <row r="41638" x14ac:dyDescent="0.2"/>
    <row r="41639" x14ac:dyDescent="0.2"/>
    <row r="41640" x14ac:dyDescent="0.2"/>
    <row r="41641" x14ac:dyDescent="0.2"/>
    <row r="41642" x14ac:dyDescent="0.2"/>
    <row r="41643" x14ac:dyDescent="0.2"/>
    <row r="41644" x14ac:dyDescent="0.2"/>
    <row r="41645" x14ac:dyDescent="0.2"/>
    <row r="41646" x14ac:dyDescent="0.2"/>
    <row r="41647" x14ac:dyDescent="0.2"/>
    <row r="41648" x14ac:dyDescent="0.2"/>
    <row r="41649" x14ac:dyDescent="0.2"/>
    <row r="41650" x14ac:dyDescent="0.2"/>
    <row r="41651" x14ac:dyDescent="0.2"/>
    <row r="41652" x14ac:dyDescent="0.2"/>
    <row r="41653" x14ac:dyDescent="0.2"/>
    <row r="41654" x14ac:dyDescent="0.2"/>
    <row r="41655" x14ac:dyDescent="0.2"/>
    <row r="41656" x14ac:dyDescent="0.2"/>
    <row r="41657" x14ac:dyDescent="0.2"/>
    <row r="41658" x14ac:dyDescent="0.2"/>
    <row r="41659" x14ac:dyDescent="0.2"/>
    <row r="41660" x14ac:dyDescent="0.2"/>
    <row r="41661" x14ac:dyDescent="0.2"/>
    <row r="41662" x14ac:dyDescent="0.2"/>
    <row r="41663" x14ac:dyDescent="0.2"/>
    <row r="41664" x14ac:dyDescent="0.2"/>
    <row r="41665" x14ac:dyDescent="0.2"/>
    <row r="41666" x14ac:dyDescent="0.2"/>
    <row r="41667" x14ac:dyDescent="0.2"/>
    <row r="41668" x14ac:dyDescent="0.2"/>
    <row r="41669" x14ac:dyDescent="0.2"/>
    <row r="41670" x14ac:dyDescent="0.2"/>
    <row r="41671" x14ac:dyDescent="0.2"/>
    <row r="41672" x14ac:dyDescent="0.2"/>
    <row r="41673" x14ac:dyDescent="0.2"/>
    <row r="41674" x14ac:dyDescent="0.2"/>
    <row r="41675" x14ac:dyDescent="0.2"/>
    <row r="41676" x14ac:dyDescent="0.2"/>
    <row r="41677" x14ac:dyDescent="0.2"/>
    <row r="41678" x14ac:dyDescent="0.2"/>
    <row r="41679" x14ac:dyDescent="0.2"/>
    <row r="41680" x14ac:dyDescent="0.2"/>
    <row r="41681" x14ac:dyDescent="0.2"/>
    <row r="41682" x14ac:dyDescent="0.2"/>
    <row r="41683" x14ac:dyDescent="0.2"/>
    <row r="41684" x14ac:dyDescent="0.2"/>
    <row r="41685" x14ac:dyDescent="0.2"/>
    <row r="41686" x14ac:dyDescent="0.2"/>
    <row r="41687" x14ac:dyDescent="0.2"/>
    <row r="41688" x14ac:dyDescent="0.2"/>
    <row r="41689" x14ac:dyDescent="0.2"/>
    <row r="41690" x14ac:dyDescent="0.2"/>
    <row r="41691" x14ac:dyDescent="0.2"/>
    <row r="41692" x14ac:dyDescent="0.2"/>
    <row r="41693" x14ac:dyDescent="0.2"/>
    <row r="41694" x14ac:dyDescent="0.2"/>
    <row r="41695" x14ac:dyDescent="0.2"/>
    <row r="41696" x14ac:dyDescent="0.2"/>
    <row r="41697" x14ac:dyDescent="0.2"/>
    <row r="41698" x14ac:dyDescent="0.2"/>
    <row r="41699" x14ac:dyDescent="0.2"/>
    <row r="41700" x14ac:dyDescent="0.2"/>
    <row r="41701" x14ac:dyDescent="0.2"/>
    <row r="41702" x14ac:dyDescent="0.2"/>
    <row r="41703" x14ac:dyDescent="0.2"/>
    <row r="41704" x14ac:dyDescent="0.2"/>
    <row r="41705" x14ac:dyDescent="0.2"/>
    <row r="41706" x14ac:dyDescent="0.2"/>
    <row r="41707" x14ac:dyDescent="0.2"/>
    <row r="41708" x14ac:dyDescent="0.2"/>
    <row r="41709" x14ac:dyDescent="0.2"/>
    <row r="41710" x14ac:dyDescent="0.2"/>
    <row r="41711" x14ac:dyDescent="0.2"/>
    <row r="41712" x14ac:dyDescent="0.2"/>
    <row r="41713" x14ac:dyDescent="0.2"/>
    <row r="41714" x14ac:dyDescent="0.2"/>
    <row r="41715" x14ac:dyDescent="0.2"/>
    <row r="41716" x14ac:dyDescent="0.2"/>
    <row r="41717" x14ac:dyDescent="0.2"/>
    <row r="41718" x14ac:dyDescent="0.2"/>
    <row r="41719" x14ac:dyDescent="0.2"/>
    <row r="41720" x14ac:dyDescent="0.2"/>
    <row r="41721" x14ac:dyDescent="0.2"/>
    <row r="41722" x14ac:dyDescent="0.2"/>
    <row r="41723" x14ac:dyDescent="0.2"/>
    <row r="41724" x14ac:dyDescent="0.2"/>
    <row r="41725" x14ac:dyDescent="0.2"/>
    <row r="41726" x14ac:dyDescent="0.2"/>
    <row r="41727" x14ac:dyDescent="0.2"/>
    <row r="41728" x14ac:dyDescent="0.2"/>
    <row r="41729" x14ac:dyDescent="0.2"/>
    <row r="41730" x14ac:dyDescent="0.2"/>
    <row r="41731" x14ac:dyDescent="0.2"/>
    <row r="41732" x14ac:dyDescent="0.2"/>
    <row r="41733" x14ac:dyDescent="0.2"/>
    <row r="41734" x14ac:dyDescent="0.2"/>
    <row r="41735" x14ac:dyDescent="0.2"/>
    <row r="41736" x14ac:dyDescent="0.2"/>
    <row r="41737" x14ac:dyDescent="0.2"/>
    <row r="41738" x14ac:dyDescent="0.2"/>
    <row r="41739" x14ac:dyDescent="0.2"/>
    <row r="41740" x14ac:dyDescent="0.2"/>
    <row r="41741" x14ac:dyDescent="0.2"/>
    <row r="41742" x14ac:dyDescent="0.2"/>
    <row r="41743" x14ac:dyDescent="0.2"/>
    <row r="41744" x14ac:dyDescent="0.2"/>
    <row r="41745" x14ac:dyDescent="0.2"/>
    <row r="41746" x14ac:dyDescent="0.2"/>
    <row r="41747" x14ac:dyDescent="0.2"/>
    <row r="41748" x14ac:dyDescent="0.2"/>
    <row r="41749" x14ac:dyDescent="0.2"/>
    <row r="41750" x14ac:dyDescent="0.2"/>
    <row r="41751" x14ac:dyDescent="0.2"/>
    <row r="41752" x14ac:dyDescent="0.2"/>
    <row r="41753" x14ac:dyDescent="0.2"/>
    <row r="41754" x14ac:dyDescent="0.2"/>
    <row r="41755" x14ac:dyDescent="0.2"/>
    <row r="41756" x14ac:dyDescent="0.2"/>
    <row r="41757" x14ac:dyDescent="0.2"/>
    <row r="41758" x14ac:dyDescent="0.2"/>
    <row r="41759" x14ac:dyDescent="0.2"/>
    <row r="41760" x14ac:dyDescent="0.2"/>
    <row r="41761" x14ac:dyDescent="0.2"/>
    <row r="41762" x14ac:dyDescent="0.2"/>
    <row r="41763" x14ac:dyDescent="0.2"/>
    <row r="41764" x14ac:dyDescent="0.2"/>
    <row r="41765" x14ac:dyDescent="0.2"/>
    <row r="41766" x14ac:dyDescent="0.2"/>
    <row r="41767" x14ac:dyDescent="0.2"/>
    <row r="41768" x14ac:dyDescent="0.2"/>
    <row r="41769" x14ac:dyDescent="0.2"/>
    <row r="41770" x14ac:dyDescent="0.2"/>
    <row r="41771" x14ac:dyDescent="0.2"/>
    <row r="41772" x14ac:dyDescent="0.2"/>
    <row r="41773" x14ac:dyDescent="0.2"/>
    <row r="41774" x14ac:dyDescent="0.2"/>
    <row r="41775" x14ac:dyDescent="0.2"/>
    <row r="41776" x14ac:dyDescent="0.2"/>
    <row r="41777" x14ac:dyDescent="0.2"/>
    <row r="41778" x14ac:dyDescent="0.2"/>
    <row r="41779" x14ac:dyDescent="0.2"/>
    <row r="41780" x14ac:dyDescent="0.2"/>
    <row r="41781" x14ac:dyDescent="0.2"/>
    <row r="41782" x14ac:dyDescent="0.2"/>
    <row r="41783" x14ac:dyDescent="0.2"/>
    <row r="41784" x14ac:dyDescent="0.2"/>
    <row r="41785" x14ac:dyDescent="0.2"/>
    <row r="41786" x14ac:dyDescent="0.2"/>
    <row r="41787" x14ac:dyDescent="0.2"/>
    <row r="41788" x14ac:dyDescent="0.2"/>
    <row r="41789" x14ac:dyDescent="0.2"/>
    <row r="41790" x14ac:dyDescent="0.2"/>
    <row r="41791" x14ac:dyDescent="0.2"/>
    <row r="41792" x14ac:dyDescent="0.2"/>
    <row r="41793" x14ac:dyDescent="0.2"/>
    <row r="41794" x14ac:dyDescent="0.2"/>
    <row r="41795" x14ac:dyDescent="0.2"/>
    <row r="41796" x14ac:dyDescent="0.2"/>
    <row r="41797" x14ac:dyDescent="0.2"/>
    <row r="41798" x14ac:dyDescent="0.2"/>
    <row r="41799" x14ac:dyDescent="0.2"/>
    <row r="41800" x14ac:dyDescent="0.2"/>
    <row r="41801" x14ac:dyDescent="0.2"/>
    <row r="41802" x14ac:dyDescent="0.2"/>
    <row r="41803" x14ac:dyDescent="0.2"/>
    <row r="41804" x14ac:dyDescent="0.2"/>
    <row r="41805" x14ac:dyDescent="0.2"/>
    <row r="41806" x14ac:dyDescent="0.2"/>
    <row r="41807" x14ac:dyDescent="0.2"/>
    <row r="41808" x14ac:dyDescent="0.2"/>
    <row r="41809" x14ac:dyDescent="0.2"/>
    <row r="41810" x14ac:dyDescent="0.2"/>
    <row r="41811" x14ac:dyDescent="0.2"/>
    <row r="41812" x14ac:dyDescent="0.2"/>
    <row r="41813" x14ac:dyDescent="0.2"/>
    <row r="41814" x14ac:dyDescent="0.2"/>
    <row r="41815" x14ac:dyDescent="0.2"/>
    <row r="41816" x14ac:dyDescent="0.2"/>
    <row r="41817" x14ac:dyDescent="0.2"/>
    <row r="41818" x14ac:dyDescent="0.2"/>
    <row r="41819" x14ac:dyDescent="0.2"/>
    <row r="41820" x14ac:dyDescent="0.2"/>
    <row r="41821" x14ac:dyDescent="0.2"/>
    <row r="41822" x14ac:dyDescent="0.2"/>
    <row r="41823" x14ac:dyDescent="0.2"/>
    <row r="41824" x14ac:dyDescent="0.2"/>
    <row r="41825" x14ac:dyDescent="0.2"/>
    <row r="41826" x14ac:dyDescent="0.2"/>
    <row r="41827" x14ac:dyDescent="0.2"/>
    <row r="41828" x14ac:dyDescent="0.2"/>
    <row r="41829" x14ac:dyDescent="0.2"/>
    <row r="41830" x14ac:dyDescent="0.2"/>
    <row r="41831" x14ac:dyDescent="0.2"/>
    <row r="41832" x14ac:dyDescent="0.2"/>
    <row r="41833" x14ac:dyDescent="0.2"/>
    <row r="41834" x14ac:dyDescent="0.2"/>
    <row r="41835" x14ac:dyDescent="0.2"/>
    <row r="41836" x14ac:dyDescent="0.2"/>
    <row r="41837" x14ac:dyDescent="0.2"/>
    <row r="41838" x14ac:dyDescent="0.2"/>
    <row r="41839" x14ac:dyDescent="0.2"/>
    <row r="41840" x14ac:dyDescent="0.2"/>
    <row r="41841" x14ac:dyDescent="0.2"/>
    <row r="41842" x14ac:dyDescent="0.2"/>
    <row r="41843" x14ac:dyDescent="0.2"/>
    <row r="41844" x14ac:dyDescent="0.2"/>
    <row r="41845" x14ac:dyDescent="0.2"/>
    <row r="41846" x14ac:dyDescent="0.2"/>
    <row r="41847" x14ac:dyDescent="0.2"/>
    <row r="41848" x14ac:dyDescent="0.2"/>
    <row r="41849" x14ac:dyDescent="0.2"/>
    <row r="41850" x14ac:dyDescent="0.2"/>
    <row r="41851" x14ac:dyDescent="0.2"/>
    <row r="41852" x14ac:dyDescent="0.2"/>
    <row r="41853" x14ac:dyDescent="0.2"/>
    <row r="41854" x14ac:dyDescent="0.2"/>
    <row r="41855" x14ac:dyDescent="0.2"/>
    <row r="41856" x14ac:dyDescent="0.2"/>
    <row r="41857" x14ac:dyDescent="0.2"/>
    <row r="41858" x14ac:dyDescent="0.2"/>
    <row r="41859" x14ac:dyDescent="0.2"/>
    <row r="41860" x14ac:dyDescent="0.2"/>
    <row r="41861" x14ac:dyDescent="0.2"/>
    <row r="41862" x14ac:dyDescent="0.2"/>
    <row r="41863" x14ac:dyDescent="0.2"/>
    <row r="41864" x14ac:dyDescent="0.2"/>
    <row r="41865" x14ac:dyDescent="0.2"/>
    <row r="41866" x14ac:dyDescent="0.2"/>
    <row r="41867" x14ac:dyDescent="0.2"/>
    <row r="41868" x14ac:dyDescent="0.2"/>
    <row r="41869" x14ac:dyDescent="0.2"/>
    <row r="41870" x14ac:dyDescent="0.2"/>
    <row r="41871" x14ac:dyDescent="0.2"/>
    <row r="41872" x14ac:dyDescent="0.2"/>
    <row r="41873" x14ac:dyDescent="0.2"/>
    <row r="41874" x14ac:dyDescent="0.2"/>
    <row r="41875" x14ac:dyDescent="0.2"/>
    <row r="41876" x14ac:dyDescent="0.2"/>
    <row r="41877" x14ac:dyDescent="0.2"/>
    <row r="41878" x14ac:dyDescent="0.2"/>
    <row r="41879" x14ac:dyDescent="0.2"/>
    <row r="41880" x14ac:dyDescent="0.2"/>
    <row r="41881" x14ac:dyDescent="0.2"/>
    <row r="41882" x14ac:dyDescent="0.2"/>
    <row r="41883" x14ac:dyDescent="0.2"/>
    <row r="41884" x14ac:dyDescent="0.2"/>
    <row r="41885" x14ac:dyDescent="0.2"/>
    <row r="41886" x14ac:dyDescent="0.2"/>
    <row r="41887" x14ac:dyDescent="0.2"/>
    <row r="41888" x14ac:dyDescent="0.2"/>
    <row r="41889" x14ac:dyDescent="0.2"/>
    <row r="41890" x14ac:dyDescent="0.2"/>
    <row r="41891" x14ac:dyDescent="0.2"/>
    <row r="41892" x14ac:dyDescent="0.2"/>
    <row r="41893" x14ac:dyDescent="0.2"/>
    <row r="41894" x14ac:dyDescent="0.2"/>
    <row r="41895" x14ac:dyDescent="0.2"/>
    <row r="41896" x14ac:dyDescent="0.2"/>
    <row r="41897" x14ac:dyDescent="0.2"/>
    <row r="41898" x14ac:dyDescent="0.2"/>
    <row r="41899" x14ac:dyDescent="0.2"/>
    <row r="41900" x14ac:dyDescent="0.2"/>
    <row r="41901" x14ac:dyDescent="0.2"/>
    <row r="41902" x14ac:dyDescent="0.2"/>
    <row r="41903" x14ac:dyDescent="0.2"/>
    <row r="41904" x14ac:dyDescent="0.2"/>
    <row r="41905" x14ac:dyDescent="0.2"/>
    <row r="41906" x14ac:dyDescent="0.2"/>
    <row r="41907" x14ac:dyDescent="0.2"/>
    <row r="41908" x14ac:dyDescent="0.2"/>
    <row r="41909" x14ac:dyDescent="0.2"/>
    <row r="41910" x14ac:dyDescent="0.2"/>
    <row r="41911" x14ac:dyDescent="0.2"/>
    <row r="41912" x14ac:dyDescent="0.2"/>
    <row r="41913" x14ac:dyDescent="0.2"/>
    <row r="41914" x14ac:dyDescent="0.2"/>
    <row r="41915" x14ac:dyDescent="0.2"/>
    <row r="41916" x14ac:dyDescent="0.2"/>
    <row r="41917" x14ac:dyDescent="0.2"/>
    <row r="41918" x14ac:dyDescent="0.2"/>
    <row r="41919" x14ac:dyDescent="0.2"/>
    <row r="41920" x14ac:dyDescent="0.2"/>
    <row r="41921" x14ac:dyDescent="0.2"/>
    <row r="41922" x14ac:dyDescent="0.2"/>
    <row r="41923" x14ac:dyDescent="0.2"/>
    <row r="41924" x14ac:dyDescent="0.2"/>
    <row r="41925" x14ac:dyDescent="0.2"/>
    <row r="41926" x14ac:dyDescent="0.2"/>
    <row r="41927" x14ac:dyDescent="0.2"/>
    <row r="41928" x14ac:dyDescent="0.2"/>
    <row r="41929" x14ac:dyDescent="0.2"/>
    <row r="41930" x14ac:dyDescent="0.2"/>
    <row r="41931" x14ac:dyDescent="0.2"/>
    <row r="41932" x14ac:dyDescent="0.2"/>
    <row r="41933" x14ac:dyDescent="0.2"/>
    <row r="41934" x14ac:dyDescent="0.2"/>
    <row r="41935" x14ac:dyDescent="0.2"/>
    <row r="41936" x14ac:dyDescent="0.2"/>
    <row r="41937" x14ac:dyDescent="0.2"/>
    <row r="41938" x14ac:dyDescent="0.2"/>
    <row r="41939" x14ac:dyDescent="0.2"/>
    <row r="41940" x14ac:dyDescent="0.2"/>
    <row r="41941" x14ac:dyDescent="0.2"/>
    <row r="41942" x14ac:dyDescent="0.2"/>
    <row r="41943" x14ac:dyDescent="0.2"/>
    <row r="41944" x14ac:dyDescent="0.2"/>
    <row r="41945" x14ac:dyDescent="0.2"/>
    <row r="41946" x14ac:dyDescent="0.2"/>
    <row r="41947" x14ac:dyDescent="0.2"/>
    <row r="41948" x14ac:dyDescent="0.2"/>
    <row r="41949" x14ac:dyDescent="0.2"/>
    <row r="41950" x14ac:dyDescent="0.2"/>
    <row r="41951" x14ac:dyDescent="0.2"/>
    <row r="41952" x14ac:dyDescent="0.2"/>
    <row r="41953" x14ac:dyDescent="0.2"/>
    <row r="41954" x14ac:dyDescent="0.2"/>
    <row r="41955" x14ac:dyDescent="0.2"/>
    <row r="41956" x14ac:dyDescent="0.2"/>
    <row r="41957" x14ac:dyDescent="0.2"/>
    <row r="41958" x14ac:dyDescent="0.2"/>
    <row r="41959" x14ac:dyDescent="0.2"/>
    <row r="41960" x14ac:dyDescent="0.2"/>
    <row r="41961" x14ac:dyDescent="0.2"/>
    <row r="41962" x14ac:dyDescent="0.2"/>
    <row r="41963" x14ac:dyDescent="0.2"/>
    <row r="41964" x14ac:dyDescent="0.2"/>
    <row r="41965" x14ac:dyDescent="0.2"/>
    <row r="41966" x14ac:dyDescent="0.2"/>
    <row r="41967" x14ac:dyDescent="0.2"/>
    <row r="41968" x14ac:dyDescent="0.2"/>
    <row r="41969" x14ac:dyDescent="0.2"/>
    <row r="41970" x14ac:dyDescent="0.2"/>
    <row r="41971" x14ac:dyDescent="0.2"/>
    <row r="41972" x14ac:dyDescent="0.2"/>
    <row r="41973" x14ac:dyDescent="0.2"/>
    <row r="41974" x14ac:dyDescent="0.2"/>
    <row r="41975" x14ac:dyDescent="0.2"/>
    <row r="41976" x14ac:dyDescent="0.2"/>
    <row r="41977" x14ac:dyDescent="0.2"/>
    <row r="41978" x14ac:dyDescent="0.2"/>
    <row r="41979" x14ac:dyDescent="0.2"/>
    <row r="41980" x14ac:dyDescent="0.2"/>
    <row r="41981" x14ac:dyDescent="0.2"/>
    <row r="41982" x14ac:dyDescent="0.2"/>
    <row r="41983" x14ac:dyDescent="0.2"/>
    <row r="41984" x14ac:dyDescent="0.2"/>
    <row r="41985" x14ac:dyDescent="0.2"/>
    <row r="41986" x14ac:dyDescent="0.2"/>
    <row r="41987" x14ac:dyDescent="0.2"/>
    <row r="41988" x14ac:dyDescent="0.2"/>
    <row r="41989" x14ac:dyDescent="0.2"/>
    <row r="41990" x14ac:dyDescent="0.2"/>
    <row r="41991" x14ac:dyDescent="0.2"/>
    <row r="41992" x14ac:dyDescent="0.2"/>
    <row r="41993" x14ac:dyDescent="0.2"/>
    <row r="41994" x14ac:dyDescent="0.2"/>
    <row r="41995" x14ac:dyDescent="0.2"/>
    <row r="41996" x14ac:dyDescent="0.2"/>
    <row r="41997" x14ac:dyDescent="0.2"/>
    <row r="41998" x14ac:dyDescent="0.2"/>
    <row r="41999" x14ac:dyDescent="0.2"/>
    <row r="42000" x14ac:dyDescent="0.2"/>
    <row r="42001" x14ac:dyDescent="0.2"/>
    <row r="42002" x14ac:dyDescent="0.2"/>
    <row r="42003" x14ac:dyDescent="0.2"/>
    <row r="42004" x14ac:dyDescent="0.2"/>
    <row r="42005" x14ac:dyDescent="0.2"/>
    <row r="42006" x14ac:dyDescent="0.2"/>
    <row r="42007" x14ac:dyDescent="0.2"/>
    <row r="42008" x14ac:dyDescent="0.2"/>
    <row r="42009" x14ac:dyDescent="0.2"/>
    <row r="42010" x14ac:dyDescent="0.2"/>
    <row r="42011" x14ac:dyDescent="0.2"/>
    <row r="42012" x14ac:dyDescent="0.2"/>
    <row r="42013" x14ac:dyDescent="0.2"/>
    <row r="42014" x14ac:dyDescent="0.2"/>
    <row r="42015" x14ac:dyDescent="0.2"/>
    <row r="42016" x14ac:dyDescent="0.2"/>
    <row r="42017" x14ac:dyDescent="0.2"/>
    <row r="42018" x14ac:dyDescent="0.2"/>
    <row r="42019" x14ac:dyDescent="0.2"/>
    <row r="42020" x14ac:dyDescent="0.2"/>
    <row r="42021" x14ac:dyDescent="0.2"/>
    <row r="42022" x14ac:dyDescent="0.2"/>
    <row r="42023" x14ac:dyDescent="0.2"/>
    <row r="42024" x14ac:dyDescent="0.2"/>
    <row r="42025" x14ac:dyDescent="0.2"/>
    <row r="42026" x14ac:dyDescent="0.2"/>
    <row r="42027" x14ac:dyDescent="0.2"/>
    <row r="42028" x14ac:dyDescent="0.2"/>
    <row r="42029" x14ac:dyDescent="0.2"/>
    <row r="42030" x14ac:dyDescent="0.2"/>
    <row r="42031" x14ac:dyDescent="0.2"/>
    <row r="42032" x14ac:dyDescent="0.2"/>
    <row r="42033" x14ac:dyDescent="0.2"/>
    <row r="42034" x14ac:dyDescent="0.2"/>
    <row r="42035" x14ac:dyDescent="0.2"/>
    <row r="42036" x14ac:dyDescent="0.2"/>
    <row r="42037" x14ac:dyDescent="0.2"/>
    <row r="42038" x14ac:dyDescent="0.2"/>
    <row r="42039" x14ac:dyDescent="0.2"/>
    <row r="42040" x14ac:dyDescent="0.2"/>
    <row r="42041" x14ac:dyDescent="0.2"/>
    <row r="42042" x14ac:dyDescent="0.2"/>
    <row r="42043" x14ac:dyDescent="0.2"/>
    <row r="42044" x14ac:dyDescent="0.2"/>
    <row r="42045" x14ac:dyDescent="0.2"/>
    <row r="42046" x14ac:dyDescent="0.2"/>
    <row r="42047" x14ac:dyDescent="0.2"/>
    <row r="42048" x14ac:dyDescent="0.2"/>
    <row r="42049" x14ac:dyDescent="0.2"/>
    <row r="42050" x14ac:dyDescent="0.2"/>
    <row r="42051" x14ac:dyDescent="0.2"/>
    <row r="42052" x14ac:dyDescent="0.2"/>
    <row r="42053" x14ac:dyDescent="0.2"/>
    <row r="42054" x14ac:dyDescent="0.2"/>
    <row r="42055" x14ac:dyDescent="0.2"/>
    <row r="42056" x14ac:dyDescent="0.2"/>
    <row r="42057" x14ac:dyDescent="0.2"/>
    <row r="42058" x14ac:dyDescent="0.2"/>
    <row r="42059" x14ac:dyDescent="0.2"/>
    <row r="42060" x14ac:dyDescent="0.2"/>
    <row r="42061" x14ac:dyDescent="0.2"/>
    <row r="42062" x14ac:dyDescent="0.2"/>
    <row r="42063" x14ac:dyDescent="0.2"/>
    <row r="42064" x14ac:dyDescent="0.2"/>
    <row r="42065" x14ac:dyDescent="0.2"/>
    <row r="42066" x14ac:dyDescent="0.2"/>
    <row r="42067" x14ac:dyDescent="0.2"/>
    <row r="42068" x14ac:dyDescent="0.2"/>
    <row r="42069" x14ac:dyDescent="0.2"/>
    <row r="42070" x14ac:dyDescent="0.2"/>
    <row r="42071" x14ac:dyDescent="0.2"/>
    <row r="42072" x14ac:dyDescent="0.2"/>
    <row r="42073" x14ac:dyDescent="0.2"/>
    <row r="42074" x14ac:dyDescent="0.2"/>
    <row r="42075" x14ac:dyDescent="0.2"/>
    <row r="42076" x14ac:dyDescent="0.2"/>
    <row r="42077" x14ac:dyDescent="0.2"/>
    <row r="42078" x14ac:dyDescent="0.2"/>
    <row r="42079" x14ac:dyDescent="0.2"/>
    <row r="42080" x14ac:dyDescent="0.2"/>
    <row r="42081" x14ac:dyDescent="0.2"/>
    <row r="42082" x14ac:dyDescent="0.2"/>
    <row r="42083" x14ac:dyDescent="0.2"/>
    <row r="42084" x14ac:dyDescent="0.2"/>
    <row r="42085" x14ac:dyDescent="0.2"/>
    <row r="42086" x14ac:dyDescent="0.2"/>
    <row r="42087" x14ac:dyDescent="0.2"/>
    <row r="42088" x14ac:dyDescent="0.2"/>
    <row r="42089" x14ac:dyDescent="0.2"/>
    <row r="42090" x14ac:dyDescent="0.2"/>
    <row r="42091" x14ac:dyDescent="0.2"/>
    <row r="42092" x14ac:dyDescent="0.2"/>
    <row r="42093" x14ac:dyDescent="0.2"/>
    <row r="42094" x14ac:dyDescent="0.2"/>
    <row r="42095" x14ac:dyDescent="0.2"/>
    <row r="42096" x14ac:dyDescent="0.2"/>
    <row r="42097" x14ac:dyDescent="0.2"/>
    <row r="42098" x14ac:dyDescent="0.2"/>
    <row r="42099" x14ac:dyDescent="0.2"/>
    <row r="42100" x14ac:dyDescent="0.2"/>
    <row r="42101" x14ac:dyDescent="0.2"/>
    <row r="42102" x14ac:dyDescent="0.2"/>
    <row r="42103" x14ac:dyDescent="0.2"/>
    <row r="42104" x14ac:dyDescent="0.2"/>
    <row r="42105" x14ac:dyDescent="0.2"/>
    <row r="42106" x14ac:dyDescent="0.2"/>
    <row r="42107" x14ac:dyDescent="0.2"/>
    <row r="42108" x14ac:dyDescent="0.2"/>
    <row r="42109" x14ac:dyDescent="0.2"/>
    <row r="42110" x14ac:dyDescent="0.2"/>
    <row r="42111" x14ac:dyDescent="0.2"/>
    <row r="42112" x14ac:dyDescent="0.2"/>
    <row r="42113" x14ac:dyDescent="0.2"/>
    <row r="42114" x14ac:dyDescent="0.2"/>
    <row r="42115" x14ac:dyDescent="0.2"/>
    <row r="42116" x14ac:dyDescent="0.2"/>
    <row r="42117" x14ac:dyDescent="0.2"/>
    <row r="42118" x14ac:dyDescent="0.2"/>
    <row r="42119" x14ac:dyDescent="0.2"/>
    <row r="42120" x14ac:dyDescent="0.2"/>
    <row r="42121" x14ac:dyDescent="0.2"/>
    <row r="42122" x14ac:dyDescent="0.2"/>
    <row r="42123" x14ac:dyDescent="0.2"/>
    <row r="42124" x14ac:dyDescent="0.2"/>
    <row r="42125" x14ac:dyDescent="0.2"/>
    <row r="42126" x14ac:dyDescent="0.2"/>
    <row r="42127" x14ac:dyDescent="0.2"/>
    <row r="42128" x14ac:dyDescent="0.2"/>
    <row r="42129" x14ac:dyDescent="0.2"/>
    <row r="42130" x14ac:dyDescent="0.2"/>
    <row r="42131" x14ac:dyDescent="0.2"/>
    <row r="42132" x14ac:dyDescent="0.2"/>
    <row r="42133" x14ac:dyDescent="0.2"/>
    <row r="42134" x14ac:dyDescent="0.2"/>
    <row r="42135" x14ac:dyDescent="0.2"/>
    <row r="42136" x14ac:dyDescent="0.2"/>
    <row r="42137" x14ac:dyDescent="0.2"/>
    <row r="42138" x14ac:dyDescent="0.2"/>
    <row r="42139" x14ac:dyDescent="0.2"/>
    <row r="42140" x14ac:dyDescent="0.2"/>
    <row r="42141" x14ac:dyDescent="0.2"/>
    <row r="42142" x14ac:dyDescent="0.2"/>
    <row r="42143" x14ac:dyDescent="0.2"/>
    <row r="42144" x14ac:dyDescent="0.2"/>
    <row r="42145" x14ac:dyDescent="0.2"/>
    <row r="42146" x14ac:dyDescent="0.2"/>
    <row r="42147" x14ac:dyDescent="0.2"/>
    <row r="42148" x14ac:dyDescent="0.2"/>
    <row r="42149" x14ac:dyDescent="0.2"/>
    <row r="42150" x14ac:dyDescent="0.2"/>
    <row r="42151" x14ac:dyDescent="0.2"/>
    <row r="42152" x14ac:dyDescent="0.2"/>
    <row r="42153" x14ac:dyDescent="0.2"/>
    <row r="42154" x14ac:dyDescent="0.2"/>
    <row r="42155" x14ac:dyDescent="0.2"/>
    <row r="42156" x14ac:dyDescent="0.2"/>
    <row r="42157" x14ac:dyDescent="0.2"/>
    <row r="42158" x14ac:dyDescent="0.2"/>
    <row r="42159" x14ac:dyDescent="0.2"/>
    <row r="42160" x14ac:dyDescent="0.2"/>
    <row r="42161" x14ac:dyDescent="0.2"/>
    <row r="42162" x14ac:dyDescent="0.2"/>
    <row r="42163" x14ac:dyDescent="0.2"/>
    <row r="42164" x14ac:dyDescent="0.2"/>
    <row r="42165" x14ac:dyDescent="0.2"/>
    <row r="42166" x14ac:dyDescent="0.2"/>
    <row r="42167" x14ac:dyDescent="0.2"/>
    <row r="42168" x14ac:dyDescent="0.2"/>
    <row r="42169" x14ac:dyDescent="0.2"/>
    <row r="42170" x14ac:dyDescent="0.2"/>
    <row r="42171" x14ac:dyDescent="0.2"/>
    <row r="42172" x14ac:dyDescent="0.2"/>
    <row r="42173" x14ac:dyDescent="0.2"/>
    <row r="42174" x14ac:dyDescent="0.2"/>
    <row r="42175" x14ac:dyDescent="0.2"/>
    <row r="42176" x14ac:dyDescent="0.2"/>
    <row r="42177" x14ac:dyDescent="0.2"/>
    <row r="42178" x14ac:dyDescent="0.2"/>
    <row r="42179" x14ac:dyDescent="0.2"/>
    <row r="42180" x14ac:dyDescent="0.2"/>
    <row r="42181" x14ac:dyDescent="0.2"/>
    <row r="42182" x14ac:dyDescent="0.2"/>
    <row r="42183" x14ac:dyDescent="0.2"/>
    <row r="42184" x14ac:dyDescent="0.2"/>
    <row r="42185" x14ac:dyDescent="0.2"/>
    <row r="42186" x14ac:dyDescent="0.2"/>
    <row r="42187" x14ac:dyDescent="0.2"/>
    <row r="42188" x14ac:dyDescent="0.2"/>
    <row r="42189" x14ac:dyDescent="0.2"/>
    <row r="42190" x14ac:dyDescent="0.2"/>
    <row r="42191" x14ac:dyDescent="0.2"/>
    <row r="42192" x14ac:dyDescent="0.2"/>
    <row r="42193" x14ac:dyDescent="0.2"/>
    <row r="42194" x14ac:dyDescent="0.2"/>
    <row r="42195" x14ac:dyDescent="0.2"/>
    <row r="42196" x14ac:dyDescent="0.2"/>
    <row r="42197" x14ac:dyDescent="0.2"/>
    <row r="42198" x14ac:dyDescent="0.2"/>
    <row r="42199" x14ac:dyDescent="0.2"/>
    <row r="42200" x14ac:dyDescent="0.2"/>
    <row r="42201" x14ac:dyDescent="0.2"/>
    <row r="42202" x14ac:dyDescent="0.2"/>
    <row r="42203" x14ac:dyDescent="0.2"/>
    <row r="42204" x14ac:dyDescent="0.2"/>
    <row r="42205" x14ac:dyDescent="0.2"/>
    <row r="42206" x14ac:dyDescent="0.2"/>
    <row r="42207" x14ac:dyDescent="0.2"/>
    <row r="42208" x14ac:dyDescent="0.2"/>
    <row r="42209" x14ac:dyDescent="0.2"/>
    <row r="42210" x14ac:dyDescent="0.2"/>
    <row r="42211" x14ac:dyDescent="0.2"/>
    <row r="42212" x14ac:dyDescent="0.2"/>
    <row r="42213" x14ac:dyDescent="0.2"/>
    <row r="42214" x14ac:dyDescent="0.2"/>
    <row r="42215" x14ac:dyDescent="0.2"/>
    <row r="42216" x14ac:dyDescent="0.2"/>
    <row r="42217" x14ac:dyDescent="0.2"/>
    <row r="42218" x14ac:dyDescent="0.2"/>
    <row r="42219" x14ac:dyDescent="0.2"/>
    <row r="42220" x14ac:dyDescent="0.2"/>
    <row r="42221" x14ac:dyDescent="0.2"/>
    <row r="42222" x14ac:dyDescent="0.2"/>
    <row r="42223" x14ac:dyDescent="0.2"/>
    <row r="42224" x14ac:dyDescent="0.2"/>
    <row r="42225" x14ac:dyDescent="0.2"/>
    <row r="42226" x14ac:dyDescent="0.2"/>
    <row r="42227" x14ac:dyDescent="0.2"/>
    <row r="42228" x14ac:dyDescent="0.2"/>
    <row r="42229" x14ac:dyDescent="0.2"/>
    <row r="42230" x14ac:dyDescent="0.2"/>
    <row r="42231" x14ac:dyDescent="0.2"/>
    <row r="42232" x14ac:dyDescent="0.2"/>
    <row r="42233" x14ac:dyDescent="0.2"/>
    <row r="42234" x14ac:dyDescent="0.2"/>
    <row r="42235" x14ac:dyDescent="0.2"/>
    <row r="42236" x14ac:dyDescent="0.2"/>
    <row r="42237" x14ac:dyDescent="0.2"/>
    <row r="42238" x14ac:dyDescent="0.2"/>
    <row r="42239" x14ac:dyDescent="0.2"/>
    <row r="42240" x14ac:dyDescent="0.2"/>
    <row r="42241" x14ac:dyDescent="0.2"/>
    <row r="42242" x14ac:dyDescent="0.2"/>
    <row r="42243" x14ac:dyDescent="0.2"/>
    <row r="42244" x14ac:dyDescent="0.2"/>
    <row r="42245" x14ac:dyDescent="0.2"/>
    <row r="42246" x14ac:dyDescent="0.2"/>
    <row r="42247" x14ac:dyDescent="0.2"/>
    <row r="42248" x14ac:dyDescent="0.2"/>
    <row r="42249" x14ac:dyDescent="0.2"/>
    <row r="42250" x14ac:dyDescent="0.2"/>
    <row r="42251" x14ac:dyDescent="0.2"/>
    <row r="42252" x14ac:dyDescent="0.2"/>
    <row r="42253" x14ac:dyDescent="0.2"/>
    <row r="42254" x14ac:dyDescent="0.2"/>
    <row r="42255" x14ac:dyDescent="0.2"/>
    <row r="42256" x14ac:dyDescent="0.2"/>
    <row r="42257" x14ac:dyDescent="0.2"/>
    <row r="42258" x14ac:dyDescent="0.2"/>
    <row r="42259" x14ac:dyDescent="0.2"/>
    <row r="42260" x14ac:dyDescent="0.2"/>
    <row r="42261" x14ac:dyDescent="0.2"/>
    <row r="42262" x14ac:dyDescent="0.2"/>
    <row r="42263" x14ac:dyDescent="0.2"/>
    <row r="42264" x14ac:dyDescent="0.2"/>
    <row r="42265" x14ac:dyDescent="0.2"/>
    <row r="42266" x14ac:dyDescent="0.2"/>
    <row r="42267" x14ac:dyDescent="0.2"/>
    <row r="42268" x14ac:dyDescent="0.2"/>
    <row r="42269" x14ac:dyDescent="0.2"/>
    <row r="42270" x14ac:dyDescent="0.2"/>
    <row r="42271" x14ac:dyDescent="0.2"/>
    <row r="42272" x14ac:dyDescent="0.2"/>
    <row r="42273" x14ac:dyDescent="0.2"/>
    <row r="42274" x14ac:dyDescent="0.2"/>
    <row r="42275" x14ac:dyDescent="0.2"/>
    <row r="42276" x14ac:dyDescent="0.2"/>
    <row r="42277" x14ac:dyDescent="0.2"/>
    <row r="42278" x14ac:dyDescent="0.2"/>
    <row r="42279" x14ac:dyDescent="0.2"/>
    <row r="42280" x14ac:dyDescent="0.2"/>
    <row r="42281" x14ac:dyDescent="0.2"/>
    <row r="42282" x14ac:dyDescent="0.2"/>
    <row r="42283" x14ac:dyDescent="0.2"/>
    <row r="42284" x14ac:dyDescent="0.2"/>
    <row r="42285" x14ac:dyDescent="0.2"/>
    <row r="42286" x14ac:dyDescent="0.2"/>
    <row r="42287" x14ac:dyDescent="0.2"/>
    <row r="42288" x14ac:dyDescent="0.2"/>
    <row r="42289" x14ac:dyDescent="0.2"/>
    <row r="42290" x14ac:dyDescent="0.2"/>
    <row r="42291" x14ac:dyDescent="0.2"/>
    <row r="42292" x14ac:dyDescent="0.2"/>
    <row r="42293" x14ac:dyDescent="0.2"/>
    <row r="42294" x14ac:dyDescent="0.2"/>
    <row r="42295" x14ac:dyDescent="0.2"/>
    <row r="42296" x14ac:dyDescent="0.2"/>
    <row r="42297" x14ac:dyDescent="0.2"/>
    <row r="42298" x14ac:dyDescent="0.2"/>
    <row r="42299" x14ac:dyDescent="0.2"/>
    <row r="42300" x14ac:dyDescent="0.2"/>
    <row r="42301" x14ac:dyDescent="0.2"/>
    <row r="42302" x14ac:dyDescent="0.2"/>
    <row r="42303" x14ac:dyDescent="0.2"/>
    <row r="42304" x14ac:dyDescent="0.2"/>
    <row r="42305" x14ac:dyDescent="0.2"/>
    <row r="42306" x14ac:dyDescent="0.2"/>
    <row r="42307" x14ac:dyDescent="0.2"/>
    <row r="42308" x14ac:dyDescent="0.2"/>
    <row r="42309" x14ac:dyDescent="0.2"/>
    <row r="42310" x14ac:dyDescent="0.2"/>
    <row r="42311" x14ac:dyDescent="0.2"/>
    <row r="42312" x14ac:dyDescent="0.2"/>
    <row r="42313" x14ac:dyDescent="0.2"/>
    <row r="42314" x14ac:dyDescent="0.2"/>
    <row r="42315" x14ac:dyDescent="0.2"/>
    <row r="42316" x14ac:dyDescent="0.2"/>
    <row r="42317" x14ac:dyDescent="0.2"/>
    <row r="42318" x14ac:dyDescent="0.2"/>
    <row r="42319" x14ac:dyDescent="0.2"/>
    <row r="42320" x14ac:dyDescent="0.2"/>
    <row r="42321" x14ac:dyDescent="0.2"/>
    <row r="42322" x14ac:dyDescent="0.2"/>
    <row r="42323" x14ac:dyDescent="0.2"/>
    <row r="42324" x14ac:dyDescent="0.2"/>
    <row r="42325" x14ac:dyDescent="0.2"/>
    <row r="42326" x14ac:dyDescent="0.2"/>
    <row r="42327" x14ac:dyDescent="0.2"/>
    <row r="42328" x14ac:dyDescent="0.2"/>
    <row r="42329" x14ac:dyDescent="0.2"/>
    <row r="42330" x14ac:dyDescent="0.2"/>
    <row r="42331" x14ac:dyDescent="0.2"/>
    <row r="42332" x14ac:dyDescent="0.2"/>
    <row r="42333" x14ac:dyDescent="0.2"/>
    <row r="42334" x14ac:dyDescent="0.2"/>
    <row r="42335" x14ac:dyDescent="0.2"/>
    <row r="42336" x14ac:dyDescent="0.2"/>
    <row r="42337" x14ac:dyDescent="0.2"/>
    <row r="42338" x14ac:dyDescent="0.2"/>
    <row r="42339" x14ac:dyDescent="0.2"/>
    <row r="42340" x14ac:dyDescent="0.2"/>
    <row r="42341" x14ac:dyDescent="0.2"/>
    <row r="42342" x14ac:dyDescent="0.2"/>
    <row r="42343" x14ac:dyDescent="0.2"/>
    <row r="42344" x14ac:dyDescent="0.2"/>
    <row r="42345" x14ac:dyDescent="0.2"/>
    <row r="42346" x14ac:dyDescent="0.2"/>
    <row r="42347" x14ac:dyDescent="0.2"/>
    <row r="42348" x14ac:dyDescent="0.2"/>
    <row r="42349" x14ac:dyDescent="0.2"/>
    <row r="42350" x14ac:dyDescent="0.2"/>
    <row r="42351" x14ac:dyDescent="0.2"/>
    <row r="42352" x14ac:dyDescent="0.2"/>
    <row r="42353" x14ac:dyDescent="0.2"/>
    <row r="42354" x14ac:dyDescent="0.2"/>
    <row r="42355" x14ac:dyDescent="0.2"/>
    <row r="42356" x14ac:dyDescent="0.2"/>
    <row r="42357" x14ac:dyDescent="0.2"/>
    <row r="42358" x14ac:dyDescent="0.2"/>
    <row r="42359" x14ac:dyDescent="0.2"/>
    <row r="42360" x14ac:dyDescent="0.2"/>
    <row r="42361" x14ac:dyDescent="0.2"/>
    <row r="42362" x14ac:dyDescent="0.2"/>
    <row r="42363" x14ac:dyDescent="0.2"/>
    <row r="42364" x14ac:dyDescent="0.2"/>
    <row r="42365" x14ac:dyDescent="0.2"/>
    <row r="42366" x14ac:dyDescent="0.2"/>
    <row r="42367" x14ac:dyDescent="0.2"/>
    <row r="42368" x14ac:dyDescent="0.2"/>
    <row r="42369" x14ac:dyDescent="0.2"/>
    <row r="42370" x14ac:dyDescent="0.2"/>
    <row r="42371" x14ac:dyDescent="0.2"/>
    <row r="42372" x14ac:dyDescent="0.2"/>
    <row r="42373" x14ac:dyDescent="0.2"/>
    <row r="42374" x14ac:dyDescent="0.2"/>
    <row r="42375" x14ac:dyDescent="0.2"/>
    <row r="42376" x14ac:dyDescent="0.2"/>
    <row r="42377" x14ac:dyDescent="0.2"/>
    <row r="42378" x14ac:dyDescent="0.2"/>
    <row r="42379" x14ac:dyDescent="0.2"/>
    <row r="42380" x14ac:dyDescent="0.2"/>
    <row r="42381" x14ac:dyDescent="0.2"/>
    <row r="42382" x14ac:dyDescent="0.2"/>
    <row r="42383" x14ac:dyDescent="0.2"/>
    <row r="42384" x14ac:dyDescent="0.2"/>
    <row r="42385" x14ac:dyDescent="0.2"/>
    <row r="42386" x14ac:dyDescent="0.2"/>
    <row r="42387" x14ac:dyDescent="0.2"/>
    <row r="42388" x14ac:dyDescent="0.2"/>
    <row r="42389" x14ac:dyDescent="0.2"/>
    <row r="42390" x14ac:dyDescent="0.2"/>
    <row r="42391" x14ac:dyDescent="0.2"/>
    <row r="42392" x14ac:dyDescent="0.2"/>
    <row r="42393" x14ac:dyDescent="0.2"/>
    <row r="42394" x14ac:dyDescent="0.2"/>
    <row r="42395" x14ac:dyDescent="0.2"/>
    <row r="42396" x14ac:dyDescent="0.2"/>
    <row r="42397" x14ac:dyDescent="0.2"/>
    <row r="42398" x14ac:dyDescent="0.2"/>
    <row r="42399" x14ac:dyDescent="0.2"/>
    <row r="42400" x14ac:dyDescent="0.2"/>
    <row r="42401" x14ac:dyDescent="0.2"/>
    <row r="42402" x14ac:dyDescent="0.2"/>
    <row r="42403" x14ac:dyDescent="0.2"/>
    <row r="42404" x14ac:dyDescent="0.2"/>
    <row r="42405" x14ac:dyDescent="0.2"/>
    <row r="42406" x14ac:dyDescent="0.2"/>
    <row r="42407" x14ac:dyDescent="0.2"/>
    <row r="42408" x14ac:dyDescent="0.2"/>
    <row r="42409" x14ac:dyDescent="0.2"/>
    <row r="42410" x14ac:dyDescent="0.2"/>
    <row r="42411" x14ac:dyDescent="0.2"/>
    <row r="42412" x14ac:dyDescent="0.2"/>
    <row r="42413" x14ac:dyDescent="0.2"/>
    <row r="42414" x14ac:dyDescent="0.2"/>
    <row r="42415" x14ac:dyDescent="0.2"/>
    <row r="42416" x14ac:dyDescent="0.2"/>
    <row r="42417" x14ac:dyDescent="0.2"/>
    <row r="42418" x14ac:dyDescent="0.2"/>
    <row r="42419" x14ac:dyDescent="0.2"/>
    <row r="42420" x14ac:dyDescent="0.2"/>
    <row r="42421" x14ac:dyDescent="0.2"/>
    <row r="42422" x14ac:dyDescent="0.2"/>
    <row r="42423" x14ac:dyDescent="0.2"/>
    <row r="42424" x14ac:dyDescent="0.2"/>
    <row r="42425" x14ac:dyDescent="0.2"/>
    <row r="42426" x14ac:dyDescent="0.2"/>
    <row r="42427" x14ac:dyDescent="0.2"/>
    <row r="42428" x14ac:dyDescent="0.2"/>
    <row r="42429" x14ac:dyDescent="0.2"/>
    <row r="42430" x14ac:dyDescent="0.2"/>
    <row r="42431" x14ac:dyDescent="0.2"/>
    <row r="42432" x14ac:dyDescent="0.2"/>
    <row r="42433" x14ac:dyDescent="0.2"/>
    <row r="42434" x14ac:dyDescent="0.2"/>
    <row r="42435" x14ac:dyDescent="0.2"/>
    <row r="42436" x14ac:dyDescent="0.2"/>
    <row r="42437" x14ac:dyDescent="0.2"/>
    <row r="42438" x14ac:dyDescent="0.2"/>
    <row r="42439" x14ac:dyDescent="0.2"/>
    <row r="42440" x14ac:dyDescent="0.2"/>
    <row r="42441" x14ac:dyDescent="0.2"/>
    <row r="42442" x14ac:dyDescent="0.2"/>
    <row r="42443" x14ac:dyDescent="0.2"/>
    <row r="42444" x14ac:dyDescent="0.2"/>
    <row r="42445" x14ac:dyDescent="0.2"/>
    <row r="42446" x14ac:dyDescent="0.2"/>
    <row r="42447" x14ac:dyDescent="0.2"/>
    <row r="42448" x14ac:dyDescent="0.2"/>
    <row r="42449" x14ac:dyDescent="0.2"/>
    <row r="42450" x14ac:dyDescent="0.2"/>
    <row r="42451" x14ac:dyDescent="0.2"/>
    <row r="42452" x14ac:dyDescent="0.2"/>
    <row r="42453" x14ac:dyDescent="0.2"/>
    <row r="42454" x14ac:dyDescent="0.2"/>
    <row r="42455" x14ac:dyDescent="0.2"/>
    <row r="42456" x14ac:dyDescent="0.2"/>
    <row r="42457" x14ac:dyDescent="0.2"/>
    <row r="42458" x14ac:dyDescent="0.2"/>
    <row r="42459" x14ac:dyDescent="0.2"/>
    <row r="42460" x14ac:dyDescent="0.2"/>
    <row r="42461" x14ac:dyDescent="0.2"/>
    <row r="42462" x14ac:dyDescent="0.2"/>
    <row r="42463" x14ac:dyDescent="0.2"/>
    <row r="42464" x14ac:dyDescent="0.2"/>
    <row r="42465" x14ac:dyDescent="0.2"/>
    <row r="42466" x14ac:dyDescent="0.2"/>
    <row r="42467" x14ac:dyDescent="0.2"/>
    <row r="42468" x14ac:dyDescent="0.2"/>
    <row r="42469" x14ac:dyDescent="0.2"/>
    <row r="42470" x14ac:dyDescent="0.2"/>
    <row r="42471" x14ac:dyDescent="0.2"/>
    <row r="42472" x14ac:dyDescent="0.2"/>
    <row r="42473" x14ac:dyDescent="0.2"/>
    <row r="42474" x14ac:dyDescent="0.2"/>
    <row r="42475" x14ac:dyDescent="0.2"/>
    <row r="42476" x14ac:dyDescent="0.2"/>
    <row r="42477" x14ac:dyDescent="0.2"/>
    <row r="42478" x14ac:dyDescent="0.2"/>
    <row r="42479" x14ac:dyDescent="0.2"/>
    <row r="42480" x14ac:dyDescent="0.2"/>
    <row r="42481" x14ac:dyDescent="0.2"/>
    <row r="42482" x14ac:dyDescent="0.2"/>
    <row r="42483" x14ac:dyDescent="0.2"/>
    <row r="42484" x14ac:dyDescent="0.2"/>
    <row r="42485" x14ac:dyDescent="0.2"/>
    <row r="42486" x14ac:dyDescent="0.2"/>
    <row r="42487" x14ac:dyDescent="0.2"/>
    <row r="42488" x14ac:dyDescent="0.2"/>
    <row r="42489" x14ac:dyDescent="0.2"/>
    <row r="42490" x14ac:dyDescent="0.2"/>
    <row r="42491" x14ac:dyDescent="0.2"/>
    <row r="42492" x14ac:dyDescent="0.2"/>
    <row r="42493" x14ac:dyDescent="0.2"/>
    <row r="42494" x14ac:dyDescent="0.2"/>
    <row r="42495" x14ac:dyDescent="0.2"/>
    <row r="42496" x14ac:dyDescent="0.2"/>
    <row r="42497" x14ac:dyDescent="0.2"/>
    <row r="42498" x14ac:dyDescent="0.2"/>
    <row r="42499" x14ac:dyDescent="0.2"/>
    <row r="42500" x14ac:dyDescent="0.2"/>
    <row r="42501" x14ac:dyDescent="0.2"/>
    <row r="42502" x14ac:dyDescent="0.2"/>
    <row r="42503" x14ac:dyDescent="0.2"/>
    <row r="42504" x14ac:dyDescent="0.2"/>
    <row r="42505" x14ac:dyDescent="0.2"/>
    <row r="42506" x14ac:dyDescent="0.2"/>
    <row r="42507" x14ac:dyDescent="0.2"/>
    <row r="42508" x14ac:dyDescent="0.2"/>
    <row r="42509" x14ac:dyDescent="0.2"/>
    <row r="42510" x14ac:dyDescent="0.2"/>
    <row r="42511" x14ac:dyDescent="0.2"/>
    <row r="42512" x14ac:dyDescent="0.2"/>
    <row r="42513" x14ac:dyDescent="0.2"/>
    <row r="42514" x14ac:dyDescent="0.2"/>
    <row r="42515" x14ac:dyDescent="0.2"/>
    <row r="42516" x14ac:dyDescent="0.2"/>
    <row r="42517" x14ac:dyDescent="0.2"/>
    <row r="42518" x14ac:dyDescent="0.2"/>
    <row r="42519" x14ac:dyDescent="0.2"/>
    <row r="42520" x14ac:dyDescent="0.2"/>
    <row r="42521" x14ac:dyDescent="0.2"/>
    <row r="42522" x14ac:dyDescent="0.2"/>
    <row r="42523" x14ac:dyDescent="0.2"/>
    <row r="42524" x14ac:dyDescent="0.2"/>
    <row r="42525" x14ac:dyDescent="0.2"/>
    <row r="42526" x14ac:dyDescent="0.2"/>
    <row r="42527" x14ac:dyDescent="0.2"/>
    <row r="42528" x14ac:dyDescent="0.2"/>
    <row r="42529" x14ac:dyDescent="0.2"/>
    <row r="42530" x14ac:dyDescent="0.2"/>
    <row r="42531" x14ac:dyDescent="0.2"/>
    <row r="42532" x14ac:dyDescent="0.2"/>
    <row r="42533" x14ac:dyDescent="0.2"/>
    <row r="42534" x14ac:dyDescent="0.2"/>
    <row r="42535" x14ac:dyDescent="0.2"/>
    <row r="42536" x14ac:dyDescent="0.2"/>
    <row r="42537" x14ac:dyDescent="0.2"/>
    <row r="42538" x14ac:dyDescent="0.2"/>
    <row r="42539" x14ac:dyDescent="0.2"/>
    <row r="42540" x14ac:dyDescent="0.2"/>
    <row r="42541" x14ac:dyDescent="0.2"/>
    <row r="42542" x14ac:dyDescent="0.2"/>
    <row r="42543" x14ac:dyDescent="0.2"/>
    <row r="42544" x14ac:dyDescent="0.2"/>
    <row r="42545" x14ac:dyDescent="0.2"/>
    <row r="42546" x14ac:dyDescent="0.2"/>
    <row r="42547" x14ac:dyDescent="0.2"/>
    <row r="42548" x14ac:dyDescent="0.2"/>
    <row r="42549" x14ac:dyDescent="0.2"/>
    <row r="42550" x14ac:dyDescent="0.2"/>
    <row r="42551" x14ac:dyDescent="0.2"/>
    <row r="42552" x14ac:dyDescent="0.2"/>
    <row r="42553" x14ac:dyDescent="0.2"/>
    <row r="42554" x14ac:dyDescent="0.2"/>
    <row r="42555" x14ac:dyDescent="0.2"/>
    <row r="42556" x14ac:dyDescent="0.2"/>
    <row r="42557" x14ac:dyDescent="0.2"/>
    <row r="42558" x14ac:dyDescent="0.2"/>
    <row r="42559" x14ac:dyDescent="0.2"/>
    <row r="42560" x14ac:dyDescent="0.2"/>
    <row r="42561" x14ac:dyDescent="0.2"/>
    <row r="42562" x14ac:dyDescent="0.2"/>
    <row r="42563" x14ac:dyDescent="0.2"/>
    <row r="42564" x14ac:dyDescent="0.2"/>
    <row r="42565" x14ac:dyDescent="0.2"/>
    <row r="42566" x14ac:dyDescent="0.2"/>
    <row r="42567" x14ac:dyDescent="0.2"/>
    <row r="42568" x14ac:dyDescent="0.2"/>
    <row r="42569" x14ac:dyDescent="0.2"/>
    <row r="42570" x14ac:dyDescent="0.2"/>
    <row r="42571" x14ac:dyDescent="0.2"/>
    <row r="42572" x14ac:dyDescent="0.2"/>
    <row r="42573" x14ac:dyDescent="0.2"/>
    <row r="42574" x14ac:dyDescent="0.2"/>
    <row r="42575" x14ac:dyDescent="0.2"/>
    <row r="42576" x14ac:dyDescent="0.2"/>
    <row r="42577" x14ac:dyDescent="0.2"/>
    <row r="42578" x14ac:dyDescent="0.2"/>
    <row r="42579" x14ac:dyDescent="0.2"/>
    <row r="42580" x14ac:dyDescent="0.2"/>
    <row r="42581" x14ac:dyDescent="0.2"/>
    <row r="42582" x14ac:dyDescent="0.2"/>
    <row r="42583" x14ac:dyDescent="0.2"/>
    <row r="42584" x14ac:dyDescent="0.2"/>
    <row r="42585" x14ac:dyDescent="0.2"/>
    <row r="42586" x14ac:dyDescent="0.2"/>
    <row r="42587" x14ac:dyDescent="0.2"/>
    <row r="42588" x14ac:dyDescent="0.2"/>
    <row r="42589" x14ac:dyDescent="0.2"/>
    <row r="42590" x14ac:dyDescent="0.2"/>
    <row r="42591" x14ac:dyDescent="0.2"/>
    <row r="42592" x14ac:dyDescent="0.2"/>
    <row r="42593" x14ac:dyDescent="0.2"/>
    <row r="42594" x14ac:dyDescent="0.2"/>
    <row r="42595" x14ac:dyDescent="0.2"/>
    <row r="42596" x14ac:dyDescent="0.2"/>
    <row r="42597" x14ac:dyDescent="0.2"/>
    <row r="42598" x14ac:dyDescent="0.2"/>
    <row r="42599" x14ac:dyDescent="0.2"/>
    <row r="42600" x14ac:dyDescent="0.2"/>
    <row r="42601" x14ac:dyDescent="0.2"/>
    <row r="42602" x14ac:dyDescent="0.2"/>
    <row r="42603" x14ac:dyDescent="0.2"/>
    <row r="42604" x14ac:dyDescent="0.2"/>
    <row r="42605" x14ac:dyDescent="0.2"/>
    <row r="42606" x14ac:dyDescent="0.2"/>
    <row r="42607" x14ac:dyDescent="0.2"/>
    <row r="42608" x14ac:dyDescent="0.2"/>
    <row r="42609" x14ac:dyDescent="0.2"/>
    <row r="42610" x14ac:dyDescent="0.2"/>
    <row r="42611" x14ac:dyDescent="0.2"/>
    <row r="42612" x14ac:dyDescent="0.2"/>
    <row r="42613" x14ac:dyDescent="0.2"/>
    <row r="42614" x14ac:dyDescent="0.2"/>
    <row r="42615" x14ac:dyDescent="0.2"/>
    <row r="42616" x14ac:dyDescent="0.2"/>
    <row r="42617" x14ac:dyDescent="0.2"/>
    <row r="42618" x14ac:dyDescent="0.2"/>
    <row r="42619" x14ac:dyDescent="0.2"/>
    <row r="42620" x14ac:dyDescent="0.2"/>
    <row r="42621" x14ac:dyDescent="0.2"/>
    <row r="42622" x14ac:dyDescent="0.2"/>
    <row r="42623" x14ac:dyDescent="0.2"/>
    <row r="42624" x14ac:dyDescent="0.2"/>
    <row r="42625" x14ac:dyDescent="0.2"/>
    <row r="42626" x14ac:dyDescent="0.2"/>
    <row r="42627" x14ac:dyDescent="0.2"/>
    <row r="42628" x14ac:dyDescent="0.2"/>
    <row r="42629" x14ac:dyDescent="0.2"/>
    <row r="42630" x14ac:dyDescent="0.2"/>
    <row r="42631" x14ac:dyDescent="0.2"/>
    <row r="42632" x14ac:dyDescent="0.2"/>
    <row r="42633" x14ac:dyDescent="0.2"/>
    <row r="42634" x14ac:dyDescent="0.2"/>
    <row r="42635" x14ac:dyDescent="0.2"/>
    <row r="42636" x14ac:dyDescent="0.2"/>
    <row r="42637" x14ac:dyDescent="0.2"/>
    <row r="42638" x14ac:dyDescent="0.2"/>
    <row r="42639" x14ac:dyDescent="0.2"/>
    <row r="42640" x14ac:dyDescent="0.2"/>
    <row r="42641" x14ac:dyDescent="0.2"/>
    <row r="42642" x14ac:dyDescent="0.2"/>
    <row r="42643" x14ac:dyDescent="0.2"/>
    <row r="42644" x14ac:dyDescent="0.2"/>
    <row r="42645" x14ac:dyDescent="0.2"/>
    <row r="42646" x14ac:dyDescent="0.2"/>
    <row r="42647" x14ac:dyDescent="0.2"/>
    <row r="42648" x14ac:dyDescent="0.2"/>
    <row r="42649" x14ac:dyDescent="0.2"/>
    <row r="42650" x14ac:dyDescent="0.2"/>
    <row r="42651" x14ac:dyDescent="0.2"/>
    <row r="42652" x14ac:dyDescent="0.2"/>
    <row r="42653" x14ac:dyDescent="0.2"/>
    <row r="42654" x14ac:dyDescent="0.2"/>
    <row r="42655" x14ac:dyDescent="0.2"/>
    <row r="42656" x14ac:dyDescent="0.2"/>
    <row r="42657" x14ac:dyDescent="0.2"/>
    <row r="42658" x14ac:dyDescent="0.2"/>
    <row r="42659" x14ac:dyDescent="0.2"/>
    <row r="42660" x14ac:dyDescent="0.2"/>
    <row r="42661" x14ac:dyDescent="0.2"/>
    <row r="42662" x14ac:dyDescent="0.2"/>
    <row r="42663" x14ac:dyDescent="0.2"/>
    <row r="42664" x14ac:dyDescent="0.2"/>
    <row r="42665" x14ac:dyDescent="0.2"/>
    <row r="42666" x14ac:dyDescent="0.2"/>
    <row r="42667" x14ac:dyDescent="0.2"/>
    <row r="42668" x14ac:dyDescent="0.2"/>
    <row r="42669" x14ac:dyDescent="0.2"/>
    <row r="42670" x14ac:dyDescent="0.2"/>
    <row r="42671" x14ac:dyDescent="0.2"/>
    <row r="42672" x14ac:dyDescent="0.2"/>
    <row r="42673" x14ac:dyDescent="0.2"/>
    <row r="42674" x14ac:dyDescent="0.2"/>
    <row r="42675" x14ac:dyDescent="0.2"/>
    <row r="42676" x14ac:dyDescent="0.2"/>
    <row r="42677" x14ac:dyDescent="0.2"/>
    <row r="42678" x14ac:dyDescent="0.2"/>
    <row r="42679" x14ac:dyDescent="0.2"/>
    <row r="42680" x14ac:dyDescent="0.2"/>
    <row r="42681" x14ac:dyDescent="0.2"/>
    <row r="42682" x14ac:dyDescent="0.2"/>
    <row r="42683" x14ac:dyDescent="0.2"/>
    <row r="42684" x14ac:dyDescent="0.2"/>
    <row r="42685" x14ac:dyDescent="0.2"/>
    <row r="42686" x14ac:dyDescent="0.2"/>
    <row r="42687" x14ac:dyDescent="0.2"/>
    <row r="42688" x14ac:dyDescent="0.2"/>
    <row r="42689" x14ac:dyDescent="0.2"/>
    <row r="42690" x14ac:dyDescent="0.2"/>
    <row r="42691" x14ac:dyDescent="0.2"/>
    <row r="42692" x14ac:dyDescent="0.2"/>
    <row r="42693" x14ac:dyDescent="0.2"/>
    <row r="42694" x14ac:dyDescent="0.2"/>
    <row r="42695" x14ac:dyDescent="0.2"/>
    <row r="42696" x14ac:dyDescent="0.2"/>
    <row r="42697" x14ac:dyDescent="0.2"/>
    <row r="42698" x14ac:dyDescent="0.2"/>
    <row r="42699" x14ac:dyDescent="0.2"/>
    <row r="42700" x14ac:dyDescent="0.2"/>
    <row r="42701" x14ac:dyDescent="0.2"/>
    <row r="42702" x14ac:dyDescent="0.2"/>
    <row r="42703" x14ac:dyDescent="0.2"/>
    <row r="42704" x14ac:dyDescent="0.2"/>
    <row r="42705" x14ac:dyDescent="0.2"/>
    <row r="42706" x14ac:dyDescent="0.2"/>
    <row r="42707" x14ac:dyDescent="0.2"/>
    <row r="42708" x14ac:dyDescent="0.2"/>
    <row r="42709" x14ac:dyDescent="0.2"/>
    <row r="42710" x14ac:dyDescent="0.2"/>
    <row r="42711" x14ac:dyDescent="0.2"/>
    <row r="42712" x14ac:dyDescent="0.2"/>
    <row r="42713" x14ac:dyDescent="0.2"/>
    <row r="42714" x14ac:dyDescent="0.2"/>
    <row r="42715" x14ac:dyDescent="0.2"/>
    <row r="42716" x14ac:dyDescent="0.2"/>
    <row r="42717" x14ac:dyDescent="0.2"/>
    <row r="42718" x14ac:dyDescent="0.2"/>
    <row r="42719" x14ac:dyDescent="0.2"/>
    <row r="42720" x14ac:dyDescent="0.2"/>
    <row r="42721" x14ac:dyDescent="0.2"/>
    <row r="42722" x14ac:dyDescent="0.2"/>
    <row r="42723" x14ac:dyDescent="0.2"/>
    <row r="42724" x14ac:dyDescent="0.2"/>
    <row r="42725" x14ac:dyDescent="0.2"/>
    <row r="42726" x14ac:dyDescent="0.2"/>
    <row r="42727" x14ac:dyDescent="0.2"/>
    <row r="42728" x14ac:dyDescent="0.2"/>
    <row r="42729" x14ac:dyDescent="0.2"/>
    <row r="42730" x14ac:dyDescent="0.2"/>
    <row r="42731" x14ac:dyDescent="0.2"/>
    <row r="42732" x14ac:dyDescent="0.2"/>
    <row r="42733" x14ac:dyDescent="0.2"/>
    <row r="42734" x14ac:dyDescent="0.2"/>
    <row r="42735" x14ac:dyDescent="0.2"/>
    <row r="42736" x14ac:dyDescent="0.2"/>
    <row r="42737" x14ac:dyDescent="0.2"/>
    <row r="42738" x14ac:dyDescent="0.2"/>
    <row r="42739" x14ac:dyDescent="0.2"/>
    <row r="42740" x14ac:dyDescent="0.2"/>
    <row r="42741" x14ac:dyDescent="0.2"/>
    <row r="42742" x14ac:dyDescent="0.2"/>
    <row r="42743" x14ac:dyDescent="0.2"/>
    <row r="42744" x14ac:dyDescent="0.2"/>
    <row r="42745" x14ac:dyDescent="0.2"/>
    <row r="42746" x14ac:dyDescent="0.2"/>
    <row r="42747" x14ac:dyDescent="0.2"/>
    <row r="42748" x14ac:dyDescent="0.2"/>
    <row r="42749" x14ac:dyDescent="0.2"/>
    <row r="42750" x14ac:dyDescent="0.2"/>
    <row r="42751" x14ac:dyDescent="0.2"/>
    <row r="42752" x14ac:dyDescent="0.2"/>
    <row r="42753" x14ac:dyDescent="0.2"/>
    <row r="42754" x14ac:dyDescent="0.2"/>
    <row r="42755" x14ac:dyDescent="0.2"/>
    <row r="42756" x14ac:dyDescent="0.2"/>
    <row r="42757" x14ac:dyDescent="0.2"/>
    <row r="42758" x14ac:dyDescent="0.2"/>
    <row r="42759" x14ac:dyDescent="0.2"/>
    <row r="42760" x14ac:dyDescent="0.2"/>
    <row r="42761" x14ac:dyDescent="0.2"/>
    <row r="42762" x14ac:dyDescent="0.2"/>
    <row r="42763" x14ac:dyDescent="0.2"/>
    <row r="42764" x14ac:dyDescent="0.2"/>
    <row r="42765" x14ac:dyDescent="0.2"/>
    <row r="42766" x14ac:dyDescent="0.2"/>
    <row r="42767" x14ac:dyDescent="0.2"/>
    <row r="42768" x14ac:dyDescent="0.2"/>
    <row r="42769" x14ac:dyDescent="0.2"/>
    <row r="42770" x14ac:dyDescent="0.2"/>
    <row r="42771" x14ac:dyDescent="0.2"/>
    <row r="42772" x14ac:dyDescent="0.2"/>
    <row r="42773" x14ac:dyDescent="0.2"/>
    <row r="42774" x14ac:dyDescent="0.2"/>
    <row r="42775" x14ac:dyDescent="0.2"/>
    <row r="42776" x14ac:dyDescent="0.2"/>
    <row r="42777" x14ac:dyDescent="0.2"/>
    <row r="42778" x14ac:dyDescent="0.2"/>
    <row r="42779" x14ac:dyDescent="0.2"/>
    <row r="42780" x14ac:dyDescent="0.2"/>
    <row r="42781" x14ac:dyDescent="0.2"/>
    <row r="42782" x14ac:dyDescent="0.2"/>
    <row r="42783" x14ac:dyDescent="0.2"/>
    <row r="42784" x14ac:dyDescent="0.2"/>
    <row r="42785" x14ac:dyDescent="0.2"/>
    <row r="42786" x14ac:dyDescent="0.2"/>
    <row r="42787" x14ac:dyDescent="0.2"/>
    <row r="42788" x14ac:dyDescent="0.2"/>
    <row r="42789" x14ac:dyDescent="0.2"/>
    <row r="42790" x14ac:dyDescent="0.2"/>
    <row r="42791" x14ac:dyDescent="0.2"/>
    <row r="42792" x14ac:dyDescent="0.2"/>
    <row r="42793" x14ac:dyDescent="0.2"/>
    <row r="42794" x14ac:dyDescent="0.2"/>
    <row r="42795" x14ac:dyDescent="0.2"/>
    <row r="42796" x14ac:dyDescent="0.2"/>
    <row r="42797" x14ac:dyDescent="0.2"/>
    <row r="42798" x14ac:dyDescent="0.2"/>
    <row r="42799" x14ac:dyDescent="0.2"/>
    <row r="42800" x14ac:dyDescent="0.2"/>
    <row r="42801" x14ac:dyDescent="0.2"/>
    <row r="42802" x14ac:dyDescent="0.2"/>
    <row r="42803" x14ac:dyDescent="0.2"/>
    <row r="42804" x14ac:dyDescent="0.2"/>
    <row r="42805" x14ac:dyDescent="0.2"/>
    <row r="42806" x14ac:dyDescent="0.2"/>
    <row r="42807" x14ac:dyDescent="0.2"/>
    <row r="42808" x14ac:dyDescent="0.2"/>
    <row r="42809" x14ac:dyDescent="0.2"/>
    <row r="42810" x14ac:dyDescent="0.2"/>
    <row r="42811" x14ac:dyDescent="0.2"/>
    <row r="42812" x14ac:dyDescent="0.2"/>
    <row r="42813" x14ac:dyDescent="0.2"/>
    <row r="42814" x14ac:dyDescent="0.2"/>
    <row r="42815" x14ac:dyDescent="0.2"/>
    <row r="42816" x14ac:dyDescent="0.2"/>
    <row r="42817" x14ac:dyDescent="0.2"/>
    <row r="42818" x14ac:dyDescent="0.2"/>
    <row r="42819" x14ac:dyDescent="0.2"/>
    <row r="42820" x14ac:dyDescent="0.2"/>
    <row r="42821" x14ac:dyDescent="0.2"/>
    <row r="42822" x14ac:dyDescent="0.2"/>
    <row r="42823" x14ac:dyDescent="0.2"/>
    <row r="42824" x14ac:dyDescent="0.2"/>
    <row r="42825" x14ac:dyDescent="0.2"/>
    <row r="42826" x14ac:dyDescent="0.2"/>
    <row r="42827" x14ac:dyDescent="0.2"/>
    <row r="42828" x14ac:dyDescent="0.2"/>
    <row r="42829" x14ac:dyDescent="0.2"/>
    <row r="42830" x14ac:dyDescent="0.2"/>
    <row r="42831" x14ac:dyDescent="0.2"/>
    <row r="42832" x14ac:dyDescent="0.2"/>
    <row r="42833" x14ac:dyDescent="0.2"/>
    <row r="42834" x14ac:dyDescent="0.2"/>
    <row r="42835" x14ac:dyDescent="0.2"/>
    <row r="42836" x14ac:dyDescent="0.2"/>
    <row r="42837" x14ac:dyDescent="0.2"/>
    <row r="42838" x14ac:dyDescent="0.2"/>
    <row r="42839" x14ac:dyDescent="0.2"/>
    <row r="42840" x14ac:dyDescent="0.2"/>
    <row r="42841" x14ac:dyDescent="0.2"/>
    <row r="42842" x14ac:dyDescent="0.2"/>
    <row r="42843" x14ac:dyDescent="0.2"/>
    <row r="42844" x14ac:dyDescent="0.2"/>
    <row r="42845" x14ac:dyDescent="0.2"/>
    <row r="42846" x14ac:dyDescent="0.2"/>
    <row r="42847" x14ac:dyDescent="0.2"/>
    <row r="42848" x14ac:dyDescent="0.2"/>
    <row r="42849" x14ac:dyDescent="0.2"/>
    <row r="42850" x14ac:dyDescent="0.2"/>
    <row r="42851" x14ac:dyDescent="0.2"/>
    <row r="42852" x14ac:dyDescent="0.2"/>
    <row r="42853" x14ac:dyDescent="0.2"/>
    <row r="42854" x14ac:dyDescent="0.2"/>
    <row r="42855" x14ac:dyDescent="0.2"/>
    <row r="42856" x14ac:dyDescent="0.2"/>
    <row r="42857" x14ac:dyDescent="0.2"/>
    <row r="42858" x14ac:dyDescent="0.2"/>
    <row r="42859" x14ac:dyDescent="0.2"/>
    <row r="42860" x14ac:dyDescent="0.2"/>
    <row r="42861" x14ac:dyDescent="0.2"/>
    <row r="42862" x14ac:dyDescent="0.2"/>
    <row r="42863" x14ac:dyDescent="0.2"/>
    <row r="42864" x14ac:dyDescent="0.2"/>
    <row r="42865" x14ac:dyDescent="0.2"/>
    <row r="42866" x14ac:dyDescent="0.2"/>
    <row r="42867" x14ac:dyDescent="0.2"/>
    <row r="42868" x14ac:dyDescent="0.2"/>
    <row r="42869" x14ac:dyDescent="0.2"/>
    <row r="42870" x14ac:dyDescent="0.2"/>
    <row r="42871" x14ac:dyDescent="0.2"/>
    <row r="42872" x14ac:dyDescent="0.2"/>
    <row r="42873" x14ac:dyDescent="0.2"/>
    <row r="42874" x14ac:dyDescent="0.2"/>
    <row r="42875" x14ac:dyDescent="0.2"/>
    <row r="42876" x14ac:dyDescent="0.2"/>
    <row r="42877" x14ac:dyDescent="0.2"/>
    <row r="42878" x14ac:dyDescent="0.2"/>
    <row r="42879" x14ac:dyDescent="0.2"/>
    <row r="42880" x14ac:dyDescent="0.2"/>
    <row r="42881" x14ac:dyDescent="0.2"/>
    <row r="42882" x14ac:dyDescent="0.2"/>
    <row r="42883" x14ac:dyDescent="0.2"/>
    <row r="42884" x14ac:dyDescent="0.2"/>
    <row r="42885" x14ac:dyDescent="0.2"/>
    <row r="42886" x14ac:dyDescent="0.2"/>
    <row r="42887" x14ac:dyDescent="0.2"/>
    <row r="42888" x14ac:dyDescent="0.2"/>
    <row r="42889" x14ac:dyDescent="0.2"/>
    <row r="42890" x14ac:dyDescent="0.2"/>
    <row r="42891" x14ac:dyDescent="0.2"/>
    <row r="42892" x14ac:dyDescent="0.2"/>
    <row r="42893" x14ac:dyDescent="0.2"/>
    <row r="42894" x14ac:dyDescent="0.2"/>
    <row r="42895" x14ac:dyDescent="0.2"/>
    <row r="42896" x14ac:dyDescent="0.2"/>
    <row r="42897" x14ac:dyDescent="0.2"/>
    <row r="42898" x14ac:dyDescent="0.2"/>
    <row r="42899" x14ac:dyDescent="0.2"/>
    <row r="42900" x14ac:dyDescent="0.2"/>
    <row r="42901" x14ac:dyDescent="0.2"/>
    <row r="42902" x14ac:dyDescent="0.2"/>
    <row r="42903" x14ac:dyDescent="0.2"/>
    <row r="42904" x14ac:dyDescent="0.2"/>
    <row r="42905" x14ac:dyDescent="0.2"/>
    <row r="42906" x14ac:dyDescent="0.2"/>
    <row r="42907" x14ac:dyDescent="0.2"/>
    <row r="42908" x14ac:dyDescent="0.2"/>
    <row r="42909" x14ac:dyDescent="0.2"/>
    <row r="42910" x14ac:dyDescent="0.2"/>
    <row r="42911" x14ac:dyDescent="0.2"/>
    <row r="42912" x14ac:dyDescent="0.2"/>
    <row r="42913" x14ac:dyDescent="0.2"/>
    <row r="42914" x14ac:dyDescent="0.2"/>
    <row r="42915" x14ac:dyDescent="0.2"/>
    <row r="42916" x14ac:dyDescent="0.2"/>
    <row r="42917" x14ac:dyDescent="0.2"/>
    <row r="42918" x14ac:dyDescent="0.2"/>
    <row r="42919" x14ac:dyDescent="0.2"/>
    <row r="42920" x14ac:dyDescent="0.2"/>
    <row r="42921" x14ac:dyDescent="0.2"/>
    <row r="42922" x14ac:dyDescent="0.2"/>
    <row r="42923" x14ac:dyDescent="0.2"/>
    <row r="42924" x14ac:dyDescent="0.2"/>
    <row r="42925" x14ac:dyDescent="0.2"/>
    <row r="42926" x14ac:dyDescent="0.2"/>
    <row r="42927" x14ac:dyDescent="0.2"/>
    <row r="42928" x14ac:dyDescent="0.2"/>
    <row r="42929" x14ac:dyDescent="0.2"/>
    <row r="42930" x14ac:dyDescent="0.2"/>
    <row r="42931" x14ac:dyDescent="0.2"/>
    <row r="42932" x14ac:dyDescent="0.2"/>
    <row r="42933" x14ac:dyDescent="0.2"/>
    <row r="42934" x14ac:dyDescent="0.2"/>
    <row r="42935" x14ac:dyDescent="0.2"/>
    <row r="42936" x14ac:dyDescent="0.2"/>
    <row r="42937" x14ac:dyDescent="0.2"/>
    <row r="42938" x14ac:dyDescent="0.2"/>
    <row r="42939" x14ac:dyDescent="0.2"/>
    <row r="42940" x14ac:dyDescent="0.2"/>
    <row r="42941" x14ac:dyDescent="0.2"/>
    <row r="42942" x14ac:dyDescent="0.2"/>
    <row r="42943" x14ac:dyDescent="0.2"/>
    <row r="42944" x14ac:dyDescent="0.2"/>
    <row r="42945" x14ac:dyDescent="0.2"/>
    <row r="42946" x14ac:dyDescent="0.2"/>
    <row r="42947" x14ac:dyDescent="0.2"/>
    <row r="42948" x14ac:dyDescent="0.2"/>
    <row r="42949" x14ac:dyDescent="0.2"/>
    <row r="42950" x14ac:dyDescent="0.2"/>
    <row r="42951" x14ac:dyDescent="0.2"/>
    <row r="42952" x14ac:dyDescent="0.2"/>
    <row r="42953" x14ac:dyDescent="0.2"/>
    <row r="42954" x14ac:dyDescent="0.2"/>
    <row r="42955" x14ac:dyDescent="0.2"/>
    <row r="42956" x14ac:dyDescent="0.2"/>
    <row r="42957" x14ac:dyDescent="0.2"/>
    <row r="42958" x14ac:dyDescent="0.2"/>
    <row r="42959" x14ac:dyDescent="0.2"/>
    <row r="42960" x14ac:dyDescent="0.2"/>
    <row r="42961" x14ac:dyDescent="0.2"/>
    <row r="42962" x14ac:dyDescent="0.2"/>
    <row r="42963" x14ac:dyDescent="0.2"/>
    <row r="42964" x14ac:dyDescent="0.2"/>
    <row r="42965" x14ac:dyDescent="0.2"/>
    <row r="42966" x14ac:dyDescent="0.2"/>
    <row r="42967" x14ac:dyDescent="0.2"/>
    <row r="42968" x14ac:dyDescent="0.2"/>
    <row r="42969" x14ac:dyDescent="0.2"/>
    <row r="42970" x14ac:dyDescent="0.2"/>
    <row r="42971" x14ac:dyDescent="0.2"/>
    <row r="42972" x14ac:dyDescent="0.2"/>
    <row r="42973" x14ac:dyDescent="0.2"/>
    <row r="42974" x14ac:dyDescent="0.2"/>
    <row r="42975" x14ac:dyDescent="0.2"/>
    <row r="42976" x14ac:dyDescent="0.2"/>
    <row r="42977" x14ac:dyDescent="0.2"/>
    <row r="42978" x14ac:dyDescent="0.2"/>
    <row r="42979" x14ac:dyDescent="0.2"/>
    <row r="42980" x14ac:dyDescent="0.2"/>
    <row r="42981" x14ac:dyDescent="0.2"/>
    <row r="42982" x14ac:dyDescent="0.2"/>
    <row r="42983" x14ac:dyDescent="0.2"/>
    <row r="42984" x14ac:dyDescent="0.2"/>
    <row r="42985" x14ac:dyDescent="0.2"/>
    <row r="42986" x14ac:dyDescent="0.2"/>
    <row r="42987" x14ac:dyDescent="0.2"/>
    <row r="42988" x14ac:dyDescent="0.2"/>
    <row r="42989" x14ac:dyDescent="0.2"/>
    <row r="42990" x14ac:dyDescent="0.2"/>
    <row r="42991" x14ac:dyDescent="0.2"/>
    <row r="42992" x14ac:dyDescent="0.2"/>
    <row r="42993" x14ac:dyDescent="0.2"/>
    <row r="42994" x14ac:dyDescent="0.2"/>
    <row r="42995" x14ac:dyDescent="0.2"/>
    <row r="42996" x14ac:dyDescent="0.2"/>
    <row r="42997" x14ac:dyDescent="0.2"/>
    <row r="42998" x14ac:dyDescent="0.2"/>
    <row r="42999" x14ac:dyDescent="0.2"/>
    <row r="43000" x14ac:dyDescent="0.2"/>
    <row r="43001" x14ac:dyDescent="0.2"/>
    <row r="43002" x14ac:dyDescent="0.2"/>
    <row r="43003" x14ac:dyDescent="0.2"/>
    <row r="43004" x14ac:dyDescent="0.2"/>
    <row r="43005" x14ac:dyDescent="0.2"/>
    <row r="43006" x14ac:dyDescent="0.2"/>
    <row r="43007" x14ac:dyDescent="0.2"/>
    <row r="43008" x14ac:dyDescent="0.2"/>
    <row r="43009" x14ac:dyDescent="0.2"/>
    <row r="43010" x14ac:dyDescent="0.2"/>
    <row r="43011" x14ac:dyDescent="0.2"/>
    <row r="43012" x14ac:dyDescent="0.2"/>
    <row r="43013" x14ac:dyDescent="0.2"/>
    <row r="43014" x14ac:dyDescent="0.2"/>
    <row r="43015" x14ac:dyDescent="0.2"/>
    <row r="43016" x14ac:dyDescent="0.2"/>
    <row r="43017" x14ac:dyDescent="0.2"/>
    <row r="43018" x14ac:dyDescent="0.2"/>
    <row r="43019" x14ac:dyDescent="0.2"/>
    <row r="43020" x14ac:dyDescent="0.2"/>
    <row r="43021" x14ac:dyDescent="0.2"/>
    <row r="43022" x14ac:dyDescent="0.2"/>
    <row r="43023" x14ac:dyDescent="0.2"/>
    <row r="43024" x14ac:dyDescent="0.2"/>
    <row r="43025" x14ac:dyDescent="0.2"/>
    <row r="43026" x14ac:dyDescent="0.2"/>
    <row r="43027" x14ac:dyDescent="0.2"/>
    <row r="43028" x14ac:dyDescent="0.2"/>
    <row r="43029" x14ac:dyDescent="0.2"/>
    <row r="43030" x14ac:dyDescent="0.2"/>
    <row r="43031" x14ac:dyDescent="0.2"/>
    <row r="43032" x14ac:dyDescent="0.2"/>
    <row r="43033" x14ac:dyDescent="0.2"/>
    <row r="43034" x14ac:dyDescent="0.2"/>
    <row r="43035" x14ac:dyDescent="0.2"/>
    <row r="43036" x14ac:dyDescent="0.2"/>
    <row r="43037" x14ac:dyDescent="0.2"/>
    <row r="43038" x14ac:dyDescent="0.2"/>
    <row r="43039" x14ac:dyDescent="0.2"/>
    <row r="43040" x14ac:dyDescent="0.2"/>
    <row r="43041" x14ac:dyDescent="0.2"/>
    <row r="43042" x14ac:dyDescent="0.2"/>
    <row r="43043" x14ac:dyDescent="0.2"/>
    <row r="43044" x14ac:dyDescent="0.2"/>
    <row r="43045" x14ac:dyDescent="0.2"/>
    <row r="43046" x14ac:dyDescent="0.2"/>
    <row r="43047" x14ac:dyDescent="0.2"/>
    <row r="43048" x14ac:dyDescent="0.2"/>
    <row r="43049" x14ac:dyDescent="0.2"/>
    <row r="43050" x14ac:dyDescent="0.2"/>
    <row r="43051" x14ac:dyDescent="0.2"/>
    <row r="43052" x14ac:dyDescent="0.2"/>
    <row r="43053" x14ac:dyDescent="0.2"/>
    <row r="43054" x14ac:dyDescent="0.2"/>
    <row r="43055" x14ac:dyDescent="0.2"/>
    <row r="43056" x14ac:dyDescent="0.2"/>
    <row r="43057" x14ac:dyDescent="0.2"/>
    <row r="43058" x14ac:dyDescent="0.2"/>
    <row r="43059" x14ac:dyDescent="0.2"/>
    <row r="43060" x14ac:dyDescent="0.2"/>
    <row r="43061" x14ac:dyDescent="0.2"/>
    <row r="43062" x14ac:dyDescent="0.2"/>
    <row r="43063" x14ac:dyDescent="0.2"/>
    <row r="43064" x14ac:dyDescent="0.2"/>
    <row r="43065" x14ac:dyDescent="0.2"/>
    <row r="43066" x14ac:dyDescent="0.2"/>
    <row r="43067" x14ac:dyDescent="0.2"/>
    <row r="43068" x14ac:dyDescent="0.2"/>
    <row r="43069" x14ac:dyDescent="0.2"/>
    <row r="43070" x14ac:dyDescent="0.2"/>
    <row r="43071" x14ac:dyDescent="0.2"/>
    <row r="43072" x14ac:dyDescent="0.2"/>
    <row r="43073" x14ac:dyDescent="0.2"/>
    <row r="43074" x14ac:dyDescent="0.2"/>
    <row r="43075" x14ac:dyDescent="0.2"/>
    <row r="43076" x14ac:dyDescent="0.2"/>
    <row r="43077" x14ac:dyDescent="0.2"/>
    <row r="43078" x14ac:dyDescent="0.2"/>
    <row r="43079" x14ac:dyDescent="0.2"/>
    <row r="43080" x14ac:dyDescent="0.2"/>
    <row r="43081" x14ac:dyDescent="0.2"/>
    <row r="43082" x14ac:dyDescent="0.2"/>
    <row r="43083" x14ac:dyDescent="0.2"/>
    <row r="43084" x14ac:dyDescent="0.2"/>
    <row r="43085" x14ac:dyDescent="0.2"/>
    <row r="43086" x14ac:dyDescent="0.2"/>
    <row r="43087" x14ac:dyDescent="0.2"/>
    <row r="43088" x14ac:dyDescent="0.2"/>
    <row r="43089" x14ac:dyDescent="0.2"/>
    <row r="43090" x14ac:dyDescent="0.2"/>
    <row r="43091" x14ac:dyDescent="0.2"/>
    <row r="43092" x14ac:dyDescent="0.2"/>
    <row r="43093" x14ac:dyDescent="0.2"/>
    <row r="43094" x14ac:dyDescent="0.2"/>
    <row r="43095" x14ac:dyDescent="0.2"/>
    <row r="43096" x14ac:dyDescent="0.2"/>
    <row r="43097" x14ac:dyDescent="0.2"/>
    <row r="43098" x14ac:dyDescent="0.2"/>
    <row r="43099" x14ac:dyDescent="0.2"/>
    <row r="43100" x14ac:dyDescent="0.2"/>
    <row r="43101" x14ac:dyDescent="0.2"/>
    <row r="43102" x14ac:dyDescent="0.2"/>
    <row r="43103" x14ac:dyDescent="0.2"/>
    <row r="43104" x14ac:dyDescent="0.2"/>
    <row r="43105" x14ac:dyDescent="0.2"/>
    <row r="43106" x14ac:dyDescent="0.2"/>
    <row r="43107" x14ac:dyDescent="0.2"/>
    <row r="43108" x14ac:dyDescent="0.2"/>
    <row r="43109" x14ac:dyDescent="0.2"/>
    <row r="43110" x14ac:dyDescent="0.2"/>
    <row r="43111" x14ac:dyDescent="0.2"/>
    <row r="43112" x14ac:dyDescent="0.2"/>
    <row r="43113" x14ac:dyDescent="0.2"/>
    <row r="43114" x14ac:dyDescent="0.2"/>
    <row r="43115" x14ac:dyDescent="0.2"/>
    <row r="43116" x14ac:dyDescent="0.2"/>
    <row r="43117" x14ac:dyDescent="0.2"/>
    <row r="43118" x14ac:dyDescent="0.2"/>
    <row r="43119" x14ac:dyDescent="0.2"/>
    <row r="43120" x14ac:dyDescent="0.2"/>
    <row r="43121" x14ac:dyDescent="0.2"/>
    <row r="43122" x14ac:dyDescent="0.2"/>
    <row r="43123" x14ac:dyDescent="0.2"/>
    <row r="43124" x14ac:dyDescent="0.2"/>
    <row r="43125" x14ac:dyDescent="0.2"/>
    <row r="43126" x14ac:dyDescent="0.2"/>
    <row r="43127" x14ac:dyDescent="0.2"/>
    <row r="43128" x14ac:dyDescent="0.2"/>
    <row r="43129" x14ac:dyDescent="0.2"/>
    <row r="43130" x14ac:dyDescent="0.2"/>
    <row r="43131" x14ac:dyDescent="0.2"/>
    <row r="43132" x14ac:dyDescent="0.2"/>
    <row r="43133" x14ac:dyDescent="0.2"/>
    <row r="43134" x14ac:dyDescent="0.2"/>
    <row r="43135" x14ac:dyDescent="0.2"/>
    <row r="43136" x14ac:dyDescent="0.2"/>
    <row r="43137" x14ac:dyDescent="0.2"/>
    <row r="43138" x14ac:dyDescent="0.2"/>
    <row r="43139" x14ac:dyDescent="0.2"/>
    <row r="43140" x14ac:dyDescent="0.2"/>
    <row r="43141" x14ac:dyDescent="0.2"/>
    <row r="43142" x14ac:dyDescent="0.2"/>
    <row r="43143" x14ac:dyDescent="0.2"/>
    <row r="43144" x14ac:dyDescent="0.2"/>
    <row r="43145" x14ac:dyDescent="0.2"/>
    <row r="43146" x14ac:dyDescent="0.2"/>
    <row r="43147" x14ac:dyDescent="0.2"/>
    <row r="43148" x14ac:dyDescent="0.2"/>
    <row r="43149" x14ac:dyDescent="0.2"/>
    <row r="43150" x14ac:dyDescent="0.2"/>
    <row r="43151" x14ac:dyDescent="0.2"/>
    <row r="43152" x14ac:dyDescent="0.2"/>
    <row r="43153" x14ac:dyDescent="0.2"/>
    <row r="43154" x14ac:dyDescent="0.2"/>
    <row r="43155" x14ac:dyDescent="0.2"/>
    <row r="43156" x14ac:dyDescent="0.2"/>
    <row r="43157" x14ac:dyDescent="0.2"/>
    <row r="43158" x14ac:dyDescent="0.2"/>
    <row r="43159" x14ac:dyDescent="0.2"/>
    <row r="43160" x14ac:dyDescent="0.2"/>
    <row r="43161" x14ac:dyDescent="0.2"/>
    <row r="43162" x14ac:dyDescent="0.2"/>
    <row r="43163" x14ac:dyDescent="0.2"/>
    <row r="43164" x14ac:dyDescent="0.2"/>
    <row r="43165" x14ac:dyDescent="0.2"/>
    <row r="43166" x14ac:dyDescent="0.2"/>
    <row r="43167" x14ac:dyDescent="0.2"/>
    <row r="43168" x14ac:dyDescent="0.2"/>
    <row r="43169" x14ac:dyDescent="0.2"/>
    <row r="43170" x14ac:dyDescent="0.2"/>
    <row r="43171" x14ac:dyDescent="0.2"/>
    <row r="43172" x14ac:dyDescent="0.2"/>
    <row r="43173" x14ac:dyDescent="0.2"/>
    <row r="43174" x14ac:dyDescent="0.2"/>
    <row r="43175" x14ac:dyDescent="0.2"/>
    <row r="43176" x14ac:dyDescent="0.2"/>
    <row r="43177" x14ac:dyDescent="0.2"/>
    <row r="43178" x14ac:dyDescent="0.2"/>
    <row r="43179" x14ac:dyDescent="0.2"/>
    <row r="43180" x14ac:dyDescent="0.2"/>
    <row r="43181" x14ac:dyDescent="0.2"/>
    <row r="43182" x14ac:dyDescent="0.2"/>
    <row r="43183" x14ac:dyDescent="0.2"/>
    <row r="43184" x14ac:dyDescent="0.2"/>
    <row r="43185" x14ac:dyDescent="0.2"/>
    <row r="43186" x14ac:dyDescent="0.2"/>
    <row r="43187" x14ac:dyDescent="0.2"/>
    <row r="43188" x14ac:dyDescent="0.2"/>
    <row r="43189" x14ac:dyDescent="0.2"/>
    <row r="43190" x14ac:dyDescent="0.2"/>
    <row r="43191" x14ac:dyDescent="0.2"/>
    <row r="43192" x14ac:dyDescent="0.2"/>
    <row r="43193" x14ac:dyDescent="0.2"/>
    <row r="43194" x14ac:dyDescent="0.2"/>
    <row r="43195" x14ac:dyDescent="0.2"/>
    <row r="43196" x14ac:dyDescent="0.2"/>
    <row r="43197" x14ac:dyDescent="0.2"/>
    <row r="43198" x14ac:dyDescent="0.2"/>
    <row r="43199" x14ac:dyDescent="0.2"/>
    <row r="43200" x14ac:dyDescent="0.2"/>
    <row r="43201" x14ac:dyDescent="0.2"/>
    <row r="43202" x14ac:dyDescent="0.2"/>
    <row r="43203" x14ac:dyDescent="0.2"/>
    <row r="43204" x14ac:dyDescent="0.2"/>
    <row r="43205" x14ac:dyDescent="0.2"/>
    <row r="43206" x14ac:dyDescent="0.2"/>
    <row r="43207" x14ac:dyDescent="0.2"/>
    <row r="43208" x14ac:dyDescent="0.2"/>
    <row r="43209" x14ac:dyDescent="0.2"/>
    <row r="43210" x14ac:dyDescent="0.2"/>
    <row r="43211" x14ac:dyDescent="0.2"/>
    <row r="43212" x14ac:dyDescent="0.2"/>
    <row r="43213" x14ac:dyDescent="0.2"/>
    <row r="43214" x14ac:dyDescent="0.2"/>
    <row r="43215" x14ac:dyDescent="0.2"/>
    <row r="43216" x14ac:dyDescent="0.2"/>
    <row r="43217" x14ac:dyDescent="0.2"/>
    <row r="43218" x14ac:dyDescent="0.2"/>
    <row r="43219" x14ac:dyDescent="0.2"/>
    <row r="43220" x14ac:dyDescent="0.2"/>
    <row r="43221" x14ac:dyDescent="0.2"/>
    <row r="43222" x14ac:dyDescent="0.2"/>
    <row r="43223" x14ac:dyDescent="0.2"/>
    <row r="43224" x14ac:dyDescent="0.2"/>
    <row r="43225" x14ac:dyDescent="0.2"/>
    <row r="43226" x14ac:dyDescent="0.2"/>
    <row r="43227" x14ac:dyDescent="0.2"/>
    <row r="43228" x14ac:dyDescent="0.2"/>
    <row r="43229" x14ac:dyDescent="0.2"/>
    <row r="43230" x14ac:dyDescent="0.2"/>
    <row r="43231" x14ac:dyDescent="0.2"/>
    <row r="43232" x14ac:dyDescent="0.2"/>
    <row r="43233" x14ac:dyDescent="0.2"/>
    <row r="43234" x14ac:dyDescent="0.2"/>
    <row r="43235" x14ac:dyDescent="0.2"/>
    <row r="43236" x14ac:dyDescent="0.2"/>
    <row r="43237" x14ac:dyDescent="0.2"/>
    <row r="43238" x14ac:dyDescent="0.2"/>
    <row r="43239" x14ac:dyDescent="0.2"/>
    <row r="43240" x14ac:dyDescent="0.2"/>
    <row r="43241" x14ac:dyDescent="0.2"/>
    <row r="43242" x14ac:dyDescent="0.2"/>
    <row r="43243" x14ac:dyDescent="0.2"/>
    <row r="43244" x14ac:dyDescent="0.2"/>
    <row r="43245" x14ac:dyDescent="0.2"/>
    <row r="43246" x14ac:dyDescent="0.2"/>
    <row r="43247" x14ac:dyDescent="0.2"/>
    <row r="43248" x14ac:dyDescent="0.2"/>
    <row r="43249" x14ac:dyDescent="0.2"/>
    <row r="43250" x14ac:dyDescent="0.2"/>
    <row r="43251" x14ac:dyDescent="0.2"/>
    <row r="43252" x14ac:dyDescent="0.2"/>
    <row r="43253" x14ac:dyDescent="0.2"/>
    <row r="43254" x14ac:dyDescent="0.2"/>
    <row r="43255" x14ac:dyDescent="0.2"/>
    <row r="43256" x14ac:dyDescent="0.2"/>
    <row r="43257" x14ac:dyDescent="0.2"/>
    <row r="43258" x14ac:dyDescent="0.2"/>
    <row r="43259" x14ac:dyDescent="0.2"/>
    <row r="43260" x14ac:dyDescent="0.2"/>
    <row r="43261" x14ac:dyDescent="0.2"/>
    <row r="43262" x14ac:dyDescent="0.2"/>
    <row r="43263" x14ac:dyDescent="0.2"/>
    <row r="43264" x14ac:dyDescent="0.2"/>
    <row r="43265" x14ac:dyDescent="0.2"/>
    <row r="43266" x14ac:dyDescent="0.2"/>
    <row r="43267" x14ac:dyDescent="0.2"/>
    <row r="43268" x14ac:dyDescent="0.2"/>
    <row r="43269" x14ac:dyDescent="0.2"/>
    <row r="43270" x14ac:dyDescent="0.2"/>
    <row r="43271" x14ac:dyDescent="0.2"/>
    <row r="43272" x14ac:dyDescent="0.2"/>
    <row r="43273" x14ac:dyDescent="0.2"/>
    <row r="43274" x14ac:dyDescent="0.2"/>
    <row r="43275" x14ac:dyDescent="0.2"/>
    <row r="43276" x14ac:dyDescent="0.2"/>
    <row r="43277" x14ac:dyDescent="0.2"/>
    <row r="43278" x14ac:dyDescent="0.2"/>
    <row r="43279" x14ac:dyDescent="0.2"/>
    <row r="43280" x14ac:dyDescent="0.2"/>
    <row r="43281" x14ac:dyDescent="0.2"/>
    <row r="43282" x14ac:dyDescent="0.2"/>
    <row r="43283" x14ac:dyDescent="0.2"/>
    <row r="43284" x14ac:dyDescent="0.2"/>
    <row r="43285" x14ac:dyDescent="0.2"/>
    <row r="43286" x14ac:dyDescent="0.2"/>
    <row r="43287" x14ac:dyDescent="0.2"/>
    <row r="43288" x14ac:dyDescent="0.2"/>
    <row r="43289" x14ac:dyDescent="0.2"/>
    <row r="43290" x14ac:dyDescent="0.2"/>
    <row r="43291" x14ac:dyDescent="0.2"/>
    <row r="43292" x14ac:dyDescent="0.2"/>
    <row r="43293" x14ac:dyDescent="0.2"/>
    <row r="43294" x14ac:dyDescent="0.2"/>
    <row r="43295" x14ac:dyDescent="0.2"/>
    <row r="43296" x14ac:dyDescent="0.2"/>
    <row r="43297" x14ac:dyDescent="0.2"/>
    <row r="43298" x14ac:dyDescent="0.2"/>
    <row r="43299" x14ac:dyDescent="0.2"/>
    <row r="43300" x14ac:dyDescent="0.2"/>
    <row r="43301" x14ac:dyDescent="0.2"/>
    <row r="43302" x14ac:dyDescent="0.2"/>
    <row r="43303" x14ac:dyDescent="0.2"/>
    <row r="43304" x14ac:dyDescent="0.2"/>
    <row r="43305" x14ac:dyDescent="0.2"/>
    <row r="43306" x14ac:dyDescent="0.2"/>
    <row r="43307" x14ac:dyDescent="0.2"/>
    <row r="43308" x14ac:dyDescent="0.2"/>
    <row r="43309" x14ac:dyDescent="0.2"/>
    <row r="43310" x14ac:dyDescent="0.2"/>
    <row r="43311" x14ac:dyDescent="0.2"/>
    <row r="43312" x14ac:dyDescent="0.2"/>
    <row r="43313" x14ac:dyDescent="0.2"/>
    <row r="43314" x14ac:dyDescent="0.2"/>
    <row r="43315" x14ac:dyDescent="0.2"/>
    <row r="43316" x14ac:dyDescent="0.2"/>
    <row r="43317" x14ac:dyDescent="0.2"/>
    <row r="43318" x14ac:dyDescent="0.2"/>
    <row r="43319" x14ac:dyDescent="0.2"/>
    <row r="43320" x14ac:dyDescent="0.2"/>
    <row r="43321" x14ac:dyDescent="0.2"/>
    <row r="43322" x14ac:dyDescent="0.2"/>
    <row r="43323" x14ac:dyDescent="0.2"/>
    <row r="43324" x14ac:dyDescent="0.2"/>
    <row r="43325" x14ac:dyDescent="0.2"/>
    <row r="43326" x14ac:dyDescent="0.2"/>
    <row r="43327" x14ac:dyDescent="0.2"/>
    <row r="43328" x14ac:dyDescent="0.2"/>
    <row r="43329" x14ac:dyDescent="0.2"/>
    <row r="43330" x14ac:dyDescent="0.2"/>
    <row r="43331" x14ac:dyDescent="0.2"/>
    <row r="43332" x14ac:dyDescent="0.2"/>
    <row r="43333" x14ac:dyDescent="0.2"/>
    <row r="43334" x14ac:dyDescent="0.2"/>
    <row r="43335" x14ac:dyDescent="0.2"/>
    <row r="43336" x14ac:dyDescent="0.2"/>
    <row r="43337" x14ac:dyDescent="0.2"/>
    <row r="43338" x14ac:dyDescent="0.2"/>
    <row r="43339" x14ac:dyDescent="0.2"/>
    <row r="43340" x14ac:dyDescent="0.2"/>
    <row r="43341" x14ac:dyDescent="0.2"/>
    <row r="43342" x14ac:dyDescent="0.2"/>
    <row r="43343" x14ac:dyDescent="0.2"/>
    <row r="43344" x14ac:dyDescent="0.2"/>
    <row r="43345" x14ac:dyDescent="0.2"/>
    <row r="43346" x14ac:dyDescent="0.2"/>
    <row r="43347" x14ac:dyDescent="0.2"/>
    <row r="43348" x14ac:dyDescent="0.2"/>
    <row r="43349" x14ac:dyDescent="0.2"/>
    <row r="43350" x14ac:dyDescent="0.2"/>
    <row r="43351" x14ac:dyDescent="0.2"/>
    <row r="43352" x14ac:dyDescent="0.2"/>
    <row r="43353" x14ac:dyDescent="0.2"/>
    <row r="43354" x14ac:dyDescent="0.2"/>
    <row r="43355" x14ac:dyDescent="0.2"/>
    <row r="43356" x14ac:dyDescent="0.2"/>
    <row r="43357" x14ac:dyDescent="0.2"/>
    <row r="43358" x14ac:dyDescent="0.2"/>
    <row r="43359" x14ac:dyDescent="0.2"/>
    <row r="43360" x14ac:dyDescent="0.2"/>
    <row r="43361" x14ac:dyDescent="0.2"/>
    <row r="43362" x14ac:dyDescent="0.2"/>
    <row r="43363" x14ac:dyDescent="0.2"/>
    <row r="43364" x14ac:dyDescent="0.2"/>
    <row r="43365" x14ac:dyDescent="0.2"/>
    <row r="43366" x14ac:dyDescent="0.2"/>
    <row r="43367" x14ac:dyDescent="0.2"/>
    <row r="43368" x14ac:dyDescent="0.2"/>
    <row r="43369" x14ac:dyDescent="0.2"/>
    <row r="43370" x14ac:dyDescent="0.2"/>
    <row r="43371" x14ac:dyDescent="0.2"/>
    <row r="43372" x14ac:dyDescent="0.2"/>
    <row r="43373" x14ac:dyDescent="0.2"/>
    <row r="43374" x14ac:dyDescent="0.2"/>
    <row r="43375" x14ac:dyDescent="0.2"/>
    <row r="43376" x14ac:dyDescent="0.2"/>
    <row r="43377" x14ac:dyDescent="0.2"/>
    <row r="43378" x14ac:dyDescent="0.2"/>
    <row r="43379" x14ac:dyDescent="0.2"/>
    <row r="43380" x14ac:dyDescent="0.2"/>
    <row r="43381" x14ac:dyDescent="0.2"/>
    <row r="43382" x14ac:dyDescent="0.2"/>
    <row r="43383" x14ac:dyDescent="0.2"/>
    <row r="43384" x14ac:dyDescent="0.2"/>
    <row r="43385" x14ac:dyDescent="0.2"/>
    <row r="43386" x14ac:dyDescent="0.2"/>
    <row r="43387" x14ac:dyDescent="0.2"/>
    <row r="43388" x14ac:dyDescent="0.2"/>
    <row r="43389" x14ac:dyDescent="0.2"/>
    <row r="43390" x14ac:dyDescent="0.2"/>
    <row r="43391" x14ac:dyDescent="0.2"/>
    <row r="43392" x14ac:dyDescent="0.2"/>
    <row r="43393" x14ac:dyDescent="0.2"/>
    <row r="43394" x14ac:dyDescent="0.2"/>
    <row r="43395" x14ac:dyDescent="0.2"/>
    <row r="43396" x14ac:dyDescent="0.2"/>
    <row r="43397" x14ac:dyDescent="0.2"/>
    <row r="43398" x14ac:dyDescent="0.2"/>
    <row r="43399" x14ac:dyDescent="0.2"/>
    <row r="43400" x14ac:dyDescent="0.2"/>
    <row r="43401" x14ac:dyDescent="0.2"/>
    <row r="43402" x14ac:dyDescent="0.2"/>
    <row r="43403" x14ac:dyDescent="0.2"/>
    <row r="43404" x14ac:dyDescent="0.2"/>
    <row r="43405" x14ac:dyDescent="0.2"/>
    <row r="43406" x14ac:dyDescent="0.2"/>
    <row r="43407" x14ac:dyDescent="0.2"/>
    <row r="43408" x14ac:dyDescent="0.2"/>
    <row r="43409" x14ac:dyDescent="0.2"/>
    <row r="43410" x14ac:dyDescent="0.2"/>
    <row r="43411" x14ac:dyDescent="0.2"/>
    <row r="43412" x14ac:dyDescent="0.2"/>
    <row r="43413" x14ac:dyDescent="0.2"/>
    <row r="43414" x14ac:dyDescent="0.2"/>
    <row r="43415" x14ac:dyDescent="0.2"/>
    <row r="43416" x14ac:dyDescent="0.2"/>
    <row r="43417" x14ac:dyDescent="0.2"/>
    <row r="43418" x14ac:dyDescent="0.2"/>
    <row r="43419" x14ac:dyDescent="0.2"/>
    <row r="43420" x14ac:dyDescent="0.2"/>
    <row r="43421" x14ac:dyDescent="0.2"/>
    <row r="43422" x14ac:dyDescent="0.2"/>
    <row r="43423" x14ac:dyDescent="0.2"/>
    <row r="43424" x14ac:dyDescent="0.2"/>
    <row r="43425" x14ac:dyDescent="0.2"/>
    <row r="43426" x14ac:dyDescent="0.2"/>
    <row r="43427" x14ac:dyDescent="0.2"/>
    <row r="43428" x14ac:dyDescent="0.2"/>
    <row r="43429" x14ac:dyDescent="0.2"/>
    <row r="43430" x14ac:dyDescent="0.2"/>
    <row r="43431" x14ac:dyDescent="0.2"/>
    <row r="43432" x14ac:dyDescent="0.2"/>
    <row r="43433" x14ac:dyDescent="0.2"/>
    <row r="43434" x14ac:dyDescent="0.2"/>
    <row r="43435" x14ac:dyDescent="0.2"/>
    <row r="43436" x14ac:dyDescent="0.2"/>
    <row r="43437" x14ac:dyDescent="0.2"/>
    <row r="43438" x14ac:dyDescent="0.2"/>
    <row r="43439" x14ac:dyDescent="0.2"/>
    <row r="43440" x14ac:dyDescent="0.2"/>
    <row r="43441" x14ac:dyDescent="0.2"/>
    <row r="43442" x14ac:dyDescent="0.2"/>
    <row r="43443" x14ac:dyDescent="0.2"/>
    <row r="43444" x14ac:dyDescent="0.2"/>
    <row r="43445" x14ac:dyDescent="0.2"/>
    <row r="43446" x14ac:dyDescent="0.2"/>
    <row r="43447" x14ac:dyDescent="0.2"/>
    <row r="43448" x14ac:dyDescent="0.2"/>
    <row r="43449" x14ac:dyDescent="0.2"/>
    <row r="43450" x14ac:dyDescent="0.2"/>
    <row r="43451" x14ac:dyDescent="0.2"/>
    <row r="43452" x14ac:dyDescent="0.2"/>
    <row r="43453" x14ac:dyDescent="0.2"/>
    <row r="43454" x14ac:dyDescent="0.2"/>
    <row r="43455" x14ac:dyDescent="0.2"/>
    <row r="43456" x14ac:dyDescent="0.2"/>
    <row r="43457" x14ac:dyDescent="0.2"/>
    <row r="43458" x14ac:dyDescent="0.2"/>
    <row r="43459" x14ac:dyDescent="0.2"/>
    <row r="43460" x14ac:dyDescent="0.2"/>
    <row r="43461" x14ac:dyDescent="0.2"/>
    <row r="43462" x14ac:dyDescent="0.2"/>
    <row r="43463" x14ac:dyDescent="0.2"/>
    <row r="43464" x14ac:dyDescent="0.2"/>
    <row r="43465" x14ac:dyDescent="0.2"/>
    <row r="43466" x14ac:dyDescent="0.2"/>
    <row r="43467" x14ac:dyDescent="0.2"/>
    <row r="43468" x14ac:dyDescent="0.2"/>
    <row r="43469" x14ac:dyDescent="0.2"/>
    <row r="43470" x14ac:dyDescent="0.2"/>
    <row r="43471" x14ac:dyDescent="0.2"/>
    <row r="43472" x14ac:dyDescent="0.2"/>
    <row r="43473" x14ac:dyDescent="0.2"/>
    <row r="43474" x14ac:dyDescent="0.2"/>
    <row r="43475" x14ac:dyDescent="0.2"/>
    <row r="43476" x14ac:dyDescent="0.2"/>
    <row r="43477" x14ac:dyDescent="0.2"/>
    <row r="43478" x14ac:dyDescent="0.2"/>
    <row r="43479" x14ac:dyDescent="0.2"/>
    <row r="43480" x14ac:dyDescent="0.2"/>
    <row r="43481" x14ac:dyDescent="0.2"/>
    <row r="43482" x14ac:dyDescent="0.2"/>
    <row r="43483" x14ac:dyDescent="0.2"/>
    <row r="43484" x14ac:dyDescent="0.2"/>
    <row r="43485" x14ac:dyDescent="0.2"/>
    <row r="43486" x14ac:dyDescent="0.2"/>
    <row r="43487" x14ac:dyDescent="0.2"/>
    <row r="43488" x14ac:dyDescent="0.2"/>
    <row r="43489" x14ac:dyDescent="0.2"/>
    <row r="43490" x14ac:dyDescent="0.2"/>
    <row r="43491" x14ac:dyDescent="0.2"/>
    <row r="43492" x14ac:dyDescent="0.2"/>
    <row r="43493" x14ac:dyDescent="0.2"/>
    <row r="43494" x14ac:dyDescent="0.2"/>
    <row r="43495" x14ac:dyDescent="0.2"/>
    <row r="43496" x14ac:dyDescent="0.2"/>
    <row r="43497" x14ac:dyDescent="0.2"/>
    <row r="43498" x14ac:dyDescent="0.2"/>
    <row r="43499" x14ac:dyDescent="0.2"/>
    <row r="43500" x14ac:dyDescent="0.2"/>
    <row r="43501" x14ac:dyDescent="0.2"/>
    <row r="43502" x14ac:dyDescent="0.2"/>
    <row r="43503" x14ac:dyDescent="0.2"/>
    <row r="43504" x14ac:dyDescent="0.2"/>
    <row r="43505" x14ac:dyDescent="0.2"/>
    <row r="43506" x14ac:dyDescent="0.2"/>
    <row r="43507" x14ac:dyDescent="0.2"/>
    <row r="43508" x14ac:dyDescent="0.2"/>
    <row r="43509" x14ac:dyDescent="0.2"/>
    <row r="43510" x14ac:dyDescent="0.2"/>
    <row r="43511" x14ac:dyDescent="0.2"/>
    <row r="43512" x14ac:dyDescent="0.2"/>
    <row r="43513" x14ac:dyDescent="0.2"/>
    <row r="43514" x14ac:dyDescent="0.2"/>
    <row r="43515" x14ac:dyDescent="0.2"/>
    <row r="43516" x14ac:dyDescent="0.2"/>
    <row r="43517" x14ac:dyDescent="0.2"/>
    <row r="43518" x14ac:dyDescent="0.2"/>
    <row r="43519" x14ac:dyDescent="0.2"/>
    <row r="43520" x14ac:dyDescent="0.2"/>
    <row r="43521" x14ac:dyDescent="0.2"/>
    <row r="43522" x14ac:dyDescent="0.2"/>
    <row r="43523" x14ac:dyDescent="0.2"/>
    <row r="43524" x14ac:dyDescent="0.2"/>
    <row r="43525" x14ac:dyDescent="0.2"/>
    <row r="43526" x14ac:dyDescent="0.2"/>
    <row r="43527" x14ac:dyDescent="0.2"/>
    <row r="43528" x14ac:dyDescent="0.2"/>
    <row r="43529" x14ac:dyDescent="0.2"/>
    <row r="43530" x14ac:dyDescent="0.2"/>
    <row r="43531" x14ac:dyDescent="0.2"/>
    <row r="43532" x14ac:dyDescent="0.2"/>
    <row r="43533" x14ac:dyDescent="0.2"/>
    <row r="43534" x14ac:dyDescent="0.2"/>
    <row r="43535" x14ac:dyDescent="0.2"/>
    <row r="43536" x14ac:dyDescent="0.2"/>
    <row r="43537" x14ac:dyDescent="0.2"/>
    <row r="43538" x14ac:dyDescent="0.2"/>
    <row r="43539" x14ac:dyDescent="0.2"/>
    <row r="43540" x14ac:dyDescent="0.2"/>
    <row r="43541" x14ac:dyDescent="0.2"/>
    <row r="43542" x14ac:dyDescent="0.2"/>
    <row r="43543" x14ac:dyDescent="0.2"/>
    <row r="43544" x14ac:dyDescent="0.2"/>
    <row r="43545" x14ac:dyDescent="0.2"/>
    <row r="43546" x14ac:dyDescent="0.2"/>
    <row r="43547" x14ac:dyDescent="0.2"/>
    <row r="43548" x14ac:dyDescent="0.2"/>
    <row r="43549" x14ac:dyDescent="0.2"/>
    <row r="43550" x14ac:dyDescent="0.2"/>
    <row r="43551" x14ac:dyDescent="0.2"/>
    <row r="43552" x14ac:dyDescent="0.2"/>
    <row r="43553" x14ac:dyDescent="0.2"/>
    <row r="43554" x14ac:dyDescent="0.2"/>
    <row r="43555" x14ac:dyDescent="0.2"/>
    <row r="43556" x14ac:dyDescent="0.2"/>
    <row r="43557" x14ac:dyDescent="0.2"/>
    <row r="43558" x14ac:dyDescent="0.2"/>
    <row r="43559" x14ac:dyDescent="0.2"/>
    <row r="43560" x14ac:dyDescent="0.2"/>
    <row r="43561" x14ac:dyDescent="0.2"/>
    <row r="43562" x14ac:dyDescent="0.2"/>
    <row r="43563" x14ac:dyDescent="0.2"/>
    <row r="43564" x14ac:dyDescent="0.2"/>
    <row r="43565" x14ac:dyDescent="0.2"/>
    <row r="43566" x14ac:dyDescent="0.2"/>
    <row r="43567" x14ac:dyDescent="0.2"/>
    <row r="43568" x14ac:dyDescent="0.2"/>
    <row r="43569" x14ac:dyDescent="0.2"/>
    <row r="43570" x14ac:dyDescent="0.2"/>
    <row r="43571" x14ac:dyDescent="0.2"/>
    <row r="43572" x14ac:dyDescent="0.2"/>
    <row r="43573" x14ac:dyDescent="0.2"/>
    <row r="43574" x14ac:dyDescent="0.2"/>
    <row r="43575" x14ac:dyDescent="0.2"/>
    <row r="43576" x14ac:dyDescent="0.2"/>
    <row r="43577" x14ac:dyDescent="0.2"/>
    <row r="43578" x14ac:dyDescent="0.2"/>
    <row r="43579" x14ac:dyDescent="0.2"/>
    <row r="43580" x14ac:dyDescent="0.2"/>
    <row r="43581" x14ac:dyDescent="0.2"/>
    <row r="43582" x14ac:dyDescent="0.2"/>
    <row r="43583" x14ac:dyDescent="0.2"/>
    <row r="43584" x14ac:dyDescent="0.2"/>
    <row r="43585" x14ac:dyDescent="0.2"/>
    <row r="43586" x14ac:dyDescent="0.2"/>
    <row r="43587" x14ac:dyDescent="0.2"/>
    <row r="43588" x14ac:dyDescent="0.2"/>
    <row r="43589" x14ac:dyDescent="0.2"/>
    <row r="43590" x14ac:dyDescent="0.2"/>
    <row r="43591" x14ac:dyDescent="0.2"/>
    <row r="43592" x14ac:dyDescent="0.2"/>
    <row r="43593" x14ac:dyDescent="0.2"/>
    <row r="43594" x14ac:dyDescent="0.2"/>
    <row r="43595" x14ac:dyDescent="0.2"/>
    <row r="43596" x14ac:dyDescent="0.2"/>
    <row r="43597" x14ac:dyDescent="0.2"/>
    <row r="43598" x14ac:dyDescent="0.2"/>
    <row r="43599" x14ac:dyDescent="0.2"/>
    <row r="43600" x14ac:dyDescent="0.2"/>
    <row r="43601" x14ac:dyDescent="0.2"/>
    <row r="43602" x14ac:dyDescent="0.2"/>
    <row r="43603" x14ac:dyDescent="0.2"/>
    <row r="43604" x14ac:dyDescent="0.2"/>
    <row r="43605" x14ac:dyDescent="0.2"/>
    <row r="43606" x14ac:dyDescent="0.2"/>
    <row r="43607" x14ac:dyDescent="0.2"/>
    <row r="43608" x14ac:dyDescent="0.2"/>
    <row r="43609" x14ac:dyDescent="0.2"/>
    <row r="43610" x14ac:dyDescent="0.2"/>
    <row r="43611" x14ac:dyDescent="0.2"/>
    <row r="43612" x14ac:dyDescent="0.2"/>
    <row r="43613" x14ac:dyDescent="0.2"/>
    <row r="43614" x14ac:dyDescent="0.2"/>
    <row r="43615" x14ac:dyDescent="0.2"/>
    <row r="43616" x14ac:dyDescent="0.2"/>
    <row r="43617" x14ac:dyDescent="0.2"/>
    <row r="43618" x14ac:dyDescent="0.2"/>
    <row r="43619" x14ac:dyDescent="0.2"/>
    <row r="43620" x14ac:dyDescent="0.2"/>
    <row r="43621" x14ac:dyDescent="0.2"/>
    <row r="43622" x14ac:dyDescent="0.2"/>
    <row r="43623" x14ac:dyDescent="0.2"/>
    <row r="43624" x14ac:dyDescent="0.2"/>
    <row r="43625" x14ac:dyDescent="0.2"/>
    <row r="43626" x14ac:dyDescent="0.2"/>
    <row r="43627" x14ac:dyDescent="0.2"/>
    <row r="43628" x14ac:dyDescent="0.2"/>
    <row r="43629" x14ac:dyDescent="0.2"/>
    <row r="43630" x14ac:dyDescent="0.2"/>
    <row r="43631" x14ac:dyDescent="0.2"/>
    <row r="43632" x14ac:dyDescent="0.2"/>
    <row r="43633" x14ac:dyDescent="0.2"/>
    <row r="43634" x14ac:dyDescent="0.2"/>
    <row r="43635" x14ac:dyDescent="0.2"/>
    <row r="43636" x14ac:dyDescent="0.2"/>
    <row r="43637" x14ac:dyDescent="0.2"/>
    <row r="43638" x14ac:dyDescent="0.2"/>
    <row r="43639" x14ac:dyDescent="0.2"/>
    <row r="43640" x14ac:dyDescent="0.2"/>
    <row r="43641" x14ac:dyDescent="0.2"/>
    <row r="43642" x14ac:dyDescent="0.2"/>
    <row r="43643" x14ac:dyDescent="0.2"/>
    <row r="43644" x14ac:dyDescent="0.2"/>
    <row r="43645" x14ac:dyDescent="0.2"/>
    <row r="43646" x14ac:dyDescent="0.2"/>
    <row r="43647" x14ac:dyDescent="0.2"/>
    <row r="43648" x14ac:dyDescent="0.2"/>
    <row r="43649" x14ac:dyDescent="0.2"/>
    <row r="43650" x14ac:dyDescent="0.2"/>
    <row r="43651" x14ac:dyDescent="0.2"/>
    <row r="43652" x14ac:dyDescent="0.2"/>
    <row r="43653" x14ac:dyDescent="0.2"/>
    <row r="43654" x14ac:dyDescent="0.2"/>
    <row r="43655" x14ac:dyDescent="0.2"/>
    <row r="43656" x14ac:dyDescent="0.2"/>
    <row r="43657" x14ac:dyDescent="0.2"/>
    <row r="43658" x14ac:dyDescent="0.2"/>
    <row r="43659" x14ac:dyDescent="0.2"/>
    <row r="43660" x14ac:dyDescent="0.2"/>
    <row r="43661" x14ac:dyDescent="0.2"/>
    <row r="43662" x14ac:dyDescent="0.2"/>
    <row r="43663" x14ac:dyDescent="0.2"/>
    <row r="43664" x14ac:dyDescent="0.2"/>
    <row r="43665" x14ac:dyDescent="0.2"/>
    <row r="43666" x14ac:dyDescent="0.2"/>
    <row r="43667" x14ac:dyDescent="0.2"/>
    <row r="43668" x14ac:dyDescent="0.2"/>
    <row r="43669" x14ac:dyDescent="0.2"/>
    <row r="43670" x14ac:dyDescent="0.2"/>
    <row r="43671" x14ac:dyDescent="0.2"/>
    <row r="43672" x14ac:dyDescent="0.2"/>
    <row r="43673" x14ac:dyDescent="0.2"/>
    <row r="43674" x14ac:dyDescent="0.2"/>
    <row r="43675" x14ac:dyDescent="0.2"/>
    <row r="43676" x14ac:dyDescent="0.2"/>
    <row r="43677" x14ac:dyDescent="0.2"/>
    <row r="43678" x14ac:dyDescent="0.2"/>
    <row r="43679" x14ac:dyDescent="0.2"/>
    <row r="43680" x14ac:dyDescent="0.2"/>
    <row r="43681" x14ac:dyDescent="0.2"/>
    <row r="43682" x14ac:dyDescent="0.2"/>
    <row r="43683" x14ac:dyDescent="0.2"/>
    <row r="43684" x14ac:dyDescent="0.2"/>
    <row r="43685" x14ac:dyDescent="0.2"/>
    <row r="43686" x14ac:dyDescent="0.2"/>
    <row r="43687" x14ac:dyDescent="0.2"/>
    <row r="43688" x14ac:dyDescent="0.2"/>
    <row r="43689" x14ac:dyDescent="0.2"/>
    <row r="43690" x14ac:dyDescent="0.2"/>
    <row r="43691" x14ac:dyDescent="0.2"/>
    <row r="43692" x14ac:dyDescent="0.2"/>
    <row r="43693" x14ac:dyDescent="0.2"/>
    <row r="43694" x14ac:dyDescent="0.2"/>
    <row r="43695" x14ac:dyDescent="0.2"/>
    <row r="43696" x14ac:dyDescent="0.2"/>
    <row r="43697" x14ac:dyDescent="0.2"/>
    <row r="43698" x14ac:dyDescent="0.2"/>
    <row r="43699" x14ac:dyDescent="0.2"/>
    <row r="43700" x14ac:dyDescent="0.2"/>
    <row r="43701" x14ac:dyDescent="0.2"/>
    <row r="43702" x14ac:dyDescent="0.2"/>
    <row r="43703" x14ac:dyDescent="0.2"/>
    <row r="43704" x14ac:dyDescent="0.2"/>
    <row r="43705" x14ac:dyDescent="0.2"/>
    <row r="43706" x14ac:dyDescent="0.2"/>
    <row r="43707" x14ac:dyDescent="0.2"/>
    <row r="43708" x14ac:dyDescent="0.2"/>
    <row r="43709" x14ac:dyDescent="0.2"/>
    <row r="43710" x14ac:dyDescent="0.2"/>
    <row r="43711" x14ac:dyDescent="0.2"/>
    <row r="43712" x14ac:dyDescent="0.2"/>
    <row r="43713" x14ac:dyDescent="0.2"/>
    <row r="43714" x14ac:dyDescent="0.2"/>
    <row r="43715" x14ac:dyDescent="0.2"/>
    <row r="43716" x14ac:dyDescent="0.2"/>
    <row r="43717" x14ac:dyDescent="0.2"/>
    <row r="43718" x14ac:dyDescent="0.2"/>
    <row r="43719" x14ac:dyDescent="0.2"/>
    <row r="43720" x14ac:dyDescent="0.2"/>
    <row r="43721" x14ac:dyDescent="0.2"/>
    <row r="43722" x14ac:dyDescent="0.2"/>
    <row r="43723" x14ac:dyDescent="0.2"/>
    <row r="43724" x14ac:dyDescent="0.2"/>
    <row r="43725" x14ac:dyDescent="0.2"/>
    <row r="43726" x14ac:dyDescent="0.2"/>
    <row r="43727" x14ac:dyDescent="0.2"/>
    <row r="43728" x14ac:dyDescent="0.2"/>
    <row r="43729" x14ac:dyDescent="0.2"/>
    <row r="43730" x14ac:dyDescent="0.2"/>
    <row r="43731" x14ac:dyDescent="0.2"/>
    <row r="43732" x14ac:dyDescent="0.2"/>
    <row r="43733" x14ac:dyDescent="0.2"/>
    <row r="43734" x14ac:dyDescent="0.2"/>
    <row r="43735" x14ac:dyDescent="0.2"/>
    <row r="43736" x14ac:dyDescent="0.2"/>
    <row r="43737" x14ac:dyDescent="0.2"/>
    <row r="43738" x14ac:dyDescent="0.2"/>
    <row r="43739" x14ac:dyDescent="0.2"/>
    <row r="43740" x14ac:dyDescent="0.2"/>
    <row r="43741" x14ac:dyDescent="0.2"/>
    <row r="43742" x14ac:dyDescent="0.2"/>
    <row r="43743" x14ac:dyDescent="0.2"/>
    <row r="43744" x14ac:dyDescent="0.2"/>
    <row r="43745" x14ac:dyDescent="0.2"/>
    <row r="43746" x14ac:dyDescent="0.2"/>
    <row r="43747" x14ac:dyDescent="0.2"/>
    <row r="43748" x14ac:dyDescent="0.2"/>
    <row r="43749" x14ac:dyDescent="0.2"/>
    <row r="43750" x14ac:dyDescent="0.2"/>
    <row r="43751" x14ac:dyDescent="0.2"/>
    <row r="43752" x14ac:dyDescent="0.2"/>
    <row r="43753" x14ac:dyDescent="0.2"/>
    <row r="43754" x14ac:dyDescent="0.2"/>
    <row r="43755" x14ac:dyDescent="0.2"/>
    <row r="43756" x14ac:dyDescent="0.2"/>
    <row r="43757" x14ac:dyDescent="0.2"/>
    <row r="43758" x14ac:dyDescent="0.2"/>
    <row r="43759" x14ac:dyDescent="0.2"/>
    <row r="43760" x14ac:dyDescent="0.2"/>
    <row r="43761" x14ac:dyDescent="0.2"/>
    <row r="43762" x14ac:dyDescent="0.2"/>
    <row r="43763" x14ac:dyDescent="0.2"/>
    <row r="43764" x14ac:dyDescent="0.2"/>
    <row r="43765" x14ac:dyDescent="0.2"/>
    <row r="43766" x14ac:dyDescent="0.2"/>
    <row r="43767" x14ac:dyDescent="0.2"/>
    <row r="43768" x14ac:dyDescent="0.2"/>
    <row r="43769" x14ac:dyDescent="0.2"/>
    <row r="43770" x14ac:dyDescent="0.2"/>
    <row r="43771" x14ac:dyDescent="0.2"/>
    <row r="43772" x14ac:dyDescent="0.2"/>
    <row r="43773" x14ac:dyDescent="0.2"/>
    <row r="43774" x14ac:dyDescent="0.2"/>
    <row r="43775" x14ac:dyDescent="0.2"/>
    <row r="43776" x14ac:dyDescent="0.2"/>
    <row r="43777" x14ac:dyDescent="0.2"/>
    <row r="43778" x14ac:dyDescent="0.2"/>
    <row r="43779" x14ac:dyDescent="0.2"/>
    <row r="43780" x14ac:dyDescent="0.2"/>
    <row r="43781" x14ac:dyDescent="0.2"/>
    <row r="43782" x14ac:dyDescent="0.2"/>
    <row r="43783" x14ac:dyDescent="0.2"/>
    <row r="43784" x14ac:dyDescent="0.2"/>
    <row r="43785" x14ac:dyDescent="0.2"/>
    <row r="43786" x14ac:dyDescent="0.2"/>
    <row r="43787" x14ac:dyDescent="0.2"/>
    <row r="43788" x14ac:dyDescent="0.2"/>
    <row r="43789" x14ac:dyDescent="0.2"/>
    <row r="43790" x14ac:dyDescent="0.2"/>
    <row r="43791" x14ac:dyDescent="0.2"/>
    <row r="43792" x14ac:dyDescent="0.2"/>
    <row r="43793" x14ac:dyDescent="0.2"/>
    <row r="43794" x14ac:dyDescent="0.2"/>
    <row r="43795" x14ac:dyDescent="0.2"/>
    <row r="43796" x14ac:dyDescent="0.2"/>
    <row r="43797" x14ac:dyDescent="0.2"/>
    <row r="43798" x14ac:dyDescent="0.2"/>
    <row r="43799" x14ac:dyDescent="0.2"/>
    <row r="43800" x14ac:dyDescent="0.2"/>
    <row r="43801" x14ac:dyDescent="0.2"/>
    <row r="43802" x14ac:dyDescent="0.2"/>
    <row r="43803" x14ac:dyDescent="0.2"/>
    <row r="43804" x14ac:dyDescent="0.2"/>
    <row r="43805" x14ac:dyDescent="0.2"/>
    <row r="43806" x14ac:dyDescent="0.2"/>
    <row r="43807" x14ac:dyDescent="0.2"/>
    <row r="43808" x14ac:dyDescent="0.2"/>
    <row r="43809" x14ac:dyDescent="0.2"/>
    <row r="43810" x14ac:dyDescent="0.2"/>
    <row r="43811" x14ac:dyDescent="0.2"/>
    <row r="43812" x14ac:dyDescent="0.2"/>
    <row r="43813" x14ac:dyDescent="0.2"/>
    <row r="43814" x14ac:dyDescent="0.2"/>
    <row r="43815" x14ac:dyDescent="0.2"/>
    <row r="43816" x14ac:dyDescent="0.2"/>
    <row r="43817" x14ac:dyDescent="0.2"/>
    <row r="43818" x14ac:dyDescent="0.2"/>
    <row r="43819" x14ac:dyDescent="0.2"/>
    <row r="43820" x14ac:dyDescent="0.2"/>
    <row r="43821" x14ac:dyDescent="0.2"/>
    <row r="43822" x14ac:dyDescent="0.2"/>
    <row r="43823" x14ac:dyDescent="0.2"/>
    <row r="43824" x14ac:dyDescent="0.2"/>
    <row r="43825" x14ac:dyDescent="0.2"/>
    <row r="43826" x14ac:dyDescent="0.2"/>
    <row r="43827" x14ac:dyDescent="0.2"/>
    <row r="43828" x14ac:dyDescent="0.2"/>
    <row r="43829" x14ac:dyDescent="0.2"/>
    <row r="43830" x14ac:dyDescent="0.2"/>
    <row r="43831" x14ac:dyDescent="0.2"/>
    <row r="43832" x14ac:dyDescent="0.2"/>
    <row r="43833" x14ac:dyDescent="0.2"/>
    <row r="43834" x14ac:dyDescent="0.2"/>
    <row r="43835" x14ac:dyDescent="0.2"/>
    <row r="43836" x14ac:dyDescent="0.2"/>
    <row r="43837" x14ac:dyDescent="0.2"/>
    <row r="43838" x14ac:dyDescent="0.2"/>
    <row r="43839" x14ac:dyDescent="0.2"/>
    <row r="43840" x14ac:dyDescent="0.2"/>
    <row r="43841" x14ac:dyDescent="0.2"/>
    <row r="43842" x14ac:dyDescent="0.2"/>
    <row r="43843" x14ac:dyDescent="0.2"/>
    <row r="43844" x14ac:dyDescent="0.2"/>
    <row r="43845" x14ac:dyDescent="0.2"/>
    <row r="43846" x14ac:dyDescent="0.2"/>
    <row r="43847" x14ac:dyDescent="0.2"/>
    <row r="43848" x14ac:dyDescent="0.2"/>
    <row r="43849" x14ac:dyDescent="0.2"/>
    <row r="43850" x14ac:dyDescent="0.2"/>
    <row r="43851" x14ac:dyDescent="0.2"/>
    <row r="43852" x14ac:dyDescent="0.2"/>
    <row r="43853" x14ac:dyDescent="0.2"/>
    <row r="43854" x14ac:dyDescent="0.2"/>
    <row r="43855" x14ac:dyDescent="0.2"/>
    <row r="43856" x14ac:dyDescent="0.2"/>
    <row r="43857" x14ac:dyDescent="0.2"/>
    <row r="43858" x14ac:dyDescent="0.2"/>
    <row r="43859" x14ac:dyDescent="0.2"/>
    <row r="43860" x14ac:dyDescent="0.2"/>
    <row r="43861" x14ac:dyDescent="0.2"/>
    <row r="43862" x14ac:dyDescent="0.2"/>
    <row r="43863" x14ac:dyDescent="0.2"/>
    <row r="43864" x14ac:dyDescent="0.2"/>
    <row r="43865" x14ac:dyDescent="0.2"/>
    <row r="43866" x14ac:dyDescent="0.2"/>
    <row r="43867" x14ac:dyDescent="0.2"/>
    <row r="43868" x14ac:dyDescent="0.2"/>
    <row r="43869" x14ac:dyDescent="0.2"/>
    <row r="43870" x14ac:dyDescent="0.2"/>
    <row r="43871" x14ac:dyDescent="0.2"/>
    <row r="43872" x14ac:dyDescent="0.2"/>
    <row r="43873" x14ac:dyDescent="0.2"/>
    <row r="43874" x14ac:dyDescent="0.2"/>
    <row r="43875" x14ac:dyDescent="0.2"/>
    <row r="43876" x14ac:dyDescent="0.2"/>
    <row r="43877" x14ac:dyDescent="0.2"/>
    <row r="43878" x14ac:dyDescent="0.2"/>
    <row r="43879" x14ac:dyDescent="0.2"/>
    <row r="43880" x14ac:dyDescent="0.2"/>
    <row r="43881" x14ac:dyDescent="0.2"/>
    <row r="43882" x14ac:dyDescent="0.2"/>
    <row r="43883" x14ac:dyDescent="0.2"/>
    <row r="43884" x14ac:dyDescent="0.2"/>
    <row r="43885" x14ac:dyDescent="0.2"/>
    <row r="43886" x14ac:dyDescent="0.2"/>
    <row r="43887" x14ac:dyDescent="0.2"/>
    <row r="43888" x14ac:dyDescent="0.2"/>
    <row r="43889" x14ac:dyDescent="0.2"/>
    <row r="43890" x14ac:dyDescent="0.2"/>
    <row r="43891" x14ac:dyDescent="0.2"/>
    <row r="43892" x14ac:dyDescent="0.2"/>
    <row r="43893" x14ac:dyDescent="0.2"/>
    <row r="43894" x14ac:dyDescent="0.2"/>
    <row r="43895" x14ac:dyDescent="0.2"/>
    <row r="43896" x14ac:dyDescent="0.2"/>
    <row r="43897" x14ac:dyDescent="0.2"/>
    <row r="43898" x14ac:dyDescent="0.2"/>
    <row r="43899" x14ac:dyDescent="0.2"/>
    <row r="43900" x14ac:dyDescent="0.2"/>
    <row r="43901" x14ac:dyDescent="0.2"/>
    <row r="43902" x14ac:dyDescent="0.2"/>
    <row r="43903" x14ac:dyDescent="0.2"/>
    <row r="43904" x14ac:dyDescent="0.2"/>
    <row r="43905" x14ac:dyDescent="0.2"/>
    <row r="43906" x14ac:dyDescent="0.2"/>
    <row r="43907" x14ac:dyDescent="0.2"/>
    <row r="43908" x14ac:dyDescent="0.2"/>
    <row r="43909" x14ac:dyDescent="0.2"/>
    <row r="43910" x14ac:dyDescent="0.2"/>
    <row r="43911" x14ac:dyDescent="0.2"/>
    <row r="43912" x14ac:dyDescent="0.2"/>
    <row r="43913" x14ac:dyDescent="0.2"/>
    <row r="43914" x14ac:dyDescent="0.2"/>
    <row r="43915" x14ac:dyDescent="0.2"/>
    <row r="43916" x14ac:dyDescent="0.2"/>
    <row r="43917" x14ac:dyDescent="0.2"/>
    <row r="43918" x14ac:dyDescent="0.2"/>
    <row r="43919" x14ac:dyDescent="0.2"/>
    <row r="43920" x14ac:dyDescent="0.2"/>
    <row r="43921" x14ac:dyDescent="0.2"/>
    <row r="43922" x14ac:dyDescent="0.2"/>
    <row r="43923" x14ac:dyDescent="0.2"/>
    <row r="43924" x14ac:dyDescent="0.2"/>
    <row r="43925" x14ac:dyDescent="0.2"/>
    <row r="43926" x14ac:dyDescent="0.2"/>
    <row r="43927" x14ac:dyDescent="0.2"/>
    <row r="43928" x14ac:dyDescent="0.2"/>
    <row r="43929" x14ac:dyDescent="0.2"/>
    <row r="43930" x14ac:dyDescent="0.2"/>
    <row r="43931" x14ac:dyDescent="0.2"/>
    <row r="43932" x14ac:dyDescent="0.2"/>
    <row r="43933" x14ac:dyDescent="0.2"/>
    <row r="43934" x14ac:dyDescent="0.2"/>
    <row r="43935" x14ac:dyDescent="0.2"/>
    <row r="43936" x14ac:dyDescent="0.2"/>
    <row r="43937" x14ac:dyDescent="0.2"/>
    <row r="43938" x14ac:dyDescent="0.2"/>
    <row r="43939" x14ac:dyDescent="0.2"/>
    <row r="43940" x14ac:dyDescent="0.2"/>
    <row r="43941" x14ac:dyDescent="0.2"/>
    <row r="43942" x14ac:dyDescent="0.2"/>
    <row r="43943" x14ac:dyDescent="0.2"/>
    <row r="43944" x14ac:dyDescent="0.2"/>
    <row r="43945" x14ac:dyDescent="0.2"/>
    <row r="43946" x14ac:dyDescent="0.2"/>
    <row r="43947" x14ac:dyDescent="0.2"/>
    <row r="43948" x14ac:dyDescent="0.2"/>
    <row r="43949" x14ac:dyDescent="0.2"/>
    <row r="43950" x14ac:dyDescent="0.2"/>
    <row r="43951" x14ac:dyDescent="0.2"/>
    <row r="43952" x14ac:dyDescent="0.2"/>
    <row r="43953" x14ac:dyDescent="0.2"/>
    <row r="43954" x14ac:dyDescent="0.2"/>
    <row r="43955" x14ac:dyDescent="0.2"/>
    <row r="43956" x14ac:dyDescent="0.2"/>
    <row r="43957" x14ac:dyDescent="0.2"/>
    <row r="43958" x14ac:dyDescent="0.2"/>
    <row r="43959" x14ac:dyDescent="0.2"/>
    <row r="43960" x14ac:dyDescent="0.2"/>
    <row r="43961" x14ac:dyDescent="0.2"/>
    <row r="43962" x14ac:dyDescent="0.2"/>
    <row r="43963" x14ac:dyDescent="0.2"/>
    <row r="43964" x14ac:dyDescent="0.2"/>
    <row r="43965" x14ac:dyDescent="0.2"/>
    <row r="43966" x14ac:dyDescent="0.2"/>
    <row r="43967" x14ac:dyDescent="0.2"/>
    <row r="43968" x14ac:dyDescent="0.2"/>
    <row r="43969" x14ac:dyDescent="0.2"/>
    <row r="43970" x14ac:dyDescent="0.2"/>
    <row r="43971" x14ac:dyDescent="0.2"/>
    <row r="43972" x14ac:dyDescent="0.2"/>
    <row r="43973" x14ac:dyDescent="0.2"/>
    <row r="43974" x14ac:dyDescent="0.2"/>
    <row r="43975" x14ac:dyDescent="0.2"/>
    <row r="43976" x14ac:dyDescent="0.2"/>
    <row r="43977" x14ac:dyDescent="0.2"/>
    <row r="43978" x14ac:dyDescent="0.2"/>
    <row r="43979" x14ac:dyDescent="0.2"/>
    <row r="43980" x14ac:dyDescent="0.2"/>
    <row r="43981" x14ac:dyDescent="0.2"/>
    <row r="43982" x14ac:dyDescent="0.2"/>
    <row r="43983" x14ac:dyDescent="0.2"/>
    <row r="43984" x14ac:dyDescent="0.2"/>
    <row r="43985" x14ac:dyDescent="0.2"/>
    <row r="43986" x14ac:dyDescent="0.2"/>
    <row r="43987" x14ac:dyDescent="0.2"/>
    <row r="43988" x14ac:dyDescent="0.2"/>
    <row r="43989" x14ac:dyDescent="0.2"/>
    <row r="43990" x14ac:dyDescent="0.2"/>
    <row r="43991" x14ac:dyDescent="0.2"/>
    <row r="43992" x14ac:dyDescent="0.2"/>
    <row r="43993" x14ac:dyDescent="0.2"/>
    <row r="43994" x14ac:dyDescent="0.2"/>
    <row r="43995" x14ac:dyDescent="0.2"/>
    <row r="43996" x14ac:dyDescent="0.2"/>
    <row r="43997" x14ac:dyDescent="0.2"/>
    <row r="43998" x14ac:dyDescent="0.2"/>
    <row r="43999" x14ac:dyDescent="0.2"/>
    <row r="44000" x14ac:dyDescent="0.2"/>
    <row r="44001" x14ac:dyDescent="0.2"/>
    <row r="44002" x14ac:dyDescent="0.2"/>
    <row r="44003" x14ac:dyDescent="0.2"/>
    <row r="44004" x14ac:dyDescent="0.2"/>
    <row r="44005" x14ac:dyDescent="0.2"/>
    <row r="44006" x14ac:dyDescent="0.2"/>
    <row r="44007" x14ac:dyDescent="0.2"/>
    <row r="44008" x14ac:dyDescent="0.2"/>
    <row r="44009" x14ac:dyDescent="0.2"/>
    <row r="44010" x14ac:dyDescent="0.2"/>
    <row r="44011" x14ac:dyDescent="0.2"/>
    <row r="44012" x14ac:dyDescent="0.2"/>
    <row r="44013" x14ac:dyDescent="0.2"/>
    <row r="44014" x14ac:dyDescent="0.2"/>
    <row r="44015" x14ac:dyDescent="0.2"/>
    <row r="44016" x14ac:dyDescent="0.2"/>
    <row r="44017" x14ac:dyDescent="0.2"/>
    <row r="44018" x14ac:dyDescent="0.2"/>
    <row r="44019" x14ac:dyDescent="0.2"/>
    <row r="44020" x14ac:dyDescent="0.2"/>
    <row r="44021" x14ac:dyDescent="0.2"/>
    <row r="44022" x14ac:dyDescent="0.2"/>
    <row r="44023" x14ac:dyDescent="0.2"/>
    <row r="44024" x14ac:dyDescent="0.2"/>
    <row r="44025" x14ac:dyDescent="0.2"/>
    <row r="44026" x14ac:dyDescent="0.2"/>
    <row r="44027" x14ac:dyDescent="0.2"/>
    <row r="44028" x14ac:dyDescent="0.2"/>
    <row r="44029" x14ac:dyDescent="0.2"/>
    <row r="44030" x14ac:dyDescent="0.2"/>
    <row r="44031" x14ac:dyDescent="0.2"/>
    <row r="44032" x14ac:dyDescent="0.2"/>
    <row r="44033" x14ac:dyDescent="0.2"/>
    <row r="44034" x14ac:dyDescent="0.2"/>
    <row r="44035" x14ac:dyDescent="0.2"/>
    <row r="44036" x14ac:dyDescent="0.2"/>
    <row r="44037" x14ac:dyDescent="0.2"/>
    <row r="44038" x14ac:dyDescent="0.2"/>
    <row r="44039" x14ac:dyDescent="0.2"/>
    <row r="44040" x14ac:dyDescent="0.2"/>
    <row r="44041" x14ac:dyDescent="0.2"/>
    <row r="44042" x14ac:dyDescent="0.2"/>
    <row r="44043" x14ac:dyDescent="0.2"/>
    <row r="44044" x14ac:dyDescent="0.2"/>
    <row r="44045" x14ac:dyDescent="0.2"/>
    <row r="44046" x14ac:dyDescent="0.2"/>
    <row r="44047" x14ac:dyDescent="0.2"/>
    <row r="44048" x14ac:dyDescent="0.2"/>
    <row r="44049" x14ac:dyDescent="0.2"/>
    <row r="44050" x14ac:dyDescent="0.2"/>
    <row r="44051" x14ac:dyDescent="0.2"/>
    <row r="44052" x14ac:dyDescent="0.2"/>
    <row r="44053" x14ac:dyDescent="0.2"/>
    <row r="44054" x14ac:dyDescent="0.2"/>
    <row r="44055" x14ac:dyDescent="0.2"/>
    <row r="44056" x14ac:dyDescent="0.2"/>
    <row r="44057" x14ac:dyDescent="0.2"/>
    <row r="44058" x14ac:dyDescent="0.2"/>
    <row r="44059" x14ac:dyDescent="0.2"/>
    <row r="44060" x14ac:dyDescent="0.2"/>
    <row r="44061" x14ac:dyDescent="0.2"/>
    <row r="44062" x14ac:dyDescent="0.2"/>
    <row r="44063" x14ac:dyDescent="0.2"/>
    <row r="44064" x14ac:dyDescent="0.2"/>
    <row r="44065" x14ac:dyDescent="0.2"/>
    <row r="44066" x14ac:dyDescent="0.2"/>
    <row r="44067" x14ac:dyDescent="0.2"/>
    <row r="44068" x14ac:dyDescent="0.2"/>
    <row r="44069" x14ac:dyDescent="0.2"/>
    <row r="44070" x14ac:dyDescent="0.2"/>
    <row r="44071" x14ac:dyDescent="0.2"/>
    <row r="44072" x14ac:dyDescent="0.2"/>
    <row r="44073" x14ac:dyDescent="0.2"/>
    <row r="44074" x14ac:dyDescent="0.2"/>
    <row r="44075" x14ac:dyDescent="0.2"/>
    <row r="44076" x14ac:dyDescent="0.2"/>
    <row r="44077" x14ac:dyDescent="0.2"/>
    <row r="44078" x14ac:dyDescent="0.2"/>
    <row r="44079" x14ac:dyDescent="0.2"/>
    <row r="44080" x14ac:dyDescent="0.2"/>
    <row r="44081" x14ac:dyDescent="0.2"/>
    <row r="44082" x14ac:dyDescent="0.2"/>
    <row r="44083" x14ac:dyDescent="0.2"/>
    <row r="44084" x14ac:dyDescent="0.2"/>
    <row r="44085" x14ac:dyDescent="0.2"/>
    <row r="44086" x14ac:dyDescent="0.2"/>
    <row r="44087" x14ac:dyDescent="0.2"/>
    <row r="44088" x14ac:dyDescent="0.2"/>
    <row r="44089" x14ac:dyDescent="0.2"/>
    <row r="44090" x14ac:dyDescent="0.2"/>
    <row r="44091" x14ac:dyDescent="0.2"/>
    <row r="44092" x14ac:dyDescent="0.2"/>
    <row r="44093" x14ac:dyDescent="0.2"/>
    <row r="44094" x14ac:dyDescent="0.2"/>
    <row r="44095" x14ac:dyDescent="0.2"/>
    <row r="44096" x14ac:dyDescent="0.2"/>
    <row r="44097" x14ac:dyDescent="0.2"/>
    <row r="44098" x14ac:dyDescent="0.2"/>
    <row r="44099" x14ac:dyDescent="0.2"/>
    <row r="44100" x14ac:dyDescent="0.2"/>
    <row r="44101" x14ac:dyDescent="0.2"/>
    <row r="44102" x14ac:dyDescent="0.2"/>
    <row r="44103" x14ac:dyDescent="0.2"/>
    <row r="44104" x14ac:dyDescent="0.2"/>
    <row r="44105" x14ac:dyDescent="0.2"/>
    <row r="44106" x14ac:dyDescent="0.2"/>
    <row r="44107" x14ac:dyDescent="0.2"/>
    <row r="44108" x14ac:dyDescent="0.2"/>
    <row r="44109" x14ac:dyDescent="0.2"/>
    <row r="44110" x14ac:dyDescent="0.2"/>
    <row r="44111" x14ac:dyDescent="0.2"/>
    <row r="44112" x14ac:dyDescent="0.2"/>
    <row r="44113" x14ac:dyDescent="0.2"/>
    <row r="44114" x14ac:dyDescent="0.2"/>
    <row r="44115" x14ac:dyDescent="0.2"/>
    <row r="44116" x14ac:dyDescent="0.2"/>
    <row r="44117" x14ac:dyDescent="0.2"/>
    <row r="44118" x14ac:dyDescent="0.2"/>
    <row r="44119" x14ac:dyDescent="0.2"/>
    <row r="44120" x14ac:dyDescent="0.2"/>
    <row r="44121" x14ac:dyDescent="0.2"/>
    <row r="44122" x14ac:dyDescent="0.2"/>
    <row r="44123" x14ac:dyDescent="0.2"/>
    <row r="44124" x14ac:dyDescent="0.2"/>
    <row r="44125" x14ac:dyDescent="0.2"/>
    <row r="44126" x14ac:dyDescent="0.2"/>
    <row r="44127" x14ac:dyDescent="0.2"/>
    <row r="44128" x14ac:dyDescent="0.2"/>
    <row r="44129" x14ac:dyDescent="0.2"/>
    <row r="44130" x14ac:dyDescent="0.2"/>
    <row r="44131" x14ac:dyDescent="0.2"/>
    <row r="44132" x14ac:dyDescent="0.2"/>
    <row r="44133" x14ac:dyDescent="0.2"/>
    <row r="44134" x14ac:dyDescent="0.2"/>
    <row r="44135" x14ac:dyDescent="0.2"/>
    <row r="44136" x14ac:dyDescent="0.2"/>
    <row r="44137" x14ac:dyDescent="0.2"/>
    <row r="44138" x14ac:dyDescent="0.2"/>
    <row r="44139" x14ac:dyDescent="0.2"/>
    <row r="44140" x14ac:dyDescent="0.2"/>
    <row r="44141" x14ac:dyDescent="0.2"/>
    <row r="44142" x14ac:dyDescent="0.2"/>
    <row r="44143" x14ac:dyDescent="0.2"/>
    <row r="44144" x14ac:dyDescent="0.2"/>
    <row r="44145" x14ac:dyDescent="0.2"/>
    <row r="44146" x14ac:dyDescent="0.2"/>
    <row r="44147" x14ac:dyDescent="0.2"/>
    <row r="44148" x14ac:dyDescent="0.2"/>
    <row r="44149" x14ac:dyDescent="0.2"/>
    <row r="44150" x14ac:dyDescent="0.2"/>
    <row r="44151" x14ac:dyDescent="0.2"/>
    <row r="44152" x14ac:dyDescent="0.2"/>
    <row r="44153" x14ac:dyDescent="0.2"/>
    <row r="44154" x14ac:dyDescent="0.2"/>
    <row r="44155" x14ac:dyDescent="0.2"/>
    <row r="44156" x14ac:dyDescent="0.2"/>
    <row r="44157" x14ac:dyDescent="0.2"/>
    <row r="44158" x14ac:dyDescent="0.2"/>
    <row r="44159" x14ac:dyDescent="0.2"/>
    <row r="44160" x14ac:dyDescent="0.2"/>
    <row r="44161" x14ac:dyDescent="0.2"/>
    <row r="44162" x14ac:dyDescent="0.2"/>
    <row r="44163" x14ac:dyDescent="0.2"/>
    <row r="44164" x14ac:dyDescent="0.2"/>
    <row r="44165" x14ac:dyDescent="0.2"/>
    <row r="44166" x14ac:dyDescent="0.2"/>
    <row r="44167" x14ac:dyDescent="0.2"/>
    <row r="44168" x14ac:dyDescent="0.2"/>
    <row r="44169" x14ac:dyDescent="0.2"/>
    <row r="44170" x14ac:dyDescent="0.2"/>
    <row r="44171" x14ac:dyDescent="0.2"/>
    <row r="44172" x14ac:dyDescent="0.2"/>
    <row r="44173" x14ac:dyDescent="0.2"/>
    <row r="44174" x14ac:dyDescent="0.2"/>
    <row r="44175" x14ac:dyDescent="0.2"/>
    <row r="44176" x14ac:dyDescent="0.2"/>
    <row r="44177" x14ac:dyDescent="0.2"/>
    <row r="44178" x14ac:dyDescent="0.2"/>
    <row r="44179" x14ac:dyDescent="0.2"/>
    <row r="44180" x14ac:dyDescent="0.2"/>
    <row r="44181" x14ac:dyDescent="0.2"/>
    <row r="44182" x14ac:dyDescent="0.2"/>
    <row r="44183" x14ac:dyDescent="0.2"/>
    <row r="44184" x14ac:dyDescent="0.2"/>
    <row r="44185" x14ac:dyDescent="0.2"/>
    <row r="44186" x14ac:dyDescent="0.2"/>
    <row r="44187" x14ac:dyDescent="0.2"/>
    <row r="44188" x14ac:dyDescent="0.2"/>
    <row r="44189" x14ac:dyDescent="0.2"/>
    <row r="44190" x14ac:dyDescent="0.2"/>
    <row r="44191" x14ac:dyDescent="0.2"/>
    <row r="44192" x14ac:dyDescent="0.2"/>
    <row r="44193" x14ac:dyDescent="0.2"/>
    <row r="44194" x14ac:dyDescent="0.2"/>
    <row r="44195" x14ac:dyDescent="0.2"/>
    <row r="44196" x14ac:dyDescent="0.2"/>
    <row r="44197" x14ac:dyDescent="0.2"/>
    <row r="44198" x14ac:dyDescent="0.2"/>
    <row r="44199" x14ac:dyDescent="0.2"/>
    <row r="44200" x14ac:dyDescent="0.2"/>
    <row r="44201" x14ac:dyDescent="0.2"/>
    <row r="44202" x14ac:dyDescent="0.2"/>
    <row r="44203" x14ac:dyDescent="0.2"/>
    <row r="44204" x14ac:dyDescent="0.2"/>
    <row r="44205" x14ac:dyDescent="0.2"/>
    <row r="44206" x14ac:dyDescent="0.2"/>
    <row r="44207" x14ac:dyDescent="0.2"/>
    <row r="44208" x14ac:dyDescent="0.2"/>
    <row r="44209" x14ac:dyDescent="0.2"/>
    <row r="44210" x14ac:dyDescent="0.2"/>
    <row r="44211" x14ac:dyDescent="0.2"/>
    <row r="44212" x14ac:dyDescent="0.2"/>
    <row r="44213" x14ac:dyDescent="0.2"/>
    <row r="44214" x14ac:dyDescent="0.2"/>
    <row r="44215" x14ac:dyDescent="0.2"/>
    <row r="44216" x14ac:dyDescent="0.2"/>
    <row r="44217" x14ac:dyDescent="0.2"/>
    <row r="44218" x14ac:dyDescent="0.2"/>
    <row r="44219" x14ac:dyDescent="0.2"/>
    <row r="44220" x14ac:dyDescent="0.2"/>
    <row r="44221" x14ac:dyDescent="0.2"/>
    <row r="44222" x14ac:dyDescent="0.2"/>
    <row r="44223" x14ac:dyDescent="0.2"/>
    <row r="44224" x14ac:dyDescent="0.2"/>
    <row r="44225" x14ac:dyDescent="0.2"/>
    <row r="44226" x14ac:dyDescent="0.2"/>
    <row r="44227" x14ac:dyDescent="0.2"/>
    <row r="44228" x14ac:dyDescent="0.2"/>
    <row r="44229" x14ac:dyDescent="0.2"/>
    <row r="44230" x14ac:dyDescent="0.2"/>
    <row r="44231" x14ac:dyDescent="0.2"/>
    <row r="44232" x14ac:dyDescent="0.2"/>
    <row r="44233" x14ac:dyDescent="0.2"/>
    <row r="44234" x14ac:dyDescent="0.2"/>
    <row r="44235" x14ac:dyDescent="0.2"/>
    <row r="44236" x14ac:dyDescent="0.2"/>
    <row r="44237" x14ac:dyDescent="0.2"/>
    <row r="44238" x14ac:dyDescent="0.2"/>
    <row r="44239" x14ac:dyDescent="0.2"/>
    <row r="44240" x14ac:dyDescent="0.2"/>
    <row r="44241" x14ac:dyDescent="0.2"/>
    <row r="44242" x14ac:dyDescent="0.2"/>
    <row r="44243" x14ac:dyDescent="0.2"/>
    <row r="44244" x14ac:dyDescent="0.2"/>
    <row r="44245" x14ac:dyDescent="0.2"/>
    <row r="44246" x14ac:dyDescent="0.2"/>
    <row r="44247" x14ac:dyDescent="0.2"/>
    <row r="44248" x14ac:dyDescent="0.2"/>
    <row r="44249" x14ac:dyDescent="0.2"/>
    <row r="44250" x14ac:dyDescent="0.2"/>
    <row r="44251" x14ac:dyDescent="0.2"/>
    <row r="44252" x14ac:dyDescent="0.2"/>
    <row r="44253" x14ac:dyDescent="0.2"/>
    <row r="44254" x14ac:dyDescent="0.2"/>
    <row r="44255" x14ac:dyDescent="0.2"/>
    <row r="44256" x14ac:dyDescent="0.2"/>
    <row r="44257" x14ac:dyDescent="0.2"/>
    <row r="44258" x14ac:dyDescent="0.2"/>
    <row r="44259" x14ac:dyDescent="0.2"/>
    <row r="44260" x14ac:dyDescent="0.2"/>
    <row r="44261" x14ac:dyDescent="0.2"/>
    <row r="44262" x14ac:dyDescent="0.2"/>
    <row r="44263" x14ac:dyDescent="0.2"/>
    <row r="44264" x14ac:dyDescent="0.2"/>
    <row r="44265" x14ac:dyDescent="0.2"/>
    <row r="44266" x14ac:dyDescent="0.2"/>
    <row r="44267" x14ac:dyDescent="0.2"/>
    <row r="44268" x14ac:dyDescent="0.2"/>
    <row r="44269" x14ac:dyDescent="0.2"/>
    <row r="44270" x14ac:dyDescent="0.2"/>
    <row r="44271" x14ac:dyDescent="0.2"/>
    <row r="44272" x14ac:dyDescent="0.2"/>
    <row r="44273" x14ac:dyDescent="0.2"/>
    <row r="44274" x14ac:dyDescent="0.2"/>
    <row r="44275" x14ac:dyDescent="0.2"/>
    <row r="44276" x14ac:dyDescent="0.2"/>
    <row r="44277" x14ac:dyDescent="0.2"/>
    <row r="44278" x14ac:dyDescent="0.2"/>
    <row r="44279" x14ac:dyDescent="0.2"/>
    <row r="44280" x14ac:dyDescent="0.2"/>
    <row r="44281" x14ac:dyDescent="0.2"/>
    <row r="44282" x14ac:dyDescent="0.2"/>
    <row r="44283" x14ac:dyDescent="0.2"/>
    <row r="44284" x14ac:dyDescent="0.2"/>
    <row r="44285" x14ac:dyDescent="0.2"/>
    <row r="44286" x14ac:dyDescent="0.2"/>
    <row r="44287" x14ac:dyDescent="0.2"/>
    <row r="44288" x14ac:dyDescent="0.2"/>
    <row r="44289" x14ac:dyDescent="0.2"/>
    <row r="44290" x14ac:dyDescent="0.2"/>
    <row r="44291" x14ac:dyDescent="0.2"/>
    <row r="44292" x14ac:dyDescent="0.2"/>
    <row r="44293" x14ac:dyDescent="0.2"/>
    <row r="44294" x14ac:dyDescent="0.2"/>
    <row r="44295" x14ac:dyDescent="0.2"/>
    <row r="44296" x14ac:dyDescent="0.2"/>
    <row r="44297" x14ac:dyDescent="0.2"/>
    <row r="44298" x14ac:dyDescent="0.2"/>
    <row r="44299" x14ac:dyDescent="0.2"/>
    <row r="44300" x14ac:dyDescent="0.2"/>
    <row r="44301" x14ac:dyDescent="0.2"/>
    <row r="44302" x14ac:dyDescent="0.2"/>
    <row r="44303" x14ac:dyDescent="0.2"/>
    <row r="44304" x14ac:dyDescent="0.2"/>
    <row r="44305" x14ac:dyDescent="0.2"/>
    <row r="44306" x14ac:dyDescent="0.2"/>
    <row r="44307" x14ac:dyDescent="0.2"/>
    <row r="44308" x14ac:dyDescent="0.2"/>
    <row r="44309" x14ac:dyDescent="0.2"/>
    <row r="44310" x14ac:dyDescent="0.2"/>
    <row r="44311" x14ac:dyDescent="0.2"/>
    <row r="44312" x14ac:dyDescent="0.2"/>
    <row r="44313" x14ac:dyDescent="0.2"/>
    <row r="44314" x14ac:dyDescent="0.2"/>
    <row r="44315" x14ac:dyDescent="0.2"/>
    <row r="44316" x14ac:dyDescent="0.2"/>
    <row r="44317" x14ac:dyDescent="0.2"/>
    <row r="44318" x14ac:dyDescent="0.2"/>
    <row r="44319" x14ac:dyDescent="0.2"/>
    <row r="44320" x14ac:dyDescent="0.2"/>
    <row r="44321" x14ac:dyDescent="0.2"/>
    <row r="44322" x14ac:dyDescent="0.2"/>
    <row r="44323" x14ac:dyDescent="0.2"/>
    <row r="44324" x14ac:dyDescent="0.2"/>
    <row r="44325" x14ac:dyDescent="0.2"/>
    <row r="44326" x14ac:dyDescent="0.2"/>
    <row r="44327" x14ac:dyDescent="0.2"/>
    <row r="44328" x14ac:dyDescent="0.2"/>
    <row r="44329" x14ac:dyDescent="0.2"/>
    <row r="44330" x14ac:dyDescent="0.2"/>
    <row r="44331" x14ac:dyDescent="0.2"/>
    <row r="44332" x14ac:dyDescent="0.2"/>
    <row r="44333" x14ac:dyDescent="0.2"/>
    <row r="44334" x14ac:dyDescent="0.2"/>
    <row r="44335" x14ac:dyDescent="0.2"/>
    <row r="44336" x14ac:dyDescent="0.2"/>
    <row r="44337" x14ac:dyDescent="0.2"/>
    <row r="44338" x14ac:dyDescent="0.2"/>
    <row r="44339" x14ac:dyDescent="0.2"/>
    <row r="44340" x14ac:dyDescent="0.2"/>
    <row r="44341" x14ac:dyDescent="0.2"/>
    <row r="44342" x14ac:dyDescent="0.2"/>
    <row r="44343" x14ac:dyDescent="0.2"/>
    <row r="44344" x14ac:dyDescent="0.2"/>
    <row r="44345" x14ac:dyDescent="0.2"/>
    <row r="44346" x14ac:dyDescent="0.2"/>
    <row r="44347" x14ac:dyDescent="0.2"/>
    <row r="44348" x14ac:dyDescent="0.2"/>
    <row r="44349" x14ac:dyDescent="0.2"/>
    <row r="44350" x14ac:dyDescent="0.2"/>
    <row r="44351" x14ac:dyDescent="0.2"/>
    <row r="44352" x14ac:dyDescent="0.2"/>
    <row r="44353" x14ac:dyDescent="0.2"/>
    <row r="44354" x14ac:dyDescent="0.2"/>
    <row r="44355" x14ac:dyDescent="0.2"/>
    <row r="44356" x14ac:dyDescent="0.2"/>
    <row r="44357" x14ac:dyDescent="0.2"/>
    <row r="44358" x14ac:dyDescent="0.2"/>
    <row r="44359" x14ac:dyDescent="0.2"/>
    <row r="44360" x14ac:dyDescent="0.2"/>
    <row r="44361" x14ac:dyDescent="0.2"/>
    <row r="44362" x14ac:dyDescent="0.2"/>
    <row r="44363" x14ac:dyDescent="0.2"/>
    <row r="44364" x14ac:dyDescent="0.2"/>
    <row r="44365" x14ac:dyDescent="0.2"/>
    <row r="44366" x14ac:dyDescent="0.2"/>
    <row r="44367" x14ac:dyDescent="0.2"/>
    <row r="44368" x14ac:dyDescent="0.2"/>
    <row r="44369" x14ac:dyDescent="0.2"/>
    <row r="44370" x14ac:dyDescent="0.2"/>
    <row r="44371" x14ac:dyDescent="0.2"/>
    <row r="44372" x14ac:dyDescent="0.2"/>
    <row r="44373" x14ac:dyDescent="0.2"/>
    <row r="44374" x14ac:dyDescent="0.2"/>
    <row r="44375" x14ac:dyDescent="0.2"/>
    <row r="44376" x14ac:dyDescent="0.2"/>
    <row r="44377" x14ac:dyDescent="0.2"/>
    <row r="44378" x14ac:dyDescent="0.2"/>
    <row r="44379" x14ac:dyDescent="0.2"/>
    <row r="44380" x14ac:dyDescent="0.2"/>
    <row r="44381" x14ac:dyDescent="0.2"/>
    <row r="44382" x14ac:dyDescent="0.2"/>
    <row r="44383" x14ac:dyDescent="0.2"/>
    <row r="44384" x14ac:dyDescent="0.2"/>
    <row r="44385" x14ac:dyDescent="0.2"/>
    <row r="44386" x14ac:dyDescent="0.2"/>
    <row r="44387" x14ac:dyDescent="0.2"/>
    <row r="44388" x14ac:dyDescent="0.2"/>
    <row r="44389" x14ac:dyDescent="0.2"/>
    <row r="44390" x14ac:dyDescent="0.2"/>
    <row r="44391" x14ac:dyDescent="0.2"/>
    <row r="44392" x14ac:dyDescent="0.2"/>
    <row r="44393" x14ac:dyDescent="0.2"/>
    <row r="44394" x14ac:dyDescent="0.2"/>
    <row r="44395" x14ac:dyDescent="0.2"/>
    <row r="44396" x14ac:dyDescent="0.2"/>
    <row r="44397" x14ac:dyDescent="0.2"/>
    <row r="44398" x14ac:dyDescent="0.2"/>
    <row r="44399" x14ac:dyDescent="0.2"/>
    <row r="44400" x14ac:dyDescent="0.2"/>
    <row r="44401" x14ac:dyDescent="0.2"/>
    <row r="44402" x14ac:dyDescent="0.2"/>
    <row r="44403" x14ac:dyDescent="0.2"/>
    <row r="44404" x14ac:dyDescent="0.2"/>
    <row r="44405" x14ac:dyDescent="0.2"/>
    <row r="44406" x14ac:dyDescent="0.2"/>
    <row r="44407" x14ac:dyDescent="0.2"/>
    <row r="44408" x14ac:dyDescent="0.2"/>
    <row r="44409" x14ac:dyDescent="0.2"/>
    <row r="44410" x14ac:dyDescent="0.2"/>
    <row r="44411" x14ac:dyDescent="0.2"/>
    <row r="44412" x14ac:dyDescent="0.2"/>
    <row r="44413" x14ac:dyDescent="0.2"/>
    <row r="44414" x14ac:dyDescent="0.2"/>
    <row r="44415" x14ac:dyDescent="0.2"/>
    <row r="44416" x14ac:dyDescent="0.2"/>
    <row r="44417" x14ac:dyDescent="0.2"/>
    <row r="44418" x14ac:dyDescent="0.2"/>
    <row r="44419" x14ac:dyDescent="0.2"/>
    <row r="44420" x14ac:dyDescent="0.2"/>
    <row r="44421" x14ac:dyDescent="0.2"/>
    <row r="44422" x14ac:dyDescent="0.2"/>
    <row r="44423" x14ac:dyDescent="0.2"/>
    <row r="44424" x14ac:dyDescent="0.2"/>
    <row r="44425" x14ac:dyDescent="0.2"/>
    <row r="44426" x14ac:dyDescent="0.2"/>
    <row r="44427" x14ac:dyDescent="0.2"/>
    <row r="44428" x14ac:dyDescent="0.2"/>
    <row r="44429" x14ac:dyDescent="0.2"/>
    <row r="44430" x14ac:dyDescent="0.2"/>
    <row r="44431" x14ac:dyDescent="0.2"/>
    <row r="44432" x14ac:dyDescent="0.2"/>
    <row r="44433" x14ac:dyDescent="0.2"/>
    <row r="44434" x14ac:dyDescent="0.2"/>
    <row r="44435" x14ac:dyDescent="0.2"/>
    <row r="44436" x14ac:dyDescent="0.2"/>
    <row r="44437" x14ac:dyDescent="0.2"/>
    <row r="44438" x14ac:dyDescent="0.2"/>
    <row r="44439" x14ac:dyDescent="0.2"/>
    <row r="44440" x14ac:dyDescent="0.2"/>
    <row r="44441" x14ac:dyDescent="0.2"/>
    <row r="44442" x14ac:dyDescent="0.2"/>
    <row r="44443" x14ac:dyDescent="0.2"/>
    <row r="44444" x14ac:dyDescent="0.2"/>
    <row r="44445" x14ac:dyDescent="0.2"/>
    <row r="44446" x14ac:dyDescent="0.2"/>
    <row r="44447" x14ac:dyDescent="0.2"/>
    <row r="44448" x14ac:dyDescent="0.2"/>
    <row r="44449" x14ac:dyDescent="0.2"/>
    <row r="44450" x14ac:dyDescent="0.2"/>
    <row r="44451" x14ac:dyDescent="0.2"/>
    <row r="44452" x14ac:dyDescent="0.2"/>
    <row r="44453" x14ac:dyDescent="0.2"/>
    <row r="44454" x14ac:dyDescent="0.2"/>
    <row r="44455" x14ac:dyDescent="0.2"/>
    <row r="44456" x14ac:dyDescent="0.2"/>
    <row r="44457" x14ac:dyDescent="0.2"/>
    <row r="44458" x14ac:dyDescent="0.2"/>
    <row r="44459" x14ac:dyDescent="0.2"/>
    <row r="44460" x14ac:dyDescent="0.2"/>
    <row r="44461" x14ac:dyDescent="0.2"/>
    <row r="44462" x14ac:dyDescent="0.2"/>
    <row r="44463" x14ac:dyDescent="0.2"/>
    <row r="44464" x14ac:dyDescent="0.2"/>
    <row r="44465" x14ac:dyDescent="0.2"/>
    <row r="44466" x14ac:dyDescent="0.2"/>
    <row r="44467" x14ac:dyDescent="0.2"/>
    <row r="44468" x14ac:dyDescent="0.2"/>
    <row r="44469" x14ac:dyDescent="0.2"/>
    <row r="44470" x14ac:dyDescent="0.2"/>
    <row r="44471" x14ac:dyDescent="0.2"/>
    <row r="44472" x14ac:dyDescent="0.2"/>
    <row r="44473" x14ac:dyDescent="0.2"/>
    <row r="44474" x14ac:dyDescent="0.2"/>
    <row r="44475" x14ac:dyDescent="0.2"/>
    <row r="44476" x14ac:dyDescent="0.2"/>
    <row r="44477" x14ac:dyDescent="0.2"/>
    <row r="44478" x14ac:dyDescent="0.2"/>
    <row r="44479" x14ac:dyDescent="0.2"/>
    <row r="44480" x14ac:dyDescent="0.2"/>
    <row r="44481" x14ac:dyDescent="0.2"/>
    <row r="44482" x14ac:dyDescent="0.2"/>
    <row r="44483" x14ac:dyDescent="0.2"/>
    <row r="44484" x14ac:dyDescent="0.2"/>
    <row r="44485" x14ac:dyDescent="0.2"/>
    <row r="44486" x14ac:dyDescent="0.2"/>
    <row r="44487" x14ac:dyDescent="0.2"/>
    <row r="44488" x14ac:dyDescent="0.2"/>
    <row r="44489" x14ac:dyDescent="0.2"/>
    <row r="44490" x14ac:dyDescent="0.2"/>
    <row r="44491" x14ac:dyDescent="0.2"/>
    <row r="44492" x14ac:dyDescent="0.2"/>
    <row r="44493" x14ac:dyDescent="0.2"/>
    <row r="44494" x14ac:dyDescent="0.2"/>
    <row r="44495" x14ac:dyDescent="0.2"/>
    <row r="44496" x14ac:dyDescent="0.2"/>
    <row r="44497" x14ac:dyDescent="0.2"/>
    <row r="44498" x14ac:dyDescent="0.2"/>
    <row r="44499" x14ac:dyDescent="0.2"/>
    <row r="44500" x14ac:dyDescent="0.2"/>
    <row r="44501" x14ac:dyDescent="0.2"/>
    <row r="44502" x14ac:dyDescent="0.2"/>
    <row r="44503" x14ac:dyDescent="0.2"/>
    <row r="44504" x14ac:dyDescent="0.2"/>
    <row r="44505" x14ac:dyDescent="0.2"/>
    <row r="44506" x14ac:dyDescent="0.2"/>
    <row r="44507" x14ac:dyDescent="0.2"/>
    <row r="44508" x14ac:dyDescent="0.2"/>
    <row r="44509" x14ac:dyDescent="0.2"/>
    <row r="44510" x14ac:dyDescent="0.2"/>
    <row r="44511" x14ac:dyDescent="0.2"/>
    <row r="44512" x14ac:dyDescent="0.2"/>
    <row r="44513" x14ac:dyDescent="0.2"/>
    <row r="44514" x14ac:dyDescent="0.2"/>
    <row r="44515" x14ac:dyDescent="0.2"/>
    <row r="44516" x14ac:dyDescent="0.2"/>
    <row r="44517" x14ac:dyDescent="0.2"/>
    <row r="44518" x14ac:dyDescent="0.2"/>
    <row r="44519" x14ac:dyDescent="0.2"/>
    <row r="44520" x14ac:dyDescent="0.2"/>
    <row r="44521" x14ac:dyDescent="0.2"/>
    <row r="44522" x14ac:dyDescent="0.2"/>
    <row r="44523" x14ac:dyDescent="0.2"/>
    <row r="44524" x14ac:dyDescent="0.2"/>
    <row r="44525" x14ac:dyDescent="0.2"/>
    <row r="44526" x14ac:dyDescent="0.2"/>
    <row r="44527" x14ac:dyDescent="0.2"/>
    <row r="44528" x14ac:dyDescent="0.2"/>
    <row r="44529" x14ac:dyDescent="0.2"/>
    <row r="44530" x14ac:dyDescent="0.2"/>
    <row r="44531" x14ac:dyDescent="0.2"/>
    <row r="44532" x14ac:dyDescent="0.2"/>
    <row r="44533" x14ac:dyDescent="0.2"/>
    <row r="44534" x14ac:dyDescent="0.2"/>
    <row r="44535" x14ac:dyDescent="0.2"/>
    <row r="44536" x14ac:dyDescent="0.2"/>
    <row r="44537" x14ac:dyDescent="0.2"/>
    <row r="44538" x14ac:dyDescent="0.2"/>
    <row r="44539" x14ac:dyDescent="0.2"/>
    <row r="44540" x14ac:dyDescent="0.2"/>
    <row r="44541" x14ac:dyDescent="0.2"/>
    <row r="44542" x14ac:dyDescent="0.2"/>
    <row r="44543" x14ac:dyDescent="0.2"/>
    <row r="44544" x14ac:dyDescent="0.2"/>
    <row r="44545" x14ac:dyDescent="0.2"/>
    <row r="44546" x14ac:dyDescent="0.2"/>
    <row r="44547" x14ac:dyDescent="0.2"/>
    <row r="44548" x14ac:dyDescent="0.2"/>
    <row r="44549" x14ac:dyDescent="0.2"/>
    <row r="44550" x14ac:dyDescent="0.2"/>
    <row r="44551" x14ac:dyDescent="0.2"/>
    <row r="44552" x14ac:dyDescent="0.2"/>
    <row r="44553" x14ac:dyDescent="0.2"/>
    <row r="44554" x14ac:dyDescent="0.2"/>
    <row r="44555" x14ac:dyDescent="0.2"/>
    <row r="44556" x14ac:dyDescent="0.2"/>
    <row r="44557" x14ac:dyDescent="0.2"/>
    <row r="44558" x14ac:dyDescent="0.2"/>
    <row r="44559" x14ac:dyDescent="0.2"/>
    <row r="44560" x14ac:dyDescent="0.2"/>
    <row r="44561" x14ac:dyDescent="0.2"/>
    <row r="44562" x14ac:dyDescent="0.2"/>
    <row r="44563" x14ac:dyDescent="0.2"/>
    <row r="44564" x14ac:dyDescent="0.2"/>
    <row r="44565" x14ac:dyDescent="0.2"/>
    <row r="44566" x14ac:dyDescent="0.2"/>
    <row r="44567" x14ac:dyDescent="0.2"/>
    <row r="44568" x14ac:dyDescent="0.2"/>
    <row r="44569" x14ac:dyDescent="0.2"/>
    <row r="44570" x14ac:dyDescent="0.2"/>
    <row r="44571" x14ac:dyDescent="0.2"/>
    <row r="44572" x14ac:dyDescent="0.2"/>
    <row r="44573" x14ac:dyDescent="0.2"/>
    <row r="44574" x14ac:dyDescent="0.2"/>
    <row r="44575" x14ac:dyDescent="0.2"/>
    <row r="44576" x14ac:dyDescent="0.2"/>
    <row r="44577" x14ac:dyDescent="0.2"/>
    <row r="44578" x14ac:dyDescent="0.2"/>
    <row r="44579" x14ac:dyDescent="0.2"/>
    <row r="44580" x14ac:dyDescent="0.2"/>
    <row r="44581" x14ac:dyDescent="0.2"/>
    <row r="44582" x14ac:dyDescent="0.2"/>
    <row r="44583" x14ac:dyDescent="0.2"/>
    <row r="44584" x14ac:dyDescent="0.2"/>
    <row r="44585" x14ac:dyDescent="0.2"/>
    <row r="44586" x14ac:dyDescent="0.2"/>
    <row r="44587" x14ac:dyDescent="0.2"/>
    <row r="44588" x14ac:dyDescent="0.2"/>
    <row r="44589" x14ac:dyDescent="0.2"/>
    <row r="44590" x14ac:dyDescent="0.2"/>
    <row r="44591" x14ac:dyDescent="0.2"/>
    <row r="44592" x14ac:dyDescent="0.2"/>
    <row r="44593" x14ac:dyDescent="0.2"/>
    <row r="44594" x14ac:dyDescent="0.2"/>
    <row r="44595" x14ac:dyDescent="0.2"/>
    <row r="44596" x14ac:dyDescent="0.2"/>
    <row r="44597" x14ac:dyDescent="0.2"/>
    <row r="44598" x14ac:dyDescent="0.2"/>
    <row r="44599" x14ac:dyDescent="0.2"/>
    <row r="44600" x14ac:dyDescent="0.2"/>
    <row r="44601" x14ac:dyDescent="0.2"/>
    <row r="44602" x14ac:dyDescent="0.2"/>
    <row r="44603" x14ac:dyDescent="0.2"/>
    <row r="44604" x14ac:dyDescent="0.2"/>
    <row r="44605" x14ac:dyDescent="0.2"/>
    <row r="44606" x14ac:dyDescent="0.2"/>
    <row r="44607" x14ac:dyDescent="0.2"/>
    <row r="44608" x14ac:dyDescent="0.2"/>
    <row r="44609" x14ac:dyDescent="0.2"/>
    <row r="44610" x14ac:dyDescent="0.2"/>
    <row r="44611" x14ac:dyDescent="0.2"/>
    <row r="44612" x14ac:dyDescent="0.2"/>
    <row r="44613" x14ac:dyDescent="0.2"/>
    <row r="44614" x14ac:dyDescent="0.2"/>
    <row r="44615" x14ac:dyDescent="0.2"/>
    <row r="44616" x14ac:dyDescent="0.2"/>
    <row r="44617" x14ac:dyDescent="0.2"/>
    <row r="44618" x14ac:dyDescent="0.2"/>
    <row r="44619" x14ac:dyDescent="0.2"/>
    <row r="44620" x14ac:dyDescent="0.2"/>
    <row r="44621" x14ac:dyDescent="0.2"/>
    <row r="44622" x14ac:dyDescent="0.2"/>
    <row r="44623" x14ac:dyDescent="0.2"/>
    <row r="44624" x14ac:dyDescent="0.2"/>
    <row r="44625" x14ac:dyDescent="0.2"/>
    <row r="44626" x14ac:dyDescent="0.2"/>
    <row r="44627" x14ac:dyDescent="0.2"/>
    <row r="44628" x14ac:dyDescent="0.2"/>
    <row r="44629" x14ac:dyDescent="0.2"/>
    <row r="44630" x14ac:dyDescent="0.2"/>
    <row r="44631" x14ac:dyDescent="0.2"/>
    <row r="44632" x14ac:dyDescent="0.2"/>
    <row r="44633" x14ac:dyDescent="0.2"/>
    <row r="44634" x14ac:dyDescent="0.2"/>
    <row r="44635" x14ac:dyDescent="0.2"/>
    <row r="44636" x14ac:dyDescent="0.2"/>
    <row r="44637" x14ac:dyDescent="0.2"/>
    <row r="44638" x14ac:dyDescent="0.2"/>
    <row r="44639" x14ac:dyDescent="0.2"/>
    <row r="44640" x14ac:dyDescent="0.2"/>
    <row r="44641" x14ac:dyDescent="0.2"/>
    <row r="44642" x14ac:dyDescent="0.2"/>
    <row r="44643" x14ac:dyDescent="0.2"/>
    <row r="44644" x14ac:dyDescent="0.2"/>
    <row r="44645" x14ac:dyDescent="0.2"/>
    <row r="44646" x14ac:dyDescent="0.2"/>
    <row r="44647" x14ac:dyDescent="0.2"/>
    <row r="44648" x14ac:dyDescent="0.2"/>
    <row r="44649" x14ac:dyDescent="0.2"/>
    <row r="44650" x14ac:dyDescent="0.2"/>
    <row r="44651" x14ac:dyDescent="0.2"/>
    <row r="44652" x14ac:dyDescent="0.2"/>
    <row r="44653" x14ac:dyDescent="0.2"/>
    <row r="44654" x14ac:dyDescent="0.2"/>
    <row r="44655" x14ac:dyDescent="0.2"/>
    <row r="44656" x14ac:dyDescent="0.2"/>
    <row r="44657" x14ac:dyDescent="0.2"/>
    <row r="44658" x14ac:dyDescent="0.2"/>
    <row r="44659" x14ac:dyDescent="0.2"/>
    <row r="44660" x14ac:dyDescent="0.2"/>
    <row r="44661" x14ac:dyDescent="0.2"/>
    <row r="44662" x14ac:dyDescent="0.2"/>
    <row r="44663" x14ac:dyDescent="0.2"/>
    <row r="44664" x14ac:dyDescent="0.2"/>
    <row r="44665" x14ac:dyDescent="0.2"/>
    <row r="44666" x14ac:dyDescent="0.2"/>
    <row r="44667" x14ac:dyDescent="0.2"/>
    <row r="44668" x14ac:dyDescent="0.2"/>
    <row r="44669" x14ac:dyDescent="0.2"/>
    <row r="44670" x14ac:dyDescent="0.2"/>
    <row r="44671" x14ac:dyDescent="0.2"/>
    <row r="44672" x14ac:dyDescent="0.2"/>
    <row r="44673" x14ac:dyDescent="0.2"/>
    <row r="44674" x14ac:dyDescent="0.2"/>
    <row r="44675" x14ac:dyDescent="0.2"/>
    <row r="44676" x14ac:dyDescent="0.2"/>
    <row r="44677" x14ac:dyDescent="0.2"/>
    <row r="44678" x14ac:dyDescent="0.2"/>
    <row r="44679" x14ac:dyDescent="0.2"/>
    <row r="44680" x14ac:dyDescent="0.2"/>
    <row r="44681" x14ac:dyDescent="0.2"/>
    <row r="44682" x14ac:dyDescent="0.2"/>
    <row r="44683" x14ac:dyDescent="0.2"/>
    <row r="44684" x14ac:dyDescent="0.2"/>
    <row r="44685" x14ac:dyDescent="0.2"/>
    <row r="44686" x14ac:dyDescent="0.2"/>
    <row r="44687" x14ac:dyDescent="0.2"/>
    <row r="44688" x14ac:dyDescent="0.2"/>
    <row r="44689" x14ac:dyDescent="0.2"/>
    <row r="44690" x14ac:dyDescent="0.2"/>
    <row r="44691" x14ac:dyDescent="0.2"/>
    <row r="44692" x14ac:dyDescent="0.2"/>
    <row r="44693" x14ac:dyDescent="0.2"/>
    <row r="44694" x14ac:dyDescent="0.2"/>
    <row r="44695" x14ac:dyDescent="0.2"/>
    <row r="44696" x14ac:dyDescent="0.2"/>
    <row r="44697" x14ac:dyDescent="0.2"/>
    <row r="44698" x14ac:dyDescent="0.2"/>
    <row r="44699" x14ac:dyDescent="0.2"/>
    <row r="44700" x14ac:dyDescent="0.2"/>
    <row r="44701" x14ac:dyDescent="0.2"/>
    <row r="44702" x14ac:dyDescent="0.2"/>
    <row r="44703" x14ac:dyDescent="0.2"/>
    <row r="44704" x14ac:dyDescent="0.2"/>
    <row r="44705" x14ac:dyDescent="0.2"/>
    <row r="44706" x14ac:dyDescent="0.2"/>
    <row r="44707" x14ac:dyDescent="0.2"/>
    <row r="44708" x14ac:dyDescent="0.2"/>
    <row r="44709" x14ac:dyDescent="0.2"/>
    <row r="44710" x14ac:dyDescent="0.2"/>
    <row r="44711" x14ac:dyDescent="0.2"/>
    <row r="44712" x14ac:dyDescent="0.2"/>
    <row r="44713" x14ac:dyDescent="0.2"/>
    <row r="44714" x14ac:dyDescent="0.2"/>
    <row r="44715" x14ac:dyDescent="0.2"/>
    <row r="44716" x14ac:dyDescent="0.2"/>
    <row r="44717" x14ac:dyDescent="0.2"/>
    <row r="44718" x14ac:dyDescent="0.2"/>
    <row r="44719" x14ac:dyDescent="0.2"/>
    <row r="44720" x14ac:dyDescent="0.2"/>
    <row r="44721" x14ac:dyDescent="0.2"/>
    <row r="44722" x14ac:dyDescent="0.2"/>
    <row r="44723" x14ac:dyDescent="0.2"/>
    <row r="44724" x14ac:dyDescent="0.2"/>
    <row r="44725" x14ac:dyDescent="0.2"/>
    <row r="44726" x14ac:dyDescent="0.2"/>
    <row r="44727" x14ac:dyDescent="0.2"/>
    <row r="44728" x14ac:dyDescent="0.2"/>
    <row r="44729" x14ac:dyDescent="0.2"/>
    <row r="44730" x14ac:dyDescent="0.2"/>
    <row r="44731" x14ac:dyDescent="0.2"/>
    <row r="44732" x14ac:dyDescent="0.2"/>
    <row r="44733" x14ac:dyDescent="0.2"/>
    <row r="44734" x14ac:dyDescent="0.2"/>
    <row r="44735" x14ac:dyDescent="0.2"/>
    <row r="44736" x14ac:dyDescent="0.2"/>
    <row r="44737" x14ac:dyDescent="0.2"/>
    <row r="44738" x14ac:dyDescent="0.2"/>
    <row r="44739" x14ac:dyDescent="0.2"/>
    <row r="44740" x14ac:dyDescent="0.2"/>
    <row r="44741" x14ac:dyDescent="0.2"/>
    <row r="44742" x14ac:dyDescent="0.2"/>
    <row r="44743" x14ac:dyDescent="0.2"/>
    <row r="44744" x14ac:dyDescent="0.2"/>
    <row r="44745" x14ac:dyDescent="0.2"/>
    <row r="44746" x14ac:dyDescent="0.2"/>
    <row r="44747" x14ac:dyDescent="0.2"/>
    <row r="44748" x14ac:dyDescent="0.2"/>
    <row r="44749" x14ac:dyDescent="0.2"/>
    <row r="44750" x14ac:dyDescent="0.2"/>
    <row r="44751" x14ac:dyDescent="0.2"/>
    <row r="44752" x14ac:dyDescent="0.2"/>
    <row r="44753" x14ac:dyDescent="0.2"/>
    <row r="44754" x14ac:dyDescent="0.2"/>
    <row r="44755" x14ac:dyDescent="0.2"/>
    <row r="44756" x14ac:dyDescent="0.2"/>
    <row r="44757" x14ac:dyDescent="0.2"/>
    <row r="44758" x14ac:dyDescent="0.2"/>
    <row r="44759" x14ac:dyDescent="0.2"/>
    <row r="44760" x14ac:dyDescent="0.2"/>
    <row r="44761" x14ac:dyDescent="0.2"/>
    <row r="44762" x14ac:dyDescent="0.2"/>
    <row r="44763" x14ac:dyDescent="0.2"/>
    <row r="44764" x14ac:dyDescent="0.2"/>
    <row r="44765" x14ac:dyDescent="0.2"/>
    <row r="44766" x14ac:dyDescent="0.2"/>
    <row r="44767" x14ac:dyDescent="0.2"/>
    <row r="44768" x14ac:dyDescent="0.2"/>
    <row r="44769" x14ac:dyDescent="0.2"/>
    <row r="44770" x14ac:dyDescent="0.2"/>
    <row r="44771" x14ac:dyDescent="0.2"/>
    <row r="44772" x14ac:dyDescent="0.2"/>
    <row r="44773" x14ac:dyDescent="0.2"/>
    <row r="44774" x14ac:dyDescent="0.2"/>
    <row r="44775" x14ac:dyDescent="0.2"/>
    <row r="44776" x14ac:dyDescent="0.2"/>
    <row r="44777" x14ac:dyDescent="0.2"/>
    <row r="44778" x14ac:dyDescent="0.2"/>
    <row r="44779" x14ac:dyDescent="0.2"/>
    <row r="44780" x14ac:dyDescent="0.2"/>
    <row r="44781" x14ac:dyDescent="0.2"/>
    <row r="44782" x14ac:dyDescent="0.2"/>
    <row r="44783" x14ac:dyDescent="0.2"/>
    <row r="44784" x14ac:dyDescent="0.2"/>
    <row r="44785" x14ac:dyDescent="0.2"/>
    <row r="44786" x14ac:dyDescent="0.2"/>
    <row r="44787" x14ac:dyDescent="0.2"/>
    <row r="44788" x14ac:dyDescent="0.2"/>
    <row r="44789" x14ac:dyDescent="0.2"/>
    <row r="44790" x14ac:dyDescent="0.2"/>
    <row r="44791" x14ac:dyDescent="0.2"/>
    <row r="44792" x14ac:dyDescent="0.2"/>
    <row r="44793" x14ac:dyDescent="0.2"/>
    <row r="44794" x14ac:dyDescent="0.2"/>
    <row r="44795" x14ac:dyDescent="0.2"/>
    <row r="44796" x14ac:dyDescent="0.2"/>
    <row r="44797" x14ac:dyDescent="0.2"/>
    <row r="44798" x14ac:dyDescent="0.2"/>
    <row r="44799" x14ac:dyDescent="0.2"/>
    <row r="44800" x14ac:dyDescent="0.2"/>
    <row r="44801" x14ac:dyDescent="0.2"/>
    <row r="44802" x14ac:dyDescent="0.2"/>
    <row r="44803" x14ac:dyDescent="0.2"/>
    <row r="44804" x14ac:dyDescent="0.2"/>
    <row r="44805" x14ac:dyDescent="0.2"/>
    <row r="44806" x14ac:dyDescent="0.2"/>
    <row r="44807" x14ac:dyDescent="0.2"/>
    <row r="44808" x14ac:dyDescent="0.2"/>
    <row r="44809" x14ac:dyDescent="0.2"/>
    <row r="44810" x14ac:dyDescent="0.2"/>
    <row r="44811" x14ac:dyDescent="0.2"/>
    <row r="44812" x14ac:dyDescent="0.2"/>
    <row r="44813" x14ac:dyDescent="0.2"/>
    <row r="44814" x14ac:dyDescent="0.2"/>
    <row r="44815" x14ac:dyDescent="0.2"/>
    <row r="44816" x14ac:dyDescent="0.2"/>
    <row r="44817" x14ac:dyDescent="0.2"/>
    <row r="44818" x14ac:dyDescent="0.2"/>
    <row r="44819" x14ac:dyDescent="0.2"/>
    <row r="44820" x14ac:dyDescent="0.2"/>
    <row r="44821" x14ac:dyDescent="0.2"/>
    <row r="44822" x14ac:dyDescent="0.2"/>
    <row r="44823" x14ac:dyDescent="0.2"/>
    <row r="44824" x14ac:dyDescent="0.2"/>
    <row r="44825" x14ac:dyDescent="0.2"/>
    <row r="44826" x14ac:dyDescent="0.2"/>
    <row r="44827" x14ac:dyDescent="0.2"/>
    <row r="44828" x14ac:dyDescent="0.2"/>
    <row r="44829" x14ac:dyDescent="0.2"/>
    <row r="44830" x14ac:dyDescent="0.2"/>
    <row r="44831" x14ac:dyDescent="0.2"/>
    <row r="44832" x14ac:dyDescent="0.2"/>
    <row r="44833" x14ac:dyDescent="0.2"/>
    <row r="44834" x14ac:dyDescent="0.2"/>
    <row r="44835" x14ac:dyDescent="0.2"/>
    <row r="44836" x14ac:dyDescent="0.2"/>
    <row r="44837" x14ac:dyDescent="0.2"/>
    <row r="44838" x14ac:dyDescent="0.2"/>
    <row r="44839" x14ac:dyDescent="0.2"/>
    <row r="44840" x14ac:dyDescent="0.2"/>
    <row r="44841" x14ac:dyDescent="0.2"/>
    <row r="44842" x14ac:dyDescent="0.2"/>
    <row r="44843" x14ac:dyDescent="0.2"/>
    <row r="44844" x14ac:dyDescent="0.2"/>
    <row r="44845" x14ac:dyDescent="0.2"/>
    <row r="44846" x14ac:dyDescent="0.2"/>
    <row r="44847" x14ac:dyDescent="0.2"/>
    <row r="44848" x14ac:dyDescent="0.2"/>
    <row r="44849" x14ac:dyDescent="0.2"/>
    <row r="44850" x14ac:dyDescent="0.2"/>
    <row r="44851" x14ac:dyDescent="0.2"/>
    <row r="44852" x14ac:dyDescent="0.2"/>
    <row r="44853" x14ac:dyDescent="0.2"/>
    <row r="44854" x14ac:dyDescent="0.2"/>
    <row r="44855" x14ac:dyDescent="0.2"/>
    <row r="44856" x14ac:dyDescent="0.2"/>
    <row r="44857" x14ac:dyDescent="0.2"/>
    <row r="44858" x14ac:dyDescent="0.2"/>
    <row r="44859" x14ac:dyDescent="0.2"/>
    <row r="44860" x14ac:dyDescent="0.2"/>
    <row r="44861" x14ac:dyDescent="0.2"/>
    <row r="44862" x14ac:dyDescent="0.2"/>
    <row r="44863" x14ac:dyDescent="0.2"/>
    <row r="44864" x14ac:dyDescent="0.2"/>
    <row r="44865" x14ac:dyDescent="0.2"/>
    <row r="44866" x14ac:dyDescent="0.2"/>
    <row r="44867" x14ac:dyDescent="0.2"/>
    <row r="44868" x14ac:dyDescent="0.2"/>
    <row r="44869" x14ac:dyDescent="0.2"/>
    <row r="44870" x14ac:dyDescent="0.2"/>
    <row r="44871" x14ac:dyDescent="0.2"/>
    <row r="44872" x14ac:dyDescent="0.2"/>
    <row r="44873" x14ac:dyDescent="0.2"/>
    <row r="44874" x14ac:dyDescent="0.2"/>
    <row r="44875" x14ac:dyDescent="0.2"/>
    <row r="44876" x14ac:dyDescent="0.2"/>
    <row r="44877" x14ac:dyDescent="0.2"/>
    <row r="44878" x14ac:dyDescent="0.2"/>
    <row r="44879" x14ac:dyDescent="0.2"/>
    <row r="44880" x14ac:dyDescent="0.2"/>
    <row r="44881" x14ac:dyDescent="0.2"/>
    <row r="44882" x14ac:dyDescent="0.2"/>
    <row r="44883" x14ac:dyDescent="0.2"/>
    <row r="44884" x14ac:dyDescent="0.2"/>
    <row r="44885" x14ac:dyDescent="0.2"/>
    <row r="44886" x14ac:dyDescent="0.2"/>
    <row r="44887" x14ac:dyDescent="0.2"/>
    <row r="44888" x14ac:dyDescent="0.2"/>
    <row r="44889" x14ac:dyDescent="0.2"/>
    <row r="44890" x14ac:dyDescent="0.2"/>
    <row r="44891" x14ac:dyDescent="0.2"/>
    <row r="44892" x14ac:dyDescent="0.2"/>
    <row r="44893" x14ac:dyDescent="0.2"/>
    <row r="44894" x14ac:dyDescent="0.2"/>
    <row r="44895" x14ac:dyDescent="0.2"/>
    <row r="44896" x14ac:dyDescent="0.2"/>
    <row r="44897" x14ac:dyDescent="0.2"/>
    <row r="44898" x14ac:dyDescent="0.2"/>
    <row r="44899" x14ac:dyDescent="0.2"/>
    <row r="44900" x14ac:dyDescent="0.2"/>
    <row r="44901" x14ac:dyDescent="0.2"/>
    <row r="44902" x14ac:dyDescent="0.2"/>
    <row r="44903" x14ac:dyDescent="0.2"/>
    <row r="44904" x14ac:dyDescent="0.2"/>
    <row r="44905" x14ac:dyDescent="0.2"/>
    <row r="44906" x14ac:dyDescent="0.2"/>
    <row r="44907" x14ac:dyDescent="0.2"/>
    <row r="44908" x14ac:dyDescent="0.2"/>
    <row r="44909" x14ac:dyDescent="0.2"/>
    <row r="44910" x14ac:dyDescent="0.2"/>
    <row r="44911" x14ac:dyDescent="0.2"/>
    <row r="44912" x14ac:dyDescent="0.2"/>
    <row r="44913" x14ac:dyDescent="0.2"/>
    <row r="44914" x14ac:dyDescent="0.2"/>
    <row r="44915" x14ac:dyDescent="0.2"/>
    <row r="44916" x14ac:dyDescent="0.2"/>
    <row r="44917" x14ac:dyDescent="0.2"/>
    <row r="44918" x14ac:dyDescent="0.2"/>
    <row r="44919" x14ac:dyDescent="0.2"/>
    <row r="44920" x14ac:dyDescent="0.2"/>
    <row r="44921" x14ac:dyDescent="0.2"/>
    <row r="44922" x14ac:dyDescent="0.2"/>
    <row r="44923" x14ac:dyDescent="0.2"/>
    <row r="44924" x14ac:dyDescent="0.2"/>
    <row r="44925" x14ac:dyDescent="0.2"/>
    <row r="44926" x14ac:dyDescent="0.2"/>
    <row r="44927" x14ac:dyDescent="0.2"/>
    <row r="44928" x14ac:dyDescent="0.2"/>
    <row r="44929" x14ac:dyDescent="0.2"/>
    <row r="44930" x14ac:dyDescent="0.2"/>
    <row r="44931" x14ac:dyDescent="0.2"/>
    <row r="44932" x14ac:dyDescent="0.2"/>
    <row r="44933" x14ac:dyDescent="0.2"/>
    <row r="44934" x14ac:dyDescent="0.2"/>
    <row r="44935" x14ac:dyDescent="0.2"/>
    <row r="44936" x14ac:dyDescent="0.2"/>
    <row r="44937" x14ac:dyDescent="0.2"/>
    <row r="44938" x14ac:dyDescent="0.2"/>
    <row r="44939" x14ac:dyDescent="0.2"/>
    <row r="44940" x14ac:dyDescent="0.2"/>
    <row r="44941" x14ac:dyDescent="0.2"/>
    <row r="44942" x14ac:dyDescent="0.2"/>
    <row r="44943" x14ac:dyDescent="0.2"/>
    <row r="44944" x14ac:dyDescent="0.2"/>
    <row r="44945" x14ac:dyDescent="0.2"/>
    <row r="44946" x14ac:dyDescent="0.2"/>
    <row r="44947" x14ac:dyDescent="0.2"/>
    <row r="44948" x14ac:dyDescent="0.2"/>
    <row r="44949" x14ac:dyDescent="0.2"/>
    <row r="44950" x14ac:dyDescent="0.2"/>
    <row r="44951" x14ac:dyDescent="0.2"/>
    <row r="44952" x14ac:dyDescent="0.2"/>
    <row r="44953" x14ac:dyDescent="0.2"/>
    <row r="44954" x14ac:dyDescent="0.2"/>
    <row r="44955" x14ac:dyDescent="0.2"/>
    <row r="44956" x14ac:dyDescent="0.2"/>
    <row r="44957" x14ac:dyDescent="0.2"/>
    <row r="44958" x14ac:dyDescent="0.2"/>
    <row r="44959" x14ac:dyDescent="0.2"/>
    <row r="44960" x14ac:dyDescent="0.2"/>
    <row r="44961" x14ac:dyDescent="0.2"/>
    <row r="44962" x14ac:dyDescent="0.2"/>
    <row r="44963" x14ac:dyDescent="0.2"/>
    <row r="44964" x14ac:dyDescent="0.2"/>
    <row r="44965" x14ac:dyDescent="0.2"/>
    <row r="44966" x14ac:dyDescent="0.2"/>
    <row r="44967" x14ac:dyDescent="0.2"/>
    <row r="44968" x14ac:dyDescent="0.2"/>
    <row r="44969" x14ac:dyDescent="0.2"/>
    <row r="44970" x14ac:dyDescent="0.2"/>
    <row r="44971" x14ac:dyDescent="0.2"/>
    <row r="44972" x14ac:dyDescent="0.2"/>
    <row r="44973" x14ac:dyDescent="0.2"/>
    <row r="44974" x14ac:dyDescent="0.2"/>
    <row r="44975" x14ac:dyDescent="0.2"/>
    <row r="44976" x14ac:dyDescent="0.2"/>
    <row r="44977" x14ac:dyDescent="0.2"/>
    <row r="44978" x14ac:dyDescent="0.2"/>
    <row r="44979" x14ac:dyDescent="0.2"/>
    <row r="44980" x14ac:dyDescent="0.2"/>
    <row r="44981" x14ac:dyDescent="0.2"/>
    <row r="44982" x14ac:dyDescent="0.2"/>
    <row r="44983" x14ac:dyDescent="0.2"/>
    <row r="44984" x14ac:dyDescent="0.2"/>
    <row r="44985" x14ac:dyDescent="0.2"/>
    <row r="44986" x14ac:dyDescent="0.2"/>
    <row r="44987" x14ac:dyDescent="0.2"/>
    <row r="44988" x14ac:dyDescent="0.2"/>
    <row r="44989" x14ac:dyDescent="0.2"/>
    <row r="44990" x14ac:dyDescent="0.2"/>
    <row r="44991" x14ac:dyDescent="0.2"/>
    <row r="44992" x14ac:dyDescent="0.2"/>
    <row r="44993" x14ac:dyDescent="0.2"/>
    <row r="44994" x14ac:dyDescent="0.2"/>
    <row r="44995" x14ac:dyDescent="0.2"/>
    <row r="44996" x14ac:dyDescent="0.2"/>
    <row r="44997" x14ac:dyDescent="0.2"/>
    <row r="44998" x14ac:dyDescent="0.2"/>
    <row r="44999" x14ac:dyDescent="0.2"/>
    <row r="45000" x14ac:dyDescent="0.2"/>
    <row r="45001" x14ac:dyDescent="0.2"/>
    <row r="45002" x14ac:dyDescent="0.2"/>
    <row r="45003" x14ac:dyDescent="0.2"/>
    <row r="45004" x14ac:dyDescent="0.2"/>
    <row r="45005" x14ac:dyDescent="0.2"/>
    <row r="45006" x14ac:dyDescent="0.2"/>
    <row r="45007" x14ac:dyDescent="0.2"/>
    <row r="45008" x14ac:dyDescent="0.2"/>
    <row r="45009" x14ac:dyDescent="0.2"/>
    <row r="45010" x14ac:dyDescent="0.2"/>
    <row r="45011" x14ac:dyDescent="0.2"/>
    <row r="45012" x14ac:dyDescent="0.2"/>
    <row r="45013" x14ac:dyDescent="0.2"/>
    <row r="45014" x14ac:dyDescent="0.2"/>
    <row r="45015" x14ac:dyDescent="0.2"/>
    <row r="45016" x14ac:dyDescent="0.2"/>
    <row r="45017" x14ac:dyDescent="0.2"/>
    <row r="45018" x14ac:dyDescent="0.2"/>
    <row r="45019" x14ac:dyDescent="0.2"/>
    <row r="45020" x14ac:dyDescent="0.2"/>
    <row r="45021" x14ac:dyDescent="0.2"/>
    <row r="45022" x14ac:dyDescent="0.2"/>
    <row r="45023" x14ac:dyDescent="0.2"/>
    <row r="45024" x14ac:dyDescent="0.2"/>
    <row r="45025" x14ac:dyDescent="0.2"/>
    <row r="45026" x14ac:dyDescent="0.2"/>
    <row r="45027" x14ac:dyDescent="0.2"/>
    <row r="45028" x14ac:dyDescent="0.2"/>
    <row r="45029" x14ac:dyDescent="0.2"/>
    <row r="45030" x14ac:dyDescent="0.2"/>
    <row r="45031" x14ac:dyDescent="0.2"/>
    <row r="45032" x14ac:dyDescent="0.2"/>
    <row r="45033" x14ac:dyDescent="0.2"/>
    <row r="45034" x14ac:dyDescent="0.2"/>
    <row r="45035" x14ac:dyDescent="0.2"/>
    <row r="45036" x14ac:dyDescent="0.2"/>
    <row r="45037" x14ac:dyDescent="0.2"/>
    <row r="45038" x14ac:dyDescent="0.2"/>
    <row r="45039" x14ac:dyDescent="0.2"/>
    <row r="45040" x14ac:dyDescent="0.2"/>
    <row r="45041" x14ac:dyDescent="0.2"/>
    <row r="45042" x14ac:dyDescent="0.2"/>
    <row r="45043" x14ac:dyDescent="0.2"/>
    <row r="45044" x14ac:dyDescent="0.2"/>
    <row r="45045" x14ac:dyDescent="0.2"/>
    <row r="45046" x14ac:dyDescent="0.2"/>
    <row r="45047" x14ac:dyDescent="0.2"/>
    <row r="45048" x14ac:dyDescent="0.2"/>
    <row r="45049" x14ac:dyDescent="0.2"/>
    <row r="45050" x14ac:dyDescent="0.2"/>
    <row r="45051" x14ac:dyDescent="0.2"/>
    <row r="45052" x14ac:dyDescent="0.2"/>
    <row r="45053" x14ac:dyDescent="0.2"/>
    <row r="45054" x14ac:dyDescent="0.2"/>
    <row r="45055" x14ac:dyDescent="0.2"/>
    <row r="45056" x14ac:dyDescent="0.2"/>
    <row r="45057" x14ac:dyDescent="0.2"/>
    <row r="45058" x14ac:dyDescent="0.2"/>
    <row r="45059" x14ac:dyDescent="0.2"/>
    <row r="45060" x14ac:dyDescent="0.2"/>
    <row r="45061" x14ac:dyDescent="0.2"/>
    <row r="45062" x14ac:dyDescent="0.2"/>
    <row r="45063" x14ac:dyDescent="0.2"/>
    <row r="45064" x14ac:dyDescent="0.2"/>
    <row r="45065" x14ac:dyDescent="0.2"/>
    <row r="45066" x14ac:dyDescent="0.2"/>
    <row r="45067" x14ac:dyDescent="0.2"/>
    <row r="45068" x14ac:dyDescent="0.2"/>
    <row r="45069" x14ac:dyDescent="0.2"/>
    <row r="45070" x14ac:dyDescent="0.2"/>
    <row r="45071" x14ac:dyDescent="0.2"/>
    <row r="45072" x14ac:dyDescent="0.2"/>
    <row r="45073" x14ac:dyDescent="0.2"/>
    <row r="45074" x14ac:dyDescent="0.2"/>
    <row r="45075" x14ac:dyDescent="0.2"/>
    <row r="45076" x14ac:dyDescent="0.2"/>
    <row r="45077" x14ac:dyDescent="0.2"/>
    <row r="45078" x14ac:dyDescent="0.2"/>
    <row r="45079" x14ac:dyDescent="0.2"/>
    <row r="45080" x14ac:dyDescent="0.2"/>
    <row r="45081" x14ac:dyDescent="0.2"/>
    <row r="45082" x14ac:dyDescent="0.2"/>
    <row r="45083" x14ac:dyDescent="0.2"/>
    <row r="45084" x14ac:dyDescent="0.2"/>
    <row r="45085" x14ac:dyDescent="0.2"/>
    <row r="45086" x14ac:dyDescent="0.2"/>
    <row r="45087" x14ac:dyDescent="0.2"/>
    <row r="45088" x14ac:dyDescent="0.2"/>
    <row r="45089" x14ac:dyDescent="0.2"/>
    <row r="45090" x14ac:dyDescent="0.2"/>
    <row r="45091" x14ac:dyDescent="0.2"/>
    <row r="45092" x14ac:dyDescent="0.2"/>
    <row r="45093" x14ac:dyDescent="0.2"/>
    <row r="45094" x14ac:dyDescent="0.2"/>
    <row r="45095" x14ac:dyDescent="0.2"/>
    <row r="45096" x14ac:dyDescent="0.2"/>
    <row r="45097" x14ac:dyDescent="0.2"/>
    <row r="45098" x14ac:dyDescent="0.2"/>
    <row r="45099" x14ac:dyDescent="0.2"/>
    <row r="45100" x14ac:dyDescent="0.2"/>
    <row r="45101" x14ac:dyDescent="0.2"/>
    <row r="45102" x14ac:dyDescent="0.2"/>
    <row r="45103" x14ac:dyDescent="0.2"/>
    <row r="45104" x14ac:dyDescent="0.2"/>
    <row r="45105" x14ac:dyDescent="0.2"/>
    <row r="45106" x14ac:dyDescent="0.2"/>
    <row r="45107" x14ac:dyDescent="0.2"/>
    <row r="45108" x14ac:dyDescent="0.2"/>
    <row r="45109" x14ac:dyDescent="0.2"/>
    <row r="45110" x14ac:dyDescent="0.2"/>
    <row r="45111" x14ac:dyDescent="0.2"/>
    <row r="45112" x14ac:dyDescent="0.2"/>
    <row r="45113" x14ac:dyDescent="0.2"/>
    <row r="45114" x14ac:dyDescent="0.2"/>
    <row r="45115" x14ac:dyDescent="0.2"/>
    <row r="45116" x14ac:dyDescent="0.2"/>
    <row r="45117" x14ac:dyDescent="0.2"/>
    <row r="45118" x14ac:dyDescent="0.2"/>
    <row r="45119" x14ac:dyDescent="0.2"/>
    <row r="45120" x14ac:dyDescent="0.2"/>
    <row r="45121" x14ac:dyDescent="0.2"/>
    <row r="45122" x14ac:dyDescent="0.2"/>
    <row r="45123" x14ac:dyDescent="0.2"/>
    <row r="45124" x14ac:dyDescent="0.2"/>
    <row r="45125" x14ac:dyDescent="0.2"/>
    <row r="45126" x14ac:dyDescent="0.2"/>
    <row r="45127" x14ac:dyDescent="0.2"/>
    <row r="45128" x14ac:dyDescent="0.2"/>
    <row r="45129" x14ac:dyDescent="0.2"/>
    <row r="45130" x14ac:dyDescent="0.2"/>
    <row r="45131" x14ac:dyDescent="0.2"/>
    <row r="45132" x14ac:dyDescent="0.2"/>
    <row r="45133" x14ac:dyDescent="0.2"/>
    <row r="45134" x14ac:dyDescent="0.2"/>
    <row r="45135" x14ac:dyDescent="0.2"/>
    <row r="45136" x14ac:dyDescent="0.2"/>
    <row r="45137" x14ac:dyDescent="0.2"/>
    <row r="45138" x14ac:dyDescent="0.2"/>
    <row r="45139" x14ac:dyDescent="0.2"/>
    <row r="45140" x14ac:dyDescent="0.2"/>
    <row r="45141" x14ac:dyDescent="0.2"/>
    <row r="45142" x14ac:dyDescent="0.2"/>
    <row r="45143" x14ac:dyDescent="0.2"/>
    <row r="45144" x14ac:dyDescent="0.2"/>
    <row r="45145" x14ac:dyDescent="0.2"/>
    <row r="45146" x14ac:dyDescent="0.2"/>
    <row r="45147" x14ac:dyDescent="0.2"/>
    <row r="45148" x14ac:dyDescent="0.2"/>
    <row r="45149" x14ac:dyDescent="0.2"/>
    <row r="45150" x14ac:dyDescent="0.2"/>
    <row r="45151" x14ac:dyDescent="0.2"/>
    <row r="45152" x14ac:dyDescent="0.2"/>
    <row r="45153" x14ac:dyDescent="0.2"/>
    <row r="45154" x14ac:dyDescent="0.2"/>
    <row r="45155" x14ac:dyDescent="0.2"/>
    <row r="45156" x14ac:dyDescent="0.2"/>
    <row r="45157" x14ac:dyDescent="0.2"/>
    <row r="45158" x14ac:dyDescent="0.2"/>
    <row r="45159" x14ac:dyDescent="0.2"/>
    <row r="45160" x14ac:dyDescent="0.2"/>
    <row r="45161" x14ac:dyDescent="0.2"/>
    <row r="45162" x14ac:dyDescent="0.2"/>
    <row r="45163" x14ac:dyDescent="0.2"/>
    <row r="45164" x14ac:dyDescent="0.2"/>
    <row r="45165" x14ac:dyDescent="0.2"/>
    <row r="45166" x14ac:dyDescent="0.2"/>
    <row r="45167" x14ac:dyDescent="0.2"/>
    <row r="45168" x14ac:dyDescent="0.2"/>
    <row r="45169" x14ac:dyDescent="0.2"/>
    <row r="45170" x14ac:dyDescent="0.2"/>
    <row r="45171" x14ac:dyDescent="0.2"/>
    <row r="45172" x14ac:dyDescent="0.2"/>
    <row r="45173" x14ac:dyDescent="0.2"/>
    <row r="45174" x14ac:dyDescent="0.2"/>
    <row r="45175" x14ac:dyDescent="0.2"/>
    <row r="45176" x14ac:dyDescent="0.2"/>
    <row r="45177" x14ac:dyDescent="0.2"/>
    <row r="45178" x14ac:dyDescent="0.2"/>
    <row r="45179" x14ac:dyDescent="0.2"/>
    <row r="45180" x14ac:dyDescent="0.2"/>
    <row r="45181" x14ac:dyDescent="0.2"/>
    <row r="45182" x14ac:dyDescent="0.2"/>
    <row r="45183" x14ac:dyDescent="0.2"/>
    <row r="45184" x14ac:dyDescent="0.2"/>
    <row r="45185" x14ac:dyDescent="0.2"/>
    <row r="45186" x14ac:dyDescent="0.2"/>
    <row r="45187" x14ac:dyDescent="0.2"/>
    <row r="45188" x14ac:dyDescent="0.2"/>
    <row r="45189" x14ac:dyDescent="0.2"/>
    <row r="45190" x14ac:dyDescent="0.2"/>
    <row r="45191" x14ac:dyDescent="0.2"/>
    <row r="45192" x14ac:dyDescent="0.2"/>
    <row r="45193" x14ac:dyDescent="0.2"/>
    <row r="45194" x14ac:dyDescent="0.2"/>
    <row r="45195" x14ac:dyDescent="0.2"/>
    <row r="45196" x14ac:dyDescent="0.2"/>
    <row r="45197" x14ac:dyDescent="0.2"/>
    <row r="45198" x14ac:dyDescent="0.2"/>
    <row r="45199" x14ac:dyDescent="0.2"/>
    <row r="45200" x14ac:dyDescent="0.2"/>
    <row r="45201" x14ac:dyDescent="0.2"/>
    <row r="45202" x14ac:dyDescent="0.2"/>
    <row r="45203" x14ac:dyDescent="0.2"/>
    <row r="45204" x14ac:dyDescent="0.2"/>
    <row r="45205" x14ac:dyDescent="0.2"/>
    <row r="45206" x14ac:dyDescent="0.2"/>
    <row r="45207" x14ac:dyDescent="0.2"/>
    <row r="45208" x14ac:dyDescent="0.2"/>
    <row r="45209" x14ac:dyDescent="0.2"/>
    <row r="45210" x14ac:dyDescent="0.2"/>
    <row r="45211" x14ac:dyDescent="0.2"/>
    <row r="45212" x14ac:dyDescent="0.2"/>
    <row r="45213" x14ac:dyDescent="0.2"/>
    <row r="45214" x14ac:dyDescent="0.2"/>
    <row r="45215" x14ac:dyDescent="0.2"/>
    <row r="45216" x14ac:dyDescent="0.2"/>
    <row r="45217" x14ac:dyDescent="0.2"/>
    <row r="45218" x14ac:dyDescent="0.2"/>
    <row r="45219" x14ac:dyDescent="0.2"/>
    <row r="45220" x14ac:dyDescent="0.2"/>
    <row r="45221" x14ac:dyDescent="0.2"/>
    <row r="45222" x14ac:dyDescent="0.2"/>
    <row r="45223" x14ac:dyDescent="0.2"/>
    <row r="45224" x14ac:dyDescent="0.2"/>
    <row r="45225" x14ac:dyDescent="0.2"/>
    <row r="45226" x14ac:dyDescent="0.2"/>
    <row r="45227" x14ac:dyDescent="0.2"/>
    <row r="45228" x14ac:dyDescent="0.2"/>
    <row r="45229" x14ac:dyDescent="0.2"/>
    <row r="45230" x14ac:dyDescent="0.2"/>
    <row r="45231" x14ac:dyDescent="0.2"/>
    <row r="45232" x14ac:dyDescent="0.2"/>
    <row r="45233" x14ac:dyDescent="0.2"/>
    <row r="45234" x14ac:dyDescent="0.2"/>
    <row r="45235" x14ac:dyDescent="0.2"/>
    <row r="45236" x14ac:dyDescent="0.2"/>
    <row r="45237" x14ac:dyDescent="0.2"/>
    <row r="45238" x14ac:dyDescent="0.2"/>
    <row r="45239" x14ac:dyDescent="0.2"/>
    <row r="45240" x14ac:dyDescent="0.2"/>
    <row r="45241" x14ac:dyDescent="0.2"/>
    <row r="45242" x14ac:dyDescent="0.2"/>
    <row r="45243" x14ac:dyDescent="0.2"/>
    <row r="45244" x14ac:dyDescent="0.2"/>
    <row r="45245" x14ac:dyDescent="0.2"/>
    <row r="45246" x14ac:dyDescent="0.2"/>
    <row r="45247" x14ac:dyDescent="0.2"/>
    <row r="45248" x14ac:dyDescent="0.2"/>
    <row r="45249" x14ac:dyDescent="0.2"/>
    <row r="45250" x14ac:dyDescent="0.2"/>
    <row r="45251" x14ac:dyDescent="0.2"/>
    <row r="45252" x14ac:dyDescent="0.2"/>
    <row r="45253" x14ac:dyDescent="0.2"/>
    <row r="45254" x14ac:dyDescent="0.2"/>
    <row r="45255" x14ac:dyDescent="0.2"/>
    <row r="45256" x14ac:dyDescent="0.2"/>
    <row r="45257" x14ac:dyDescent="0.2"/>
    <row r="45258" x14ac:dyDescent="0.2"/>
    <row r="45259" x14ac:dyDescent="0.2"/>
    <row r="45260" x14ac:dyDescent="0.2"/>
    <row r="45261" x14ac:dyDescent="0.2"/>
    <row r="45262" x14ac:dyDescent="0.2"/>
    <row r="45263" x14ac:dyDescent="0.2"/>
    <row r="45264" x14ac:dyDescent="0.2"/>
    <row r="45265" x14ac:dyDescent="0.2"/>
    <row r="45266" x14ac:dyDescent="0.2"/>
    <row r="45267" x14ac:dyDescent="0.2"/>
    <row r="45268" x14ac:dyDescent="0.2"/>
    <row r="45269" x14ac:dyDescent="0.2"/>
    <row r="45270" x14ac:dyDescent="0.2"/>
    <row r="45271" x14ac:dyDescent="0.2"/>
    <row r="45272" x14ac:dyDescent="0.2"/>
    <row r="45273" x14ac:dyDescent="0.2"/>
    <row r="45274" x14ac:dyDescent="0.2"/>
    <row r="45275" x14ac:dyDescent="0.2"/>
    <row r="45276" x14ac:dyDescent="0.2"/>
    <row r="45277" x14ac:dyDescent="0.2"/>
    <row r="45278" x14ac:dyDescent="0.2"/>
    <row r="45279" x14ac:dyDescent="0.2"/>
    <row r="45280" x14ac:dyDescent="0.2"/>
    <row r="45281" x14ac:dyDescent="0.2"/>
    <row r="45282" x14ac:dyDescent="0.2"/>
    <row r="45283" x14ac:dyDescent="0.2"/>
    <row r="45284" x14ac:dyDescent="0.2"/>
    <row r="45285" x14ac:dyDescent="0.2"/>
    <row r="45286" x14ac:dyDescent="0.2"/>
    <row r="45287" x14ac:dyDescent="0.2"/>
    <row r="45288" x14ac:dyDescent="0.2"/>
    <row r="45289" x14ac:dyDescent="0.2"/>
    <row r="45290" x14ac:dyDescent="0.2"/>
    <row r="45291" x14ac:dyDescent="0.2"/>
    <row r="45292" x14ac:dyDescent="0.2"/>
    <row r="45293" x14ac:dyDescent="0.2"/>
    <row r="45294" x14ac:dyDescent="0.2"/>
    <row r="45295" x14ac:dyDescent="0.2"/>
    <row r="45296" x14ac:dyDescent="0.2"/>
    <row r="45297" x14ac:dyDescent="0.2"/>
    <row r="45298" x14ac:dyDescent="0.2"/>
    <row r="45299" x14ac:dyDescent="0.2"/>
    <row r="45300" x14ac:dyDescent="0.2"/>
    <row r="45301" x14ac:dyDescent="0.2"/>
    <row r="45302" x14ac:dyDescent="0.2"/>
    <row r="45303" x14ac:dyDescent="0.2"/>
    <row r="45304" x14ac:dyDescent="0.2"/>
    <row r="45305" x14ac:dyDescent="0.2"/>
    <row r="45306" x14ac:dyDescent="0.2"/>
    <row r="45307" x14ac:dyDescent="0.2"/>
    <row r="45308" x14ac:dyDescent="0.2"/>
    <row r="45309" x14ac:dyDescent="0.2"/>
    <row r="45310" x14ac:dyDescent="0.2"/>
    <row r="45311" x14ac:dyDescent="0.2"/>
    <row r="45312" x14ac:dyDescent="0.2"/>
    <row r="45313" x14ac:dyDescent="0.2"/>
    <row r="45314" x14ac:dyDescent="0.2"/>
    <row r="45315" x14ac:dyDescent="0.2"/>
    <row r="45316" x14ac:dyDescent="0.2"/>
    <row r="45317" x14ac:dyDescent="0.2"/>
    <row r="45318" x14ac:dyDescent="0.2"/>
    <row r="45319" x14ac:dyDescent="0.2"/>
    <row r="45320" x14ac:dyDescent="0.2"/>
    <row r="45321" x14ac:dyDescent="0.2"/>
    <row r="45322" x14ac:dyDescent="0.2"/>
    <row r="45323" x14ac:dyDescent="0.2"/>
    <row r="45324" x14ac:dyDescent="0.2"/>
    <row r="45325" x14ac:dyDescent="0.2"/>
    <row r="45326" x14ac:dyDescent="0.2"/>
    <row r="45327" x14ac:dyDescent="0.2"/>
    <row r="45328" x14ac:dyDescent="0.2"/>
    <row r="45329" x14ac:dyDescent="0.2"/>
    <row r="45330" x14ac:dyDescent="0.2"/>
    <row r="45331" x14ac:dyDescent="0.2"/>
    <row r="45332" x14ac:dyDescent="0.2"/>
    <row r="45333" x14ac:dyDescent="0.2"/>
    <row r="45334" x14ac:dyDescent="0.2"/>
    <row r="45335" x14ac:dyDescent="0.2"/>
    <row r="45336" x14ac:dyDescent="0.2"/>
    <row r="45337" x14ac:dyDescent="0.2"/>
    <row r="45338" x14ac:dyDescent="0.2"/>
    <row r="45339" x14ac:dyDescent="0.2"/>
    <row r="45340" x14ac:dyDescent="0.2"/>
    <row r="45341" x14ac:dyDescent="0.2"/>
    <row r="45342" x14ac:dyDescent="0.2"/>
    <row r="45343" x14ac:dyDescent="0.2"/>
    <row r="45344" x14ac:dyDescent="0.2"/>
    <row r="45345" x14ac:dyDescent="0.2"/>
    <row r="45346" x14ac:dyDescent="0.2"/>
    <row r="45347" x14ac:dyDescent="0.2"/>
    <row r="45348" x14ac:dyDescent="0.2"/>
    <row r="45349" x14ac:dyDescent="0.2"/>
    <row r="45350" x14ac:dyDescent="0.2"/>
    <row r="45351" x14ac:dyDescent="0.2"/>
    <row r="45352" x14ac:dyDescent="0.2"/>
    <row r="45353" x14ac:dyDescent="0.2"/>
    <row r="45354" x14ac:dyDescent="0.2"/>
    <row r="45355" x14ac:dyDescent="0.2"/>
    <row r="45356" x14ac:dyDescent="0.2"/>
    <row r="45357" x14ac:dyDescent="0.2"/>
    <row r="45358" x14ac:dyDescent="0.2"/>
    <row r="45359" x14ac:dyDescent="0.2"/>
    <row r="45360" x14ac:dyDescent="0.2"/>
    <row r="45361" x14ac:dyDescent="0.2"/>
    <row r="45362" x14ac:dyDescent="0.2"/>
    <row r="45363" x14ac:dyDescent="0.2"/>
    <row r="45364" x14ac:dyDescent="0.2"/>
    <row r="45365" x14ac:dyDescent="0.2"/>
    <row r="45366" x14ac:dyDescent="0.2"/>
    <row r="45367" x14ac:dyDescent="0.2"/>
    <row r="45368" x14ac:dyDescent="0.2"/>
    <row r="45369" x14ac:dyDescent="0.2"/>
    <row r="45370" x14ac:dyDescent="0.2"/>
    <row r="45371" x14ac:dyDescent="0.2"/>
    <row r="45372" x14ac:dyDescent="0.2"/>
    <row r="45373" x14ac:dyDescent="0.2"/>
    <row r="45374" x14ac:dyDescent="0.2"/>
    <row r="45375" x14ac:dyDescent="0.2"/>
    <row r="45376" x14ac:dyDescent="0.2"/>
    <row r="45377" x14ac:dyDescent="0.2"/>
    <row r="45378" x14ac:dyDescent="0.2"/>
    <row r="45379" x14ac:dyDescent="0.2"/>
    <row r="45380" x14ac:dyDescent="0.2"/>
    <row r="45381" x14ac:dyDescent="0.2"/>
    <row r="45382" x14ac:dyDescent="0.2"/>
    <row r="45383" x14ac:dyDescent="0.2"/>
    <row r="45384" x14ac:dyDescent="0.2"/>
    <row r="45385" x14ac:dyDescent="0.2"/>
    <row r="45386" x14ac:dyDescent="0.2"/>
    <row r="45387" x14ac:dyDescent="0.2"/>
    <row r="45388" x14ac:dyDescent="0.2"/>
    <row r="45389" x14ac:dyDescent="0.2"/>
    <row r="45390" x14ac:dyDescent="0.2"/>
    <row r="45391" x14ac:dyDescent="0.2"/>
    <row r="45392" x14ac:dyDescent="0.2"/>
    <row r="45393" x14ac:dyDescent="0.2"/>
    <row r="45394" x14ac:dyDescent="0.2"/>
    <row r="45395" x14ac:dyDescent="0.2"/>
    <row r="45396" x14ac:dyDescent="0.2"/>
    <row r="45397" x14ac:dyDescent="0.2"/>
    <row r="45398" x14ac:dyDescent="0.2"/>
    <row r="45399" x14ac:dyDescent="0.2"/>
    <row r="45400" x14ac:dyDescent="0.2"/>
    <row r="45401" x14ac:dyDescent="0.2"/>
    <row r="45402" x14ac:dyDescent="0.2"/>
    <row r="45403" x14ac:dyDescent="0.2"/>
    <row r="45404" x14ac:dyDescent="0.2"/>
    <row r="45405" x14ac:dyDescent="0.2"/>
    <row r="45406" x14ac:dyDescent="0.2"/>
    <row r="45407" x14ac:dyDescent="0.2"/>
    <row r="45408" x14ac:dyDescent="0.2"/>
    <row r="45409" x14ac:dyDescent="0.2"/>
    <row r="45410" x14ac:dyDescent="0.2"/>
    <row r="45411" x14ac:dyDescent="0.2"/>
    <row r="45412" x14ac:dyDescent="0.2"/>
    <row r="45413" x14ac:dyDescent="0.2"/>
    <row r="45414" x14ac:dyDescent="0.2"/>
    <row r="45415" x14ac:dyDescent="0.2"/>
    <row r="45416" x14ac:dyDescent="0.2"/>
    <row r="45417" x14ac:dyDescent="0.2"/>
    <row r="45418" x14ac:dyDescent="0.2"/>
    <row r="45419" x14ac:dyDescent="0.2"/>
    <row r="45420" x14ac:dyDescent="0.2"/>
    <row r="45421" x14ac:dyDescent="0.2"/>
    <row r="45422" x14ac:dyDescent="0.2"/>
    <row r="45423" x14ac:dyDescent="0.2"/>
    <row r="45424" x14ac:dyDescent="0.2"/>
    <row r="45425" x14ac:dyDescent="0.2"/>
    <row r="45426" x14ac:dyDescent="0.2"/>
    <row r="45427" x14ac:dyDescent="0.2"/>
    <row r="45428" x14ac:dyDescent="0.2"/>
    <row r="45429" x14ac:dyDescent="0.2"/>
    <row r="45430" x14ac:dyDescent="0.2"/>
    <row r="45431" x14ac:dyDescent="0.2"/>
    <row r="45432" x14ac:dyDescent="0.2"/>
    <row r="45433" x14ac:dyDescent="0.2"/>
    <row r="45434" x14ac:dyDescent="0.2"/>
    <row r="45435" x14ac:dyDescent="0.2"/>
    <row r="45436" x14ac:dyDescent="0.2"/>
    <row r="45437" x14ac:dyDescent="0.2"/>
    <row r="45438" x14ac:dyDescent="0.2"/>
    <row r="45439" x14ac:dyDescent="0.2"/>
    <row r="45440" x14ac:dyDescent="0.2"/>
    <row r="45441" x14ac:dyDescent="0.2"/>
    <row r="45442" x14ac:dyDescent="0.2"/>
    <row r="45443" x14ac:dyDescent="0.2"/>
    <row r="45444" x14ac:dyDescent="0.2"/>
    <row r="45445" x14ac:dyDescent="0.2"/>
    <row r="45446" x14ac:dyDescent="0.2"/>
    <row r="45447" x14ac:dyDescent="0.2"/>
    <row r="45448" x14ac:dyDescent="0.2"/>
    <row r="45449" x14ac:dyDescent="0.2"/>
    <row r="45450" x14ac:dyDescent="0.2"/>
    <row r="45451" x14ac:dyDescent="0.2"/>
    <row r="45452" x14ac:dyDescent="0.2"/>
    <row r="45453" x14ac:dyDescent="0.2"/>
    <row r="45454" x14ac:dyDescent="0.2"/>
    <row r="45455" x14ac:dyDescent="0.2"/>
    <row r="45456" x14ac:dyDescent="0.2"/>
    <row r="45457" x14ac:dyDescent="0.2"/>
    <row r="45458" x14ac:dyDescent="0.2"/>
    <row r="45459" x14ac:dyDescent="0.2"/>
    <row r="45460" x14ac:dyDescent="0.2"/>
    <row r="45461" x14ac:dyDescent="0.2"/>
    <row r="45462" x14ac:dyDescent="0.2"/>
    <row r="45463" x14ac:dyDescent="0.2"/>
    <row r="45464" x14ac:dyDescent="0.2"/>
    <row r="45465" x14ac:dyDescent="0.2"/>
    <row r="45466" x14ac:dyDescent="0.2"/>
    <row r="45467" x14ac:dyDescent="0.2"/>
    <row r="45468" x14ac:dyDescent="0.2"/>
    <row r="45469" x14ac:dyDescent="0.2"/>
    <row r="45470" x14ac:dyDescent="0.2"/>
    <row r="45471" x14ac:dyDescent="0.2"/>
    <row r="45472" x14ac:dyDescent="0.2"/>
    <row r="45473" x14ac:dyDescent="0.2"/>
    <row r="45474" x14ac:dyDescent="0.2"/>
    <row r="45475" x14ac:dyDescent="0.2"/>
    <row r="45476" x14ac:dyDescent="0.2"/>
    <row r="45477" x14ac:dyDescent="0.2"/>
    <row r="45478" x14ac:dyDescent="0.2"/>
    <row r="45479" x14ac:dyDescent="0.2"/>
    <row r="45480" x14ac:dyDescent="0.2"/>
    <row r="45481" x14ac:dyDescent="0.2"/>
    <row r="45482" x14ac:dyDescent="0.2"/>
    <row r="45483" x14ac:dyDescent="0.2"/>
    <row r="45484" x14ac:dyDescent="0.2"/>
    <row r="45485" x14ac:dyDescent="0.2"/>
    <row r="45486" x14ac:dyDescent="0.2"/>
    <row r="45487" x14ac:dyDescent="0.2"/>
    <row r="45488" x14ac:dyDescent="0.2"/>
    <row r="45489" x14ac:dyDescent="0.2"/>
    <row r="45490" x14ac:dyDescent="0.2"/>
    <row r="45491" x14ac:dyDescent="0.2"/>
    <row r="45492" x14ac:dyDescent="0.2"/>
    <row r="45493" x14ac:dyDescent="0.2"/>
    <row r="45494" x14ac:dyDescent="0.2"/>
    <row r="45495" x14ac:dyDescent="0.2"/>
    <row r="45496" x14ac:dyDescent="0.2"/>
    <row r="45497" x14ac:dyDescent="0.2"/>
    <row r="45498" x14ac:dyDescent="0.2"/>
    <row r="45499" x14ac:dyDescent="0.2"/>
    <row r="45500" x14ac:dyDescent="0.2"/>
    <row r="45501" x14ac:dyDescent="0.2"/>
    <row r="45502" x14ac:dyDescent="0.2"/>
    <row r="45503" x14ac:dyDescent="0.2"/>
    <row r="45504" x14ac:dyDescent="0.2"/>
    <row r="45505" x14ac:dyDescent="0.2"/>
    <row r="45506" x14ac:dyDescent="0.2"/>
    <row r="45507" x14ac:dyDescent="0.2"/>
    <row r="45508" x14ac:dyDescent="0.2"/>
    <row r="45509" x14ac:dyDescent="0.2"/>
    <row r="45510" x14ac:dyDescent="0.2"/>
    <row r="45511" x14ac:dyDescent="0.2"/>
    <row r="45512" x14ac:dyDescent="0.2"/>
    <row r="45513" x14ac:dyDescent="0.2"/>
    <row r="45514" x14ac:dyDescent="0.2"/>
    <row r="45515" x14ac:dyDescent="0.2"/>
    <row r="45516" x14ac:dyDescent="0.2"/>
    <row r="45517" x14ac:dyDescent="0.2"/>
    <row r="45518" x14ac:dyDescent="0.2"/>
    <row r="45519" x14ac:dyDescent="0.2"/>
    <row r="45520" x14ac:dyDescent="0.2"/>
    <row r="45521" x14ac:dyDescent="0.2"/>
    <row r="45522" x14ac:dyDescent="0.2"/>
    <row r="45523" x14ac:dyDescent="0.2"/>
    <row r="45524" x14ac:dyDescent="0.2"/>
    <row r="45525" x14ac:dyDescent="0.2"/>
    <row r="45526" x14ac:dyDescent="0.2"/>
    <row r="45527" x14ac:dyDescent="0.2"/>
    <row r="45528" x14ac:dyDescent="0.2"/>
    <row r="45529" x14ac:dyDescent="0.2"/>
    <row r="45530" x14ac:dyDescent="0.2"/>
    <row r="45531" x14ac:dyDescent="0.2"/>
    <row r="45532" x14ac:dyDescent="0.2"/>
    <row r="45533" x14ac:dyDescent="0.2"/>
    <row r="45534" x14ac:dyDescent="0.2"/>
    <row r="45535" x14ac:dyDescent="0.2"/>
    <row r="45536" x14ac:dyDescent="0.2"/>
    <row r="45537" x14ac:dyDescent="0.2"/>
    <row r="45538" x14ac:dyDescent="0.2"/>
    <row r="45539" x14ac:dyDescent="0.2"/>
    <row r="45540" x14ac:dyDescent="0.2"/>
    <row r="45541" x14ac:dyDescent="0.2"/>
    <row r="45542" x14ac:dyDescent="0.2"/>
    <row r="45543" x14ac:dyDescent="0.2"/>
    <row r="45544" x14ac:dyDescent="0.2"/>
    <row r="45545" x14ac:dyDescent="0.2"/>
    <row r="45546" x14ac:dyDescent="0.2"/>
    <row r="45547" x14ac:dyDescent="0.2"/>
    <row r="45548" x14ac:dyDescent="0.2"/>
    <row r="45549" x14ac:dyDescent="0.2"/>
    <row r="45550" x14ac:dyDescent="0.2"/>
    <row r="45551" x14ac:dyDescent="0.2"/>
    <row r="45552" x14ac:dyDescent="0.2"/>
    <row r="45553" x14ac:dyDescent="0.2"/>
    <row r="45554" x14ac:dyDescent="0.2"/>
    <row r="45555" x14ac:dyDescent="0.2"/>
    <row r="45556" x14ac:dyDescent="0.2"/>
    <row r="45557" x14ac:dyDescent="0.2"/>
    <row r="45558" x14ac:dyDescent="0.2"/>
    <row r="45559" x14ac:dyDescent="0.2"/>
    <row r="45560" x14ac:dyDescent="0.2"/>
    <row r="45561" x14ac:dyDescent="0.2"/>
    <row r="45562" x14ac:dyDescent="0.2"/>
    <row r="45563" x14ac:dyDescent="0.2"/>
    <row r="45564" x14ac:dyDescent="0.2"/>
    <row r="45565" x14ac:dyDescent="0.2"/>
    <row r="45566" x14ac:dyDescent="0.2"/>
    <row r="45567" x14ac:dyDescent="0.2"/>
    <row r="45568" x14ac:dyDescent="0.2"/>
    <row r="45569" x14ac:dyDescent="0.2"/>
    <row r="45570" x14ac:dyDescent="0.2"/>
    <row r="45571" x14ac:dyDescent="0.2"/>
    <row r="45572" x14ac:dyDescent="0.2"/>
    <row r="45573" x14ac:dyDescent="0.2"/>
    <row r="45574" x14ac:dyDescent="0.2"/>
    <row r="45575" x14ac:dyDescent="0.2"/>
    <row r="45576" x14ac:dyDescent="0.2"/>
    <row r="45577" x14ac:dyDescent="0.2"/>
    <row r="45578" x14ac:dyDescent="0.2"/>
    <row r="45579" x14ac:dyDescent="0.2"/>
    <row r="45580" x14ac:dyDescent="0.2"/>
    <row r="45581" x14ac:dyDescent="0.2"/>
    <row r="45582" x14ac:dyDescent="0.2"/>
    <row r="45583" x14ac:dyDescent="0.2"/>
    <row r="45584" x14ac:dyDescent="0.2"/>
    <row r="45585" x14ac:dyDescent="0.2"/>
    <row r="45586" x14ac:dyDescent="0.2"/>
    <row r="45587" x14ac:dyDescent="0.2"/>
    <row r="45588" x14ac:dyDescent="0.2"/>
    <row r="45589" x14ac:dyDescent="0.2"/>
    <row r="45590" x14ac:dyDescent="0.2"/>
    <row r="45591" x14ac:dyDescent="0.2"/>
    <row r="45592" x14ac:dyDescent="0.2"/>
    <row r="45593" x14ac:dyDescent="0.2"/>
    <row r="45594" x14ac:dyDescent="0.2"/>
    <row r="45595" x14ac:dyDescent="0.2"/>
    <row r="45596" x14ac:dyDescent="0.2"/>
    <row r="45597" x14ac:dyDescent="0.2"/>
    <row r="45598" x14ac:dyDescent="0.2"/>
    <row r="45599" x14ac:dyDescent="0.2"/>
    <row r="45600" x14ac:dyDescent="0.2"/>
    <row r="45601" x14ac:dyDescent="0.2"/>
    <row r="45602" x14ac:dyDescent="0.2"/>
    <row r="45603" x14ac:dyDescent="0.2"/>
    <row r="45604" x14ac:dyDescent="0.2"/>
    <row r="45605" x14ac:dyDescent="0.2"/>
    <row r="45606" x14ac:dyDescent="0.2"/>
    <row r="45607" x14ac:dyDescent="0.2"/>
    <row r="45608" x14ac:dyDescent="0.2"/>
    <row r="45609" x14ac:dyDescent="0.2"/>
    <row r="45610" x14ac:dyDescent="0.2"/>
    <row r="45611" x14ac:dyDescent="0.2"/>
    <row r="45612" x14ac:dyDescent="0.2"/>
    <row r="45613" x14ac:dyDescent="0.2"/>
    <row r="45614" x14ac:dyDescent="0.2"/>
    <row r="45615" x14ac:dyDescent="0.2"/>
    <row r="45616" x14ac:dyDescent="0.2"/>
    <row r="45617" x14ac:dyDescent="0.2"/>
    <row r="45618" x14ac:dyDescent="0.2"/>
    <row r="45619" x14ac:dyDescent="0.2"/>
    <row r="45620" x14ac:dyDescent="0.2"/>
    <row r="45621" x14ac:dyDescent="0.2"/>
    <row r="45622" x14ac:dyDescent="0.2"/>
    <row r="45623" x14ac:dyDescent="0.2"/>
    <row r="45624" x14ac:dyDescent="0.2"/>
    <row r="45625" x14ac:dyDescent="0.2"/>
    <row r="45626" x14ac:dyDescent="0.2"/>
    <row r="45627" x14ac:dyDescent="0.2"/>
    <row r="45628" x14ac:dyDescent="0.2"/>
    <row r="45629" x14ac:dyDescent="0.2"/>
    <row r="45630" x14ac:dyDescent="0.2"/>
    <row r="45631" x14ac:dyDescent="0.2"/>
    <row r="45632" x14ac:dyDescent="0.2"/>
    <row r="45633" x14ac:dyDescent="0.2"/>
    <row r="45634" x14ac:dyDescent="0.2"/>
    <row r="45635" x14ac:dyDescent="0.2"/>
    <row r="45636" x14ac:dyDescent="0.2"/>
    <row r="45637" x14ac:dyDescent="0.2"/>
    <row r="45638" x14ac:dyDescent="0.2"/>
    <row r="45639" x14ac:dyDescent="0.2"/>
    <row r="45640" x14ac:dyDescent="0.2"/>
    <row r="45641" x14ac:dyDescent="0.2"/>
    <row r="45642" x14ac:dyDescent="0.2"/>
    <row r="45643" x14ac:dyDescent="0.2"/>
    <row r="45644" x14ac:dyDescent="0.2"/>
    <row r="45645" x14ac:dyDescent="0.2"/>
    <row r="45646" x14ac:dyDescent="0.2"/>
    <row r="45647" x14ac:dyDescent="0.2"/>
    <row r="45648" x14ac:dyDescent="0.2"/>
    <row r="45649" x14ac:dyDescent="0.2"/>
    <row r="45650" x14ac:dyDescent="0.2"/>
    <row r="45651" x14ac:dyDescent="0.2"/>
    <row r="45652" x14ac:dyDescent="0.2"/>
    <row r="45653" x14ac:dyDescent="0.2"/>
    <row r="45654" x14ac:dyDescent="0.2"/>
    <row r="45655" x14ac:dyDescent="0.2"/>
    <row r="45656" x14ac:dyDescent="0.2"/>
    <row r="45657" x14ac:dyDescent="0.2"/>
    <row r="45658" x14ac:dyDescent="0.2"/>
    <row r="45659" x14ac:dyDescent="0.2"/>
    <row r="45660" x14ac:dyDescent="0.2"/>
    <row r="45661" x14ac:dyDescent="0.2"/>
    <row r="45662" x14ac:dyDescent="0.2"/>
    <row r="45663" x14ac:dyDescent="0.2"/>
    <row r="45664" x14ac:dyDescent="0.2"/>
    <row r="45665" x14ac:dyDescent="0.2"/>
    <row r="45666" x14ac:dyDescent="0.2"/>
    <row r="45667" x14ac:dyDescent="0.2"/>
    <row r="45668" x14ac:dyDescent="0.2"/>
    <row r="45669" x14ac:dyDescent="0.2"/>
    <row r="45670" x14ac:dyDescent="0.2"/>
    <row r="45671" x14ac:dyDescent="0.2"/>
    <row r="45672" x14ac:dyDescent="0.2"/>
    <row r="45673" x14ac:dyDescent="0.2"/>
    <row r="45674" x14ac:dyDescent="0.2"/>
    <row r="45675" x14ac:dyDescent="0.2"/>
    <row r="45676" x14ac:dyDescent="0.2"/>
    <row r="45677" x14ac:dyDescent="0.2"/>
    <row r="45678" x14ac:dyDescent="0.2"/>
    <row r="45679" x14ac:dyDescent="0.2"/>
    <row r="45680" x14ac:dyDescent="0.2"/>
    <row r="45681" x14ac:dyDescent="0.2"/>
    <row r="45682" x14ac:dyDescent="0.2"/>
    <row r="45683" x14ac:dyDescent="0.2"/>
    <row r="45684" x14ac:dyDescent="0.2"/>
    <row r="45685" x14ac:dyDescent="0.2"/>
    <row r="45686" x14ac:dyDescent="0.2"/>
    <row r="45687" x14ac:dyDescent="0.2"/>
    <row r="45688" x14ac:dyDescent="0.2"/>
    <row r="45689" x14ac:dyDescent="0.2"/>
    <row r="45690" x14ac:dyDescent="0.2"/>
    <row r="45691" x14ac:dyDescent="0.2"/>
    <row r="45692" x14ac:dyDescent="0.2"/>
    <row r="45693" x14ac:dyDescent="0.2"/>
    <row r="45694" x14ac:dyDescent="0.2"/>
    <row r="45695" x14ac:dyDescent="0.2"/>
    <row r="45696" x14ac:dyDescent="0.2"/>
    <row r="45697" x14ac:dyDescent="0.2"/>
    <row r="45698" x14ac:dyDescent="0.2"/>
    <row r="45699" x14ac:dyDescent="0.2"/>
    <row r="45700" x14ac:dyDescent="0.2"/>
    <row r="45701" x14ac:dyDescent="0.2"/>
    <row r="45702" x14ac:dyDescent="0.2"/>
    <row r="45703" x14ac:dyDescent="0.2"/>
    <row r="45704" x14ac:dyDescent="0.2"/>
    <row r="45705" x14ac:dyDescent="0.2"/>
    <row r="45706" x14ac:dyDescent="0.2"/>
    <row r="45707" x14ac:dyDescent="0.2"/>
    <row r="45708" x14ac:dyDescent="0.2"/>
    <row r="45709" x14ac:dyDescent="0.2"/>
    <row r="45710" x14ac:dyDescent="0.2"/>
    <row r="45711" x14ac:dyDescent="0.2"/>
    <row r="45712" x14ac:dyDescent="0.2"/>
    <row r="45713" x14ac:dyDescent="0.2"/>
    <row r="45714" x14ac:dyDescent="0.2"/>
    <row r="45715" x14ac:dyDescent="0.2"/>
    <row r="45716" x14ac:dyDescent="0.2"/>
    <row r="45717" x14ac:dyDescent="0.2"/>
    <row r="45718" x14ac:dyDescent="0.2"/>
    <row r="45719" x14ac:dyDescent="0.2"/>
    <row r="45720" x14ac:dyDescent="0.2"/>
    <row r="45721" x14ac:dyDescent="0.2"/>
    <row r="45722" x14ac:dyDescent="0.2"/>
    <row r="45723" x14ac:dyDescent="0.2"/>
    <row r="45724" x14ac:dyDescent="0.2"/>
    <row r="45725" x14ac:dyDescent="0.2"/>
    <row r="45726" x14ac:dyDescent="0.2"/>
    <row r="45727" x14ac:dyDescent="0.2"/>
    <row r="45728" x14ac:dyDescent="0.2"/>
    <row r="45729" x14ac:dyDescent="0.2"/>
    <row r="45730" x14ac:dyDescent="0.2"/>
    <row r="45731" x14ac:dyDescent="0.2"/>
    <row r="45732" x14ac:dyDescent="0.2"/>
    <row r="45733" x14ac:dyDescent="0.2"/>
    <row r="45734" x14ac:dyDescent="0.2"/>
    <row r="45735" x14ac:dyDescent="0.2"/>
    <row r="45736" x14ac:dyDescent="0.2"/>
    <row r="45737" x14ac:dyDescent="0.2"/>
    <row r="45738" x14ac:dyDescent="0.2"/>
    <row r="45739" x14ac:dyDescent="0.2"/>
    <row r="45740" x14ac:dyDescent="0.2"/>
    <row r="45741" x14ac:dyDescent="0.2"/>
    <row r="45742" x14ac:dyDescent="0.2"/>
    <row r="45743" x14ac:dyDescent="0.2"/>
    <row r="45744" x14ac:dyDescent="0.2"/>
    <row r="45745" x14ac:dyDescent="0.2"/>
    <row r="45746" x14ac:dyDescent="0.2"/>
    <row r="45747" x14ac:dyDescent="0.2"/>
    <row r="45748" x14ac:dyDescent="0.2"/>
    <row r="45749" x14ac:dyDescent="0.2"/>
    <row r="45750" x14ac:dyDescent="0.2"/>
    <row r="45751" x14ac:dyDescent="0.2"/>
    <row r="45752" x14ac:dyDescent="0.2"/>
    <row r="45753" x14ac:dyDescent="0.2"/>
    <row r="45754" x14ac:dyDescent="0.2"/>
    <row r="45755" x14ac:dyDescent="0.2"/>
    <row r="45756" x14ac:dyDescent="0.2"/>
    <row r="45757" x14ac:dyDescent="0.2"/>
    <row r="45758" x14ac:dyDescent="0.2"/>
    <row r="45759" x14ac:dyDescent="0.2"/>
    <row r="45760" x14ac:dyDescent="0.2"/>
    <row r="45761" x14ac:dyDescent="0.2"/>
    <row r="45762" x14ac:dyDescent="0.2"/>
    <row r="45763" x14ac:dyDescent="0.2"/>
    <row r="45764" x14ac:dyDescent="0.2"/>
    <row r="45765" x14ac:dyDescent="0.2"/>
    <row r="45766" x14ac:dyDescent="0.2"/>
    <row r="45767" x14ac:dyDescent="0.2"/>
    <row r="45768" x14ac:dyDescent="0.2"/>
    <row r="45769" x14ac:dyDescent="0.2"/>
    <row r="45770" x14ac:dyDescent="0.2"/>
    <row r="45771" x14ac:dyDescent="0.2"/>
    <row r="45772" x14ac:dyDescent="0.2"/>
    <row r="45773" x14ac:dyDescent="0.2"/>
    <row r="45774" x14ac:dyDescent="0.2"/>
    <row r="45775" x14ac:dyDescent="0.2"/>
    <row r="45776" x14ac:dyDescent="0.2"/>
    <row r="45777" x14ac:dyDescent="0.2"/>
    <row r="45778" x14ac:dyDescent="0.2"/>
    <row r="45779" x14ac:dyDescent="0.2"/>
    <row r="45780" x14ac:dyDescent="0.2"/>
    <row r="45781" x14ac:dyDescent="0.2"/>
    <row r="45782" x14ac:dyDescent="0.2"/>
    <row r="45783" x14ac:dyDescent="0.2"/>
    <row r="45784" x14ac:dyDescent="0.2"/>
    <row r="45785" x14ac:dyDescent="0.2"/>
    <row r="45786" x14ac:dyDescent="0.2"/>
    <row r="45787" x14ac:dyDescent="0.2"/>
    <row r="45788" x14ac:dyDescent="0.2"/>
    <row r="45789" x14ac:dyDescent="0.2"/>
    <row r="45790" x14ac:dyDescent="0.2"/>
    <row r="45791" x14ac:dyDescent="0.2"/>
    <row r="45792" x14ac:dyDescent="0.2"/>
    <row r="45793" x14ac:dyDescent="0.2"/>
    <row r="45794" x14ac:dyDescent="0.2"/>
    <row r="45795" x14ac:dyDescent="0.2"/>
    <row r="45796" x14ac:dyDescent="0.2"/>
    <row r="45797" x14ac:dyDescent="0.2"/>
    <row r="45798" x14ac:dyDescent="0.2"/>
    <row r="45799" x14ac:dyDescent="0.2"/>
    <row r="45800" x14ac:dyDescent="0.2"/>
    <row r="45801" x14ac:dyDescent="0.2"/>
    <row r="45802" x14ac:dyDescent="0.2"/>
    <row r="45803" x14ac:dyDescent="0.2"/>
    <row r="45804" x14ac:dyDescent="0.2"/>
    <row r="45805" x14ac:dyDescent="0.2"/>
    <row r="45806" x14ac:dyDescent="0.2"/>
    <row r="45807" x14ac:dyDescent="0.2"/>
    <row r="45808" x14ac:dyDescent="0.2"/>
    <row r="45809" x14ac:dyDescent="0.2"/>
    <row r="45810" x14ac:dyDescent="0.2"/>
    <row r="45811" x14ac:dyDescent="0.2"/>
    <row r="45812" x14ac:dyDescent="0.2"/>
    <row r="45813" x14ac:dyDescent="0.2"/>
    <row r="45814" x14ac:dyDescent="0.2"/>
    <row r="45815" x14ac:dyDescent="0.2"/>
    <row r="45816" x14ac:dyDescent="0.2"/>
    <row r="45817" x14ac:dyDescent="0.2"/>
    <row r="45818" x14ac:dyDescent="0.2"/>
    <row r="45819" x14ac:dyDescent="0.2"/>
    <row r="45820" x14ac:dyDescent="0.2"/>
    <row r="45821" x14ac:dyDescent="0.2"/>
    <row r="45822" x14ac:dyDescent="0.2"/>
    <row r="45823" x14ac:dyDescent="0.2"/>
    <row r="45824" x14ac:dyDescent="0.2"/>
    <row r="45825" x14ac:dyDescent="0.2"/>
    <row r="45826" x14ac:dyDescent="0.2"/>
    <row r="45827" x14ac:dyDescent="0.2"/>
    <row r="45828" x14ac:dyDescent="0.2"/>
    <row r="45829" x14ac:dyDescent="0.2"/>
    <row r="45830" x14ac:dyDescent="0.2"/>
    <row r="45831" x14ac:dyDescent="0.2"/>
    <row r="45832" x14ac:dyDescent="0.2"/>
    <row r="45833" x14ac:dyDescent="0.2"/>
    <row r="45834" x14ac:dyDescent="0.2"/>
    <row r="45835" x14ac:dyDescent="0.2"/>
    <row r="45836" x14ac:dyDescent="0.2"/>
    <row r="45837" x14ac:dyDescent="0.2"/>
    <row r="45838" x14ac:dyDescent="0.2"/>
    <row r="45839" x14ac:dyDescent="0.2"/>
    <row r="45840" x14ac:dyDescent="0.2"/>
    <row r="45841" x14ac:dyDescent="0.2"/>
    <row r="45842" x14ac:dyDescent="0.2"/>
    <row r="45843" x14ac:dyDescent="0.2"/>
    <row r="45844" x14ac:dyDescent="0.2"/>
    <row r="45845" x14ac:dyDescent="0.2"/>
    <row r="45846" x14ac:dyDescent="0.2"/>
    <row r="45847" x14ac:dyDescent="0.2"/>
    <row r="45848" x14ac:dyDescent="0.2"/>
    <row r="45849" x14ac:dyDescent="0.2"/>
    <row r="45850" x14ac:dyDescent="0.2"/>
    <row r="45851" x14ac:dyDescent="0.2"/>
    <row r="45852" x14ac:dyDescent="0.2"/>
    <row r="45853" x14ac:dyDescent="0.2"/>
    <row r="45854" x14ac:dyDescent="0.2"/>
    <row r="45855" x14ac:dyDescent="0.2"/>
    <row r="45856" x14ac:dyDescent="0.2"/>
    <row r="45857" x14ac:dyDescent="0.2"/>
    <row r="45858" x14ac:dyDescent="0.2"/>
    <row r="45859" x14ac:dyDescent="0.2"/>
    <row r="45860" x14ac:dyDescent="0.2"/>
    <row r="45861" x14ac:dyDescent="0.2"/>
    <row r="45862" x14ac:dyDescent="0.2"/>
    <row r="45863" x14ac:dyDescent="0.2"/>
    <row r="45864" x14ac:dyDescent="0.2"/>
    <row r="45865" x14ac:dyDescent="0.2"/>
    <row r="45866" x14ac:dyDescent="0.2"/>
    <row r="45867" x14ac:dyDescent="0.2"/>
    <row r="45868" x14ac:dyDescent="0.2"/>
    <row r="45869" x14ac:dyDescent="0.2"/>
    <row r="45870" x14ac:dyDescent="0.2"/>
    <row r="45871" x14ac:dyDescent="0.2"/>
    <row r="45872" x14ac:dyDescent="0.2"/>
    <row r="45873" x14ac:dyDescent="0.2"/>
    <row r="45874" x14ac:dyDescent="0.2"/>
    <row r="45875" x14ac:dyDescent="0.2"/>
    <row r="45876" x14ac:dyDescent="0.2"/>
    <row r="45877" x14ac:dyDescent="0.2"/>
    <row r="45878" x14ac:dyDescent="0.2"/>
    <row r="45879" x14ac:dyDescent="0.2"/>
    <row r="45880" x14ac:dyDescent="0.2"/>
    <row r="45881" x14ac:dyDescent="0.2"/>
    <row r="45882" x14ac:dyDescent="0.2"/>
    <row r="45883" x14ac:dyDescent="0.2"/>
    <row r="45884" x14ac:dyDescent="0.2"/>
    <row r="45885" x14ac:dyDescent="0.2"/>
    <row r="45886" x14ac:dyDescent="0.2"/>
    <row r="45887" x14ac:dyDescent="0.2"/>
    <row r="45888" x14ac:dyDescent="0.2"/>
    <row r="45889" x14ac:dyDescent="0.2"/>
    <row r="45890" x14ac:dyDescent="0.2"/>
    <row r="45891" x14ac:dyDescent="0.2"/>
    <row r="45892" x14ac:dyDescent="0.2"/>
    <row r="45893" x14ac:dyDescent="0.2"/>
    <row r="45894" x14ac:dyDescent="0.2"/>
    <row r="45895" x14ac:dyDescent="0.2"/>
    <row r="45896" x14ac:dyDescent="0.2"/>
    <row r="45897" x14ac:dyDescent="0.2"/>
    <row r="45898" x14ac:dyDescent="0.2"/>
    <row r="45899" x14ac:dyDescent="0.2"/>
    <row r="45900" x14ac:dyDescent="0.2"/>
    <row r="45901" x14ac:dyDescent="0.2"/>
    <row r="45902" x14ac:dyDescent="0.2"/>
    <row r="45903" x14ac:dyDescent="0.2"/>
    <row r="45904" x14ac:dyDescent="0.2"/>
    <row r="45905" x14ac:dyDescent="0.2"/>
    <row r="45906" x14ac:dyDescent="0.2"/>
    <row r="45907" x14ac:dyDescent="0.2"/>
    <row r="45908" x14ac:dyDescent="0.2"/>
    <row r="45909" x14ac:dyDescent="0.2"/>
    <row r="45910" x14ac:dyDescent="0.2"/>
    <row r="45911" x14ac:dyDescent="0.2"/>
    <row r="45912" x14ac:dyDescent="0.2"/>
    <row r="45913" x14ac:dyDescent="0.2"/>
    <row r="45914" x14ac:dyDescent="0.2"/>
    <row r="45915" x14ac:dyDescent="0.2"/>
    <row r="45916" x14ac:dyDescent="0.2"/>
    <row r="45917" x14ac:dyDescent="0.2"/>
    <row r="45918" x14ac:dyDescent="0.2"/>
    <row r="45919" x14ac:dyDescent="0.2"/>
    <row r="45920" x14ac:dyDescent="0.2"/>
    <row r="45921" x14ac:dyDescent="0.2"/>
    <row r="45922" x14ac:dyDescent="0.2"/>
    <row r="45923" x14ac:dyDescent="0.2"/>
    <row r="45924" x14ac:dyDescent="0.2"/>
    <row r="45925" x14ac:dyDescent="0.2"/>
    <row r="45926" x14ac:dyDescent="0.2"/>
    <row r="45927" x14ac:dyDescent="0.2"/>
    <row r="45928" x14ac:dyDescent="0.2"/>
    <row r="45929" x14ac:dyDescent="0.2"/>
    <row r="45930" x14ac:dyDescent="0.2"/>
    <row r="45931" x14ac:dyDescent="0.2"/>
    <row r="45932" x14ac:dyDescent="0.2"/>
    <row r="45933" x14ac:dyDescent="0.2"/>
    <row r="45934" x14ac:dyDescent="0.2"/>
    <row r="45935" x14ac:dyDescent="0.2"/>
    <row r="45936" x14ac:dyDescent="0.2"/>
    <row r="45937" x14ac:dyDescent="0.2"/>
    <row r="45938" x14ac:dyDescent="0.2"/>
    <row r="45939" x14ac:dyDescent="0.2"/>
    <row r="45940" x14ac:dyDescent="0.2"/>
    <row r="45941" x14ac:dyDescent="0.2"/>
    <row r="45942" x14ac:dyDescent="0.2"/>
    <row r="45943" x14ac:dyDescent="0.2"/>
    <row r="45944" x14ac:dyDescent="0.2"/>
    <row r="45945" x14ac:dyDescent="0.2"/>
    <row r="45946" x14ac:dyDescent="0.2"/>
    <row r="45947" x14ac:dyDescent="0.2"/>
    <row r="45948" x14ac:dyDescent="0.2"/>
    <row r="45949" x14ac:dyDescent="0.2"/>
    <row r="45950" x14ac:dyDescent="0.2"/>
    <row r="45951" x14ac:dyDescent="0.2"/>
    <row r="45952" x14ac:dyDescent="0.2"/>
    <row r="45953" x14ac:dyDescent="0.2"/>
    <row r="45954" x14ac:dyDescent="0.2"/>
    <row r="45955" x14ac:dyDescent="0.2"/>
    <row r="45956" x14ac:dyDescent="0.2"/>
    <row r="45957" x14ac:dyDescent="0.2"/>
    <row r="45958" x14ac:dyDescent="0.2"/>
    <row r="45959" x14ac:dyDescent="0.2"/>
    <row r="45960" x14ac:dyDescent="0.2"/>
    <row r="45961" x14ac:dyDescent="0.2"/>
    <row r="45962" x14ac:dyDescent="0.2"/>
    <row r="45963" x14ac:dyDescent="0.2"/>
    <row r="45964" x14ac:dyDescent="0.2"/>
    <row r="45965" x14ac:dyDescent="0.2"/>
    <row r="45966" x14ac:dyDescent="0.2"/>
    <row r="45967" x14ac:dyDescent="0.2"/>
    <row r="45968" x14ac:dyDescent="0.2"/>
    <row r="45969" x14ac:dyDescent="0.2"/>
    <row r="45970" x14ac:dyDescent="0.2"/>
    <row r="45971" x14ac:dyDescent="0.2"/>
    <row r="45972" x14ac:dyDescent="0.2"/>
    <row r="45973" x14ac:dyDescent="0.2"/>
    <row r="45974" x14ac:dyDescent="0.2"/>
    <row r="45975" x14ac:dyDescent="0.2"/>
    <row r="45976" x14ac:dyDescent="0.2"/>
    <row r="45977" x14ac:dyDescent="0.2"/>
    <row r="45978" x14ac:dyDescent="0.2"/>
    <row r="45979" x14ac:dyDescent="0.2"/>
    <row r="45980" x14ac:dyDescent="0.2"/>
    <row r="45981" x14ac:dyDescent="0.2"/>
    <row r="45982" x14ac:dyDescent="0.2"/>
    <row r="45983" x14ac:dyDescent="0.2"/>
    <row r="45984" x14ac:dyDescent="0.2"/>
    <row r="45985" x14ac:dyDescent="0.2"/>
    <row r="45986" x14ac:dyDescent="0.2"/>
    <row r="45987" x14ac:dyDescent="0.2"/>
    <row r="45988" x14ac:dyDescent="0.2"/>
    <row r="45989" x14ac:dyDescent="0.2"/>
    <row r="45990" x14ac:dyDescent="0.2"/>
    <row r="45991" x14ac:dyDescent="0.2"/>
    <row r="45992" x14ac:dyDescent="0.2"/>
    <row r="45993" x14ac:dyDescent="0.2"/>
    <row r="45994" x14ac:dyDescent="0.2"/>
    <row r="45995" x14ac:dyDescent="0.2"/>
    <row r="45996" x14ac:dyDescent="0.2"/>
    <row r="45997" x14ac:dyDescent="0.2"/>
    <row r="45998" x14ac:dyDescent="0.2"/>
    <row r="45999" x14ac:dyDescent="0.2"/>
    <row r="46000" x14ac:dyDescent="0.2"/>
    <row r="46001" x14ac:dyDescent="0.2"/>
    <row r="46002" x14ac:dyDescent="0.2"/>
    <row r="46003" x14ac:dyDescent="0.2"/>
    <row r="46004" x14ac:dyDescent="0.2"/>
    <row r="46005" x14ac:dyDescent="0.2"/>
    <row r="46006" x14ac:dyDescent="0.2"/>
    <row r="46007" x14ac:dyDescent="0.2"/>
    <row r="46008" x14ac:dyDescent="0.2"/>
    <row r="46009" x14ac:dyDescent="0.2"/>
    <row r="46010" x14ac:dyDescent="0.2"/>
    <row r="46011" x14ac:dyDescent="0.2"/>
    <row r="46012" x14ac:dyDescent="0.2"/>
    <row r="46013" x14ac:dyDescent="0.2"/>
    <row r="46014" x14ac:dyDescent="0.2"/>
    <row r="46015" x14ac:dyDescent="0.2"/>
    <row r="46016" x14ac:dyDescent="0.2"/>
    <row r="46017" x14ac:dyDescent="0.2"/>
    <row r="46018" x14ac:dyDescent="0.2"/>
    <row r="46019" x14ac:dyDescent="0.2"/>
    <row r="46020" x14ac:dyDescent="0.2"/>
    <row r="46021" x14ac:dyDescent="0.2"/>
    <row r="46022" x14ac:dyDescent="0.2"/>
    <row r="46023" x14ac:dyDescent="0.2"/>
    <row r="46024" x14ac:dyDescent="0.2"/>
    <row r="46025" x14ac:dyDescent="0.2"/>
    <row r="46026" x14ac:dyDescent="0.2"/>
    <row r="46027" x14ac:dyDescent="0.2"/>
    <row r="46028" x14ac:dyDescent="0.2"/>
    <row r="46029" x14ac:dyDescent="0.2"/>
    <row r="46030" x14ac:dyDescent="0.2"/>
    <row r="46031" x14ac:dyDescent="0.2"/>
    <row r="46032" x14ac:dyDescent="0.2"/>
    <row r="46033" x14ac:dyDescent="0.2"/>
    <row r="46034" x14ac:dyDescent="0.2"/>
    <row r="46035" x14ac:dyDescent="0.2"/>
    <row r="46036" x14ac:dyDescent="0.2"/>
    <row r="46037" x14ac:dyDescent="0.2"/>
    <row r="46038" x14ac:dyDescent="0.2"/>
    <row r="46039" x14ac:dyDescent="0.2"/>
    <row r="46040" x14ac:dyDescent="0.2"/>
    <row r="46041" x14ac:dyDescent="0.2"/>
    <row r="46042" x14ac:dyDescent="0.2"/>
    <row r="46043" x14ac:dyDescent="0.2"/>
    <row r="46044" x14ac:dyDescent="0.2"/>
    <row r="46045" x14ac:dyDescent="0.2"/>
    <row r="46046" x14ac:dyDescent="0.2"/>
    <row r="46047" x14ac:dyDescent="0.2"/>
    <row r="46048" x14ac:dyDescent="0.2"/>
    <row r="46049" x14ac:dyDescent="0.2"/>
    <row r="46050" x14ac:dyDescent="0.2"/>
    <row r="46051" x14ac:dyDescent="0.2"/>
    <row r="46052" x14ac:dyDescent="0.2"/>
    <row r="46053" x14ac:dyDescent="0.2"/>
    <row r="46054" x14ac:dyDescent="0.2"/>
    <row r="46055" x14ac:dyDescent="0.2"/>
    <row r="46056" x14ac:dyDescent="0.2"/>
    <row r="46057" x14ac:dyDescent="0.2"/>
    <row r="46058" x14ac:dyDescent="0.2"/>
    <row r="46059" x14ac:dyDescent="0.2"/>
    <row r="46060" x14ac:dyDescent="0.2"/>
    <row r="46061" x14ac:dyDescent="0.2"/>
    <row r="46062" x14ac:dyDescent="0.2"/>
    <row r="46063" x14ac:dyDescent="0.2"/>
    <row r="46064" x14ac:dyDescent="0.2"/>
    <row r="46065" x14ac:dyDescent="0.2"/>
    <row r="46066" x14ac:dyDescent="0.2"/>
    <row r="46067" x14ac:dyDescent="0.2"/>
    <row r="46068" x14ac:dyDescent="0.2"/>
    <row r="46069" x14ac:dyDescent="0.2"/>
    <row r="46070" x14ac:dyDescent="0.2"/>
    <row r="46071" x14ac:dyDescent="0.2"/>
    <row r="46072" x14ac:dyDescent="0.2"/>
    <row r="46073" x14ac:dyDescent="0.2"/>
    <row r="46074" x14ac:dyDescent="0.2"/>
    <row r="46075" x14ac:dyDescent="0.2"/>
    <row r="46076" x14ac:dyDescent="0.2"/>
    <row r="46077" x14ac:dyDescent="0.2"/>
    <row r="46078" x14ac:dyDescent="0.2"/>
    <row r="46079" x14ac:dyDescent="0.2"/>
    <row r="46080" x14ac:dyDescent="0.2"/>
    <row r="46081" x14ac:dyDescent="0.2"/>
    <row r="46082" x14ac:dyDescent="0.2"/>
    <row r="46083" x14ac:dyDescent="0.2"/>
    <row r="46084" x14ac:dyDescent="0.2"/>
    <row r="46085" x14ac:dyDescent="0.2"/>
    <row r="46086" x14ac:dyDescent="0.2"/>
    <row r="46087" x14ac:dyDescent="0.2"/>
    <row r="46088" x14ac:dyDescent="0.2"/>
    <row r="46089" x14ac:dyDescent="0.2"/>
    <row r="46090" x14ac:dyDescent="0.2"/>
    <row r="46091" x14ac:dyDescent="0.2"/>
    <row r="46092" x14ac:dyDescent="0.2"/>
    <row r="46093" x14ac:dyDescent="0.2"/>
    <row r="46094" x14ac:dyDescent="0.2"/>
    <row r="46095" x14ac:dyDescent="0.2"/>
    <row r="46096" x14ac:dyDescent="0.2"/>
    <row r="46097" x14ac:dyDescent="0.2"/>
    <row r="46098" x14ac:dyDescent="0.2"/>
    <row r="46099" x14ac:dyDescent="0.2"/>
    <row r="46100" x14ac:dyDescent="0.2"/>
    <row r="46101" x14ac:dyDescent="0.2"/>
    <row r="46102" x14ac:dyDescent="0.2"/>
    <row r="46103" x14ac:dyDescent="0.2"/>
    <row r="46104" x14ac:dyDescent="0.2"/>
    <row r="46105" x14ac:dyDescent="0.2"/>
    <row r="46106" x14ac:dyDescent="0.2"/>
    <row r="46107" x14ac:dyDescent="0.2"/>
    <row r="46108" x14ac:dyDescent="0.2"/>
    <row r="46109" x14ac:dyDescent="0.2"/>
    <row r="46110" x14ac:dyDescent="0.2"/>
    <row r="46111" x14ac:dyDescent="0.2"/>
    <row r="46112" x14ac:dyDescent="0.2"/>
    <row r="46113" x14ac:dyDescent="0.2"/>
    <row r="46114" x14ac:dyDescent="0.2"/>
    <row r="46115" x14ac:dyDescent="0.2"/>
    <row r="46116" x14ac:dyDescent="0.2"/>
    <row r="46117" x14ac:dyDescent="0.2"/>
    <row r="46118" x14ac:dyDescent="0.2"/>
    <row r="46119" x14ac:dyDescent="0.2"/>
    <row r="46120" x14ac:dyDescent="0.2"/>
    <row r="46121" x14ac:dyDescent="0.2"/>
    <row r="46122" x14ac:dyDescent="0.2"/>
    <row r="46123" x14ac:dyDescent="0.2"/>
    <row r="46124" x14ac:dyDescent="0.2"/>
    <row r="46125" x14ac:dyDescent="0.2"/>
    <row r="46126" x14ac:dyDescent="0.2"/>
    <row r="46127" x14ac:dyDescent="0.2"/>
    <row r="46128" x14ac:dyDescent="0.2"/>
    <row r="46129" x14ac:dyDescent="0.2"/>
    <row r="46130" x14ac:dyDescent="0.2"/>
    <row r="46131" x14ac:dyDescent="0.2"/>
    <row r="46132" x14ac:dyDescent="0.2"/>
    <row r="46133" x14ac:dyDescent="0.2"/>
    <row r="46134" x14ac:dyDescent="0.2"/>
    <row r="46135" x14ac:dyDescent="0.2"/>
    <row r="46136" x14ac:dyDescent="0.2"/>
    <row r="46137" x14ac:dyDescent="0.2"/>
    <row r="46138" x14ac:dyDescent="0.2"/>
    <row r="46139" x14ac:dyDescent="0.2"/>
    <row r="46140" x14ac:dyDescent="0.2"/>
    <row r="46141" x14ac:dyDescent="0.2"/>
    <row r="46142" x14ac:dyDescent="0.2"/>
    <row r="46143" x14ac:dyDescent="0.2"/>
    <row r="46144" x14ac:dyDescent="0.2"/>
    <row r="46145" x14ac:dyDescent="0.2"/>
    <row r="46146" x14ac:dyDescent="0.2"/>
    <row r="46147" x14ac:dyDescent="0.2"/>
    <row r="46148" x14ac:dyDescent="0.2"/>
    <row r="46149" x14ac:dyDescent="0.2"/>
    <row r="46150" x14ac:dyDescent="0.2"/>
    <row r="46151" x14ac:dyDescent="0.2"/>
    <row r="46152" x14ac:dyDescent="0.2"/>
    <row r="46153" x14ac:dyDescent="0.2"/>
    <row r="46154" x14ac:dyDescent="0.2"/>
    <row r="46155" x14ac:dyDescent="0.2"/>
    <row r="46156" x14ac:dyDescent="0.2"/>
    <row r="46157" x14ac:dyDescent="0.2"/>
    <row r="46158" x14ac:dyDescent="0.2"/>
    <row r="46159" x14ac:dyDescent="0.2"/>
    <row r="46160" x14ac:dyDescent="0.2"/>
    <row r="46161" x14ac:dyDescent="0.2"/>
    <row r="46162" x14ac:dyDescent="0.2"/>
    <row r="46163" x14ac:dyDescent="0.2"/>
    <row r="46164" x14ac:dyDescent="0.2"/>
    <row r="46165" x14ac:dyDescent="0.2"/>
    <row r="46166" x14ac:dyDescent="0.2"/>
    <row r="46167" x14ac:dyDescent="0.2"/>
    <row r="46168" x14ac:dyDescent="0.2"/>
    <row r="46169" x14ac:dyDescent="0.2"/>
    <row r="46170" x14ac:dyDescent="0.2"/>
    <row r="46171" x14ac:dyDescent="0.2"/>
    <row r="46172" x14ac:dyDescent="0.2"/>
    <row r="46173" x14ac:dyDescent="0.2"/>
    <row r="46174" x14ac:dyDescent="0.2"/>
    <row r="46175" x14ac:dyDescent="0.2"/>
    <row r="46176" x14ac:dyDescent="0.2"/>
    <row r="46177" x14ac:dyDescent="0.2"/>
    <row r="46178" x14ac:dyDescent="0.2"/>
    <row r="46179" x14ac:dyDescent="0.2"/>
    <row r="46180" x14ac:dyDescent="0.2"/>
    <row r="46181" x14ac:dyDescent="0.2"/>
    <row r="46182" x14ac:dyDescent="0.2"/>
    <row r="46183" x14ac:dyDescent="0.2"/>
    <row r="46184" x14ac:dyDescent="0.2"/>
    <row r="46185" x14ac:dyDescent="0.2"/>
    <row r="46186" x14ac:dyDescent="0.2"/>
    <row r="46187" x14ac:dyDescent="0.2"/>
    <row r="46188" x14ac:dyDescent="0.2"/>
    <row r="46189" x14ac:dyDescent="0.2"/>
    <row r="46190" x14ac:dyDescent="0.2"/>
    <row r="46191" x14ac:dyDescent="0.2"/>
    <row r="46192" x14ac:dyDescent="0.2"/>
    <row r="46193" x14ac:dyDescent="0.2"/>
    <row r="46194" x14ac:dyDescent="0.2"/>
    <row r="46195" x14ac:dyDescent="0.2"/>
    <row r="46196" x14ac:dyDescent="0.2"/>
    <row r="46197" x14ac:dyDescent="0.2"/>
    <row r="46198" x14ac:dyDescent="0.2"/>
    <row r="46199" x14ac:dyDescent="0.2"/>
    <row r="46200" x14ac:dyDescent="0.2"/>
    <row r="46201" x14ac:dyDescent="0.2"/>
    <row r="46202" x14ac:dyDescent="0.2"/>
    <row r="46203" x14ac:dyDescent="0.2"/>
    <row r="46204" x14ac:dyDescent="0.2"/>
    <row r="46205" x14ac:dyDescent="0.2"/>
    <row r="46206" x14ac:dyDescent="0.2"/>
    <row r="46207" x14ac:dyDescent="0.2"/>
    <row r="46208" x14ac:dyDescent="0.2"/>
    <row r="46209" x14ac:dyDescent="0.2"/>
    <row r="46210" x14ac:dyDescent="0.2"/>
    <row r="46211" x14ac:dyDescent="0.2"/>
    <row r="46212" x14ac:dyDescent="0.2"/>
    <row r="46213" x14ac:dyDescent="0.2"/>
    <row r="46214" x14ac:dyDescent="0.2"/>
    <row r="46215" x14ac:dyDescent="0.2"/>
    <row r="46216" x14ac:dyDescent="0.2"/>
    <row r="46217" x14ac:dyDescent="0.2"/>
    <row r="46218" x14ac:dyDescent="0.2"/>
    <row r="46219" x14ac:dyDescent="0.2"/>
    <row r="46220" x14ac:dyDescent="0.2"/>
    <row r="46221" x14ac:dyDescent="0.2"/>
    <row r="46222" x14ac:dyDescent="0.2"/>
    <row r="46223" x14ac:dyDescent="0.2"/>
    <row r="46224" x14ac:dyDescent="0.2"/>
    <row r="46225" x14ac:dyDescent="0.2"/>
    <row r="46226" x14ac:dyDescent="0.2"/>
    <row r="46227" x14ac:dyDescent="0.2"/>
    <row r="46228" x14ac:dyDescent="0.2"/>
    <row r="46229" x14ac:dyDescent="0.2"/>
    <row r="46230" x14ac:dyDescent="0.2"/>
    <row r="46231" x14ac:dyDescent="0.2"/>
    <row r="46232" x14ac:dyDescent="0.2"/>
    <row r="46233" x14ac:dyDescent="0.2"/>
    <row r="46234" x14ac:dyDescent="0.2"/>
    <row r="46235" x14ac:dyDescent="0.2"/>
    <row r="46236" x14ac:dyDescent="0.2"/>
    <row r="46237" x14ac:dyDescent="0.2"/>
    <row r="46238" x14ac:dyDescent="0.2"/>
    <row r="46239" x14ac:dyDescent="0.2"/>
    <row r="46240" x14ac:dyDescent="0.2"/>
    <row r="46241" x14ac:dyDescent="0.2"/>
    <row r="46242" x14ac:dyDescent="0.2"/>
    <row r="46243" x14ac:dyDescent="0.2"/>
    <row r="46244" x14ac:dyDescent="0.2"/>
    <row r="46245" x14ac:dyDescent="0.2"/>
    <row r="46246" x14ac:dyDescent="0.2"/>
    <row r="46247" x14ac:dyDescent="0.2"/>
    <row r="46248" x14ac:dyDescent="0.2"/>
    <row r="46249" x14ac:dyDescent="0.2"/>
    <row r="46250" x14ac:dyDescent="0.2"/>
    <row r="46251" x14ac:dyDescent="0.2"/>
    <row r="46252" x14ac:dyDescent="0.2"/>
    <row r="46253" x14ac:dyDescent="0.2"/>
    <row r="46254" x14ac:dyDescent="0.2"/>
    <row r="46255" x14ac:dyDescent="0.2"/>
    <row r="46256" x14ac:dyDescent="0.2"/>
    <row r="46257" x14ac:dyDescent="0.2"/>
    <row r="46258" x14ac:dyDescent="0.2"/>
    <row r="46259" x14ac:dyDescent="0.2"/>
    <row r="46260" x14ac:dyDescent="0.2"/>
    <row r="46261" x14ac:dyDescent="0.2"/>
    <row r="46262" x14ac:dyDescent="0.2"/>
    <row r="46263" x14ac:dyDescent="0.2"/>
    <row r="46264" x14ac:dyDescent="0.2"/>
    <row r="46265" x14ac:dyDescent="0.2"/>
    <row r="46266" x14ac:dyDescent="0.2"/>
    <row r="46267" x14ac:dyDescent="0.2"/>
    <row r="46268" x14ac:dyDescent="0.2"/>
    <row r="46269" x14ac:dyDescent="0.2"/>
    <row r="46270" x14ac:dyDescent="0.2"/>
    <row r="46271" x14ac:dyDescent="0.2"/>
    <row r="46272" x14ac:dyDescent="0.2"/>
    <row r="46273" x14ac:dyDescent="0.2"/>
    <row r="46274" x14ac:dyDescent="0.2"/>
    <row r="46275" x14ac:dyDescent="0.2"/>
    <row r="46276" x14ac:dyDescent="0.2"/>
    <row r="46277" x14ac:dyDescent="0.2"/>
    <row r="46278" x14ac:dyDescent="0.2"/>
    <row r="46279" x14ac:dyDescent="0.2"/>
    <row r="46280" x14ac:dyDescent="0.2"/>
    <row r="46281" x14ac:dyDescent="0.2"/>
    <row r="46282" x14ac:dyDescent="0.2"/>
    <row r="46283" x14ac:dyDescent="0.2"/>
    <row r="46284" x14ac:dyDescent="0.2"/>
    <row r="46285" x14ac:dyDescent="0.2"/>
    <row r="46286" x14ac:dyDescent="0.2"/>
    <row r="46287" x14ac:dyDescent="0.2"/>
    <row r="46288" x14ac:dyDescent="0.2"/>
    <row r="46289" x14ac:dyDescent="0.2"/>
    <row r="46290" x14ac:dyDescent="0.2"/>
    <row r="46291" x14ac:dyDescent="0.2"/>
    <row r="46292" x14ac:dyDescent="0.2"/>
    <row r="46293" x14ac:dyDescent="0.2"/>
    <row r="46294" x14ac:dyDescent="0.2"/>
    <row r="46295" x14ac:dyDescent="0.2"/>
    <row r="46296" x14ac:dyDescent="0.2"/>
    <row r="46297" x14ac:dyDescent="0.2"/>
    <row r="46298" x14ac:dyDescent="0.2"/>
    <row r="46299" x14ac:dyDescent="0.2"/>
    <row r="46300" x14ac:dyDescent="0.2"/>
    <row r="46301" x14ac:dyDescent="0.2"/>
    <row r="46302" x14ac:dyDescent="0.2"/>
    <row r="46303" x14ac:dyDescent="0.2"/>
    <row r="46304" x14ac:dyDescent="0.2"/>
    <row r="46305" x14ac:dyDescent="0.2"/>
    <row r="46306" x14ac:dyDescent="0.2"/>
    <row r="46307" x14ac:dyDescent="0.2"/>
    <row r="46308" x14ac:dyDescent="0.2"/>
    <row r="46309" x14ac:dyDescent="0.2"/>
    <row r="46310" x14ac:dyDescent="0.2"/>
    <row r="46311" x14ac:dyDescent="0.2"/>
    <row r="46312" x14ac:dyDescent="0.2"/>
    <row r="46313" x14ac:dyDescent="0.2"/>
    <row r="46314" x14ac:dyDescent="0.2"/>
    <row r="46315" x14ac:dyDescent="0.2"/>
    <row r="46316" x14ac:dyDescent="0.2"/>
    <row r="46317" x14ac:dyDescent="0.2"/>
    <row r="46318" x14ac:dyDescent="0.2"/>
    <row r="46319" x14ac:dyDescent="0.2"/>
    <row r="46320" x14ac:dyDescent="0.2"/>
    <row r="46321" x14ac:dyDescent="0.2"/>
    <row r="46322" x14ac:dyDescent="0.2"/>
    <row r="46323" x14ac:dyDescent="0.2"/>
    <row r="46324" x14ac:dyDescent="0.2"/>
    <row r="46325" x14ac:dyDescent="0.2"/>
    <row r="46326" x14ac:dyDescent="0.2"/>
    <row r="46327" x14ac:dyDescent="0.2"/>
    <row r="46328" x14ac:dyDescent="0.2"/>
    <row r="46329" x14ac:dyDescent="0.2"/>
    <row r="46330" x14ac:dyDescent="0.2"/>
    <row r="46331" x14ac:dyDescent="0.2"/>
    <row r="46332" x14ac:dyDescent="0.2"/>
    <row r="46333" x14ac:dyDescent="0.2"/>
    <row r="46334" x14ac:dyDescent="0.2"/>
    <row r="46335" x14ac:dyDescent="0.2"/>
    <row r="46336" x14ac:dyDescent="0.2"/>
    <row r="46337" x14ac:dyDescent="0.2"/>
    <row r="46338" x14ac:dyDescent="0.2"/>
    <row r="46339" x14ac:dyDescent="0.2"/>
    <row r="46340" x14ac:dyDescent="0.2"/>
    <row r="46341" x14ac:dyDescent="0.2"/>
    <row r="46342" x14ac:dyDescent="0.2"/>
    <row r="46343" x14ac:dyDescent="0.2"/>
    <row r="46344" x14ac:dyDescent="0.2"/>
    <row r="46345" x14ac:dyDescent="0.2"/>
    <row r="46346" x14ac:dyDescent="0.2"/>
    <row r="46347" x14ac:dyDescent="0.2"/>
    <row r="46348" x14ac:dyDescent="0.2"/>
    <row r="46349" x14ac:dyDescent="0.2"/>
    <row r="46350" x14ac:dyDescent="0.2"/>
    <row r="46351" x14ac:dyDescent="0.2"/>
    <row r="46352" x14ac:dyDescent="0.2"/>
    <row r="46353" x14ac:dyDescent="0.2"/>
    <row r="46354" x14ac:dyDescent="0.2"/>
    <row r="46355" x14ac:dyDescent="0.2"/>
    <row r="46356" x14ac:dyDescent="0.2"/>
    <row r="46357" x14ac:dyDescent="0.2"/>
    <row r="46358" x14ac:dyDescent="0.2"/>
    <row r="46359" x14ac:dyDescent="0.2"/>
    <row r="46360" x14ac:dyDescent="0.2"/>
    <row r="46361" x14ac:dyDescent="0.2"/>
    <row r="46362" x14ac:dyDescent="0.2"/>
    <row r="46363" x14ac:dyDescent="0.2"/>
    <row r="46364" x14ac:dyDescent="0.2"/>
    <row r="46365" x14ac:dyDescent="0.2"/>
    <row r="46366" x14ac:dyDescent="0.2"/>
    <row r="46367" x14ac:dyDescent="0.2"/>
    <row r="46368" x14ac:dyDescent="0.2"/>
    <row r="46369" x14ac:dyDescent="0.2"/>
    <row r="46370" x14ac:dyDescent="0.2"/>
    <row r="46371" x14ac:dyDescent="0.2"/>
    <row r="46372" x14ac:dyDescent="0.2"/>
    <row r="46373" x14ac:dyDescent="0.2"/>
    <row r="46374" x14ac:dyDescent="0.2"/>
    <row r="46375" x14ac:dyDescent="0.2"/>
    <row r="46376" x14ac:dyDescent="0.2"/>
    <row r="46377" x14ac:dyDescent="0.2"/>
    <row r="46378" x14ac:dyDescent="0.2"/>
    <row r="46379" x14ac:dyDescent="0.2"/>
    <row r="46380" x14ac:dyDescent="0.2"/>
    <row r="46381" x14ac:dyDescent="0.2"/>
    <row r="46382" x14ac:dyDescent="0.2"/>
    <row r="46383" x14ac:dyDescent="0.2"/>
    <row r="46384" x14ac:dyDescent="0.2"/>
    <row r="46385" x14ac:dyDescent="0.2"/>
    <row r="46386" x14ac:dyDescent="0.2"/>
    <row r="46387" x14ac:dyDescent="0.2"/>
    <row r="46388" x14ac:dyDescent="0.2"/>
    <row r="46389" x14ac:dyDescent="0.2"/>
    <row r="46390" x14ac:dyDescent="0.2"/>
    <row r="46391" x14ac:dyDescent="0.2"/>
    <row r="46392" x14ac:dyDescent="0.2"/>
    <row r="46393" x14ac:dyDescent="0.2"/>
    <row r="46394" x14ac:dyDescent="0.2"/>
    <row r="46395" x14ac:dyDescent="0.2"/>
    <row r="46396" x14ac:dyDescent="0.2"/>
    <row r="46397" x14ac:dyDescent="0.2"/>
    <row r="46398" x14ac:dyDescent="0.2"/>
    <row r="46399" x14ac:dyDescent="0.2"/>
    <row r="46400" x14ac:dyDescent="0.2"/>
    <row r="46401" x14ac:dyDescent="0.2"/>
    <row r="46402" x14ac:dyDescent="0.2"/>
    <row r="46403" x14ac:dyDescent="0.2"/>
    <row r="46404" x14ac:dyDescent="0.2"/>
    <row r="46405" x14ac:dyDescent="0.2"/>
    <row r="46406" x14ac:dyDescent="0.2"/>
    <row r="46407" x14ac:dyDescent="0.2"/>
    <row r="46408" x14ac:dyDescent="0.2"/>
    <row r="46409" x14ac:dyDescent="0.2"/>
    <row r="46410" x14ac:dyDescent="0.2"/>
    <row r="46411" x14ac:dyDescent="0.2"/>
    <row r="46412" x14ac:dyDescent="0.2"/>
    <row r="46413" x14ac:dyDescent="0.2"/>
    <row r="46414" x14ac:dyDescent="0.2"/>
    <row r="46415" x14ac:dyDescent="0.2"/>
    <row r="46416" x14ac:dyDescent="0.2"/>
    <row r="46417" x14ac:dyDescent="0.2"/>
    <row r="46418" x14ac:dyDescent="0.2"/>
    <row r="46419" x14ac:dyDescent="0.2"/>
    <row r="46420" x14ac:dyDescent="0.2"/>
    <row r="46421" x14ac:dyDescent="0.2"/>
    <row r="46422" x14ac:dyDescent="0.2"/>
    <row r="46423" x14ac:dyDescent="0.2"/>
    <row r="46424" x14ac:dyDescent="0.2"/>
    <row r="46425" x14ac:dyDescent="0.2"/>
    <row r="46426" x14ac:dyDescent="0.2"/>
    <row r="46427" x14ac:dyDescent="0.2"/>
    <row r="46428" x14ac:dyDescent="0.2"/>
    <row r="46429" x14ac:dyDescent="0.2"/>
    <row r="46430" x14ac:dyDescent="0.2"/>
    <row r="46431" x14ac:dyDescent="0.2"/>
    <row r="46432" x14ac:dyDescent="0.2"/>
    <row r="46433" x14ac:dyDescent="0.2"/>
    <row r="46434" x14ac:dyDescent="0.2"/>
    <row r="46435" x14ac:dyDescent="0.2"/>
    <row r="46436" x14ac:dyDescent="0.2"/>
    <row r="46437" x14ac:dyDescent="0.2"/>
    <row r="46438" x14ac:dyDescent="0.2"/>
    <row r="46439" x14ac:dyDescent="0.2"/>
    <row r="46440" x14ac:dyDescent="0.2"/>
    <row r="46441" x14ac:dyDescent="0.2"/>
    <row r="46442" x14ac:dyDescent="0.2"/>
    <row r="46443" x14ac:dyDescent="0.2"/>
    <row r="46444" x14ac:dyDescent="0.2"/>
    <row r="46445" x14ac:dyDescent="0.2"/>
    <row r="46446" x14ac:dyDescent="0.2"/>
    <row r="46447" x14ac:dyDescent="0.2"/>
    <row r="46448" x14ac:dyDescent="0.2"/>
    <row r="46449" x14ac:dyDescent="0.2"/>
    <row r="46450" x14ac:dyDescent="0.2"/>
    <row r="46451" x14ac:dyDescent="0.2"/>
    <row r="46452" x14ac:dyDescent="0.2"/>
    <row r="46453" x14ac:dyDescent="0.2"/>
    <row r="46454" x14ac:dyDescent="0.2"/>
    <row r="46455" x14ac:dyDescent="0.2"/>
    <row r="46456" x14ac:dyDescent="0.2"/>
    <row r="46457" x14ac:dyDescent="0.2"/>
    <row r="46458" x14ac:dyDescent="0.2"/>
    <row r="46459" x14ac:dyDescent="0.2"/>
    <row r="46460" x14ac:dyDescent="0.2"/>
    <row r="46461" x14ac:dyDescent="0.2"/>
    <row r="46462" x14ac:dyDescent="0.2"/>
    <row r="46463" x14ac:dyDescent="0.2"/>
    <row r="46464" x14ac:dyDescent="0.2"/>
    <row r="46465" x14ac:dyDescent="0.2"/>
    <row r="46466" x14ac:dyDescent="0.2"/>
    <row r="46467" x14ac:dyDescent="0.2"/>
    <row r="46468" x14ac:dyDescent="0.2"/>
    <row r="46469" x14ac:dyDescent="0.2"/>
    <row r="46470" x14ac:dyDescent="0.2"/>
    <row r="46471" x14ac:dyDescent="0.2"/>
    <row r="46472" x14ac:dyDescent="0.2"/>
    <row r="46473" x14ac:dyDescent="0.2"/>
    <row r="46474" x14ac:dyDescent="0.2"/>
    <row r="46475" x14ac:dyDescent="0.2"/>
    <row r="46476" x14ac:dyDescent="0.2"/>
    <row r="46477" x14ac:dyDescent="0.2"/>
    <row r="46478" x14ac:dyDescent="0.2"/>
    <row r="46479" x14ac:dyDescent="0.2"/>
    <row r="46480" x14ac:dyDescent="0.2"/>
    <row r="46481" x14ac:dyDescent="0.2"/>
    <row r="46482" x14ac:dyDescent="0.2"/>
    <row r="46483" x14ac:dyDescent="0.2"/>
    <row r="46484" x14ac:dyDescent="0.2"/>
    <row r="46485" x14ac:dyDescent="0.2"/>
    <row r="46486" x14ac:dyDescent="0.2"/>
    <row r="46487" x14ac:dyDescent="0.2"/>
    <row r="46488" x14ac:dyDescent="0.2"/>
    <row r="46489" x14ac:dyDescent="0.2"/>
    <row r="46490" x14ac:dyDescent="0.2"/>
    <row r="46491" x14ac:dyDescent="0.2"/>
    <row r="46492" x14ac:dyDescent="0.2"/>
    <row r="46493" x14ac:dyDescent="0.2"/>
    <row r="46494" x14ac:dyDescent="0.2"/>
    <row r="46495" x14ac:dyDescent="0.2"/>
    <row r="46496" x14ac:dyDescent="0.2"/>
    <row r="46497" x14ac:dyDescent="0.2"/>
    <row r="46498" x14ac:dyDescent="0.2"/>
    <row r="46499" x14ac:dyDescent="0.2"/>
    <row r="46500" x14ac:dyDescent="0.2"/>
    <row r="46501" x14ac:dyDescent="0.2"/>
    <row r="46502" x14ac:dyDescent="0.2"/>
    <row r="46503" x14ac:dyDescent="0.2"/>
    <row r="46504" x14ac:dyDescent="0.2"/>
    <row r="46505" x14ac:dyDescent="0.2"/>
    <row r="46506" x14ac:dyDescent="0.2"/>
    <row r="46507" x14ac:dyDescent="0.2"/>
    <row r="46508" x14ac:dyDescent="0.2"/>
    <row r="46509" x14ac:dyDescent="0.2"/>
    <row r="46510" x14ac:dyDescent="0.2"/>
    <row r="46511" x14ac:dyDescent="0.2"/>
    <row r="46512" x14ac:dyDescent="0.2"/>
    <row r="46513" x14ac:dyDescent="0.2"/>
    <row r="46514" x14ac:dyDescent="0.2"/>
    <row r="46515" x14ac:dyDescent="0.2"/>
    <row r="46516" x14ac:dyDescent="0.2"/>
    <row r="46517" x14ac:dyDescent="0.2"/>
    <row r="46518" x14ac:dyDescent="0.2"/>
    <row r="46519" x14ac:dyDescent="0.2"/>
    <row r="46520" x14ac:dyDescent="0.2"/>
    <row r="46521" x14ac:dyDescent="0.2"/>
    <row r="46522" x14ac:dyDescent="0.2"/>
    <row r="46523" x14ac:dyDescent="0.2"/>
    <row r="46524" x14ac:dyDescent="0.2"/>
    <row r="46525" x14ac:dyDescent="0.2"/>
    <row r="46526" x14ac:dyDescent="0.2"/>
    <row r="46527" x14ac:dyDescent="0.2"/>
    <row r="46528" x14ac:dyDescent="0.2"/>
    <row r="46529" x14ac:dyDescent="0.2"/>
    <row r="46530" x14ac:dyDescent="0.2"/>
    <row r="46531" x14ac:dyDescent="0.2"/>
    <row r="46532" x14ac:dyDescent="0.2"/>
    <row r="46533" x14ac:dyDescent="0.2"/>
    <row r="46534" x14ac:dyDescent="0.2"/>
    <row r="46535" x14ac:dyDescent="0.2"/>
    <row r="46536" x14ac:dyDescent="0.2"/>
    <row r="46537" x14ac:dyDescent="0.2"/>
    <row r="46538" x14ac:dyDescent="0.2"/>
    <row r="46539" x14ac:dyDescent="0.2"/>
    <row r="46540" x14ac:dyDescent="0.2"/>
    <row r="46541" x14ac:dyDescent="0.2"/>
    <row r="46542" x14ac:dyDescent="0.2"/>
    <row r="46543" x14ac:dyDescent="0.2"/>
    <row r="46544" x14ac:dyDescent="0.2"/>
    <row r="46545" x14ac:dyDescent="0.2"/>
    <row r="46546" x14ac:dyDescent="0.2"/>
    <row r="46547" x14ac:dyDescent="0.2"/>
    <row r="46548" x14ac:dyDescent="0.2"/>
    <row r="46549" x14ac:dyDescent="0.2"/>
    <row r="46550" x14ac:dyDescent="0.2"/>
    <row r="46551" x14ac:dyDescent="0.2"/>
    <row r="46552" x14ac:dyDescent="0.2"/>
    <row r="46553" x14ac:dyDescent="0.2"/>
    <row r="46554" x14ac:dyDescent="0.2"/>
    <row r="46555" x14ac:dyDescent="0.2"/>
    <row r="46556" x14ac:dyDescent="0.2"/>
    <row r="46557" x14ac:dyDescent="0.2"/>
    <row r="46558" x14ac:dyDescent="0.2"/>
    <row r="46559" x14ac:dyDescent="0.2"/>
    <row r="46560" x14ac:dyDescent="0.2"/>
    <row r="46561" x14ac:dyDescent="0.2"/>
    <row r="46562" x14ac:dyDescent="0.2"/>
    <row r="46563" x14ac:dyDescent="0.2"/>
    <row r="46564" x14ac:dyDescent="0.2"/>
    <row r="46565" x14ac:dyDescent="0.2"/>
    <row r="46566" x14ac:dyDescent="0.2"/>
    <row r="46567" x14ac:dyDescent="0.2"/>
    <row r="46568" x14ac:dyDescent="0.2"/>
    <row r="46569" x14ac:dyDescent="0.2"/>
    <row r="46570" x14ac:dyDescent="0.2"/>
    <row r="46571" x14ac:dyDescent="0.2"/>
    <row r="46572" x14ac:dyDescent="0.2"/>
    <row r="46573" x14ac:dyDescent="0.2"/>
    <row r="46574" x14ac:dyDescent="0.2"/>
    <row r="46575" x14ac:dyDescent="0.2"/>
    <row r="46576" x14ac:dyDescent="0.2"/>
    <row r="46577" x14ac:dyDescent="0.2"/>
    <row r="46578" x14ac:dyDescent="0.2"/>
    <row r="46579" x14ac:dyDescent="0.2"/>
    <row r="46580" x14ac:dyDescent="0.2"/>
    <row r="46581" x14ac:dyDescent="0.2"/>
    <row r="46582" x14ac:dyDescent="0.2"/>
    <row r="46583" x14ac:dyDescent="0.2"/>
    <row r="46584" x14ac:dyDescent="0.2"/>
    <row r="46585" x14ac:dyDescent="0.2"/>
    <row r="46586" x14ac:dyDescent="0.2"/>
    <row r="46587" x14ac:dyDescent="0.2"/>
    <row r="46588" x14ac:dyDescent="0.2"/>
    <row r="46589" x14ac:dyDescent="0.2"/>
    <row r="46590" x14ac:dyDescent="0.2"/>
    <row r="46591" x14ac:dyDescent="0.2"/>
    <row r="46592" x14ac:dyDescent="0.2"/>
    <row r="46593" x14ac:dyDescent="0.2"/>
    <row r="46594" x14ac:dyDescent="0.2"/>
    <row r="46595" x14ac:dyDescent="0.2"/>
    <row r="46596" x14ac:dyDescent="0.2"/>
    <row r="46597" x14ac:dyDescent="0.2"/>
    <row r="46598" x14ac:dyDescent="0.2"/>
    <row r="46599" x14ac:dyDescent="0.2"/>
    <row r="46600" x14ac:dyDescent="0.2"/>
    <row r="46601" x14ac:dyDescent="0.2"/>
    <row r="46602" x14ac:dyDescent="0.2"/>
    <row r="46603" x14ac:dyDescent="0.2"/>
    <row r="46604" x14ac:dyDescent="0.2"/>
    <row r="46605" x14ac:dyDescent="0.2"/>
    <row r="46606" x14ac:dyDescent="0.2"/>
    <row r="46607" x14ac:dyDescent="0.2"/>
    <row r="46608" x14ac:dyDescent="0.2"/>
    <row r="46609" x14ac:dyDescent="0.2"/>
    <row r="46610" x14ac:dyDescent="0.2"/>
    <row r="46611" x14ac:dyDescent="0.2"/>
    <row r="46612" x14ac:dyDescent="0.2"/>
    <row r="46613" x14ac:dyDescent="0.2"/>
    <row r="46614" x14ac:dyDescent="0.2"/>
    <row r="46615" x14ac:dyDescent="0.2"/>
    <row r="46616" x14ac:dyDescent="0.2"/>
    <row r="46617" x14ac:dyDescent="0.2"/>
    <row r="46618" x14ac:dyDescent="0.2"/>
    <row r="46619" x14ac:dyDescent="0.2"/>
    <row r="46620" x14ac:dyDescent="0.2"/>
    <row r="46621" x14ac:dyDescent="0.2"/>
    <row r="46622" x14ac:dyDescent="0.2"/>
    <row r="46623" x14ac:dyDescent="0.2"/>
    <row r="46624" x14ac:dyDescent="0.2"/>
    <row r="46625" x14ac:dyDescent="0.2"/>
    <row r="46626" x14ac:dyDescent="0.2"/>
    <row r="46627" x14ac:dyDescent="0.2"/>
    <row r="46628" x14ac:dyDescent="0.2"/>
    <row r="46629" x14ac:dyDescent="0.2"/>
    <row r="46630" x14ac:dyDescent="0.2"/>
    <row r="46631" x14ac:dyDescent="0.2"/>
    <row r="46632" x14ac:dyDescent="0.2"/>
    <row r="46633" x14ac:dyDescent="0.2"/>
    <row r="46634" x14ac:dyDescent="0.2"/>
    <row r="46635" x14ac:dyDescent="0.2"/>
    <row r="46636" x14ac:dyDescent="0.2"/>
    <row r="46637" x14ac:dyDescent="0.2"/>
    <row r="46638" x14ac:dyDescent="0.2"/>
    <row r="46639" x14ac:dyDescent="0.2"/>
    <row r="46640" x14ac:dyDescent="0.2"/>
    <row r="46641" x14ac:dyDescent="0.2"/>
    <row r="46642" x14ac:dyDescent="0.2"/>
    <row r="46643" x14ac:dyDescent="0.2"/>
    <row r="46644" x14ac:dyDescent="0.2"/>
    <row r="46645" x14ac:dyDescent="0.2"/>
    <row r="46646" x14ac:dyDescent="0.2"/>
    <row r="46647" x14ac:dyDescent="0.2"/>
    <row r="46648" x14ac:dyDescent="0.2"/>
    <row r="46649" x14ac:dyDescent="0.2"/>
    <row r="46650" x14ac:dyDescent="0.2"/>
    <row r="46651" x14ac:dyDescent="0.2"/>
    <row r="46652" x14ac:dyDescent="0.2"/>
    <row r="46653" x14ac:dyDescent="0.2"/>
    <row r="46654" x14ac:dyDescent="0.2"/>
    <row r="46655" x14ac:dyDescent="0.2"/>
    <row r="46656" x14ac:dyDescent="0.2"/>
    <row r="46657" x14ac:dyDescent="0.2"/>
    <row r="46658" x14ac:dyDescent="0.2"/>
    <row r="46659" x14ac:dyDescent="0.2"/>
    <row r="46660" x14ac:dyDescent="0.2"/>
    <row r="46661" x14ac:dyDescent="0.2"/>
    <row r="46662" x14ac:dyDescent="0.2"/>
    <row r="46663" x14ac:dyDescent="0.2"/>
    <row r="46664" x14ac:dyDescent="0.2"/>
    <row r="46665" x14ac:dyDescent="0.2"/>
    <row r="46666" x14ac:dyDescent="0.2"/>
    <row r="46667" x14ac:dyDescent="0.2"/>
    <row r="46668" x14ac:dyDescent="0.2"/>
    <row r="46669" x14ac:dyDescent="0.2"/>
    <row r="46670" x14ac:dyDescent="0.2"/>
    <row r="46671" x14ac:dyDescent="0.2"/>
    <row r="46672" x14ac:dyDescent="0.2"/>
    <row r="46673" x14ac:dyDescent="0.2"/>
    <row r="46674" x14ac:dyDescent="0.2"/>
    <row r="46675" x14ac:dyDescent="0.2"/>
    <row r="46676" x14ac:dyDescent="0.2"/>
    <row r="46677" x14ac:dyDescent="0.2"/>
    <row r="46678" x14ac:dyDescent="0.2"/>
    <row r="46679" x14ac:dyDescent="0.2"/>
    <row r="46680" x14ac:dyDescent="0.2"/>
    <row r="46681" x14ac:dyDescent="0.2"/>
    <row r="46682" x14ac:dyDescent="0.2"/>
    <row r="46683" x14ac:dyDescent="0.2"/>
    <row r="46684" x14ac:dyDescent="0.2"/>
    <row r="46685" x14ac:dyDescent="0.2"/>
    <row r="46686" x14ac:dyDescent="0.2"/>
    <row r="46687" x14ac:dyDescent="0.2"/>
    <row r="46688" x14ac:dyDescent="0.2"/>
    <row r="46689" x14ac:dyDescent="0.2"/>
    <row r="46690" x14ac:dyDescent="0.2"/>
    <row r="46691" x14ac:dyDescent="0.2"/>
    <row r="46692" x14ac:dyDescent="0.2"/>
    <row r="46693" x14ac:dyDescent="0.2"/>
    <row r="46694" x14ac:dyDescent="0.2"/>
    <row r="46695" x14ac:dyDescent="0.2"/>
    <row r="46696" x14ac:dyDescent="0.2"/>
    <row r="46697" x14ac:dyDescent="0.2"/>
    <row r="46698" x14ac:dyDescent="0.2"/>
    <row r="46699" x14ac:dyDescent="0.2"/>
    <row r="46700" x14ac:dyDescent="0.2"/>
    <row r="46701" x14ac:dyDescent="0.2"/>
    <row r="46702" x14ac:dyDescent="0.2"/>
    <row r="46703" x14ac:dyDescent="0.2"/>
    <row r="46704" x14ac:dyDescent="0.2"/>
    <row r="46705" x14ac:dyDescent="0.2"/>
    <row r="46706" x14ac:dyDescent="0.2"/>
    <row r="46707" x14ac:dyDescent="0.2"/>
    <row r="46708" x14ac:dyDescent="0.2"/>
    <row r="46709" x14ac:dyDescent="0.2"/>
    <row r="46710" x14ac:dyDescent="0.2"/>
    <row r="46711" x14ac:dyDescent="0.2"/>
    <row r="46712" x14ac:dyDescent="0.2"/>
    <row r="46713" x14ac:dyDescent="0.2"/>
    <row r="46714" x14ac:dyDescent="0.2"/>
    <row r="46715" x14ac:dyDescent="0.2"/>
    <row r="46716" x14ac:dyDescent="0.2"/>
    <row r="46717" x14ac:dyDescent="0.2"/>
    <row r="46718" x14ac:dyDescent="0.2"/>
    <row r="46719" x14ac:dyDescent="0.2"/>
    <row r="46720" x14ac:dyDescent="0.2"/>
    <row r="46721" x14ac:dyDescent="0.2"/>
    <row r="46722" x14ac:dyDescent="0.2"/>
    <row r="46723" x14ac:dyDescent="0.2"/>
    <row r="46724" x14ac:dyDescent="0.2"/>
    <row r="46725" x14ac:dyDescent="0.2"/>
    <row r="46726" x14ac:dyDescent="0.2"/>
    <row r="46727" x14ac:dyDescent="0.2"/>
    <row r="46728" x14ac:dyDescent="0.2"/>
    <row r="46729" x14ac:dyDescent="0.2"/>
    <row r="46730" x14ac:dyDescent="0.2"/>
    <row r="46731" x14ac:dyDescent="0.2"/>
    <row r="46732" x14ac:dyDescent="0.2"/>
    <row r="46733" x14ac:dyDescent="0.2"/>
    <row r="46734" x14ac:dyDescent="0.2"/>
    <row r="46735" x14ac:dyDescent="0.2"/>
    <row r="46736" x14ac:dyDescent="0.2"/>
    <row r="46737" x14ac:dyDescent="0.2"/>
    <row r="46738" x14ac:dyDescent="0.2"/>
    <row r="46739" x14ac:dyDescent="0.2"/>
    <row r="46740" x14ac:dyDescent="0.2"/>
    <row r="46741" x14ac:dyDescent="0.2"/>
    <row r="46742" x14ac:dyDescent="0.2"/>
    <row r="46743" x14ac:dyDescent="0.2"/>
    <row r="46744" x14ac:dyDescent="0.2"/>
    <row r="46745" x14ac:dyDescent="0.2"/>
    <row r="46746" x14ac:dyDescent="0.2"/>
    <row r="46747" x14ac:dyDescent="0.2"/>
    <row r="46748" x14ac:dyDescent="0.2"/>
    <row r="46749" x14ac:dyDescent="0.2"/>
    <row r="46750" x14ac:dyDescent="0.2"/>
    <row r="46751" x14ac:dyDescent="0.2"/>
    <row r="46752" x14ac:dyDescent="0.2"/>
    <row r="46753" x14ac:dyDescent="0.2"/>
    <row r="46754" x14ac:dyDescent="0.2"/>
    <row r="46755" x14ac:dyDescent="0.2"/>
    <row r="46756" x14ac:dyDescent="0.2"/>
    <row r="46757" x14ac:dyDescent="0.2"/>
    <row r="46758" x14ac:dyDescent="0.2"/>
    <row r="46759" x14ac:dyDescent="0.2"/>
    <row r="46760" x14ac:dyDescent="0.2"/>
    <row r="46761" x14ac:dyDescent="0.2"/>
    <row r="46762" x14ac:dyDescent="0.2"/>
    <row r="46763" x14ac:dyDescent="0.2"/>
    <row r="46764" x14ac:dyDescent="0.2"/>
    <row r="46765" x14ac:dyDescent="0.2"/>
    <row r="46766" x14ac:dyDescent="0.2"/>
    <row r="46767" x14ac:dyDescent="0.2"/>
    <row r="46768" x14ac:dyDescent="0.2"/>
    <row r="46769" x14ac:dyDescent="0.2"/>
    <row r="46770" x14ac:dyDescent="0.2"/>
    <row r="46771" x14ac:dyDescent="0.2"/>
    <row r="46772" x14ac:dyDescent="0.2"/>
    <row r="46773" x14ac:dyDescent="0.2"/>
    <row r="46774" x14ac:dyDescent="0.2"/>
    <row r="46775" x14ac:dyDescent="0.2"/>
    <row r="46776" x14ac:dyDescent="0.2"/>
    <row r="46777" x14ac:dyDescent="0.2"/>
    <row r="46778" x14ac:dyDescent="0.2"/>
    <row r="46779" x14ac:dyDescent="0.2"/>
    <row r="46780" x14ac:dyDescent="0.2"/>
    <row r="46781" x14ac:dyDescent="0.2"/>
    <row r="46782" x14ac:dyDescent="0.2"/>
    <row r="46783" x14ac:dyDescent="0.2"/>
    <row r="46784" x14ac:dyDescent="0.2"/>
    <row r="46785" x14ac:dyDescent="0.2"/>
    <row r="46786" x14ac:dyDescent="0.2"/>
    <row r="46787" x14ac:dyDescent="0.2"/>
    <row r="46788" x14ac:dyDescent="0.2"/>
    <row r="46789" x14ac:dyDescent="0.2"/>
    <row r="46790" x14ac:dyDescent="0.2"/>
    <row r="46791" x14ac:dyDescent="0.2"/>
    <row r="46792" x14ac:dyDescent="0.2"/>
    <row r="46793" x14ac:dyDescent="0.2"/>
    <row r="46794" x14ac:dyDescent="0.2"/>
    <row r="46795" x14ac:dyDescent="0.2"/>
    <row r="46796" x14ac:dyDescent="0.2"/>
    <row r="46797" x14ac:dyDescent="0.2"/>
    <row r="46798" x14ac:dyDescent="0.2"/>
    <row r="46799" x14ac:dyDescent="0.2"/>
    <row r="46800" x14ac:dyDescent="0.2"/>
    <row r="46801" x14ac:dyDescent="0.2"/>
    <row r="46802" x14ac:dyDescent="0.2"/>
    <row r="46803" x14ac:dyDescent="0.2"/>
    <row r="46804" x14ac:dyDescent="0.2"/>
    <row r="46805" x14ac:dyDescent="0.2"/>
    <row r="46806" x14ac:dyDescent="0.2"/>
    <row r="46807" x14ac:dyDescent="0.2"/>
    <row r="46808" x14ac:dyDescent="0.2"/>
    <row r="46809" x14ac:dyDescent="0.2"/>
    <row r="46810" x14ac:dyDescent="0.2"/>
    <row r="46811" x14ac:dyDescent="0.2"/>
    <row r="46812" x14ac:dyDescent="0.2"/>
    <row r="46813" x14ac:dyDescent="0.2"/>
    <row r="46814" x14ac:dyDescent="0.2"/>
    <row r="46815" x14ac:dyDescent="0.2"/>
    <row r="46816" x14ac:dyDescent="0.2"/>
    <row r="46817" x14ac:dyDescent="0.2"/>
    <row r="46818" x14ac:dyDescent="0.2"/>
    <row r="46819" x14ac:dyDescent="0.2"/>
    <row r="46820" x14ac:dyDescent="0.2"/>
    <row r="46821" x14ac:dyDescent="0.2"/>
    <row r="46822" x14ac:dyDescent="0.2"/>
    <row r="46823" x14ac:dyDescent="0.2"/>
    <row r="46824" x14ac:dyDescent="0.2"/>
    <row r="46825" x14ac:dyDescent="0.2"/>
    <row r="46826" x14ac:dyDescent="0.2"/>
    <row r="46827" x14ac:dyDescent="0.2"/>
    <row r="46828" x14ac:dyDescent="0.2"/>
    <row r="46829" x14ac:dyDescent="0.2"/>
    <row r="46830" x14ac:dyDescent="0.2"/>
    <row r="46831" x14ac:dyDescent="0.2"/>
    <row r="46832" x14ac:dyDescent="0.2"/>
    <row r="46833" x14ac:dyDescent="0.2"/>
    <row r="46834" x14ac:dyDescent="0.2"/>
    <row r="46835" x14ac:dyDescent="0.2"/>
    <row r="46836" x14ac:dyDescent="0.2"/>
    <row r="46837" x14ac:dyDescent="0.2"/>
    <row r="46838" x14ac:dyDescent="0.2"/>
    <row r="46839" x14ac:dyDescent="0.2"/>
    <row r="46840" x14ac:dyDescent="0.2"/>
    <row r="46841" x14ac:dyDescent="0.2"/>
    <row r="46842" x14ac:dyDescent="0.2"/>
    <row r="46843" x14ac:dyDescent="0.2"/>
    <row r="46844" x14ac:dyDescent="0.2"/>
    <row r="46845" x14ac:dyDescent="0.2"/>
    <row r="46846" x14ac:dyDescent="0.2"/>
    <row r="46847" x14ac:dyDescent="0.2"/>
    <row r="46848" x14ac:dyDescent="0.2"/>
    <row r="46849" x14ac:dyDescent="0.2"/>
    <row r="46850" x14ac:dyDescent="0.2"/>
    <row r="46851" x14ac:dyDescent="0.2"/>
    <row r="46852" x14ac:dyDescent="0.2"/>
    <row r="46853" x14ac:dyDescent="0.2"/>
    <row r="46854" x14ac:dyDescent="0.2"/>
    <row r="46855" x14ac:dyDescent="0.2"/>
    <row r="46856" x14ac:dyDescent="0.2"/>
    <row r="46857" x14ac:dyDescent="0.2"/>
    <row r="46858" x14ac:dyDescent="0.2"/>
    <row r="46859" x14ac:dyDescent="0.2"/>
    <row r="46860" x14ac:dyDescent="0.2"/>
    <row r="46861" x14ac:dyDescent="0.2"/>
    <row r="46862" x14ac:dyDescent="0.2"/>
    <row r="46863" x14ac:dyDescent="0.2"/>
    <row r="46864" x14ac:dyDescent="0.2"/>
    <row r="46865" x14ac:dyDescent="0.2"/>
    <row r="46866" x14ac:dyDescent="0.2"/>
    <row r="46867" x14ac:dyDescent="0.2"/>
    <row r="46868" x14ac:dyDescent="0.2"/>
    <row r="46869" x14ac:dyDescent="0.2"/>
    <row r="46870" x14ac:dyDescent="0.2"/>
    <row r="46871" x14ac:dyDescent="0.2"/>
    <row r="46872" x14ac:dyDescent="0.2"/>
    <row r="46873" x14ac:dyDescent="0.2"/>
    <row r="46874" x14ac:dyDescent="0.2"/>
    <row r="46875" x14ac:dyDescent="0.2"/>
    <row r="46876" x14ac:dyDescent="0.2"/>
    <row r="46877" x14ac:dyDescent="0.2"/>
    <row r="46878" x14ac:dyDescent="0.2"/>
    <row r="46879" x14ac:dyDescent="0.2"/>
    <row r="46880" x14ac:dyDescent="0.2"/>
    <row r="46881" x14ac:dyDescent="0.2"/>
    <row r="46882" x14ac:dyDescent="0.2"/>
    <row r="46883" x14ac:dyDescent="0.2"/>
    <row r="46884" x14ac:dyDescent="0.2"/>
    <row r="46885" x14ac:dyDescent="0.2"/>
    <row r="46886" x14ac:dyDescent="0.2"/>
    <row r="46887" x14ac:dyDescent="0.2"/>
    <row r="46888" x14ac:dyDescent="0.2"/>
    <row r="46889" x14ac:dyDescent="0.2"/>
    <row r="46890" x14ac:dyDescent="0.2"/>
    <row r="46891" x14ac:dyDescent="0.2"/>
    <row r="46892" x14ac:dyDescent="0.2"/>
    <row r="46893" x14ac:dyDescent="0.2"/>
    <row r="46894" x14ac:dyDescent="0.2"/>
    <row r="46895" x14ac:dyDescent="0.2"/>
    <row r="46896" x14ac:dyDescent="0.2"/>
    <row r="46897" x14ac:dyDescent="0.2"/>
    <row r="46898" x14ac:dyDescent="0.2"/>
    <row r="46899" x14ac:dyDescent="0.2"/>
    <row r="46900" x14ac:dyDescent="0.2"/>
    <row r="46901" x14ac:dyDescent="0.2"/>
    <row r="46902" x14ac:dyDescent="0.2"/>
    <row r="46903" x14ac:dyDescent="0.2"/>
    <row r="46904" x14ac:dyDescent="0.2"/>
    <row r="46905" x14ac:dyDescent="0.2"/>
    <row r="46906" x14ac:dyDescent="0.2"/>
    <row r="46907" x14ac:dyDescent="0.2"/>
    <row r="46908" x14ac:dyDescent="0.2"/>
    <row r="46909" x14ac:dyDescent="0.2"/>
    <row r="46910" x14ac:dyDescent="0.2"/>
    <row r="46911" x14ac:dyDescent="0.2"/>
    <row r="46912" x14ac:dyDescent="0.2"/>
    <row r="46913" x14ac:dyDescent="0.2"/>
    <row r="46914" x14ac:dyDescent="0.2"/>
    <row r="46915" x14ac:dyDescent="0.2"/>
    <row r="46916" x14ac:dyDescent="0.2"/>
    <row r="46917" x14ac:dyDescent="0.2"/>
    <row r="46918" x14ac:dyDescent="0.2"/>
    <row r="46919" x14ac:dyDescent="0.2"/>
    <row r="46920" x14ac:dyDescent="0.2"/>
    <row r="46921" x14ac:dyDescent="0.2"/>
    <row r="46922" x14ac:dyDescent="0.2"/>
    <row r="46923" x14ac:dyDescent="0.2"/>
    <row r="46924" x14ac:dyDescent="0.2"/>
    <row r="46925" x14ac:dyDescent="0.2"/>
    <row r="46926" x14ac:dyDescent="0.2"/>
    <row r="46927" x14ac:dyDescent="0.2"/>
    <row r="46928" x14ac:dyDescent="0.2"/>
    <row r="46929" x14ac:dyDescent="0.2"/>
    <row r="46930" x14ac:dyDescent="0.2"/>
    <row r="46931" x14ac:dyDescent="0.2"/>
    <row r="46932" x14ac:dyDescent="0.2"/>
    <row r="46933" x14ac:dyDescent="0.2"/>
    <row r="46934" x14ac:dyDescent="0.2"/>
    <row r="46935" x14ac:dyDescent="0.2"/>
    <row r="46936" x14ac:dyDescent="0.2"/>
    <row r="46937" x14ac:dyDescent="0.2"/>
    <row r="46938" x14ac:dyDescent="0.2"/>
    <row r="46939" x14ac:dyDescent="0.2"/>
    <row r="46940" x14ac:dyDescent="0.2"/>
    <row r="46941" x14ac:dyDescent="0.2"/>
    <row r="46942" x14ac:dyDescent="0.2"/>
    <row r="46943" x14ac:dyDescent="0.2"/>
    <row r="46944" x14ac:dyDescent="0.2"/>
    <row r="46945" x14ac:dyDescent="0.2"/>
    <row r="46946" x14ac:dyDescent="0.2"/>
    <row r="46947" x14ac:dyDescent="0.2"/>
    <row r="46948" x14ac:dyDescent="0.2"/>
    <row r="46949" x14ac:dyDescent="0.2"/>
    <row r="46950" x14ac:dyDescent="0.2"/>
    <row r="46951" x14ac:dyDescent="0.2"/>
    <row r="46952" x14ac:dyDescent="0.2"/>
    <row r="46953" x14ac:dyDescent="0.2"/>
    <row r="46954" x14ac:dyDescent="0.2"/>
    <row r="46955" x14ac:dyDescent="0.2"/>
    <row r="46956" x14ac:dyDescent="0.2"/>
    <row r="46957" x14ac:dyDescent="0.2"/>
    <row r="46958" x14ac:dyDescent="0.2"/>
    <row r="46959" x14ac:dyDescent="0.2"/>
    <row r="46960" x14ac:dyDescent="0.2"/>
    <row r="46961" x14ac:dyDescent="0.2"/>
    <row r="46962" x14ac:dyDescent="0.2"/>
    <row r="46963" x14ac:dyDescent="0.2"/>
    <row r="46964" x14ac:dyDescent="0.2"/>
    <row r="46965" x14ac:dyDescent="0.2"/>
    <row r="46966" x14ac:dyDescent="0.2"/>
    <row r="46967" x14ac:dyDescent="0.2"/>
    <row r="46968" x14ac:dyDescent="0.2"/>
    <row r="46969" x14ac:dyDescent="0.2"/>
    <row r="46970" x14ac:dyDescent="0.2"/>
    <row r="46971" x14ac:dyDescent="0.2"/>
    <row r="46972" x14ac:dyDescent="0.2"/>
    <row r="46973" x14ac:dyDescent="0.2"/>
    <row r="46974" x14ac:dyDescent="0.2"/>
    <row r="46975" x14ac:dyDescent="0.2"/>
    <row r="46976" x14ac:dyDescent="0.2"/>
    <row r="46977" x14ac:dyDescent="0.2"/>
    <row r="46978" x14ac:dyDescent="0.2"/>
    <row r="46979" x14ac:dyDescent="0.2"/>
    <row r="46980" x14ac:dyDescent="0.2"/>
    <row r="46981" x14ac:dyDescent="0.2"/>
    <row r="46982" x14ac:dyDescent="0.2"/>
    <row r="46983" x14ac:dyDescent="0.2"/>
    <row r="46984" x14ac:dyDescent="0.2"/>
    <row r="46985" x14ac:dyDescent="0.2"/>
    <row r="46986" x14ac:dyDescent="0.2"/>
    <row r="46987" x14ac:dyDescent="0.2"/>
    <row r="46988" x14ac:dyDescent="0.2"/>
    <row r="46989" x14ac:dyDescent="0.2"/>
    <row r="46990" x14ac:dyDescent="0.2"/>
    <row r="46991" x14ac:dyDescent="0.2"/>
    <row r="46992" x14ac:dyDescent="0.2"/>
    <row r="46993" x14ac:dyDescent="0.2"/>
    <row r="46994" x14ac:dyDescent="0.2"/>
    <row r="46995" x14ac:dyDescent="0.2"/>
    <row r="46996" x14ac:dyDescent="0.2"/>
    <row r="46997" x14ac:dyDescent="0.2"/>
    <row r="46998" x14ac:dyDescent="0.2"/>
    <row r="46999" x14ac:dyDescent="0.2"/>
    <row r="47000" x14ac:dyDescent="0.2"/>
    <row r="47001" x14ac:dyDescent="0.2"/>
    <row r="47002" x14ac:dyDescent="0.2"/>
    <row r="47003" x14ac:dyDescent="0.2"/>
    <row r="47004" x14ac:dyDescent="0.2"/>
    <row r="47005" x14ac:dyDescent="0.2"/>
    <row r="47006" x14ac:dyDescent="0.2"/>
    <row r="47007" x14ac:dyDescent="0.2"/>
    <row r="47008" x14ac:dyDescent="0.2"/>
    <row r="47009" x14ac:dyDescent="0.2"/>
    <row r="47010" x14ac:dyDescent="0.2"/>
    <row r="47011" x14ac:dyDescent="0.2"/>
    <row r="47012" x14ac:dyDescent="0.2"/>
    <row r="47013" x14ac:dyDescent="0.2"/>
    <row r="47014" x14ac:dyDescent="0.2"/>
    <row r="47015" x14ac:dyDescent="0.2"/>
    <row r="47016" x14ac:dyDescent="0.2"/>
    <row r="47017" x14ac:dyDescent="0.2"/>
    <row r="47018" x14ac:dyDescent="0.2"/>
    <row r="47019" x14ac:dyDescent="0.2"/>
    <row r="47020" x14ac:dyDescent="0.2"/>
    <row r="47021" x14ac:dyDescent="0.2"/>
    <row r="47022" x14ac:dyDescent="0.2"/>
    <row r="47023" x14ac:dyDescent="0.2"/>
    <row r="47024" x14ac:dyDescent="0.2"/>
    <row r="47025" x14ac:dyDescent="0.2"/>
    <row r="47026" x14ac:dyDescent="0.2"/>
    <row r="47027" x14ac:dyDescent="0.2"/>
    <row r="47028" x14ac:dyDescent="0.2"/>
    <row r="47029" x14ac:dyDescent="0.2"/>
    <row r="47030" x14ac:dyDescent="0.2"/>
    <row r="47031" x14ac:dyDescent="0.2"/>
    <row r="47032" x14ac:dyDescent="0.2"/>
    <row r="47033" x14ac:dyDescent="0.2"/>
    <row r="47034" x14ac:dyDescent="0.2"/>
    <row r="47035" x14ac:dyDescent="0.2"/>
    <row r="47036" x14ac:dyDescent="0.2"/>
    <row r="47037" x14ac:dyDescent="0.2"/>
    <row r="47038" x14ac:dyDescent="0.2"/>
    <row r="47039" x14ac:dyDescent="0.2"/>
    <row r="47040" x14ac:dyDescent="0.2"/>
    <row r="47041" x14ac:dyDescent="0.2"/>
    <row r="47042" x14ac:dyDescent="0.2"/>
    <row r="47043" x14ac:dyDescent="0.2"/>
    <row r="47044" x14ac:dyDescent="0.2"/>
    <row r="47045" x14ac:dyDescent="0.2"/>
    <row r="47046" x14ac:dyDescent="0.2"/>
    <row r="47047" x14ac:dyDescent="0.2"/>
    <row r="47048" x14ac:dyDescent="0.2"/>
    <row r="47049" x14ac:dyDescent="0.2"/>
    <row r="47050" x14ac:dyDescent="0.2"/>
    <row r="47051" x14ac:dyDescent="0.2"/>
    <row r="47052" x14ac:dyDescent="0.2"/>
    <row r="47053" x14ac:dyDescent="0.2"/>
    <row r="47054" x14ac:dyDescent="0.2"/>
    <row r="47055" x14ac:dyDescent="0.2"/>
    <row r="47056" x14ac:dyDescent="0.2"/>
    <row r="47057" x14ac:dyDescent="0.2"/>
    <row r="47058" x14ac:dyDescent="0.2"/>
    <row r="47059" x14ac:dyDescent="0.2"/>
    <row r="47060" x14ac:dyDescent="0.2"/>
    <row r="47061" x14ac:dyDescent="0.2"/>
    <row r="47062" x14ac:dyDescent="0.2"/>
    <row r="47063" x14ac:dyDescent="0.2"/>
    <row r="47064" x14ac:dyDescent="0.2"/>
    <row r="47065" x14ac:dyDescent="0.2"/>
    <row r="47066" x14ac:dyDescent="0.2"/>
    <row r="47067" x14ac:dyDescent="0.2"/>
    <row r="47068" x14ac:dyDescent="0.2"/>
    <row r="47069" x14ac:dyDescent="0.2"/>
    <row r="47070" x14ac:dyDescent="0.2"/>
    <row r="47071" x14ac:dyDescent="0.2"/>
    <row r="47072" x14ac:dyDescent="0.2"/>
    <row r="47073" x14ac:dyDescent="0.2"/>
    <row r="47074" x14ac:dyDescent="0.2"/>
    <row r="47075" x14ac:dyDescent="0.2"/>
    <row r="47076" x14ac:dyDescent="0.2"/>
    <row r="47077" x14ac:dyDescent="0.2"/>
    <row r="47078" x14ac:dyDescent="0.2"/>
    <row r="47079" x14ac:dyDescent="0.2"/>
    <row r="47080" x14ac:dyDescent="0.2"/>
    <row r="47081" x14ac:dyDescent="0.2"/>
    <row r="47082" x14ac:dyDescent="0.2"/>
    <row r="47083" x14ac:dyDescent="0.2"/>
    <row r="47084" x14ac:dyDescent="0.2"/>
    <row r="47085" x14ac:dyDescent="0.2"/>
    <row r="47086" x14ac:dyDescent="0.2"/>
    <row r="47087" x14ac:dyDescent="0.2"/>
    <row r="47088" x14ac:dyDescent="0.2"/>
    <row r="47089" x14ac:dyDescent="0.2"/>
    <row r="47090" x14ac:dyDescent="0.2"/>
    <row r="47091" x14ac:dyDescent="0.2"/>
    <row r="47092" x14ac:dyDescent="0.2"/>
    <row r="47093" x14ac:dyDescent="0.2"/>
    <row r="47094" x14ac:dyDescent="0.2"/>
    <row r="47095" x14ac:dyDescent="0.2"/>
    <row r="47096" x14ac:dyDescent="0.2"/>
    <row r="47097" x14ac:dyDescent="0.2"/>
    <row r="47098" x14ac:dyDescent="0.2"/>
    <row r="47099" x14ac:dyDescent="0.2"/>
    <row r="47100" x14ac:dyDescent="0.2"/>
    <row r="47101" x14ac:dyDescent="0.2"/>
    <row r="47102" x14ac:dyDescent="0.2"/>
    <row r="47103" x14ac:dyDescent="0.2"/>
    <row r="47104" x14ac:dyDescent="0.2"/>
    <row r="47105" x14ac:dyDescent="0.2"/>
    <row r="47106" x14ac:dyDescent="0.2"/>
    <row r="47107" x14ac:dyDescent="0.2"/>
    <row r="47108" x14ac:dyDescent="0.2"/>
    <row r="47109" x14ac:dyDescent="0.2"/>
    <row r="47110" x14ac:dyDescent="0.2"/>
    <row r="47111" x14ac:dyDescent="0.2"/>
    <row r="47112" x14ac:dyDescent="0.2"/>
    <row r="47113" x14ac:dyDescent="0.2"/>
    <row r="47114" x14ac:dyDescent="0.2"/>
    <row r="47115" x14ac:dyDescent="0.2"/>
    <row r="47116" x14ac:dyDescent="0.2"/>
    <row r="47117" x14ac:dyDescent="0.2"/>
    <row r="47118" x14ac:dyDescent="0.2"/>
    <row r="47119" x14ac:dyDescent="0.2"/>
    <row r="47120" x14ac:dyDescent="0.2"/>
    <row r="47121" x14ac:dyDescent="0.2"/>
    <row r="47122" x14ac:dyDescent="0.2"/>
    <row r="47123" x14ac:dyDescent="0.2"/>
    <row r="47124" x14ac:dyDescent="0.2"/>
    <row r="47125" x14ac:dyDescent="0.2"/>
    <row r="47126" x14ac:dyDescent="0.2"/>
    <row r="47127" x14ac:dyDescent="0.2"/>
    <row r="47128" x14ac:dyDescent="0.2"/>
    <row r="47129" x14ac:dyDescent="0.2"/>
    <row r="47130" x14ac:dyDescent="0.2"/>
    <row r="47131" x14ac:dyDescent="0.2"/>
    <row r="47132" x14ac:dyDescent="0.2"/>
    <row r="47133" x14ac:dyDescent="0.2"/>
    <row r="47134" x14ac:dyDescent="0.2"/>
    <row r="47135" x14ac:dyDescent="0.2"/>
    <row r="47136" x14ac:dyDescent="0.2"/>
    <row r="47137" x14ac:dyDescent="0.2"/>
    <row r="47138" x14ac:dyDescent="0.2"/>
    <row r="47139" x14ac:dyDescent="0.2"/>
    <row r="47140" x14ac:dyDescent="0.2"/>
    <row r="47141" x14ac:dyDescent="0.2"/>
    <row r="47142" x14ac:dyDescent="0.2"/>
    <row r="47143" x14ac:dyDescent="0.2"/>
    <row r="47144" x14ac:dyDescent="0.2"/>
    <row r="47145" x14ac:dyDescent="0.2"/>
    <row r="47146" x14ac:dyDescent="0.2"/>
    <row r="47147" x14ac:dyDescent="0.2"/>
    <row r="47148" x14ac:dyDescent="0.2"/>
    <row r="47149" x14ac:dyDescent="0.2"/>
    <row r="47150" x14ac:dyDescent="0.2"/>
    <row r="47151" x14ac:dyDescent="0.2"/>
    <row r="47152" x14ac:dyDescent="0.2"/>
    <row r="47153" x14ac:dyDescent="0.2"/>
    <row r="47154" x14ac:dyDescent="0.2"/>
    <row r="47155" x14ac:dyDescent="0.2"/>
    <row r="47156" x14ac:dyDescent="0.2"/>
    <row r="47157" x14ac:dyDescent="0.2"/>
    <row r="47158" x14ac:dyDescent="0.2"/>
    <row r="47159" x14ac:dyDescent="0.2"/>
    <row r="47160" x14ac:dyDescent="0.2"/>
    <row r="47161" x14ac:dyDescent="0.2"/>
    <row r="47162" x14ac:dyDescent="0.2"/>
    <row r="47163" x14ac:dyDescent="0.2"/>
    <row r="47164" x14ac:dyDescent="0.2"/>
    <row r="47165" x14ac:dyDescent="0.2"/>
    <row r="47166" x14ac:dyDescent="0.2"/>
    <row r="47167" x14ac:dyDescent="0.2"/>
    <row r="47168" x14ac:dyDescent="0.2"/>
    <row r="47169" x14ac:dyDescent="0.2"/>
    <row r="47170" x14ac:dyDescent="0.2"/>
    <row r="47171" x14ac:dyDescent="0.2"/>
    <row r="47172" x14ac:dyDescent="0.2"/>
    <row r="47173" x14ac:dyDescent="0.2"/>
    <row r="47174" x14ac:dyDescent="0.2"/>
    <row r="47175" x14ac:dyDescent="0.2"/>
    <row r="47176" x14ac:dyDescent="0.2"/>
    <row r="47177" x14ac:dyDescent="0.2"/>
    <row r="47178" x14ac:dyDescent="0.2"/>
    <row r="47179" x14ac:dyDescent="0.2"/>
    <row r="47180" x14ac:dyDescent="0.2"/>
    <row r="47181" x14ac:dyDescent="0.2"/>
    <row r="47182" x14ac:dyDescent="0.2"/>
    <row r="47183" x14ac:dyDescent="0.2"/>
    <row r="47184" x14ac:dyDescent="0.2"/>
    <row r="47185" x14ac:dyDescent="0.2"/>
    <row r="47186" x14ac:dyDescent="0.2"/>
    <row r="47187" x14ac:dyDescent="0.2"/>
    <row r="47188" x14ac:dyDescent="0.2"/>
    <row r="47189" x14ac:dyDescent="0.2"/>
    <row r="47190" x14ac:dyDescent="0.2"/>
    <row r="47191" x14ac:dyDescent="0.2"/>
    <row r="47192" x14ac:dyDescent="0.2"/>
    <row r="47193" x14ac:dyDescent="0.2"/>
    <row r="47194" x14ac:dyDescent="0.2"/>
    <row r="47195" x14ac:dyDescent="0.2"/>
    <row r="47196" x14ac:dyDescent="0.2"/>
    <row r="47197" x14ac:dyDescent="0.2"/>
    <row r="47198" x14ac:dyDescent="0.2"/>
    <row r="47199" x14ac:dyDescent="0.2"/>
    <row r="47200" x14ac:dyDescent="0.2"/>
    <row r="47201" x14ac:dyDescent="0.2"/>
    <row r="47202" x14ac:dyDescent="0.2"/>
    <row r="47203" x14ac:dyDescent="0.2"/>
    <row r="47204" x14ac:dyDescent="0.2"/>
    <row r="47205" x14ac:dyDescent="0.2"/>
    <row r="47206" x14ac:dyDescent="0.2"/>
    <row r="47207" x14ac:dyDescent="0.2"/>
    <row r="47208" x14ac:dyDescent="0.2"/>
    <row r="47209" x14ac:dyDescent="0.2"/>
    <row r="47210" x14ac:dyDescent="0.2"/>
    <row r="47211" x14ac:dyDescent="0.2"/>
    <row r="47212" x14ac:dyDescent="0.2"/>
    <row r="47213" x14ac:dyDescent="0.2"/>
    <row r="47214" x14ac:dyDescent="0.2"/>
    <row r="47215" x14ac:dyDescent="0.2"/>
    <row r="47216" x14ac:dyDescent="0.2"/>
    <row r="47217" x14ac:dyDescent="0.2"/>
    <row r="47218" x14ac:dyDescent="0.2"/>
    <row r="47219" x14ac:dyDescent="0.2"/>
    <row r="47220" x14ac:dyDescent="0.2"/>
    <row r="47221" x14ac:dyDescent="0.2"/>
    <row r="47222" x14ac:dyDescent="0.2"/>
    <row r="47223" x14ac:dyDescent="0.2"/>
    <row r="47224" x14ac:dyDescent="0.2"/>
    <row r="47225" x14ac:dyDescent="0.2"/>
    <row r="47226" x14ac:dyDescent="0.2"/>
    <row r="47227" x14ac:dyDescent="0.2"/>
    <row r="47228" x14ac:dyDescent="0.2"/>
    <row r="47229" x14ac:dyDescent="0.2"/>
    <row r="47230" x14ac:dyDescent="0.2"/>
    <row r="47231" x14ac:dyDescent="0.2"/>
    <row r="47232" x14ac:dyDescent="0.2"/>
    <row r="47233" x14ac:dyDescent="0.2"/>
    <row r="47234" x14ac:dyDescent="0.2"/>
    <row r="47235" x14ac:dyDescent="0.2"/>
    <row r="47236" x14ac:dyDescent="0.2"/>
    <row r="47237" x14ac:dyDescent="0.2"/>
    <row r="47238" x14ac:dyDescent="0.2"/>
    <row r="47239" x14ac:dyDescent="0.2"/>
    <row r="47240" x14ac:dyDescent="0.2"/>
    <row r="47241" x14ac:dyDescent="0.2"/>
    <row r="47242" x14ac:dyDescent="0.2"/>
    <row r="47243" x14ac:dyDescent="0.2"/>
    <row r="47244" x14ac:dyDescent="0.2"/>
    <row r="47245" x14ac:dyDescent="0.2"/>
    <row r="47246" x14ac:dyDescent="0.2"/>
    <row r="47247" x14ac:dyDescent="0.2"/>
    <row r="47248" x14ac:dyDescent="0.2"/>
    <row r="47249" x14ac:dyDescent="0.2"/>
    <row r="47250" x14ac:dyDescent="0.2"/>
    <row r="47251" x14ac:dyDescent="0.2"/>
    <row r="47252" x14ac:dyDescent="0.2"/>
    <row r="47253" x14ac:dyDescent="0.2"/>
    <row r="47254" x14ac:dyDescent="0.2"/>
    <row r="47255" x14ac:dyDescent="0.2"/>
    <row r="47256" x14ac:dyDescent="0.2"/>
    <row r="47257" x14ac:dyDescent="0.2"/>
    <row r="47258" x14ac:dyDescent="0.2"/>
    <row r="47259" x14ac:dyDescent="0.2"/>
    <row r="47260" x14ac:dyDescent="0.2"/>
    <row r="47261" x14ac:dyDescent="0.2"/>
    <row r="47262" x14ac:dyDescent="0.2"/>
    <row r="47263" x14ac:dyDescent="0.2"/>
    <row r="47264" x14ac:dyDescent="0.2"/>
    <row r="47265" x14ac:dyDescent="0.2"/>
    <row r="47266" x14ac:dyDescent="0.2"/>
    <row r="47267" x14ac:dyDescent="0.2"/>
    <row r="47268" x14ac:dyDescent="0.2"/>
    <row r="47269" x14ac:dyDescent="0.2"/>
    <row r="47270" x14ac:dyDescent="0.2"/>
    <row r="47271" x14ac:dyDescent="0.2"/>
    <row r="47272" x14ac:dyDescent="0.2"/>
    <row r="47273" x14ac:dyDescent="0.2"/>
    <row r="47274" x14ac:dyDescent="0.2"/>
    <row r="47275" x14ac:dyDescent="0.2"/>
    <row r="47276" x14ac:dyDescent="0.2"/>
    <row r="47277" x14ac:dyDescent="0.2"/>
    <row r="47278" x14ac:dyDescent="0.2"/>
    <row r="47279" x14ac:dyDescent="0.2"/>
    <row r="47280" x14ac:dyDescent="0.2"/>
    <row r="47281" x14ac:dyDescent="0.2"/>
    <row r="47282" x14ac:dyDescent="0.2"/>
    <row r="47283" x14ac:dyDescent="0.2"/>
    <row r="47284" x14ac:dyDescent="0.2"/>
    <row r="47285" x14ac:dyDescent="0.2"/>
    <row r="47286" x14ac:dyDescent="0.2"/>
    <row r="47287" x14ac:dyDescent="0.2"/>
    <row r="47288" x14ac:dyDescent="0.2"/>
    <row r="47289" x14ac:dyDescent="0.2"/>
    <row r="47290" x14ac:dyDescent="0.2"/>
    <row r="47291" x14ac:dyDescent="0.2"/>
    <row r="47292" x14ac:dyDescent="0.2"/>
    <row r="47293" x14ac:dyDescent="0.2"/>
    <row r="47294" x14ac:dyDescent="0.2"/>
    <row r="47295" x14ac:dyDescent="0.2"/>
    <row r="47296" x14ac:dyDescent="0.2"/>
    <row r="47297" x14ac:dyDescent="0.2"/>
    <row r="47298" x14ac:dyDescent="0.2"/>
    <row r="47299" x14ac:dyDescent="0.2"/>
    <row r="47300" x14ac:dyDescent="0.2"/>
    <row r="47301" x14ac:dyDescent="0.2"/>
    <row r="47302" x14ac:dyDescent="0.2"/>
    <row r="47303" x14ac:dyDescent="0.2"/>
    <row r="47304" x14ac:dyDescent="0.2"/>
    <row r="47305" x14ac:dyDescent="0.2"/>
    <row r="47306" x14ac:dyDescent="0.2"/>
    <row r="47307" x14ac:dyDescent="0.2"/>
    <row r="47308" x14ac:dyDescent="0.2"/>
    <row r="47309" x14ac:dyDescent="0.2"/>
    <row r="47310" x14ac:dyDescent="0.2"/>
    <row r="47311" x14ac:dyDescent="0.2"/>
    <row r="47312" x14ac:dyDescent="0.2"/>
    <row r="47313" x14ac:dyDescent="0.2"/>
    <row r="47314" x14ac:dyDescent="0.2"/>
    <row r="47315" x14ac:dyDescent="0.2"/>
    <row r="47316" x14ac:dyDescent="0.2"/>
    <row r="47317" x14ac:dyDescent="0.2"/>
    <row r="47318" x14ac:dyDescent="0.2"/>
    <row r="47319" x14ac:dyDescent="0.2"/>
    <row r="47320" x14ac:dyDescent="0.2"/>
    <row r="47321" x14ac:dyDescent="0.2"/>
    <row r="47322" x14ac:dyDescent="0.2"/>
    <row r="47323" x14ac:dyDescent="0.2"/>
    <row r="47324" x14ac:dyDescent="0.2"/>
    <row r="47325" x14ac:dyDescent="0.2"/>
    <row r="47326" x14ac:dyDescent="0.2"/>
    <row r="47327" x14ac:dyDescent="0.2"/>
    <row r="47328" x14ac:dyDescent="0.2"/>
    <row r="47329" x14ac:dyDescent="0.2"/>
    <row r="47330" x14ac:dyDescent="0.2"/>
    <row r="47331" x14ac:dyDescent="0.2"/>
    <row r="47332" x14ac:dyDescent="0.2"/>
    <row r="47333" x14ac:dyDescent="0.2"/>
    <row r="47334" x14ac:dyDescent="0.2"/>
    <row r="47335" x14ac:dyDescent="0.2"/>
    <row r="47336" x14ac:dyDescent="0.2"/>
    <row r="47337" x14ac:dyDescent="0.2"/>
    <row r="47338" x14ac:dyDescent="0.2"/>
    <row r="47339" x14ac:dyDescent="0.2"/>
    <row r="47340" x14ac:dyDescent="0.2"/>
    <row r="47341" x14ac:dyDescent="0.2"/>
    <row r="47342" x14ac:dyDescent="0.2"/>
    <row r="47343" x14ac:dyDescent="0.2"/>
    <row r="47344" x14ac:dyDescent="0.2"/>
    <row r="47345" x14ac:dyDescent="0.2"/>
    <row r="47346" x14ac:dyDescent="0.2"/>
    <row r="47347" x14ac:dyDescent="0.2"/>
    <row r="47348" x14ac:dyDescent="0.2"/>
    <row r="47349" x14ac:dyDescent="0.2"/>
    <row r="47350" x14ac:dyDescent="0.2"/>
    <row r="47351" x14ac:dyDescent="0.2"/>
    <row r="47352" x14ac:dyDescent="0.2"/>
    <row r="47353" x14ac:dyDescent="0.2"/>
    <row r="47354" x14ac:dyDescent="0.2"/>
    <row r="47355" x14ac:dyDescent="0.2"/>
    <row r="47356" x14ac:dyDescent="0.2"/>
    <row r="47357" x14ac:dyDescent="0.2"/>
    <row r="47358" x14ac:dyDescent="0.2"/>
    <row r="47359" x14ac:dyDescent="0.2"/>
    <row r="47360" x14ac:dyDescent="0.2"/>
    <row r="47361" x14ac:dyDescent="0.2"/>
    <row r="47362" x14ac:dyDescent="0.2"/>
    <row r="47363" x14ac:dyDescent="0.2"/>
    <row r="47364" x14ac:dyDescent="0.2"/>
    <row r="47365" x14ac:dyDescent="0.2"/>
    <row r="47366" x14ac:dyDescent="0.2"/>
    <row r="47367" x14ac:dyDescent="0.2"/>
    <row r="47368" x14ac:dyDescent="0.2"/>
    <row r="47369" x14ac:dyDescent="0.2"/>
    <row r="47370" x14ac:dyDescent="0.2"/>
    <row r="47371" x14ac:dyDescent="0.2"/>
    <row r="47372" x14ac:dyDescent="0.2"/>
    <row r="47373" x14ac:dyDescent="0.2"/>
    <row r="47374" x14ac:dyDescent="0.2"/>
    <row r="47375" x14ac:dyDescent="0.2"/>
    <row r="47376" x14ac:dyDescent="0.2"/>
    <row r="47377" x14ac:dyDescent="0.2"/>
    <row r="47378" x14ac:dyDescent="0.2"/>
    <row r="47379" x14ac:dyDescent="0.2"/>
    <row r="47380" x14ac:dyDescent="0.2"/>
    <row r="47381" x14ac:dyDescent="0.2"/>
    <row r="47382" x14ac:dyDescent="0.2"/>
    <row r="47383" x14ac:dyDescent="0.2"/>
    <row r="47384" x14ac:dyDescent="0.2"/>
    <row r="47385" x14ac:dyDescent="0.2"/>
    <row r="47386" x14ac:dyDescent="0.2"/>
    <row r="47387" x14ac:dyDescent="0.2"/>
    <row r="47388" x14ac:dyDescent="0.2"/>
    <row r="47389" x14ac:dyDescent="0.2"/>
    <row r="47390" x14ac:dyDescent="0.2"/>
    <row r="47391" x14ac:dyDescent="0.2"/>
    <row r="47392" x14ac:dyDescent="0.2"/>
    <row r="47393" x14ac:dyDescent="0.2"/>
    <row r="47394" x14ac:dyDescent="0.2"/>
    <row r="47395" x14ac:dyDescent="0.2"/>
    <row r="47396" x14ac:dyDescent="0.2"/>
    <row r="47397" x14ac:dyDescent="0.2"/>
    <row r="47398" x14ac:dyDescent="0.2"/>
    <row r="47399" x14ac:dyDescent="0.2"/>
    <row r="47400" x14ac:dyDescent="0.2"/>
    <row r="47401" x14ac:dyDescent="0.2"/>
    <row r="47402" x14ac:dyDescent="0.2"/>
    <row r="47403" x14ac:dyDescent="0.2"/>
    <row r="47404" x14ac:dyDescent="0.2"/>
    <row r="47405" x14ac:dyDescent="0.2"/>
    <row r="47406" x14ac:dyDescent="0.2"/>
    <row r="47407" x14ac:dyDescent="0.2"/>
    <row r="47408" x14ac:dyDescent="0.2"/>
    <row r="47409" x14ac:dyDescent="0.2"/>
    <row r="47410" x14ac:dyDescent="0.2"/>
    <row r="47411" x14ac:dyDescent="0.2"/>
    <row r="47412" x14ac:dyDescent="0.2"/>
    <row r="47413" x14ac:dyDescent="0.2"/>
    <row r="47414" x14ac:dyDescent="0.2"/>
    <row r="47415" x14ac:dyDescent="0.2"/>
    <row r="47416" x14ac:dyDescent="0.2"/>
    <row r="47417" x14ac:dyDescent="0.2"/>
    <row r="47418" x14ac:dyDescent="0.2"/>
    <row r="47419" x14ac:dyDescent="0.2"/>
    <row r="47420" x14ac:dyDescent="0.2"/>
    <row r="47421" x14ac:dyDescent="0.2"/>
    <row r="47422" x14ac:dyDescent="0.2"/>
    <row r="47423" x14ac:dyDescent="0.2"/>
    <row r="47424" x14ac:dyDescent="0.2"/>
    <row r="47425" x14ac:dyDescent="0.2"/>
    <row r="47426" x14ac:dyDescent="0.2"/>
    <row r="47427" x14ac:dyDescent="0.2"/>
    <row r="47428" x14ac:dyDescent="0.2"/>
    <row r="47429" x14ac:dyDescent="0.2"/>
    <row r="47430" x14ac:dyDescent="0.2"/>
    <row r="47431" x14ac:dyDescent="0.2"/>
    <row r="47432" x14ac:dyDescent="0.2"/>
    <row r="47433" x14ac:dyDescent="0.2"/>
    <row r="47434" x14ac:dyDescent="0.2"/>
    <row r="47435" x14ac:dyDescent="0.2"/>
    <row r="47436" x14ac:dyDescent="0.2"/>
    <row r="47437" x14ac:dyDescent="0.2"/>
    <row r="47438" x14ac:dyDescent="0.2"/>
    <row r="47439" x14ac:dyDescent="0.2"/>
    <row r="47440" x14ac:dyDescent="0.2"/>
    <row r="47441" x14ac:dyDescent="0.2"/>
    <row r="47442" x14ac:dyDescent="0.2"/>
    <row r="47443" x14ac:dyDescent="0.2"/>
    <row r="47444" x14ac:dyDescent="0.2"/>
    <row r="47445" x14ac:dyDescent="0.2"/>
    <row r="47446" x14ac:dyDescent="0.2"/>
    <row r="47447" x14ac:dyDescent="0.2"/>
    <row r="47448" x14ac:dyDescent="0.2"/>
    <row r="47449" x14ac:dyDescent="0.2"/>
    <row r="47450" x14ac:dyDescent="0.2"/>
    <row r="47451" x14ac:dyDescent="0.2"/>
    <row r="47452" x14ac:dyDescent="0.2"/>
    <row r="47453" x14ac:dyDescent="0.2"/>
    <row r="47454" x14ac:dyDescent="0.2"/>
    <row r="47455" x14ac:dyDescent="0.2"/>
    <row r="47456" x14ac:dyDescent="0.2"/>
    <row r="47457" x14ac:dyDescent="0.2"/>
    <row r="47458" x14ac:dyDescent="0.2"/>
    <row r="47459" x14ac:dyDescent="0.2"/>
    <row r="47460" x14ac:dyDescent="0.2"/>
    <row r="47461" x14ac:dyDescent="0.2"/>
    <row r="47462" x14ac:dyDescent="0.2"/>
    <row r="47463" x14ac:dyDescent="0.2"/>
    <row r="47464" x14ac:dyDescent="0.2"/>
    <row r="47465" x14ac:dyDescent="0.2"/>
    <row r="47466" x14ac:dyDescent="0.2"/>
    <row r="47467" x14ac:dyDescent="0.2"/>
    <row r="47468" x14ac:dyDescent="0.2"/>
    <row r="47469" x14ac:dyDescent="0.2"/>
    <row r="47470" x14ac:dyDescent="0.2"/>
    <row r="47471" x14ac:dyDescent="0.2"/>
    <row r="47472" x14ac:dyDescent="0.2"/>
    <row r="47473" x14ac:dyDescent="0.2"/>
    <row r="47474" x14ac:dyDescent="0.2"/>
    <row r="47475" x14ac:dyDescent="0.2"/>
    <row r="47476" x14ac:dyDescent="0.2"/>
    <row r="47477" x14ac:dyDescent="0.2"/>
    <row r="47478" x14ac:dyDescent="0.2"/>
    <row r="47479" x14ac:dyDescent="0.2"/>
    <row r="47480" x14ac:dyDescent="0.2"/>
    <row r="47481" x14ac:dyDescent="0.2"/>
    <row r="47482" x14ac:dyDescent="0.2"/>
    <row r="47483" x14ac:dyDescent="0.2"/>
    <row r="47484" x14ac:dyDescent="0.2"/>
    <row r="47485" x14ac:dyDescent="0.2"/>
    <row r="47486" x14ac:dyDescent="0.2"/>
    <row r="47487" x14ac:dyDescent="0.2"/>
    <row r="47488" x14ac:dyDescent="0.2"/>
    <row r="47489" x14ac:dyDescent="0.2"/>
    <row r="47490" x14ac:dyDescent="0.2"/>
    <row r="47491" x14ac:dyDescent="0.2"/>
    <row r="47492" x14ac:dyDescent="0.2"/>
    <row r="47493" x14ac:dyDescent="0.2"/>
    <row r="47494" x14ac:dyDescent="0.2"/>
    <row r="47495" x14ac:dyDescent="0.2"/>
    <row r="47496" x14ac:dyDescent="0.2"/>
    <row r="47497" x14ac:dyDescent="0.2"/>
    <row r="47498" x14ac:dyDescent="0.2"/>
    <row r="47499" x14ac:dyDescent="0.2"/>
    <row r="47500" x14ac:dyDescent="0.2"/>
    <row r="47501" x14ac:dyDescent="0.2"/>
    <row r="47502" x14ac:dyDescent="0.2"/>
    <row r="47503" x14ac:dyDescent="0.2"/>
    <row r="47504" x14ac:dyDescent="0.2"/>
    <row r="47505" x14ac:dyDescent="0.2"/>
    <row r="47506" x14ac:dyDescent="0.2"/>
    <row r="47507" x14ac:dyDescent="0.2"/>
    <row r="47508" x14ac:dyDescent="0.2"/>
    <row r="47509" x14ac:dyDescent="0.2"/>
    <row r="47510" x14ac:dyDescent="0.2"/>
    <row r="47511" x14ac:dyDescent="0.2"/>
    <row r="47512" x14ac:dyDescent="0.2"/>
    <row r="47513" x14ac:dyDescent="0.2"/>
    <row r="47514" x14ac:dyDescent="0.2"/>
    <row r="47515" x14ac:dyDescent="0.2"/>
    <row r="47516" x14ac:dyDescent="0.2"/>
    <row r="47517" x14ac:dyDescent="0.2"/>
    <row r="47518" x14ac:dyDescent="0.2"/>
    <row r="47519" x14ac:dyDescent="0.2"/>
    <row r="47520" x14ac:dyDescent="0.2"/>
    <row r="47521" x14ac:dyDescent="0.2"/>
    <row r="47522" x14ac:dyDescent="0.2"/>
    <row r="47523" x14ac:dyDescent="0.2"/>
    <row r="47524" x14ac:dyDescent="0.2"/>
    <row r="47525" x14ac:dyDescent="0.2"/>
    <row r="47526" x14ac:dyDescent="0.2"/>
    <row r="47527" x14ac:dyDescent="0.2"/>
    <row r="47528" x14ac:dyDescent="0.2"/>
    <row r="47529" x14ac:dyDescent="0.2"/>
    <row r="47530" x14ac:dyDescent="0.2"/>
    <row r="47531" x14ac:dyDescent="0.2"/>
    <row r="47532" x14ac:dyDescent="0.2"/>
    <row r="47533" x14ac:dyDescent="0.2"/>
    <row r="47534" x14ac:dyDescent="0.2"/>
    <row r="47535" x14ac:dyDescent="0.2"/>
    <row r="47536" x14ac:dyDescent="0.2"/>
    <row r="47537" x14ac:dyDescent="0.2"/>
    <row r="47538" x14ac:dyDescent="0.2"/>
    <row r="47539" x14ac:dyDescent="0.2"/>
    <row r="47540" x14ac:dyDescent="0.2"/>
    <row r="47541" x14ac:dyDescent="0.2"/>
    <row r="47542" x14ac:dyDescent="0.2"/>
    <row r="47543" x14ac:dyDescent="0.2"/>
    <row r="47544" x14ac:dyDescent="0.2"/>
    <row r="47545" x14ac:dyDescent="0.2"/>
    <row r="47546" x14ac:dyDescent="0.2"/>
    <row r="47547" x14ac:dyDescent="0.2"/>
    <row r="47548" x14ac:dyDescent="0.2"/>
    <row r="47549" x14ac:dyDescent="0.2"/>
    <row r="47550" x14ac:dyDescent="0.2"/>
    <row r="47551" x14ac:dyDescent="0.2"/>
    <row r="47552" x14ac:dyDescent="0.2"/>
    <row r="47553" x14ac:dyDescent="0.2"/>
    <row r="47554" x14ac:dyDescent="0.2"/>
    <row r="47555" x14ac:dyDescent="0.2"/>
    <row r="47556" x14ac:dyDescent="0.2"/>
    <row r="47557" x14ac:dyDescent="0.2"/>
    <row r="47558" x14ac:dyDescent="0.2"/>
    <row r="47559" x14ac:dyDescent="0.2"/>
    <row r="47560" x14ac:dyDescent="0.2"/>
    <row r="47561" x14ac:dyDescent="0.2"/>
    <row r="47562" x14ac:dyDescent="0.2"/>
    <row r="47563" x14ac:dyDescent="0.2"/>
    <row r="47564" x14ac:dyDescent="0.2"/>
    <row r="47565" x14ac:dyDescent="0.2"/>
    <row r="47566" x14ac:dyDescent="0.2"/>
    <row r="47567" x14ac:dyDescent="0.2"/>
    <row r="47568" x14ac:dyDescent="0.2"/>
    <row r="47569" x14ac:dyDescent="0.2"/>
    <row r="47570" x14ac:dyDescent="0.2"/>
    <row r="47571" x14ac:dyDescent="0.2"/>
    <row r="47572" x14ac:dyDescent="0.2"/>
    <row r="47573" x14ac:dyDescent="0.2"/>
    <row r="47574" x14ac:dyDescent="0.2"/>
    <row r="47575" x14ac:dyDescent="0.2"/>
    <row r="47576" x14ac:dyDescent="0.2"/>
    <row r="47577" x14ac:dyDescent="0.2"/>
    <row r="47578" x14ac:dyDescent="0.2"/>
    <row r="47579" x14ac:dyDescent="0.2"/>
    <row r="47580" x14ac:dyDescent="0.2"/>
    <row r="47581" x14ac:dyDescent="0.2"/>
    <row r="47582" x14ac:dyDescent="0.2"/>
    <row r="47583" x14ac:dyDescent="0.2"/>
    <row r="47584" x14ac:dyDescent="0.2"/>
    <row r="47585" x14ac:dyDescent="0.2"/>
    <row r="47586" x14ac:dyDescent="0.2"/>
    <row r="47587" x14ac:dyDescent="0.2"/>
    <row r="47588" x14ac:dyDescent="0.2"/>
    <row r="47589" x14ac:dyDescent="0.2"/>
    <row r="47590" x14ac:dyDescent="0.2"/>
    <row r="47591" x14ac:dyDescent="0.2"/>
    <row r="47592" x14ac:dyDescent="0.2"/>
    <row r="47593" x14ac:dyDescent="0.2"/>
    <row r="47594" x14ac:dyDescent="0.2"/>
    <row r="47595" x14ac:dyDescent="0.2"/>
    <row r="47596" x14ac:dyDescent="0.2"/>
    <row r="47597" x14ac:dyDescent="0.2"/>
    <row r="47598" x14ac:dyDescent="0.2"/>
    <row r="47599" x14ac:dyDescent="0.2"/>
    <row r="47600" x14ac:dyDescent="0.2"/>
    <row r="47601" x14ac:dyDescent="0.2"/>
    <row r="47602" x14ac:dyDescent="0.2"/>
    <row r="47603" x14ac:dyDescent="0.2"/>
    <row r="47604" x14ac:dyDescent="0.2"/>
    <row r="47605" x14ac:dyDescent="0.2"/>
    <row r="47606" x14ac:dyDescent="0.2"/>
    <row r="47607" x14ac:dyDescent="0.2"/>
    <row r="47608" x14ac:dyDescent="0.2"/>
    <row r="47609" x14ac:dyDescent="0.2"/>
    <row r="47610" x14ac:dyDescent="0.2"/>
    <row r="47611" x14ac:dyDescent="0.2"/>
    <row r="47612" x14ac:dyDescent="0.2"/>
    <row r="47613" x14ac:dyDescent="0.2"/>
    <row r="47614" x14ac:dyDescent="0.2"/>
    <row r="47615" x14ac:dyDescent="0.2"/>
    <row r="47616" x14ac:dyDescent="0.2"/>
    <row r="47617" x14ac:dyDescent="0.2"/>
    <row r="47618" x14ac:dyDescent="0.2"/>
    <row r="47619" x14ac:dyDescent="0.2"/>
    <row r="47620" x14ac:dyDescent="0.2"/>
    <row r="47621" x14ac:dyDescent="0.2"/>
    <row r="47622" x14ac:dyDescent="0.2"/>
    <row r="47623" x14ac:dyDescent="0.2"/>
    <row r="47624" x14ac:dyDescent="0.2"/>
    <row r="47625" x14ac:dyDescent="0.2"/>
    <row r="47626" x14ac:dyDescent="0.2"/>
    <row r="47627" x14ac:dyDescent="0.2"/>
    <row r="47628" x14ac:dyDescent="0.2"/>
    <row r="47629" x14ac:dyDescent="0.2"/>
    <row r="47630" x14ac:dyDescent="0.2"/>
    <row r="47631" x14ac:dyDescent="0.2"/>
    <row r="47632" x14ac:dyDescent="0.2"/>
    <row r="47633" x14ac:dyDescent="0.2"/>
    <row r="47634" x14ac:dyDescent="0.2"/>
    <row r="47635" x14ac:dyDescent="0.2"/>
    <row r="47636" x14ac:dyDescent="0.2"/>
    <row r="47637" x14ac:dyDescent="0.2"/>
    <row r="47638" x14ac:dyDescent="0.2"/>
    <row r="47639" x14ac:dyDescent="0.2"/>
    <row r="47640" x14ac:dyDescent="0.2"/>
    <row r="47641" x14ac:dyDescent="0.2"/>
    <row r="47642" x14ac:dyDescent="0.2"/>
    <row r="47643" x14ac:dyDescent="0.2"/>
    <row r="47644" x14ac:dyDescent="0.2"/>
    <row r="47645" x14ac:dyDescent="0.2"/>
    <row r="47646" x14ac:dyDescent="0.2"/>
    <row r="47647" x14ac:dyDescent="0.2"/>
    <row r="47648" x14ac:dyDescent="0.2"/>
    <row r="47649" x14ac:dyDescent="0.2"/>
    <row r="47650" x14ac:dyDescent="0.2"/>
    <row r="47651" x14ac:dyDescent="0.2"/>
    <row r="47652" x14ac:dyDescent="0.2"/>
    <row r="47653" x14ac:dyDescent="0.2"/>
    <row r="47654" x14ac:dyDescent="0.2"/>
    <row r="47655" x14ac:dyDescent="0.2"/>
    <row r="47656" x14ac:dyDescent="0.2"/>
    <row r="47657" x14ac:dyDescent="0.2"/>
    <row r="47658" x14ac:dyDescent="0.2"/>
    <row r="47659" x14ac:dyDescent="0.2"/>
    <row r="47660" x14ac:dyDescent="0.2"/>
    <row r="47661" x14ac:dyDescent="0.2"/>
    <row r="47662" x14ac:dyDescent="0.2"/>
    <row r="47663" x14ac:dyDescent="0.2"/>
    <row r="47664" x14ac:dyDescent="0.2"/>
    <row r="47665" x14ac:dyDescent="0.2"/>
    <row r="47666" x14ac:dyDescent="0.2"/>
    <row r="47667" x14ac:dyDescent="0.2"/>
    <row r="47668" x14ac:dyDescent="0.2"/>
    <row r="47669" x14ac:dyDescent="0.2"/>
    <row r="47670" x14ac:dyDescent="0.2"/>
    <row r="47671" x14ac:dyDescent="0.2"/>
    <row r="47672" x14ac:dyDescent="0.2"/>
    <row r="47673" x14ac:dyDescent="0.2"/>
    <row r="47674" x14ac:dyDescent="0.2"/>
    <row r="47675" x14ac:dyDescent="0.2"/>
    <row r="47676" x14ac:dyDescent="0.2"/>
    <row r="47677" x14ac:dyDescent="0.2"/>
    <row r="47678" x14ac:dyDescent="0.2"/>
    <row r="47679" x14ac:dyDescent="0.2"/>
    <row r="47680" x14ac:dyDescent="0.2"/>
    <row r="47681" x14ac:dyDescent="0.2"/>
    <row r="47682" x14ac:dyDescent="0.2"/>
    <row r="47683" x14ac:dyDescent="0.2"/>
    <row r="47684" x14ac:dyDescent="0.2"/>
    <row r="47685" x14ac:dyDescent="0.2"/>
    <row r="47686" x14ac:dyDescent="0.2"/>
    <row r="47687" x14ac:dyDescent="0.2"/>
    <row r="47688" x14ac:dyDescent="0.2"/>
    <row r="47689" x14ac:dyDescent="0.2"/>
    <row r="47690" x14ac:dyDescent="0.2"/>
    <row r="47691" x14ac:dyDescent="0.2"/>
    <row r="47692" x14ac:dyDescent="0.2"/>
    <row r="47693" x14ac:dyDescent="0.2"/>
    <row r="47694" x14ac:dyDescent="0.2"/>
    <row r="47695" x14ac:dyDescent="0.2"/>
    <row r="47696" x14ac:dyDescent="0.2"/>
    <row r="47697" x14ac:dyDescent="0.2"/>
    <row r="47698" x14ac:dyDescent="0.2"/>
    <row r="47699" x14ac:dyDescent="0.2"/>
    <row r="47700" x14ac:dyDescent="0.2"/>
    <row r="47701" x14ac:dyDescent="0.2"/>
    <row r="47702" x14ac:dyDescent="0.2"/>
    <row r="47703" x14ac:dyDescent="0.2"/>
    <row r="47704" x14ac:dyDescent="0.2"/>
    <row r="47705" x14ac:dyDescent="0.2"/>
    <row r="47706" x14ac:dyDescent="0.2"/>
    <row r="47707" x14ac:dyDescent="0.2"/>
    <row r="47708" x14ac:dyDescent="0.2"/>
    <row r="47709" x14ac:dyDescent="0.2"/>
    <row r="47710" x14ac:dyDescent="0.2"/>
    <row r="47711" x14ac:dyDescent="0.2"/>
    <row r="47712" x14ac:dyDescent="0.2"/>
    <row r="47713" x14ac:dyDescent="0.2"/>
    <row r="47714" x14ac:dyDescent="0.2"/>
    <row r="47715" x14ac:dyDescent="0.2"/>
    <row r="47716" x14ac:dyDescent="0.2"/>
    <row r="47717" x14ac:dyDescent="0.2"/>
    <row r="47718" x14ac:dyDescent="0.2"/>
    <row r="47719" x14ac:dyDescent="0.2"/>
    <row r="47720" x14ac:dyDescent="0.2"/>
    <row r="47721" x14ac:dyDescent="0.2"/>
    <row r="47722" x14ac:dyDescent="0.2"/>
    <row r="47723" x14ac:dyDescent="0.2"/>
    <row r="47724" x14ac:dyDescent="0.2"/>
    <row r="47725" x14ac:dyDescent="0.2"/>
    <row r="47726" x14ac:dyDescent="0.2"/>
    <row r="47727" x14ac:dyDescent="0.2"/>
    <row r="47728" x14ac:dyDescent="0.2"/>
    <row r="47729" x14ac:dyDescent="0.2"/>
    <row r="47730" x14ac:dyDescent="0.2"/>
    <row r="47731" x14ac:dyDescent="0.2"/>
    <row r="47732" x14ac:dyDescent="0.2"/>
    <row r="47733" x14ac:dyDescent="0.2"/>
    <row r="47734" x14ac:dyDescent="0.2"/>
    <row r="47735" x14ac:dyDescent="0.2"/>
    <row r="47736" x14ac:dyDescent="0.2"/>
    <row r="47737" x14ac:dyDescent="0.2"/>
    <row r="47738" x14ac:dyDescent="0.2"/>
    <row r="47739" x14ac:dyDescent="0.2"/>
    <row r="47740" x14ac:dyDescent="0.2"/>
    <row r="47741" x14ac:dyDescent="0.2"/>
    <row r="47742" x14ac:dyDescent="0.2"/>
    <row r="47743" x14ac:dyDescent="0.2"/>
    <row r="47744" x14ac:dyDescent="0.2"/>
    <row r="47745" x14ac:dyDescent="0.2"/>
    <row r="47746" x14ac:dyDescent="0.2"/>
    <row r="47747" x14ac:dyDescent="0.2"/>
    <row r="47748" x14ac:dyDescent="0.2"/>
    <row r="47749" x14ac:dyDescent="0.2"/>
    <row r="47750" x14ac:dyDescent="0.2"/>
    <row r="47751" x14ac:dyDescent="0.2"/>
    <row r="47752" x14ac:dyDescent="0.2"/>
    <row r="47753" x14ac:dyDescent="0.2"/>
    <row r="47754" x14ac:dyDescent="0.2"/>
    <row r="47755" x14ac:dyDescent="0.2"/>
    <row r="47756" x14ac:dyDescent="0.2"/>
    <row r="47757" x14ac:dyDescent="0.2"/>
    <row r="47758" x14ac:dyDescent="0.2"/>
    <row r="47759" x14ac:dyDescent="0.2"/>
    <row r="47760" x14ac:dyDescent="0.2"/>
    <row r="47761" x14ac:dyDescent="0.2"/>
    <row r="47762" x14ac:dyDescent="0.2"/>
    <row r="47763" x14ac:dyDescent="0.2"/>
    <row r="47764" x14ac:dyDescent="0.2"/>
    <row r="47765" x14ac:dyDescent="0.2"/>
    <row r="47766" x14ac:dyDescent="0.2"/>
    <row r="47767" x14ac:dyDescent="0.2"/>
    <row r="47768" x14ac:dyDescent="0.2"/>
    <row r="47769" x14ac:dyDescent="0.2"/>
    <row r="47770" x14ac:dyDescent="0.2"/>
    <row r="47771" x14ac:dyDescent="0.2"/>
    <row r="47772" x14ac:dyDescent="0.2"/>
    <row r="47773" x14ac:dyDescent="0.2"/>
    <row r="47774" x14ac:dyDescent="0.2"/>
    <row r="47775" x14ac:dyDescent="0.2"/>
    <row r="47776" x14ac:dyDescent="0.2"/>
    <row r="47777" x14ac:dyDescent="0.2"/>
    <row r="47778" x14ac:dyDescent="0.2"/>
    <row r="47779" x14ac:dyDescent="0.2"/>
    <row r="47780" x14ac:dyDescent="0.2"/>
    <row r="47781" x14ac:dyDescent="0.2"/>
    <row r="47782" x14ac:dyDescent="0.2"/>
    <row r="47783" x14ac:dyDescent="0.2"/>
    <row r="47784" x14ac:dyDescent="0.2"/>
    <row r="47785" x14ac:dyDescent="0.2"/>
    <row r="47786" x14ac:dyDescent="0.2"/>
    <row r="47787" x14ac:dyDescent="0.2"/>
    <row r="47788" x14ac:dyDescent="0.2"/>
    <row r="47789" x14ac:dyDescent="0.2"/>
    <row r="47790" x14ac:dyDescent="0.2"/>
    <row r="47791" x14ac:dyDescent="0.2"/>
    <row r="47792" x14ac:dyDescent="0.2"/>
    <row r="47793" x14ac:dyDescent="0.2"/>
    <row r="47794" x14ac:dyDescent="0.2"/>
    <row r="47795" x14ac:dyDescent="0.2"/>
    <row r="47796" x14ac:dyDescent="0.2"/>
    <row r="47797" x14ac:dyDescent="0.2"/>
    <row r="47798" x14ac:dyDescent="0.2"/>
    <row r="47799" x14ac:dyDescent="0.2"/>
    <row r="47800" x14ac:dyDescent="0.2"/>
    <row r="47801" x14ac:dyDescent="0.2"/>
    <row r="47802" x14ac:dyDescent="0.2"/>
    <row r="47803" x14ac:dyDescent="0.2"/>
    <row r="47804" x14ac:dyDescent="0.2"/>
    <row r="47805" x14ac:dyDescent="0.2"/>
    <row r="47806" x14ac:dyDescent="0.2"/>
    <row r="47807" x14ac:dyDescent="0.2"/>
    <row r="47808" x14ac:dyDescent="0.2"/>
    <row r="47809" x14ac:dyDescent="0.2"/>
    <row r="47810" x14ac:dyDescent="0.2"/>
    <row r="47811" x14ac:dyDescent="0.2"/>
    <row r="47812" x14ac:dyDescent="0.2"/>
    <row r="47813" x14ac:dyDescent="0.2"/>
    <row r="47814" x14ac:dyDescent="0.2"/>
    <row r="47815" x14ac:dyDescent="0.2"/>
    <row r="47816" x14ac:dyDescent="0.2"/>
    <row r="47817" x14ac:dyDescent="0.2"/>
    <row r="47818" x14ac:dyDescent="0.2"/>
    <row r="47819" x14ac:dyDescent="0.2"/>
    <row r="47820" x14ac:dyDescent="0.2"/>
    <row r="47821" x14ac:dyDescent="0.2"/>
    <row r="47822" x14ac:dyDescent="0.2"/>
    <row r="47823" x14ac:dyDescent="0.2"/>
    <row r="47824" x14ac:dyDescent="0.2"/>
    <row r="47825" x14ac:dyDescent="0.2"/>
    <row r="47826" x14ac:dyDescent="0.2"/>
    <row r="47827" x14ac:dyDescent="0.2"/>
    <row r="47828" x14ac:dyDescent="0.2"/>
    <row r="47829" x14ac:dyDescent="0.2"/>
    <row r="47830" x14ac:dyDescent="0.2"/>
    <row r="47831" x14ac:dyDescent="0.2"/>
    <row r="47832" x14ac:dyDescent="0.2"/>
    <row r="47833" x14ac:dyDescent="0.2"/>
    <row r="47834" x14ac:dyDescent="0.2"/>
    <row r="47835" x14ac:dyDescent="0.2"/>
    <row r="47836" x14ac:dyDescent="0.2"/>
    <row r="47837" x14ac:dyDescent="0.2"/>
    <row r="47838" x14ac:dyDescent="0.2"/>
    <row r="47839" x14ac:dyDescent="0.2"/>
    <row r="47840" x14ac:dyDescent="0.2"/>
    <row r="47841" x14ac:dyDescent="0.2"/>
    <row r="47842" x14ac:dyDescent="0.2"/>
    <row r="47843" x14ac:dyDescent="0.2"/>
    <row r="47844" x14ac:dyDescent="0.2"/>
    <row r="47845" x14ac:dyDescent="0.2"/>
    <row r="47846" x14ac:dyDescent="0.2"/>
    <row r="47847" x14ac:dyDescent="0.2"/>
    <row r="47848" x14ac:dyDescent="0.2"/>
    <row r="47849" x14ac:dyDescent="0.2"/>
    <row r="47850" x14ac:dyDescent="0.2"/>
    <row r="47851" x14ac:dyDescent="0.2"/>
    <row r="47852" x14ac:dyDescent="0.2"/>
    <row r="47853" x14ac:dyDescent="0.2"/>
    <row r="47854" x14ac:dyDescent="0.2"/>
    <row r="47855" x14ac:dyDescent="0.2"/>
    <row r="47856" x14ac:dyDescent="0.2"/>
    <row r="47857" x14ac:dyDescent="0.2"/>
    <row r="47858" x14ac:dyDescent="0.2"/>
    <row r="47859" x14ac:dyDescent="0.2"/>
    <row r="47860" x14ac:dyDescent="0.2"/>
    <row r="47861" x14ac:dyDescent="0.2"/>
    <row r="47862" x14ac:dyDescent="0.2"/>
    <row r="47863" x14ac:dyDescent="0.2"/>
    <row r="47864" x14ac:dyDescent="0.2"/>
    <row r="47865" x14ac:dyDescent="0.2"/>
    <row r="47866" x14ac:dyDescent="0.2"/>
    <row r="47867" x14ac:dyDescent="0.2"/>
    <row r="47868" x14ac:dyDescent="0.2"/>
    <row r="47869" x14ac:dyDescent="0.2"/>
    <row r="47870" x14ac:dyDescent="0.2"/>
    <row r="47871" x14ac:dyDescent="0.2"/>
    <row r="47872" x14ac:dyDescent="0.2"/>
    <row r="47873" x14ac:dyDescent="0.2"/>
    <row r="47874" x14ac:dyDescent="0.2"/>
    <row r="47875" x14ac:dyDescent="0.2"/>
    <row r="47876" x14ac:dyDescent="0.2"/>
    <row r="47877" x14ac:dyDescent="0.2"/>
    <row r="47878" x14ac:dyDescent="0.2"/>
    <row r="47879" x14ac:dyDescent="0.2"/>
    <row r="47880" x14ac:dyDescent="0.2"/>
    <row r="47881" x14ac:dyDescent="0.2"/>
    <row r="47882" x14ac:dyDescent="0.2"/>
    <row r="47883" x14ac:dyDescent="0.2"/>
    <row r="47884" x14ac:dyDescent="0.2"/>
    <row r="47885" x14ac:dyDescent="0.2"/>
    <row r="47886" x14ac:dyDescent="0.2"/>
    <row r="47887" x14ac:dyDescent="0.2"/>
    <row r="47888" x14ac:dyDescent="0.2"/>
    <row r="47889" x14ac:dyDescent="0.2"/>
    <row r="47890" x14ac:dyDescent="0.2"/>
    <row r="47891" x14ac:dyDescent="0.2"/>
    <row r="47892" x14ac:dyDescent="0.2"/>
    <row r="47893" x14ac:dyDescent="0.2"/>
    <row r="47894" x14ac:dyDescent="0.2"/>
    <row r="47895" x14ac:dyDescent="0.2"/>
    <row r="47896" x14ac:dyDescent="0.2"/>
    <row r="47897" x14ac:dyDescent="0.2"/>
    <row r="47898" x14ac:dyDescent="0.2"/>
    <row r="47899" x14ac:dyDescent="0.2"/>
    <row r="47900" x14ac:dyDescent="0.2"/>
    <row r="47901" x14ac:dyDescent="0.2"/>
    <row r="47902" x14ac:dyDescent="0.2"/>
    <row r="47903" x14ac:dyDescent="0.2"/>
    <row r="47904" x14ac:dyDescent="0.2"/>
    <row r="47905" x14ac:dyDescent="0.2"/>
    <row r="47906" x14ac:dyDescent="0.2"/>
    <row r="47907" x14ac:dyDescent="0.2"/>
    <row r="47908" x14ac:dyDescent="0.2"/>
    <row r="47909" x14ac:dyDescent="0.2"/>
    <row r="47910" x14ac:dyDescent="0.2"/>
    <row r="47911" x14ac:dyDescent="0.2"/>
    <row r="47912" x14ac:dyDescent="0.2"/>
    <row r="47913" x14ac:dyDescent="0.2"/>
    <row r="47914" x14ac:dyDescent="0.2"/>
    <row r="47915" x14ac:dyDescent="0.2"/>
    <row r="47916" x14ac:dyDescent="0.2"/>
    <row r="47917" x14ac:dyDescent="0.2"/>
    <row r="47918" x14ac:dyDescent="0.2"/>
    <row r="47919" x14ac:dyDescent="0.2"/>
    <row r="47920" x14ac:dyDescent="0.2"/>
    <row r="47921" x14ac:dyDescent="0.2"/>
    <row r="47922" x14ac:dyDescent="0.2"/>
    <row r="47923" x14ac:dyDescent="0.2"/>
    <row r="47924" x14ac:dyDescent="0.2"/>
    <row r="47925" x14ac:dyDescent="0.2"/>
    <row r="47926" x14ac:dyDescent="0.2"/>
    <row r="47927" x14ac:dyDescent="0.2"/>
    <row r="47928" x14ac:dyDescent="0.2"/>
    <row r="47929" x14ac:dyDescent="0.2"/>
    <row r="47930" x14ac:dyDescent="0.2"/>
    <row r="47931" x14ac:dyDescent="0.2"/>
    <row r="47932" x14ac:dyDescent="0.2"/>
    <row r="47933" x14ac:dyDescent="0.2"/>
    <row r="47934" x14ac:dyDescent="0.2"/>
    <row r="47935" x14ac:dyDescent="0.2"/>
    <row r="47936" x14ac:dyDescent="0.2"/>
    <row r="47937" x14ac:dyDescent="0.2"/>
    <row r="47938" x14ac:dyDescent="0.2"/>
    <row r="47939" x14ac:dyDescent="0.2"/>
    <row r="47940" x14ac:dyDescent="0.2"/>
    <row r="47941" x14ac:dyDescent="0.2"/>
    <row r="47942" x14ac:dyDescent="0.2"/>
    <row r="47943" x14ac:dyDescent="0.2"/>
    <row r="47944" x14ac:dyDescent="0.2"/>
    <row r="47945" x14ac:dyDescent="0.2"/>
    <row r="47946" x14ac:dyDescent="0.2"/>
    <row r="47947" x14ac:dyDescent="0.2"/>
    <row r="47948" x14ac:dyDescent="0.2"/>
    <row r="47949" x14ac:dyDescent="0.2"/>
    <row r="47950" x14ac:dyDescent="0.2"/>
    <row r="47951" x14ac:dyDescent="0.2"/>
    <row r="47952" x14ac:dyDescent="0.2"/>
    <row r="47953" x14ac:dyDescent="0.2"/>
    <row r="47954" x14ac:dyDescent="0.2"/>
    <row r="47955" x14ac:dyDescent="0.2"/>
    <row r="47956" x14ac:dyDescent="0.2"/>
    <row r="47957" x14ac:dyDescent="0.2"/>
    <row r="47958" x14ac:dyDescent="0.2"/>
    <row r="47959" x14ac:dyDescent="0.2"/>
    <row r="47960" x14ac:dyDescent="0.2"/>
    <row r="47961" x14ac:dyDescent="0.2"/>
    <row r="47962" x14ac:dyDescent="0.2"/>
    <row r="47963" x14ac:dyDescent="0.2"/>
    <row r="47964" x14ac:dyDescent="0.2"/>
    <row r="47965" x14ac:dyDescent="0.2"/>
    <row r="47966" x14ac:dyDescent="0.2"/>
    <row r="47967" x14ac:dyDescent="0.2"/>
    <row r="47968" x14ac:dyDescent="0.2"/>
    <row r="47969" x14ac:dyDescent="0.2"/>
    <row r="47970" x14ac:dyDescent="0.2"/>
    <row r="47971" x14ac:dyDescent="0.2"/>
    <row r="47972" x14ac:dyDescent="0.2"/>
    <row r="47973" x14ac:dyDescent="0.2"/>
    <row r="47974" x14ac:dyDescent="0.2"/>
    <row r="47975" x14ac:dyDescent="0.2"/>
    <row r="47976" x14ac:dyDescent="0.2"/>
    <row r="47977" x14ac:dyDescent="0.2"/>
    <row r="47978" x14ac:dyDescent="0.2"/>
    <row r="47979" x14ac:dyDescent="0.2"/>
    <row r="47980" x14ac:dyDescent="0.2"/>
    <row r="47981" x14ac:dyDescent="0.2"/>
    <row r="47982" x14ac:dyDescent="0.2"/>
    <row r="47983" x14ac:dyDescent="0.2"/>
    <row r="47984" x14ac:dyDescent="0.2"/>
    <row r="47985" x14ac:dyDescent="0.2"/>
    <row r="47986" x14ac:dyDescent="0.2"/>
    <row r="47987" x14ac:dyDescent="0.2"/>
    <row r="47988" x14ac:dyDescent="0.2"/>
    <row r="47989" x14ac:dyDescent="0.2"/>
    <row r="47990" x14ac:dyDescent="0.2"/>
    <row r="47991" x14ac:dyDescent="0.2"/>
    <row r="47992" x14ac:dyDescent="0.2"/>
    <row r="47993" x14ac:dyDescent="0.2"/>
    <row r="47994" x14ac:dyDescent="0.2"/>
    <row r="47995" x14ac:dyDescent="0.2"/>
    <row r="47996" x14ac:dyDescent="0.2"/>
    <row r="47997" x14ac:dyDescent="0.2"/>
    <row r="47998" x14ac:dyDescent="0.2"/>
    <row r="47999" x14ac:dyDescent="0.2"/>
    <row r="48000" x14ac:dyDescent="0.2"/>
    <row r="48001" x14ac:dyDescent="0.2"/>
    <row r="48002" x14ac:dyDescent="0.2"/>
    <row r="48003" x14ac:dyDescent="0.2"/>
    <row r="48004" x14ac:dyDescent="0.2"/>
    <row r="48005" x14ac:dyDescent="0.2"/>
    <row r="48006" x14ac:dyDescent="0.2"/>
    <row r="48007" x14ac:dyDescent="0.2"/>
    <row r="48008" x14ac:dyDescent="0.2"/>
    <row r="48009" x14ac:dyDescent="0.2"/>
    <row r="48010" x14ac:dyDescent="0.2"/>
    <row r="48011" x14ac:dyDescent="0.2"/>
    <row r="48012" x14ac:dyDescent="0.2"/>
    <row r="48013" x14ac:dyDescent="0.2"/>
    <row r="48014" x14ac:dyDescent="0.2"/>
    <row r="48015" x14ac:dyDescent="0.2"/>
    <row r="48016" x14ac:dyDescent="0.2"/>
    <row r="48017" x14ac:dyDescent="0.2"/>
    <row r="48018" x14ac:dyDescent="0.2"/>
    <row r="48019" x14ac:dyDescent="0.2"/>
    <row r="48020" x14ac:dyDescent="0.2"/>
    <row r="48021" x14ac:dyDescent="0.2"/>
    <row r="48022" x14ac:dyDescent="0.2"/>
    <row r="48023" x14ac:dyDescent="0.2"/>
    <row r="48024" x14ac:dyDescent="0.2"/>
    <row r="48025" x14ac:dyDescent="0.2"/>
    <row r="48026" x14ac:dyDescent="0.2"/>
    <row r="48027" x14ac:dyDescent="0.2"/>
    <row r="48028" x14ac:dyDescent="0.2"/>
    <row r="48029" x14ac:dyDescent="0.2"/>
    <row r="48030" x14ac:dyDescent="0.2"/>
    <row r="48031" x14ac:dyDescent="0.2"/>
    <row r="48032" x14ac:dyDescent="0.2"/>
    <row r="48033" x14ac:dyDescent="0.2"/>
    <row r="48034" x14ac:dyDescent="0.2"/>
    <row r="48035" x14ac:dyDescent="0.2"/>
    <row r="48036" x14ac:dyDescent="0.2"/>
    <row r="48037" x14ac:dyDescent="0.2"/>
    <row r="48038" x14ac:dyDescent="0.2"/>
    <row r="48039" x14ac:dyDescent="0.2"/>
    <row r="48040" x14ac:dyDescent="0.2"/>
    <row r="48041" x14ac:dyDescent="0.2"/>
    <row r="48042" x14ac:dyDescent="0.2"/>
    <row r="48043" x14ac:dyDescent="0.2"/>
    <row r="48044" x14ac:dyDescent="0.2"/>
    <row r="48045" x14ac:dyDescent="0.2"/>
    <row r="48046" x14ac:dyDescent="0.2"/>
    <row r="48047" x14ac:dyDescent="0.2"/>
    <row r="48048" x14ac:dyDescent="0.2"/>
    <row r="48049" x14ac:dyDescent="0.2"/>
    <row r="48050" x14ac:dyDescent="0.2"/>
    <row r="48051" x14ac:dyDescent="0.2"/>
    <row r="48052" x14ac:dyDescent="0.2"/>
    <row r="48053" x14ac:dyDescent="0.2"/>
    <row r="48054" x14ac:dyDescent="0.2"/>
    <row r="48055" x14ac:dyDescent="0.2"/>
    <row r="48056" x14ac:dyDescent="0.2"/>
    <row r="48057" x14ac:dyDescent="0.2"/>
    <row r="48058" x14ac:dyDescent="0.2"/>
    <row r="48059" x14ac:dyDescent="0.2"/>
    <row r="48060" x14ac:dyDescent="0.2"/>
    <row r="48061" x14ac:dyDescent="0.2"/>
    <row r="48062" x14ac:dyDescent="0.2"/>
    <row r="48063" x14ac:dyDescent="0.2"/>
    <row r="48064" x14ac:dyDescent="0.2"/>
    <row r="48065" x14ac:dyDescent="0.2"/>
    <row r="48066" x14ac:dyDescent="0.2"/>
    <row r="48067" x14ac:dyDescent="0.2"/>
    <row r="48068" x14ac:dyDescent="0.2"/>
    <row r="48069" x14ac:dyDescent="0.2"/>
    <row r="48070" x14ac:dyDescent="0.2"/>
    <row r="48071" x14ac:dyDescent="0.2"/>
    <row r="48072" x14ac:dyDescent="0.2"/>
    <row r="48073" x14ac:dyDescent="0.2"/>
    <row r="48074" x14ac:dyDescent="0.2"/>
    <row r="48075" x14ac:dyDescent="0.2"/>
    <row r="48076" x14ac:dyDescent="0.2"/>
    <row r="48077" x14ac:dyDescent="0.2"/>
    <row r="48078" x14ac:dyDescent="0.2"/>
    <row r="48079" x14ac:dyDescent="0.2"/>
    <row r="48080" x14ac:dyDescent="0.2"/>
    <row r="48081" x14ac:dyDescent="0.2"/>
    <row r="48082" x14ac:dyDescent="0.2"/>
    <row r="48083" x14ac:dyDescent="0.2"/>
    <row r="48084" x14ac:dyDescent="0.2"/>
    <row r="48085" x14ac:dyDescent="0.2"/>
    <row r="48086" x14ac:dyDescent="0.2"/>
    <row r="48087" x14ac:dyDescent="0.2"/>
    <row r="48088" x14ac:dyDescent="0.2"/>
    <row r="48089" x14ac:dyDescent="0.2"/>
    <row r="48090" x14ac:dyDescent="0.2"/>
    <row r="48091" x14ac:dyDescent="0.2"/>
    <row r="48092" x14ac:dyDescent="0.2"/>
    <row r="48093" x14ac:dyDescent="0.2"/>
    <row r="48094" x14ac:dyDescent="0.2"/>
    <row r="48095" x14ac:dyDescent="0.2"/>
    <row r="48096" x14ac:dyDescent="0.2"/>
    <row r="48097" x14ac:dyDescent="0.2"/>
    <row r="48098" x14ac:dyDescent="0.2"/>
    <row r="48099" x14ac:dyDescent="0.2"/>
    <row r="48100" x14ac:dyDescent="0.2"/>
    <row r="48101" x14ac:dyDescent="0.2"/>
    <row r="48102" x14ac:dyDescent="0.2"/>
    <row r="48103" x14ac:dyDescent="0.2"/>
    <row r="48104" x14ac:dyDescent="0.2"/>
    <row r="48105" x14ac:dyDescent="0.2"/>
    <row r="48106" x14ac:dyDescent="0.2"/>
    <row r="48107" x14ac:dyDescent="0.2"/>
    <row r="48108" x14ac:dyDescent="0.2"/>
    <row r="48109" x14ac:dyDescent="0.2"/>
    <row r="48110" x14ac:dyDescent="0.2"/>
    <row r="48111" x14ac:dyDescent="0.2"/>
    <row r="48112" x14ac:dyDescent="0.2"/>
    <row r="48113" x14ac:dyDescent="0.2"/>
    <row r="48114" x14ac:dyDescent="0.2"/>
    <row r="48115" x14ac:dyDescent="0.2"/>
    <row r="48116" x14ac:dyDescent="0.2"/>
    <row r="48117" x14ac:dyDescent="0.2"/>
    <row r="48118" x14ac:dyDescent="0.2"/>
    <row r="48119" x14ac:dyDescent="0.2"/>
    <row r="48120" x14ac:dyDescent="0.2"/>
    <row r="48121" x14ac:dyDescent="0.2"/>
    <row r="48122" x14ac:dyDescent="0.2"/>
    <row r="48123" x14ac:dyDescent="0.2"/>
    <row r="48124" x14ac:dyDescent="0.2"/>
    <row r="48125" x14ac:dyDescent="0.2"/>
    <row r="48126" x14ac:dyDescent="0.2"/>
    <row r="48127" x14ac:dyDescent="0.2"/>
    <row r="48128" x14ac:dyDescent="0.2"/>
    <row r="48129" x14ac:dyDescent="0.2"/>
    <row r="48130" x14ac:dyDescent="0.2"/>
    <row r="48131" x14ac:dyDescent="0.2"/>
    <row r="48132" x14ac:dyDescent="0.2"/>
    <row r="48133" x14ac:dyDescent="0.2"/>
    <row r="48134" x14ac:dyDescent="0.2"/>
    <row r="48135" x14ac:dyDescent="0.2"/>
    <row r="48136" x14ac:dyDescent="0.2"/>
    <row r="48137" x14ac:dyDescent="0.2"/>
    <row r="48138" x14ac:dyDescent="0.2"/>
    <row r="48139" x14ac:dyDescent="0.2"/>
    <row r="48140" x14ac:dyDescent="0.2"/>
    <row r="48141" x14ac:dyDescent="0.2"/>
    <row r="48142" x14ac:dyDescent="0.2"/>
    <row r="48143" x14ac:dyDescent="0.2"/>
    <row r="48144" x14ac:dyDescent="0.2"/>
    <row r="48145" x14ac:dyDescent="0.2"/>
    <row r="48146" x14ac:dyDescent="0.2"/>
    <row r="48147" x14ac:dyDescent="0.2"/>
    <row r="48148" x14ac:dyDescent="0.2"/>
    <row r="48149" x14ac:dyDescent="0.2"/>
    <row r="48150" x14ac:dyDescent="0.2"/>
    <row r="48151" x14ac:dyDescent="0.2"/>
    <row r="48152" x14ac:dyDescent="0.2"/>
    <row r="48153" x14ac:dyDescent="0.2"/>
    <row r="48154" x14ac:dyDescent="0.2"/>
    <row r="48155" x14ac:dyDescent="0.2"/>
    <row r="48156" x14ac:dyDescent="0.2"/>
    <row r="48157" x14ac:dyDescent="0.2"/>
    <row r="48158" x14ac:dyDescent="0.2"/>
    <row r="48159" x14ac:dyDescent="0.2"/>
    <row r="48160" x14ac:dyDescent="0.2"/>
    <row r="48161" x14ac:dyDescent="0.2"/>
    <row r="48162" x14ac:dyDescent="0.2"/>
    <row r="48163" x14ac:dyDescent="0.2"/>
    <row r="48164" x14ac:dyDescent="0.2"/>
    <row r="48165" x14ac:dyDescent="0.2"/>
    <row r="48166" x14ac:dyDescent="0.2"/>
    <row r="48167" x14ac:dyDescent="0.2"/>
    <row r="48168" x14ac:dyDescent="0.2"/>
    <row r="48169" x14ac:dyDescent="0.2"/>
    <row r="48170" x14ac:dyDescent="0.2"/>
    <row r="48171" x14ac:dyDescent="0.2"/>
    <row r="48172" x14ac:dyDescent="0.2"/>
    <row r="48173" x14ac:dyDescent="0.2"/>
    <row r="48174" x14ac:dyDescent="0.2"/>
    <row r="48175" x14ac:dyDescent="0.2"/>
    <row r="48176" x14ac:dyDescent="0.2"/>
    <row r="48177" x14ac:dyDescent="0.2"/>
    <row r="48178" x14ac:dyDescent="0.2"/>
    <row r="48179" x14ac:dyDescent="0.2"/>
    <row r="48180" x14ac:dyDescent="0.2"/>
    <row r="48181" x14ac:dyDescent="0.2"/>
    <row r="48182" x14ac:dyDescent="0.2"/>
    <row r="48183" x14ac:dyDescent="0.2"/>
    <row r="48184" x14ac:dyDescent="0.2"/>
    <row r="48185" x14ac:dyDescent="0.2"/>
    <row r="48186" x14ac:dyDescent="0.2"/>
    <row r="48187" x14ac:dyDescent="0.2"/>
    <row r="48188" x14ac:dyDescent="0.2"/>
    <row r="48189" x14ac:dyDescent="0.2"/>
    <row r="48190" x14ac:dyDescent="0.2"/>
    <row r="48191" x14ac:dyDescent="0.2"/>
    <row r="48192" x14ac:dyDescent="0.2"/>
    <row r="48193" x14ac:dyDescent="0.2"/>
    <row r="48194" x14ac:dyDescent="0.2"/>
    <row r="48195" x14ac:dyDescent="0.2"/>
    <row r="48196" x14ac:dyDescent="0.2"/>
    <row r="48197" x14ac:dyDescent="0.2"/>
    <row r="48198" x14ac:dyDescent="0.2"/>
    <row r="48199" x14ac:dyDescent="0.2"/>
    <row r="48200" x14ac:dyDescent="0.2"/>
    <row r="48201" x14ac:dyDescent="0.2"/>
    <row r="48202" x14ac:dyDescent="0.2"/>
    <row r="48203" x14ac:dyDescent="0.2"/>
    <row r="48204" x14ac:dyDescent="0.2"/>
    <row r="48205" x14ac:dyDescent="0.2"/>
    <row r="48206" x14ac:dyDescent="0.2"/>
    <row r="48207" x14ac:dyDescent="0.2"/>
    <row r="48208" x14ac:dyDescent="0.2"/>
    <row r="48209" x14ac:dyDescent="0.2"/>
    <row r="48210" x14ac:dyDescent="0.2"/>
    <row r="48211" x14ac:dyDescent="0.2"/>
    <row r="48212" x14ac:dyDescent="0.2"/>
    <row r="48213" x14ac:dyDescent="0.2"/>
    <row r="48214" x14ac:dyDescent="0.2"/>
    <row r="48215" x14ac:dyDescent="0.2"/>
    <row r="48216" x14ac:dyDescent="0.2"/>
    <row r="48217" x14ac:dyDescent="0.2"/>
    <row r="48218" x14ac:dyDescent="0.2"/>
    <row r="48219" x14ac:dyDescent="0.2"/>
    <row r="48220" x14ac:dyDescent="0.2"/>
    <row r="48221" x14ac:dyDescent="0.2"/>
    <row r="48222" x14ac:dyDescent="0.2"/>
    <row r="48223" x14ac:dyDescent="0.2"/>
    <row r="48224" x14ac:dyDescent="0.2"/>
    <row r="48225" x14ac:dyDescent="0.2"/>
    <row r="48226" x14ac:dyDescent="0.2"/>
    <row r="48227" x14ac:dyDescent="0.2"/>
    <row r="48228" x14ac:dyDescent="0.2"/>
    <row r="48229" x14ac:dyDescent="0.2"/>
    <row r="48230" x14ac:dyDescent="0.2"/>
    <row r="48231" x14ac:dyDescent="0.2"/>
    <row r="48232" x14ac:dyDescent="0.2"/>
    <row r="48233" x14ac:dyDescent="0.2"/>
    <row r="48234" x14ac:dyDescent="0.2"/>
    <row r="48235" x14ac:dyDescent="0.2"/>
    <row r="48236" x14ac:dyDescent="0.2"/>
    <row r="48237" x14ac:dyDescent="0.2"/>
    <row r="48238" x14ac:dyDescent="0.2"/>
    <row r="48239" x14ac:dyDescent="0.2"/>
    <row r="48240" x14ac:dyDescent="0.2"/>
    <row r="48241" x14ac:dyDescent="0.2"/>
    <row r="48242" x14ac:dyDescent="0.2"/>
    <row r="48243" x14ac:dyDescent="0.2"/>
    <row r="48244" x14ac:dyDescent="0.2"/>
    <row r="48245" x14ac:dyDescent="0.2"/>
    <row r="48246" x14ac:dyDescent="0.2"/>
    <row r="48247" x14ac:dyDescent="0.2"/>
    <row r="48248" x14ac:dyDescent="0.2"/>
    <row r="48249" x14ac:dyDescent="0.2"/>
    <row r="48250" x14ac:dyDescent="0.2"/>
    <row r="48251" x14ac:dyDescent="0.2"/>
    <row r="48252" x14ac:dyDescent="0.2"/>
    <row r="48253" x14ac:dyDescent="0.2"/>
    <row r="48254" x14ac:dyDescent="0.2"/>
    <row r="48255" x14ac:dyDescent="0.2"/>
    <row r="48256" x14ac:dyDescent="0.2"/>
    <row r="48257" x14ac:dyDescent="0.2"/>
    <row r="48258" x14ac:dyDescent="0.2"/>
    <row r="48259" x14ac:dyDescent="0.2"/>
    <row r="48260" x14ac:dyDescent="0.2"/>
    <row r="48261" x14ac:dyDescent="0.2"/>
    <row r="48262" x14ac:dyDescent="0.2"/>
    <row r="48263" x14ac:dyDescent="0.2"/>
    <row r="48264" x14ac:dyDescent="0.2"/>
    <row r="48265" x14ac:dyDescent="0.2"/>
    <row r="48266" x14ac:dyDescent="0.2"/>
    <row r="48267" x14ac:dyDescent="0.2"/>
    <row r="48268" x14ac:dyDescent="0.2"/>
    <row r="48269" x14ac:dyDescent="0.2"/>
    <row r="48270" x14ac:dyDescent="0.2"/>
    <row r="48271" x14ac:dyDescent="0.2"/>
    <row r="48272" x14ac:dyDescent="0.2"/>
    <row r="48273" x14ac:dyDescent="0.2"/>
    <row r="48274" x14ac:dyDescent="0.2"/>
    <row r="48275" x14ac:dyDescent="0.2"/>
    <row r="48276" x14ac:dyDescent="0.2"/>
    <row r="48277" x14ac:dyDescent="0.2"/>
    <row r="48278" x14ac:dyDescent="0.2"/>
    <row r="48279" x14ac:dyDescent="0.2"/>
    <row r="48280" x14ac:dyDescent="0.2"/>
    <row r="48281" x14ac:dyDescent="0.2"/>
    <row r="48282" x14ac:dyDescent="0.2"/>
    <row r="48283" x14ac:dyDescent="0.2"/>
    <row r="48284" x14ac:dyDescent="0.2"/>
    <row r="48285" x14ac:dyDescent="0.2"/>
    <row r="48286" x14ac:dyDescent="0.2"/>
    <row r="48287" x14ac:dyDescent="0.2"/>
    <row r="48288" x14ac:dyDescent="0.2"/>
    <row r="48289" x14ac:dyDescent="0.2"/>
    <row r="48290" x14ac:dyDescent="0.2"/>
    <row r="48291" x14ac:dyDescent="0.2"/>
    <row r="48292" x14ac:dyDescent="0.2"/>
    <row r="48293" x14ac:dyDescent="0.2"/>
    <row r="48294" x14ac:dyDescent="0.2"/>
    <row r="48295" x14ac:dyDescent="0.2"/>
    <row r="48296" x14ac:dyDescent="0.2"/>
    <row r="48297" x14ac:dyDescent="0.2"/>
    <row r="48298" x14ac:dyDescent="0.2"/>
    <row r="48299" x14ac:dyDescent="0.2"/>
    <row r="48300" x14ac:dyDescent="0.2"/>
    <row r="48301" x14ac:dyDescent="0.2"/>
    <row r="48302" x14ac:dyDescent="0.2"/>
    <row r="48303" x14ac:dyDescent="0.2"/>
    <row r="48304" x14ac:dyDescent="0.2"/>
    <row r="48305" x14ac:dyDescent="0.2"/>
    <row r="48306" x14ac:dyDescent="0.2"/>
    <row r="48307" x14ac:dyDescent="0.2"/>
    <row r="48308" x14ac:dyDescent="0.2"/>
    <row r="48309" x14ac:dyDescent="0.2"/>
    <row r="48310" x14ac:dyDescent="0.2"/>
    <row r="48311" x14ac:dyDescent="0.2"/>
    <row r="48312" x14ac:dyDescent="0.2"/>
    <row r="48313" x14ac:dyDescent="0.2"/>
    <row r="48314" x14ac:dyDescent="0.2"/>
    <row r="48315" x14ac:dyDescent="0.2"/>
    <row r="48316" x14ac:dyDescent="0.2"/>
    <row r="48317" x14ac:dyDescent="0.2"/>
    <row r="48318" x14ac:dyDescent="0.2"/>
    <row r="48319" x14ac:dyDescent="0.2"/>
    <row r="48320" x14ac:dyDescent="0.2"/>
    <row r="48321" x14ac:dyDescent="0.2"/>
    <row r="48322" x14ac:dyDescent="0.2"/>
    <row r="48323" x14ac:dyDescent="0.2"/>
    <row r="48324" x14ac:dyDescent="0.2"/>
    <row r="48325" x14ac:dyDescent="0.2"/>
    <row r="48326" x14ac:dyDescent="0.2"/>
    <row r="48327" x14ac:dyDescent="0.2"/>
    <row r="48328" x14ac:dyDescent="0.2"/>
    <row r="48329" x14ac:dyDescent="0.2"/>
    <row r="48330" x14ac:dyDescent="0.2"/>
    <row r="48331" x14ac:dyDescent="0.2"/>
    <row r="48332" x14ac:dyDescent="0.2"/>
    <row r="48333" x14ac:dyDescent="0.2"/>
    <row r="48334" x14ac:dyDescent="0.2"/>
    <row r="48335" x14ac:dyDescent="0.2"/>
    <row r="48336" x14ac:dyDescent="0.2"/>
    <row r="48337" x14ac:dyDescent="0.2"/>
    <row r="48338" x14ac:dyDescent="0.2"/>
    <row r="48339" x14ac:dyDescent="0.2"/>
    <row r="48340" x14ac:dyDescent="0.2"/>
    <row r="48341" x14ac:dyDescent="0.2"/>
    <row r="48342" x14ac:dyDescent="0.2"/>
    <row r="48343" x14ac:dyDescent="0.2"/>
    <row r="48344" x14ac:dyDescent="0.2"/>
    <row r="48345" x14ac:dyDescent="0.2"/>
    <row r="48346" x14ac:dyDescent="0.2"/>
    <row r="48347" x14ac:dyDescent="0.2"/>
    <row r="48348" x14ac:dyDescent="0.2"/>
    <row r="48349" x14ac:dyDescent="0.2"/>
    <row r="48350" x14ac:dyDescent="0.2"/>
    <row r="48351" x14ac:dyDescent="0.2"/>
    <row r="48352" x14ac:dyDescent="0.2"/>
    <row r="48353" x14ac:dyDescent="0.2"/>
    <row r="48354" x14ac:dyDescent="0.2"/>
    <row r="48355" x14ac:dyDescent="0.2"/>
    <row r="48356" x14ac:dyDescent="0.2"/>
    <row r="48357" x14ac:dyDescent="0.2"/>
    <row r="48358" x14ac:dyDescent="0.2"/>
    <row r="48359" x14ac:dyDescent="0.2"/>
    <row r="48360" x14ac:dyDescent="0.2"/>
    <row r="48361" x14ac:dyDescent="0.2"/>
    <row r="48362" x14ac:dyDescent="0.2"/>
    <row r="48363" x14ac:dyDescent="0.2"/>
    <row r="48364" x14ac:dyDescent="0.2"/>
    <row r="48365" x14ac:dyDescent="0.2"/>
    <row r="48366" x14ac:dyDescent="0.2"/>
    <row r="48367" x14ac:dyDescent="0.2"/>
    <row r="48368" x14ac:dyDescent="0.2"/>
    <row r="48369" x14ac:dyDescent="0.2"/>
    <row r="48370" x14ac:dyDescent="0.2"/>
    <row r="48371" x14ac:dyDescent="0.2"/>
    <row r="48372" x14ac:dyDescent="0.2"/>
    <row r="48373" x14ac:dyDescent="0.2"/>
    <row r="48374" x14ac:dyDescent="0.2"/>
    <row r="48375" x14ac:dyDescent="0.2"/>
    <row r="48376" x14ac:dyDescent="0.2"/>
    <row r="48377" x14ac:dyDescent="0.2"/>
    <row r="48378" x14ac:dyDescent="0.2"/>
    <row r="48379" x14ac:dyDescent="0.2"/>
    <row r="48380" x14ac:dyDescent="0.2"/>
    <row r="48381" x14ac:dyDescent="0.2"/>
    <row r="48382" x14ac:dyDescent="0.2"/>
    <row r="48383" x14ac:dyDescent="0.2"/>
    <row r="48384" x14ac:dyDescent="0.2"/>
    <row r="48385" x14ac:dyDescent="0.2"/>
    <row r="48386" x14ac:dyDescent="0.2"/>
    <row r="48387" x14ac:dyDescent="0.2"/>
    <row r="48388" x14ac:dyDescent="0.2"/>
    <row r="48389" x14ac:dyDescent="0.2"/>
    <row r="48390" x14ac:dyDescent="0.2"/>
    <row r="48391" x14ac:dyDescent="0.2"/>
    <row r="48392" x14ac:dyDescent="0.2"/>
    <row r="48393" x14ac:dyDescent="0.2"/>
    <row r="48394" x14ac:dyDescent="0.2"/>
    <row r="48395" x14ac:dyDescent="0.2"/>
    <row r="48396" x14ac:dyDescent="0.2"/>
    <row r="48397" x14ac:dyDescent="0.2"/>
    <row r="48398" x14ac:dyDescent="0.2"/>
    <row r="48399" x14ac:dyDescent="0.2"/>
    <row r="48400" x14ac:dyDescent="0.2"/>
    <row r="48401" x14ac:dyDescent="0.2"/>
    <row r="48402" x14ac:dyDescent="0.2"/>
    <row r="48403" x14ac:dyDescent="0.2"/>
    <row r="48404" x14ac:dyDescent="0.2"/>
    <row r="48405" x14ac:dyDescent="0.2"/>
    <row r="48406" x14ac:dyDescent="0.2"/>
    <row r="48407" x14ac:dyDescent="0.2"/>
    <row r="48408" x14ac:dyDescent="0.2"/>
    <row r="48409" x14ac:dyDescent="0.2"/>
    <row r="48410" x14ac:dyDescent="0.2"/>
    <row r="48411" x14ac:dyDescent="0.2"/>
    <row r="48412" x14ac:dyDescent="0.2"/>
    <row r="48413" x14ac:dyDescent="0.2"/>
    <row r="48414" x14ac:dyDescent="0.2"/>
    <row r="48415" x14ac:dyDescent="0.2"/>
    <row r="48416" x14ac:dyDescent="0.2"/>
    <row r="48417" x14ac:dyDescent="0.2"/>
    <row r="48418" x14ac:dyDescent="0.2"/>
    <row r="48419" x14ac:dyDescent="0.2"/>
    <row r="48420" x14ac:dyDescent="0.2"/>
    <row r="48421" x14ac:dyDescent="0.2"/>
    <row r="48422" x14ac:dyDescent="0.2"/>
    <row r="48423" x14ac:dyDescent="0.2"/>
    <row r="48424" x14ac:dyDescent="0.2"/>
    <row r="48425" x14ac:dyDescent="0.2"/>
    <row r="48426" x14ac:dyDescent="0.2"/>
    <row r="48427" x14ac:dyDescent="0.2"/>
    <row r="48428" x14ac:dyDescent="0.2"/>
    <row r="48429" x14ac:dyDescent="0.2"/>
    <row r="48430" x14ac:dyDescent="0.2"/>
    <row r="48431" x14ac:dyDescent="0.2"/>
    <row r="48432" x14ac:dyDescent="0.2"/>
    <row r="48433" x14ac:dyDescent="0.2"/>
    <row r="48434" x14ac:dyDescent="0.2"/>
    <row r="48435" x14ac:dyDescent="0.2"/>
    <row r="48436" x14ac:dyDescent="0.2"/>
    <row r="48437" x14ac:dyDescent="0.2"/>
    <row r="48438" x14ac:dyDescent="0.2"/>
    <row r="48439" x14ac:dyDescent="0.2"/>
    <row r="48440" x14ac:dyDescent="0.2"/>
    <row r="48441" x14ac:dyDescent="0.2"/>
    <row r="48442" x14ac:dyDescent="0.2"/>
    <row r="48443" x14ac:dyDescent="0.2"/>
    <row r="48444" x14ac:dyDescent="0.2"/>
    <row r="48445" x14ac:dyDescent="0.2"/>
    <row r="48446" x14ac:dyDescent="0.2"/>
    <row r="48447" x14ac:dyDescent="0.2"/>
    <row r="48448" x14ac:dyDescent="0.2"/>
    <row r="48449" x14ac:dyDescent="0.2"/>
    <row r="48450" x14ac:dyDescent="0.2"/>
    <row r="48451" x14ac:dyDescent="0.2"/>
    <row r="48452" x14ac:dyDescent="0.2"/>
    <row r="48453" x14ac:dyDescent="0.2"/>
    <row r="48454" x14ac:dyDescent="0.2"/>
    <row r="48455" x14ac:dyDescent="0.2"/>
    <row r="48456" x14ac:dyDescent="0.2"/>
    <row r="48457" x14ac:dyDescent="0.2"/>
    <row r="48458" x14ac:dyDescent="0.2"/>
    <row r="48459" x14ac:dyDescent="0.2"/>
    <row r="48460" x14ac:dyDescent="0.2"/>
    <row r="48461" x14ac:dyDescent="0.2"/>
    <row r="48462" x14ac:dyDescent="0.2"/>
    <row r="48463" x14ac:dyDescent="0.2"/>
    <row r="48464" x14ac:dyDescent="0.2"/>
    <row r="48465" x14ac:dyDescent="0.2"/>
    <row r="48466" x14ac:dyDescent="0.2"/>
    <row r="48467" x14ac:dyDescent="0.2"/>
    <row r="48468" x14ac:dyDescent="0.2"/>
    <row r="48469" x14ac:dyDescent="0.2"/>
    <row r="48470" x14ac:dyDescent="0.2"/>
    <row r="48471" x14ac:dyDescent="0.2"/>
    <row r="48472" x14ac:dyDescent="0.2"/>
    <row r="48473" x14ac:dyDescent="0.2"/>
    <row r="48474" x14ac:dyDescent="0.2"/>
    <row r="48475" x14ac:dyDescent="0.2"/>
    <row r="48476" x14ac:dyDescent="0.2"/>
    <row r="48477" x14ac:dyDescent="0.2"/>
    <row r="48478" x14ac:dyDescent="0.2"/>
    <row r="48479" x14ac:dyDescent="0.2"/>
    <row r="48480" x14ac:dyDescent="0.2"/>
    <row r="48481" x14ac:dyDescent="0.2"/>
    <row r="48482" x14ac:dyDescent="0.2"/>
    <row r="48483" x14ac:dyDescent="0.2"/>
    <row r="48484" x14ac:dyDescent="0.2"/>
    <row r="48485" x14ac:dyDescent="0.2"/>
    <row r="48486" x14ac:dyDescent="0.2"/>
    <row r="48487" x14ac:dyDescent="0.2"/>
    <row r="48488" x14ac:dyDescent="0.2"/>
    <row r="48489" x14ac:dyDescent="0.2"/>
    <row r="48490" x14ac:dyDescent="0.2"/>
    <row r="48491" x14ac:dyDescent="0.2"/>
    <row r="48492" x14ac:dyDescent="0.2"/>
    <row r="48493" x14ac:dyDescent="0.2"/>
    <row r="48494" x14ac:dyDescent="0.2"/>
    <row r="48495" x14ac:dyDescent="0.2"/>
    <row r="48496" x14ac:dyDescent="0.2"/>
    <row r="48497" x14ac:dyDescent="0.2"/>
    <row r="48498" x14ac:dyDescent="0.2"/>
    <row r="48499" x14ac:dyDescent="0.2"/>
    <row r="48500" x14ac:dyDescent="0.2"/>
    <row r="48501" x14ac:dyDescent="0.2"/>
    <row r="48502" x14ac:dyDescent="0.2"/>
    <row r="48503" x14ac:dyDescent="0.2"/>
    <row r="48504" x14ac:dyDescent="0.2"/>
    <row r="48505" x14ac:dyDescent="0.2"/>
    <row r="48506" x14ac:dyDescent="0.2"/>
    <row r="48507" x14ac:dyDescent="0.2"/>
    <row r="48508" x14ac:dyDescent="0.2"/>
    <row r="48509" x14ac:dyDescent="0.2"/>
    <row r="48510" x14ac:dyDescent="0.2"/>
    <row r="48511" x14ac:dyDescent="0.2"/>
    <row r="48512" x14ac:dyDescent="0.2"/>
    <row r="48513" x14ac:dyDescent="0.2"/>
    <row r="48514" x14ac:dyDescent="0.2"/>
    <row r="48515" x14ac:dyDescent="0.2"/>
    <row r="48516" x14ac:dyDescent="0.2"/>
    <row r="48517" x14ac:dyDescent="0.2"/>
    <row r="48518" x14ac:dyDescent="0.2"/>
    <row r="48519" x14ac:dyDescent="0.2"/>
    <row r="48520" x14ac:dyDescent="0.2"/>
    <row r="48521" x14ac:dyDescent="0.2"/>
    <row r="48522" x14ac:dyDescent="0.2"/>
    <row r="48523" x14ac:dyDescent="0.2"/>
    <row r="48524" x14ac:dyDescent="0.2"/>
    <row r="48525" x14ac:dyDescent="0.2"/>
    <row r="48526" x14ac:dyDescent="0.2"/>
    <row r="48527" x14ac:dyDescent="0.2"/>
    <row r="48528" x14ac:dyDescent="0.2"/>
    <row r="48529" x14ac:dyDescent="0.2"/>
    <row r="48530" x14ac:dyDescent="0.2"/>
    <row r="48531" x14ac:dyDescent="0.2"/>
    <row r="48532" x14ac:dyDescent="0.2"/>
    <row r="48533" x14ac:dyDescent="0.2"/>
    <row r="48534" x14ac:dyDescent="0.2"/>
    <row r="48535" x14ac:dyDescent="0.2"/>
    <row r="48536" x14ac:dyDescent="0.2"/>
    <row r="48537" x14ac:dyDescent="0.2"/>
    <row r="48538" x14ac:dyDescent="0.2"/>
    <row r="48539" x14ac:dyDescent="0.2"/>
    <row r="48540" x14ac:dyDescent="0.2"/>
    <row r="48541" x14ac:dyDescent="0.2"/>
    <row r="48542" x14ac:dyDescent="0.2"/>
    <row r="48543" x14ac:dyDescent="0.2"/>
    <row r="48544" x14ac:dyDescent="0.2"/>
    <row r="48545" x14ac:dyDescent="0.2"/>
    <row r="48546" x14ac:dyDescent="0.2"/>
    <row r="48547" x14ac:dyDescent="0.2"/>
    <row r="48548" x14ac:dyDescent="0.2"/>
    <row r="48549" x14ac:dyDescent="0.2"/>
    <row r="48550" x14ac:dyDescent="0.2"/>
    <row r="48551" x14ac:dyDescent="0.2"/>
    <row r="48552" x14ac:dyDescent="0.2"/>
    <row r="48553" x14ac:dyDescent="0.2"/>
    <row r="48554" x14ac:dyDescent="0.2"/>
    <row r="48555" x14ac:dyDescent="0.2"/>
    <row r="48556" x14ac:dyDescent="0.2"/>
    <row r="48557" x14ac:dyDescent="0.2"/>
    <row r="48558" x14ac:dyDescent="0.2"/>
    <row r="48559" x14ac:dyDescent="0.2"/>
    <row r="48560" x14ac:dyDescent="0.2"/>
    <row r="48561" x14ac:dyDescent="0.2"/>
    <row r="48562" x14ac:dyDescent="0.2"/>
    <row r="48563" x14ac:dyDescent="0.2"/>
    <row r="48564" x14ac:dyDescent="0.2"/>
    <row r="48565" x14ac:dyDescent="0.2"/>
    <row r="48566" x14ac:dyDescent="0.2"/>
    <row r="48567" x14ac:dyDescent="0.2"/>
    <row r="48568" x14ac:dyDescent="0.2"/>
    <row r="48569" x14ac:dyDescent="0.2"/>
    <row r="48570" x14ac:dyDescent="0.2"/>
    <row r="48571" x14ac:dyDescent="0.2"/>
    <row r="48572" x14ac:dyDescent="0.2"/>
    <row r="48573" x14ac:dyDescent="0.2"/>
    <row r="48574" x14ac:dyDescent="0.2"/>
    <row r="48575" x14ac:dyDescent="0.2"/>
    <row r="48576" x14ac:dyDescent="0.2"/>
    <row r="48577" x14ac:dyDescent="0.2"/>
    <row r="48578" x14ac:dyDescent="0.2"/>
    <row r="48579" x14ac:dyDescent="0.2"/>
    <row r="48580" x14ac:dyDescent="0.2"/>
    <row r="48581" x14ac:dyDescent="0.2"/>
    <row r="48582" x14ac:dyDescent="0.2"/>
    <row r="48583" x14ac:dyDescent="0.2"/>
    <row r="48584" x14ac:dyDescent="0.2"/>
    <row r="48585" x14ac:dyDescent="0.2"/>
    <row r="48586" x14ac:dyDescent="0.2"/>
    <row r="48587" x14ac:dyDescent="0.2"/>
    <row r="48588" x14ac:dyDescent="0.2"/>
    <row r="48589" x14ac:dyDescent="0.2"/>
    <row r="48590" x14ac:dyDescent="0.2"/>
    <row r="48591" x14ac:dyDescent="0.2"/>
    <row r="48592" x14ac:dyDescent="0.2"/>
    <row r="48593" x14ac:dyDescent="0.2"/>
    <row r="48594" x14ac:dyDescent="0.2"/>
    <row r="48595" x14ac:dyDescent="0.2"/>
    <row r="48596" x14ac:dyDescent="0.2"/>
    <row r="48597" x14ac:dyDescent="0.2"/>
    <row r="48598" x14ac:dyDescent="0.2"/>
    <row r="48599" x14ac:dyDescent="0.2"/>
    <row r="48600" x14ac:dyDescent="0.2"/>
    <row r="48601" x14ac:dyDescent="0.2"/>
    <row r="48602" x14ac:dyDescent="0.2"/>
    <row r="48603" x14ac:dyDescent="0.2"/>
    <row r="48604" x14ac:dyDescent="0.2"/>
    <row r="48605" x14ac:dyDescent="0.2"/>
    <row r="48606" x14ac:dyDescent="0.2"/>
    <row r="48607" x14ac:dyDescent="0.2"/>
    <row r="48608" x14ac:dyDescent="0.2"/>
    <row r="48609" x14ac:dyDescent="0.2"/>
    <row r="48610" x14ac:dyDescent="0.2"/>
    <row r="48611" x14ac:dyDescent="0.2"/>
    <row r="48612" x14ac:dyDescent="0.2"/>
    <row r="48613" x14ac:dyDescent="0.2"/>
    <row r="48614" x14ac:dyDescent="0.2"/>
    <row r="48615" x14ac:dyDescent="0.2"/>
    <row r="48616" x14ac:dyDescent="0.2"/>
    <row r="48617" x14ac:dyDescent="0.2"/>
    <row r="48618" x14ac:dyDescent="0.2"/>
    <row r="48619" x14ac:dyDescent="0.2"/>
    <row r="48620" x14ac:dyDescent="0.2"/>
    <row r="48621" x14ac:dyDescent="0.2"/>
    <row r="48622" x14ac:dyDescent="0.2"/>
    <row r="48623" x14ac:dyDescent="0.2"/>
    <row r="48624" x14ac:dyDescent="0.2"/>
    <row r="48625" x14ac:dyDescent="0.2"/>
    <row r="48626" x14ac:dyDescent="0.2"/>
    <row r="48627" x14ac:dyDescent="0.2"/>
    <row r="48628" x14ac:dyDescent="0.2"/>
    <row r="48629" x14ac:dyDescent="0.2"/>
    <row r="48630" x14ac:dyDescent="0.2"/>
    <row r="48631" x14ac:dyDescent="0.2"/>
    <row r="48632" x14ac:dyDescent="0.2"/>
    <row r="48633" x14ac:dyDescent="0.2"/>
    <row r="48634" x14ac:dyDescent="0.2"/>
    <row r="48635" x14ac:dyDescent="0.2"/>
    <row r="48636" x14ac:dyDescent="0.2"/>
    <row r="48637" x14ac:dyDescent="0.2"/>
    <row r="48638" x14ac:dyDescent="0.2"/>
    <row r="48639" x14ac:dyDescent="0.2"/>
    <row r="48640" x14ac:dyDescent="0.2"/>
    <row r="48641" x14ac:dyDescent="0.2"/>
    <row r="48642" x14ac:dyDescent="0.2"/>
    <row r="48643" x14ac:dyDescent="0.2"/>
    <row r="48644" x14ac:dyDescent="0.2"/>
    <row r="48645" x14ac:dyDescent="0.2"/>
    <row r="48646" x14ac:dyDescent="0.2"/>
    <row r="48647" x14ac:dyDescent="0.2"/>
    <row r="48648" x14ac:dyDescent="0.2"/>
    <row r="48649" x14ac:dyDescent="0.2"/>
    <row r="48650" x14ac:dyDescent="0.2"/>
    <row r="48651" x14ac:dyDescent="0.2"/>
    <row r="48652" x14ac:dyDescent="0.2"/>
    <row r="48653" x14ac:dyDescent="0.2"/>
    <row r="48654" x14ac:dyDescent="0.2"/>
    <row r="48655" x14ac:dyDescent="0.2"/>
    <row r="48656" x14ac:dyDescent="0.2"/>
    <row r="48657" x14ac:dyDescent="0.2"/>
    <row r="48658" x14ac:dyDescent="0.2"/>
    <row r="48659" x14ac:dyDescent="0.2"/>
    <row r="48660" x14ac:dyDescent="0.2"/>
    <row r="48661" x14ac:dyDescent="0.2"/>
    <row r="48662" x14ac:dyDescent="0.2"/>
    <row r="48663" x14ac:dyDescent="0.2"/>
    <row r="48664" x14ac:dyDescent="0.2"/>
    <row r="48665" x14ac:dyDescent="0.2"/>
    <row r="48666" x14ac:dyDescent="0.2"/>
    <row r="48667" x14ac:dyDescent="0.2"/>
    <row r="48668" x14ac:dyDescent="0.2"/>
    <row r="48669" x14ac:dyDescent="0.2"/>
    <row r="48670" x14ac:dyDescent="0.2"/>
    <row r="48671" x14ac:dyDescent="0.2"/>
    <row r="48672" x14ac:dyDescent="0.2"/>
    <row r="48673" x14ac:dyDescent="0.2"/>
    <row r="48674" x14ac:dyDescent="0.2"/>
    <row r="48675" x14ac:dyDescent="0.2"/>
    <row r="48676" x14ac:dyDescent="0.2"/>
    <row r="48677" x14ac:dyDescent="0.2"/>
    <row r="48678" x14ac:dyDescent="0.2"/>
    <row r="48679" x14ac:dyDescent="0.2"/>
    <row r="48680" x14ac:dyDescent="0.2"/>
    <row r="48681" x14ac:dyDescent="0.2"/>
    <row r="48682" x14ac:dyDescent="0.2"/>
    <row r="48683" x14ac:dyDescent="0.2"/>
    <row r="48684" x14ac:dyDescent="0.2"/>
    <row r="48685" x14ac:dyDescent="0.2"/>
    <row r="48686" x14ac:dyDescent="0.2"/>
    <row r="48687" x14ac:dyDescent="0.2"/>
    <row r="48688" x14ac:dyDescent="0.2"/>
    <row r="48689" x14ac:dyDescent="0.2"/>
    <row r="48690" x14ac:dyDescent="0.2"/>
    <row r="48691" x14ac:dyDescent="0.2"/>
    <row r="48692" x14ac:dyDescent="0.2"/>
    <row r="48693" x14ac:dyDescent="0.2"/>
    <row r="48694" x14ac:dyDescent="0.2"/>
    <row r="48695" x14ac:dyDescent="0.2"/>
    <row r="48696" x14ac:dyDescent="0.2"/>
    <row r="48697" x14ac:dyDescent="0.2"/>
    <row r="48698" x14ac:dyDescent="0.2"/>
    <row r="48699" x14ac:dyDescent="0.2"/>
    <row r="48700" x14ac:dyDescent="0.2"/>
    <row r="48701" x14ac:dyDescent="0.2"/>
    <row r="48702" x14ac:dyDescent="0.2"/>
    <row r="48703" x14ac:dyDescent="0.2"/>
    <row r="48704" x14ac:dyDescent="0.2"/>
    <row r="48705" x14ac:dyDescent="0.2"/>
    <row r="48706" x14ac:dyDescent="0.2"/>
    <row r="48707" x14ac:dyDescent="0.2"/>
    <row r="48708" x14ac:dyDescent="0.2"/>
    <row r="48709" x14ac:dyDescent="0.2"/>
    <row r="48710" x14ac:dyDescent="0.2"/>
    <row r="48711" x14ac:dyDescent="0.2"/>
    <row r="48712" x14ac:dyDescent="0.2"/>
    <row r="48713" x14ac:dyDescent="0.2"/>
    <row r="48714" x14ac:dyDescent="0.2"/>
    <row r="48715" x14ac:dyDescent="0.2"/>
    <row r="48716" x14ac:dyDescent="0.2"/>
    <row r="48717" x14ac:dyDescent="0.2"/>
    <row r="48718" x14ac:dyDescent="0.2"/>
    <row r="48719" x14ac:dyDescent="0.2"/>
    <row r="48720" x14ac:dyDescent="0.2"/>
    <row r="48721" x14ac:dyDescent="0.2"/>
    <row r="48722" x14ac:dyDescent="0.2"/>
    <row r="48723" x14ac:dyDescent="0.2"/>
    <row r="48724" x14ac:dyDescent="0.2"/>
    <row r="48725" x14ac:dyDescent="0.2"/>
    <row r="48726" x14ac:dyDescent="0.2"/>
    <row r="48727" x14ac:dyDescent="0.2"/>
    <row r="48728" x14ac:dyDescent="0.2"/>
    <row r="48729" x14ac:dyDescent="0.2"/>
    <row r="48730" x14ac:dyDescent="0.2"/>
    <row r="48731" x14ac:dyDescent="0.2"/>
    <row r="48732" x14ac:dyDescent="0.2"/>
    <row r="48733" x14ac:dyDescent="0.2"/>
    <row r="48734" x14ac:dyDescent="0.2"/>
    <row r="48735" x14ac:dyDescent="0.2"/>
    <row r="48736" x14ac:dyDescent="0.2"/>
    <row r="48737" x14ac:dyDescent="0.2"/>
    <row r="48738" x14ac:dyDescent="0.2"/>
    <row r="48739" x14ac:dyDescent="0.2"/>
    <row r="48740" x14ac:dyDescent="0.2"/>
    <row r="48741" x14ac:dyDescent="0.2"/>
    <row r="48742" x14ac:dyDescent="0.2"/>
    <row r="48743" x14ac:dyDescent="0.2"/>
    <row r="48744" x14ac:dyDescent="0.2"/>
    <row r="48745" x14ac:dyDescent="0.2"/>
    <row r="48746" x14ac:dyDescent="0.2"/>
    <row r="48747" x14ac:dyDescent="0.2"/>
    <row r="48748" x14ac:dyDescent="0.2"/>
    <row r="48749" x14ac:dyDescent="0.2"/>
    <row r="48750" x14ac:dyDescent="0.2"/>
    <row r="48751" x14ac:dyDescent="0.2"/>
    <row r="48752" x14ac:dyDescent="0.2"/>
    <row r="48753" x14ac:dyDescent="0.2"/>
    <row r="48754" x14ac:dyDescent="0.2"/>
    <row r="48755" x14ac:dyDescent="0.2"/>
    <row r="48756" x14ac:dyDescent="0.2"/>
    <row r="48757" x14ac:dyDescent="0.2"/>
    <row r="48758" x14ac:dyDescent="0.2"/>
    <row r="48759" x14ac:dyDescent="0.2"/>
    <row r="48760" x14ac:dyDescent="0.2"/>
    <row r="48761" x14ac:dyDescent="0.2"/>
    <row r="48762" x14ac:dyDescent="0.2"/>
    <row r="48763" x14ac:dyDescent="0.2"/>
    <row r="48764" x14ac:dyDescent="0.2"/>
    <row r="48765" x14ac:dyDescent="0.2"/>
    <row r="48766" x14ac:dyDescent="0.2"/>
    <row r="48767" x14ac:dyDescent="0.2"/>
    <row r="48768" x14ac:dyDescent="0.2"/>
    <row r="48769" x14ac:dyDescent="0.2"/>
    <row r="48770" x14ac:dyDescent="0.2"/>
    <row r="48771" x14ac:dyDescent="0.2"/>
    <row r="48772" x14ac:dyDescent="0.2"/>
    <row r="48773" x14ac:dyDescent="0.2"/>
    <row r="48774" x14ac:dyDescent="0.2"/>
    <row r="48775" x14ac:dyDescent="0.2"/>
    <row r="48776" x14ac:dyDescent="0.2"/>
    <row r="48777" x14ac:dyDescent="0.2"/>
    <row r="48778" x14ac:dyDescent="0.2"/>
    <row r="48779" x14ac:dyDescent="0.2"/>
    <row r="48780" x14ac:dyDescent="0.2"/>
    <row r="48781" x14ac:dyDescent="0.2"/>
    <row r="48782" x14ac:dyDescent="0.2"/>
    <row r="48783" x14ac:dyDescent="0.2"/>
    <row r="48784" x14ac:dyDescent="0.2"/>
    <row r="48785" x14ac:dyDescent="0.2"/>
    <row r="48786" x14ac:dyDescent="0.2"/>
    <row r="48787" x14ac:dyDescent="0.2"/>
    <row r="48788" x14ac:dyDescent="0.2"/>
    <row r="48789" x14ac:dyDescent="0.2"/>
    <row r="48790" x14ac:dyDescent="0.2"/>
    <row r="48791" x14ac:dyDescent="0.2"/>
    <row r="48792" x14ac:dyDescent="0.2"/>
    <row r="48793" x14ac:dyDescent="0.2"/>
    <row r="48794" x14ac:dyDescent="0.2"/>
    <row r="48795" x14ac:dyDescent="0.2"/>
    <row r="48796" x14ac:dyDescent="0.2"/>
    <row r="48797" x14ac:dyDescent="0.2"/>
    <row r="48798" x14ac:dyDescent="0.2"/>
    <row r="48799" x14ac:dyDescent="0.2"/>
    <row r="48800" x14ac:dyDescent="0.2"/>
    <row r="48801" x14ac:dyDescent="0.2"/>
    <row r="48802" x14ac:dyDescent="0.2"/>
    <row r="48803" x14ac:dyDescent="0.2"/>
    <row r="48804" x14ac:dyDescent="0.2"/>
    <row r="48805" x14ac:dyDescent="0.2"/>
    <row r="48806" x14ac:dyDescent="0.2"/>
    <row r="48807" x14ac:dyDescent="0.2"/>
    <row r="48808" x14ac:dyDescent="0.2"/>
    <row r="48809" x14ac:dyDescent="0.2"/>
    <row r="48810" x14ac:dyDescent="0.2"/>
    <row r="48811" x14ac:dyDescent="0.2"/>
    <row r="48812" x14ac:dyDescent="0.2"/>
    <row r="48813" x14ac:dyDescent="0.2"/>
    <row r="48814" x14ac:dyDescent="0.2"/>
    <row r="48815" x14ac:dyDescent="0.2"/>
    <row r="48816" x14ac:dyDescent="0.2"/>
    <row r="48817" x14ac:dyDescent="0.2"/>
    <row r="48818" x14ac:dyDescent="0.2"/>
    <row r="48819" x14ac:dyDescent="0.2"/>
    <row r="48820" x14ac:dyDescent="0.2"/>
    <row r="48821" x14ac:dyDescent="0.2"/>
    <row r="48822" x14ac:dyDescent="0.2"/>
    <row r="48823" x14ac:dyDescent="0.2"/>
    <row r="48824" x14ac:dyDescent="0.2"/>
    <row r="48825" x14ac:dyDescent="0.2"/>
    <row r="48826" x14ac:dyDescent="0.2"/>
    <row r="48827" x14ac:dyDescent="0.2"/>
    <row r="48828" x14ac:dyDescent="0.2"/>
    <row r="48829" x14ac:dyDescent="0.2"/>
    <row r="48830" x14ac:dyDescent="0.2"/>
    <row r="48831" x14ac:dyDescent="0.2"/>
    <row r="48832" x14ac:dyDescent="0.2"/>
    <row r="48833" x14ac:dyDescent="0.2"/>
    <row r="48834" x14ac:dyDescent="0.2"/>
    <row r="48835" x14ac:dyDescent="0.2"/>
    <row r="48836" x14ac:dyDescent="0.2"/>
    <row r="48837" x14ac:dyDescent="0.2"/>
    <row r="48838" x14ac:dyDescent="0.2"/>
    <row r="48839" x14ac:dyDescent="0.2"/>
    <row r="48840" x14ac:dyDescent="0.2"/>
    <row r="48841" x14ac:dyDescent="0.2"/>
    <row r="48842" x14ac:dyDescent="0.2"/>
    <row r="48843" x14ac:dyDescent="0.2"/>
    <row r="48844" x14ac:dyDescent="0.2"/>
    <row r="48845" x14ac:dyDescent="0.2"/>
    <row r="48846" x14ac:dyDescent="0.2"/>
    <row r="48847" x14ac:dyDescent="0.2"/>
    <row r="48848" x14ac:dyDescent="0.2"/>
    <row r="48849" x14ac:dyDescent="0.2"/>
    <row r="48850" x14ac:dyDescent="0.2"/>
    <row r="48851" x14ac:dyDescent="0.2"/>
    <row r="48852" x14ac:dyDescent="0.2"/>
    <row r="48853" x14ac:dyDescent="0.2"/>
    <row r="48854" x14ac:dyDescent="0.2"/>
    <row r="48855" x14ac:dyDescent="0.2"/>
    <row r="48856" x14ac:dyDescent="0.2"/>
    <row r="48857" x14ac:dyDescent="0.2"/>
    <row r="48858" x14ac:dyDescent="0.2"/>
    <row r="48859" x14ac:dyDescent="0.2"/>
    <row r="48860" x14ac:dyDescent="0.2"/>
    <row r="48861" x14ac:dyDescent="0.2"/>
    <row r="48862" x14ac:dyDescent="0.2"/>
    <row r="48863" x14ac:dyDescent="0.2"/>
    <row r="48864" x14ac:dyDescent="0.2"/>
    <row r="48865" x14ac:dyDescent="0.2"/>
    <row r="48866" x14ac:dyDescent="0.2"/>
    <row r="48867" x14ac:dyDescent="0.2"/>
    <row r="48868" x14ac:dyDescent="0.2"/>
    <row r="48869" x14ac:dyDescent="0.2"/>
    <row r="48870" x14ac:dyDescent="0.2"/>
    <row r="48871" x14ac:dyDescent="0.2"/>
    <row r="48872" x14ac:dyDescent="0.2"/>
    <row r="48873" x14ac:dyDescent="0.2"/>
    <row r="48874" x14ac:dyDescent="0.2"/>
    <row r="48875" x14ac:dyDescent="0.2"/>
    <row r="48876" x14ac:dyDescent="0.2"/>
    <row r="48877" x14ac:dyDescent="0.2"/>
    <row r="48878" x14ac:dyDescent="0.2"/>
    <row r="48879" x14ac:dyDescent="0.2"/>
    <row r="48880" x14ac:dyDescent="0.2"/>
    <row r="48881" x14ac:dyDescent="0.2"/>
    <row r="48882" x14ac:dyDescent="0.2"/>
    <row r="48883" x14ac:dyDescent="0.2"/>
    <row r="48884" x14ac:dyDescent="0.2"/>
    <row r="48885" x14ac:dyDescent="0.2"/>
    <row r="48886" x14ac:dyDescent="0.2"/>
    <row r="48887" x14ac:dyDescent="0.2"/>
    <row r="48888" x14ac:dyDescent="0.2"/>
    <row r="48889" x14ac:dyDescent="0.2"/>
    <row r="48890" x14ac:dyDescent="0.2"/>
    <row r="48891" x14ac:dyDescent="0.2"/>
    <row r="48892" x14ac:dyDescent="0.2"/>
    <row r="48893" x14ac:dyDescent="0.2"/>
    <row r="48894" x14ac:dyDescent="0.2"/>
    <row r="48895" x14ac:dyDescent="0.2"/>
    <row r="48896" x14ac:dyDescent="0.2"/>
    <row r="48897" x14ac:dyDescent="0.2"/>
    <row r="48898" x14ac:dyDescent="0.2"/>
    <row r="48899" x14ac:dyDescent="0.2"/>
    <row r="48900" x14ac:dyDescent="0.2"/>
    <row r="48901" x14ac:dyDescent="0.2"/>
    <row r="48902" x14ac:dyDescent="0.2"/>
    <row r="48903" x14ac:dyDescent="0.2"/>
    <row r="48904" x14ac:dyDescent="0.2"/>
    <row r="48905" x14ac:dyDescent="0.2"/>
    <row r="48906" x14ac:dyDescent="0.2"/>
    <row r="48907" x14ac:dyDescent="0.2"/>
    <row r="48908" x14ac:dyDescent="0.2"/>
    <row r="48909" x14ac:dyDescent="0.2"/>
    <row r="48910" x14ac:dyDescent="0.2"/>
    <row r="48911" x14ac:dyDescent="0.2"/>
    <row r="48912" x14ac:dyDescent="0.2"/>
    <row r="48913" x14ac:dyDescent="0.2"/>
    <row r="48914" x14ac:dyDescent="0.2"/>
    <row r="48915" x14ac:dyDescent="0.2"/>
    <row r="48916" x14ac:dyDescent="0.2"/>
    <row r="48917" x14ac:dyDescent="0.2"/>
    <row r="48918" x14ac:dyDescent="0.2"/>
    <row r="48919" x14ac:dyDescent="0.2"/>
    <row r="48920" x14ac:dyDescent="0.2"/>
    <row r="48921" x14ac:dyDescent="0.2"/>
    <row r="48922" x14ac:dyDescent="0.2"/>
    <row r="48923" x14ac:dyDescent="0.2"/>
    <row r="48924" x14ac:dyDescent="0.2"/>
    <row r="48925" x14ac:dyDescent="0.2"/>
    <row r="48926" x14ac:dyDescent="0.2"/>
    <row r="48927" x14ac:dyDescent="0.2"/>
    <row r="48928" x14ac:dyDescent="0.2"/>
    <row r="48929" x14ac:dyDescent="0.2"/>
    <row r="48930" x14ac:dyDescent="0.2"/>
    <row r="48931" x14ac:dyDescent="0.2"/>
    <row r="48932" x14ac:dyDescent="0.2"/>
    <row r="48933" x14ac:dyDescent="0.2"/>
    <row r="48934" x14ac:dyDescent="0.2"/>
    <row r="48935" x14ac:dyDescent="0.2"/>
    <row r="48936" x14ac:dyDescent="0.2"/>
    <row r="48937" x14ac:dyDescent="0.2"/>
    <row r="48938" x14ac:dyDescent="0.2"/>
    <row r="48939" x14ac:dyDescent="0.2"/>
    <row r="48940" x14ac:dyDescent="0.2"/>
    <row r="48941" x14ac:dyDescent="0.2"/>
    <row r="48942" x14ac:dyDescent="0.2"/>
    <row r="48943" x14ac:dyDescent="0.2"/>
    <row r="48944" x14ac:dyDescent="0.2"/>
    <row r="48945" x14ac:dyDescent="0.2"/>
    <row r="48946" x14ac:dyDescent="0.2"/>
    <row r="48947" x14ac:dyDescent="0.2"/>
    <row r="48948" x14ac:dyDescent="0.2"/>
    <row r="48949" x14ac:dyDescent="0.2"/>
    <row r="48950" x14ac:dyDescent="0.2"/>
    <row r="48951" x14ac:dyDescent="0.2"/>
    <row r="48952" x14ac:dyDescent="0.2"/>
    <row r="48953" x14ac:dyDescent="0.2"/>
    <row r="48954" x14ac:dyDescent="0.2"/>
    <row r="48955" x14ac:dyDescent="0.2"/>
    <row r="48956" x14ac:dyDescent="0.2"/>
    <row r="48957" x14ac:dyDescent="0.2"/>
    <row r="48958" x14ac:dyDescent="0.2"/>
    <row r="48959" x14ac:dyDescent="0.2"/>
    <row r="48960" x14ac:dyDescent="0.2"/>
    <row r="48961" x14ac:dyDescent="0.2"/>
    <row r="48962" x14ac:dyDescent="0.2"/>
    <row r="48963" x14ac:dyDescent="0.2"/>
    <row r="48964" x14ac:dyDescent="0.2"/>
    <row r="48965" x14ac:dyDescent="0.2"/>
    <row r="48966" x14ac:dyDescent="0.2"/>
    <row r="48967" x14ac:dyDescent="0.2"/>
    <row r="48968" x14ac:dyDescent="0.2"/>
    <row r="48969" x14ac:dyDescent="0.2"/>
    <row r="48970" x14ac:dyDescent="0.2"/>
    <row r="48971" x14ac:dyDescent="0.2"/>
    <row r="48972" x14ac:dyDescent="0.2"/>
    <row r="48973" x14ac:dyDescent="0.2"/>
    <row r="48974" x14ac:dyDescent="0.2"/>
    <row r="48975" x14ac:dyDescent="0.2"/>
    <row r="48976" x14ac:dyDescent="0.2"/>
    <row r="48977" x14ac:dyDescent="0.2"/>
    <row r="48978" x14ac:dyDescent="0.2"/>
    <row r="48979" x14ac:dyDescent="0.2"/>
    <row r="48980" x14ac:dyDescent="0.2"/>
    <row r="48981" x14ac:dyDescent="0.2"/>
    <row r="48982" x14ac:dyDescent="0.2"/>
    <row r="48983" x14ac:dyDescent="0.2"/>
    <row r="48984" x14ac:dyDescent="0.2"/>
    <row r="48985" x14ac:dyDescent="0.2"/>
    <row r="48986" x14ac:dyDescent="0.2"/>
    <row r="48987" x14ac:dyDescent="0.2"/>
    <row r="48988" x14ac:dyDescent="0.2"/>
    <row r="48989" x14ac:dyDescent="0.2"/>
    <row r="48990" x14ac:dyDescent="0.2"/>
    <row r="48991" x14ac:dyDescent="0.2"/>
    <row r="48992" x14ac:dyDescent="0.2"/>
    <row r="48993" x14ac:dyDescent="0.2"/>
    <row r="48994" x14ac:dyDescent="0.2"/>
    <row r="48995" x14ac:dyDescent="0.2"/>
    <row r="48996" x14ac:dyDescent="0.2"/>
    <row r="48997" x14ac:dyDescent="0.2"/>
    <row r="48998" x14ac:dyDescent="0.2"/>
    <row r="48999" x14ac:dyDescent="0.2"/>
    <row r="49000" x14ac:dyDescent="0.2"/>
    <row r="49001" x14ac:dyDescent="0.2"/>
    <row r="49002" x14ac:dyDescent="0.2"/>
    <row r="49003" x14ac:dyDescent="0.2"/>
    <row r="49004" x14ac:dyDescent="0.2"/>
    <row r="49005" x14ac:dyDescent="0.2"/>
    <row r="49006" x14ac:dyDescent="0.2"/>
    <row r="49007" x14ac:dyDescent="0.2"/>
    <row r="49008" x14ac:dyDescent="0.2"/>
    <row r="49009" x14ac:dyDescent="0.2"/>
    <row r="49010" x14ac:dyDescent="0.2"/>
    <row r="49011" x14ac:dyDescent="0.2"/>
    <row r="49012" x14ac:dyDescent="0.2"/>
    <row r="49013" x14ac:dyDescent="0.2"/>
    <row r="49014" x14ac:dyDescent="0.2"/>
    <row r="49015" x14ac:dyDescent="0.2"/>
    <row r="49016" x14ac:dyDescent="0.2"/>
    <row r="49017" x14ac:dyDescent="0.2"/>
    <row r="49018" x14ac:dyDescent="0.2"/>
    <row r="49019" x14ac:dyDescent="0.2"/>
    <row r="49020" x14ac:dyDescent="0.2"/>
    <row r="49021" x14ac:dyDescent="0.2"/>
    <row r="49022" x14ac:dyDescent="0.2"/>
    <row r="49023" x14ac:dyDescent="0.2"/>
    <row r="49024" x14ac:dyDescent="0.2"/>
    <row r="49025" x14ac:dyDescent="0.2"/>
    <row r="49026" x14ac:dyDescent="0.2"/>
    <row r="49027" x14ac:dyDescent="0.2"/>
    <row r="49028" x14ac:dyDescent="0.2"/>
    <row r="49029" x14ac:dyDescent="0.2"/>
    <row r="49030" x14ac:dyDescent="0.2"/>
    <row r="49031" x14ac:dyDescent="0.2"/>
    <row r="49032" x14ac:dyDescent="0.2"/>
    <row r="49033" x14ac:dyDescent="0.2"/>
    <row r="49034" x14ac:dyDescent="0.2"/>
    <row r="49035" x14ac:dyDescent="0.2"/>
    <row r="49036" x14ac:dyDescent="0.2"/>
    <row r="49037" x14ac:dyDescent="0.2"/>
    <row r="49038" x14ac:dyDescent="0.2"/>
    <row r="49039" x14ac:dyDescent="0.2"/>
    <row r="49040" x14ac:dyDescent="0.2"/>
    <row r="49041" x14ac:dyDescent="0.2"/>
    <row r="49042" x14ac:dyDescent="0.2"/>
    <row r="49043" x14ac:dyDescent="0.2"/>
    <row r="49044" x14ac:dyDescent="0.2"/>
    <row r="49045" x14ac:dyDescent="0.2"/>
    <row r="49046" x14ac:dyDescent="0.2"/>
    <row r="49047" x14ac:dyDescent="0.2"/>
    <row r="49048" x14ac:dyDescent="0.2"/>
    <row r="49049" x14ac:dyDescent="0.2"/>
    <row r="49050" x14ac:dyDescent="0.2"/>
    <row r="49051" x14ac:dyDescent="0.2"/>
    <row r="49052" x14ac:dyDescent="0.2"/>
    <row r="49053" x14ac:dyDescent="0.2"/>
    <row r="49054" x14ac:dyDescent="0.2"/>
    <row r="49055" x14ac:dyDescent="0.2"/>
    <row r="49056" x14ac:dyDescent="0.2"/>
    <row r="49057" x14ac:dyDescent="0.2"/>
    <row r="49058" x14ac:dyDescent="0.2"/>
    <row r="49059" x14ac:dyDescent="0.2"/>
    <row r="49060" x14ac:dyDescent="0.2"/>
    <row r="49061" x14ac:dyDescent="0.2"/>
    <row r="49062" x14ac:dyDescent="0.2"/>
    <row r="49063" x14ac:dyDescent="0.2"/>
    <row r="49064" x14ac:dyDescent="0.2"/>
    <row r="49065" x14ac:dyDescent="0.2"/>
    <row r="49066" x14ac:dyDescent="0.2"/>
    <row r="49067" x14ac:dyDescent="0.2"/>
    <row r="49068" x14ac:dyDescent="0.2"/>
    <row r="49069" x14ac:dyDescent="0.2"/>
    <row r="49070" x14ac:dyDescent="0.2"/>
    <row r="49071" x14ac:dyDescent="0.2"/>
    <row r="49072" x14ac:dyDescent="0.2"/>
    <row r="49073" x14ac:dyDescent="0.2"/>
    <row r="49074" x14ac:dyDescent="0.2"/>
    <row r="49075" x14ac:dyDescent="0.2"/>
    <row r="49076" x14ac:dyDescent="0.2"/>
    <row r="49077" x14ac:dyDescent="0.2"/>
    <row r="49078" x14ac:dyDescent="0.2"/>
    <row r="49079" x14ac:dyDescent="0.2"/>
    <row r="49080" x14ac:dyDescent="0.2"/>
    <row r="49081" x14ac:dyDescent="0.2"/>
    <row r="49082" x14ac:dyDescent="0.2"/>
    <row r="49083" x14ac:dyDescent="0.2"/>
    <row r="49084" x14ac:dyDescent="0.2"/>
    <row r="49085" x14ac:dyDescent="0.2"/>
    <row r="49086" x14ac:dyDescent="0.2"/>
    <row r="49087" x14ac:dyDescent="0.2"/>
    <row r="49088" x14ac:dyDescent="0.2"/>
    <row r="49089" x14ac:dyDescent="0.2"/>
    <row r="49090" x14ac:dyDescent="0.2"/>
    <row r="49091" x14ac:dyDescent="0.2"/>
    <row r="49092" x14ac:dyDescent="0.2"/>
    <row r="49093" x14ac:dyDescent="0.2"/>
    <row r="49094" x14ac:dyDescent="0.2"/>
    <row r="49095" x14ac:dyDescent="0.2"/>
    <row r="49096" x14ac:dyDescent="0.2"/>
    <row r="49097" x14ac:dyDescent="0.2"/>
    <row r="49098" x14ac:dyDescent="0.2"/>
    <row r="49099" x14ac:dyDescent="0.2"/>
    <row r="49100" x14ac:dyDescent="0.2"/>
    <row r="49101" x14ac:dyDescent="0.2"/>
    <row r="49102" x14ac:dyDescent="0.2"/>
    <row r="49103" x14ac:dyDescent="0.2"/>
    <row r="49104" x14ac:dyDescent="0.2"/>
    <row r="49105" x14ac:dyDescent="0.2"/>
    <row r="49106" x14ac:dyDescent="0.2"/>
    <row r="49107" x14ac:dyDescent="0.2"/>
    <row r="49108" x14ac:dyDescent="0.2"/>
    <row r="49109" x14ac:dyDescent="0.2"/>
    <row r="49110" x14ac:dyDescent="0.2"/>
    <row r="49111" x14ac:dyDescent="0.2"/>
    <row r="49112" x14ac:dyDescent="0.2"/>
    <row r="49113" x14ac:dyDescent="0.2"/>
    <row r="49114" x14ac:dyDescent="0.2"/>
    <row r="49115" x14ac:dyDescent="0.2"/>
    <row r="49116" x14ac:dyDescent="0.2"/>
    <row r="49117" x14ac:dyDescent="0.2"/>
    <row r="49118" x14ac:dyDescent="0.2"/>
    <row r="49119" x14ac:dyDescent="0.2"/>
    <row r="49120" x14ac:dyDescent="0.2"/>
    <row r="49121" x14ac:dyDescent="0.2"/>
    <row r="49122" x14ac:dyDescent="0.2"/>
    <row r="49123" x14ac:dyDescent="0.2"/>
    <row r="49124" x14ac:dyDescent="0.2"/>
    <row r="49125" x14ac:dyDescent="0.2"/>
    <row r="49126" x14ac:dyDescent="0.2"/>
    <row r="49127" x14ac:dyDescent="0.2"/>
    <row r="49128" x14ac:dyDescent="0.2"/>
    <row r="49129" x14ac:dyDescent="0.2"/>
    <row r="49130" x14ac:dyDescent="0.2"/>
    <row r="49131" x14ac:dyDescent="0.2"/>
    <row r="49132" x14ac:dyDescent="0.2"/>
    <row r="49133" x14ac:dyDescent="0.2"/>
    <row r="49134" x14ac:dyDescent="0.2"/>
    <row r="49135" x14ac:dyDescent="0.2"/>
    <row r="49136" x14ac:dyDescent="0.2"/>
    <row r="49137" x14ac:dyDescent="0.2"/>
    <row r="49138" x14ac:dyDescent="0.2"/>
    <row r="49139" x14ac:dyDescent="0.2"/>
    <row r="49140" x14ac:dyDescent="0.2"/>
    <row r="49141" x14ac:dyDescent="0.2"/>
    <row r="49142" x14ac:dyDescent="0.2"/>
    <row r="49143" x14ac:dyDescent="0.2"/>
    <row r="49144" x14ac:dyDescent="0.2"/>
    <row r="49145" x14ac:dyDescent="0.2"/>
    <row r="49146" x14ac:dyDescent="0.2"/>
    <row r="49147" x14ac:dyDescent="0.2"/>
    <row r="49148" x14ac:dyDescent="0.2"/>
    <row r="49149" x14ac:dyDescent="0.2"/>
    <row r="49150" x14ac:dyDescent="0.2"/>
    <row r="49151" x14ac:dyDescent="0.2"/>
    <row r="49152" x14ac:dyDescent="0.2"/>
    <row r="49153" x14ac:dyDescent="0.2"/>
    <row r="49154" x14ac:dyDescent="0.2"/>
    <row r="49155" x14ac:dyDescent="0.2"/>
    <row r="49156" x14ac:dyDescent="0.2"/>
    <row r="49157" x14ac:dyDescent="0.2"/>
    <row r="49158" x14ac:dyDescent="0.2"/>
    <row r="49159" x14ac:dyDescent="0.2"/>
    <row r="49160" x14ac:dyDescent="0.2"/>
    <row r="49161" x14ac:dyDescent="0.2"/>
    <row r="49162" x14ac:dyDescent="0.2"/>
    <row r="49163" x14ac:dyDescent="0.2"/>
    <row r="49164" x14ac:dyDescent="0.2"/>
    <row r="49165" x14ac:dyDescent="0.2"/>
    <row r="49166" x14ac:dyDescent="0.2"/>
    <row r="49167" x14ac:dyDescent="0.2"/>
    <row r="49168" x14ac:dyDescent="0.2"/>
    <row r="49169" x14ac:dyDescent="0.2"/>
    <row r="49170" x14ac:dyDescent="0.2"/>
    <row r="49171" x14ac:dyDescent="0.2"/>
    <row r="49172" x14ac:dyDescent="0.2"/>
    <row r="49173" x14ac:dyDescent="0.2"/>
    <row r="49174" x14ac:dyDescent="0.2"/>
    <row r="49175" x14ac:dyDescent="0.2"/>
    <row r="49176" x14ac:dyDescent="0.2"/>
    <row r="49177" x14ac:dyDescent="0.2"/>
    <row r="49178" x14ac:dyDescent="0.2"/>
    <row r="49179" x14ac:dyDescent="0.2"/>
    <row r="49180" x14ac:dyDescent="0.2"/>
    <row r="49181" x14ac:dyDescent="0.2"/>
    <row r="49182" x14ac:dyDescent="0.2"/>
    <row r="49183" x14ac:dyDescent="0.2"/>
    <row r="49184" x14ac:dyDescent="0.2"/>
    <row r="49185" x14ac:dyDescent="0.2"/>
    <row r="49186" x14ac:dyDescent="0.2"/>
    <row r="49187" x14ac:dyDescent="0.2"/>
    <row r="49188" x14ac:dyDescent="0.2"/>
    <row r="49189" x14ac:dyDescent="0.2"/>
    <row r="49190" x14ac:dyDescent="0.2"/>
    <row r="49191" x14ac:dyDescent="0.2"/>
    <row r="49192" x14ac:dyDescent="0.2"/>
    <row r="49193" x14ac:dyDescent="0.2"/>
    <row r="49194" x14ac:dyDescent="0.2"/>
    <row r="49195" x14ac:dyDescent="0.2"/>
    <row r="49196" x14ac:dyDescent="0.2"/>
    <row r="49197" x14ac:dyDescent="0.2"/>
    <row r="49198" x14ac:dyDescent="0.2"/>
    <row r="49199" x14ac:dyDescent="0.2"/>
    <row r="49200" x14ac:dyDescent="0.2"/>
    <row r="49201" x14ac:dyDescent="0.2"/>
    <row r="49202" x14ac:dyDescent="0.2"/>
    <row r="49203" x14ac:dyDescent="0.2"/>
    <row r="49204" x14ac:dyDescent="0.2"/>
    <row r="49205" x14ac:dyDescent="0.2"/>
    <row r="49206" x14ac:dyDescent="0.2"/>
    <row r="49207" x14ac:dyDescent="0.2"/>
    <row r="49208" x14ac:dyDescent="0.2"/>
    <row r="49209" x14ac:dyDescent="0.2"/>
    <row r="49210" x14ac:dyDescent="0.2"/>
    <row r="49211" x14ac:dyDescent="0.2"/>
    <row r="49212" x14ac:dyDescent="0.2"/>
    <row r="49213" x14ac:dyDescent="0.2"/>
    <row r="49214" x14ac:dyDescent="0.2"/>
    <row r="49215" x14ac:dyDescent="0.2"/>
    <row r="49216" x14ac:dyDescent="0.2"/>
    <row r="49217" x14ac:dyDescent="0.2"/>
    <row r="49218" x14ac:dyDescent="0.2"/>
    <row r="49219" x14ac:dyDescent="0.2"/>
    <row r="49220" x14ac:dyDescent="0.2"/>
    <row r="49221" x14ac:dyDescent="0.2"/>
    <row r="49222" x14ac:dyDescent="0.2"/>
    <row r="49223" x14ac:dyDescent="0.2"/>
    <row r="49224" x14ac:dyDescent="0.2"/>
    <row r="49225" x14ac:dyDescent="0.2"/>
    <row r="49226" x14ac:dyDescent="0.2"/>
    <row r="49227" x14ac:dyDescent="0.2"/>
    <row r="49228" x14ac:dyDescent="0.2"/>
    <row r="49229" x14ac:dyDescent="0.2"/>
    <row r="49230" x14ac:dyDescent="0.2"/>
    <row r="49231" x14ac:dyDescent="0.2"/>
    <row r="49232" x14ac:dyDescent="0.2"/>
    <row r="49233" x14ac:dyDescent="0.2"/>
    <row r="49234" x14ac:dyDescent="0.2"/>
    <row r="49235" x14ac:dyDescent="0.2"/>
    <row r="49236" x14ac:dyDescent="0.2"/>
    <row r="49237" x14ac:dyDescent="0.2"/>
    <row r="49238" x14ac:dyDescent="0.2"/>
    <row r="49239" x14ac:dyDescent="0.2"/>
    <row r="49240" x14ac:dyDescent="0.2"/>
    <row r="49241" x14ac:dyDescent="0.2"/>
    <row r="49242" x14ac:dyDescent="0.2"/>
    <row r="49243" x14ac:dyDescent="0.2"/>
    <row r="49244" x14ac:dyDescent="0.2"/>
    <row r="49245" x14ac:dyDescent="0.2"/>
    <row r="49246" x14ac:dyDescent="0.2"/>
    <row r="49247" x14ac:dyDescent="0.2"/>
    <row r="49248" x14ac:dyDescent="0.2"/>
    <row r="49249" x14ac:dyDescent="0.2"/>
    <row r="49250" x14ac:dyDescent="0.2"/>
    <row r="49251" x14ac:dyDescent="0.2"/>
    <row r="49252" x14ac:dyDescent="0.2"/>
    <row r="49253" x14ac:dyDescent="0.2"/>
    <row r="49254" x14ac:dyDescent="0.2"/>
    <row r="49255" x14ac:dyDescent="0.2"/>
    <row r="49256" x14ac:dyDescent="0.2"/>
    <row r="49257" x14ac:dyDescent="0.2"/>
    <row r="49258" x14ac:dyDescent="0.2"/>
    <row r="49259" x14ac:dyDescent="0.2"/>
    <row r="49260" x14ac:dyDescent="0.2"/>
    <row r="49261" x14ac:dyDescent="0.2"/>
    <row r="49262" x14ac:dyDescent="0.2"/>
    <row r="49263" x14ac:dyDescent="0.2"/>
    <row r="49264" x14ac:dyDescent="0.2"/>
    <row r="49265" x14ac:dyDescent="0.2"/>
    <row r="49266" x14ac:dyDescent="0.2"/>
    <row r="49267" x14ac:dyDescent="0.2"/>
    <row r="49268" x14ac:dyDescent="0.2"/>
    <row r="49269" x14ac:dyDescent="0.2"/>
    <row r="49270" x14ac:dyDescent="0.2"/>
    <row r="49271" x14ac:dyDescent="0.2"/>
    <row r="49272" x14ac:dyDescent="0.2"/>
    <row r="49273" x14ac:dyDescent="0.2"/>
    <row r="49274" x14ac:dyDescent="0.2"/>
    <row r="49275" x14ac:dyDescent="0.2"/>
    <row r="49276" x14ac:dyDescent="0.2"/>
    <row r="49277" x14ac:dyDescent="0.2"/>
    <row r="49278" x14ac:dyDescent="0.2"/>
    <row r="49279" x14ac:dyDescent="0.2"/>
    <row r="49280" x14ac:dyDescent="0.2"/>
    <row r="49281" x14ac:dyDescent="0.2"/>
    <row r="49282" x14ac:dyDescent="0.2"/>
    <row r="49283" x14ac:dyDescent="0.2"/>
    <row r="49284" x14ac:dyDescent="0.2"/>
    <row r="49285" x14ac:dyDescent="0.2"/>
    <row r="49286" x14ac:dyDescent="0.2"/>
    <row r="49287" x14ac:dyDescent="0.2"/>
    <row r="49288" x14ac:dyDescent="0.2"/>
    <row r="49289" x14ac:dyDescent="0.2"/>
    <row r="49290" x14ac:dyDescent="0.2"/>
    <row r="49291" x14ac:dyDescent="0.2"/>
    <row r="49292" x14ac:dyDescent="0.2"/>
    <row r="49293" x14ac:dyDescent="0.2"/>
    <row r="49294" x14ac:dyDescent="0.2"/>
    <row r="49295" x14ac:dyDescent="0.2"/>
    <row r="49296" x14ac:dyDescent="0.2"/>
    <row r="49297" x14ac:dyDescent="0.2"/>
    <row r="49298" x14ac:dyDescent="0.2"/>
    <row r="49299" x14ac:dyDescent="0.2"/>
    <row r="49300" x14ac:dyDescent="0.2"/>
    <row r="49301" x14ac:dyDescent="0.2"/>
    <row r="49302" x14ac:dyDescent="0.2"/>
    <row r="49303" x14ac:dyDescent="0.2"/>
    <row r="49304" x14ac:dyDescent="0.2"/>
    <row r="49305" x14ac:dyDescent="0.2"/>
    <row r="49306" x14ac:dyDescent="0.2"/>
    <row r="49307" x14ac:dyDescent="0.2"/>
    <row r="49308" x14ac:dyDescent="0.2"/>
    <row r="49309" x14ac:dyDescent="0.2"/>
    <row r="49310" x14ac:dyDescent="0.2"/>
    <row r="49311" x14ac:dyDescent="0.2"/>
    <row r="49312" x14ac:dyDescent="0.2"/>
    <row r="49313" x14ac:dyDescent="0.2"/>
    <row r="49314" x14ac:dyDescent="0.2"/>
    <row r="49315" x14ac:dyDescent="0.2"/>
    <row r="49316" x14ac:dyDescent="0.2"/>
    <row r="49317" x14ac:dyDescent="0.2"/>
    <row r="49318" x14ac:dyDescent="0.2"/>
    <row r="49319" x14ac:dyDescent="0.2"/>
    <row r="49320" x14ac:dyDescent="0.2"/>
    <row r="49321" x14ac:dyDescent="0.2"/>
    <row r="49322" x14ac:dyDescent="0.2"/>
    <row r="49323" x14ac:dyDescent="0.2"/>
    <row r="49324" x14ac:dyDescent="0.2"/>
    <row r="49325" x14ac:dyDescent="0.2"/>
    <row r="49326" x14ac:dyDescent="0.2"/>
    <row r="49327" x14ac:dyDescent="0.2"/>
    <row r="49328" x14ac:dyDescent="0.2"/>
    <row r="49329" x14ac:dyDescent="0.2"/>
    <row r="49330" x14ac:dyDescent="0.2"/>
    <row r="49331" x14ac:dyDescent="0.2"/>
    <row r="49332" x14ac:dyDescent="0.2"/>
    <row r="49333" x14ac:dyDescent="0.2"/>
    <row r="49334" x14ac:dyDescent="0.2"/>
    <row r="49335" x14ac:dyDescent="0.2"/>
    <row r="49336" x14ac:dyDescent="0.2"/>
    <row r="49337" x14ac:dyDescent="0.2"/>
    <row r="49338" x14ac:dyDescent="0.2"/>
    <row r="49339" x14ac:dyDescent="0.2"/>
    <row r="49340" x14ac:dyDescent="0.2"/>
    <row r="49341" x14ac:dyDescent="0.2"/>
    <row r="49342" x14ac:dyDescent="0.2"/>
    <row r="49343" x14ac:dyDescent="0.2"/>
    <row r="49344" x14ac:dyDescent="0.2"/>
    <row r="49345" x14ac:dyDescent="0.2"/>
    <row r="49346" x14ac:dyDescent="0.2"/>
    <row r="49347" x14ac:dyDescent="0.2"/>
    <row r="49348" x14ac:dyDescent="0.2"/>
    <row r="49349" x14ac:dyDescent="0.2"/>
    <row r="49350" x14ac:dyDescent="0.2"/>
    <row r="49351" x14ac:dyDescent="0.2"/>
    <row r="49352" x14ac:dyDescent="0.2"/>
    <row r="49353" x14ac:dyDescent="0.2"/>
    <row r="49354" x14ac:dyDescent="0.2"/>
    <row r="49355" x14ac:dyDescent="0.2"/>
    <row r="49356" x14ac:dyDescent="0.2"/>
    <row r="49357" x14ac:dyDescent="0.2"/>
    <row r="49358" x14ac:dyDescent="0.2"/>
    <row r="49359" x14ac:dyDescent="0.2"/>
    <row r="49360" x14ac:dyDescent="0.2"/>
    <row r="49361" x14ac:dyDescent="0.2"/>
    <row r="49362" x14ac:dyDescent="0.2"/>
    <row r="49363" x14ac:dyDescent="0.2"/>
    <row r="49364" x14ac:dyDescent="0.2"/>
    <row r="49365" x14ac:dyDescent="0.2"/>
    <row r="49366" x14ac:dyDescent="0.2"/>
    <row r="49367" x14ac:dyDescent="0.2"/>
    <row r="49368" x14ac:dyDescent="0.2"/>
    <row r="49369" x14ac:dyDescent="0.2"/>
    <row r="49370" x14ac:dyDescent="0.2"/>
    <row r="49371" x14ac:dyDescent="0.2"/>
    <row r="49372" x14ac:dyDescent="0.2"/>
    <row r="49373" x14ac:dyDescent="0.2"/>
    <row r="49374" x14ac:dyDescent="0.2"/>
    <row r="49375" x14ac:dyDescent="0.2"/>
    <row r="49376" x14ac:dyDescent="0.2"/>
    <row r="49377" x14ac:dyDescent="0.2"/>
    <row r="49378" x14ac:dyDescent="0.2"/>
    <row r="49379" x14ac:dyDescent="0.2"/>
    <row r="49380" x14ac:dyDescent="0.2"/>
    <row r="49381" x14ac:dyDescent="0.2"/>
    <row r="49382" x14ac:dyDescent="0.2"/>
    <row r="49383" x14ac:dyDescent="0.2"/>
    <row r="49384" x14ac:dyDescent="0.2"/>
    <row r="49385" x14ac:dyDescent="0.2"/>
    <row r="49386" x14ac:dyDescent="0.2"/>
    <row r="49387" x14ac:dyDescent="0.2"/>
    <row r="49388" x14ac:dyDescent="0.2"/>
    <row r="49389" x14ac:dyDescent="0.2"/>
    <row r="49390" x14ac:dyDescent="0.2"/>
    <row r="49391" x14ac:dyDescent="0.2"/>
    <row r="49392" x14ac:dyDescent="0.2"/>
    <row r="49393" x14ac:dyDescent="0.2"/>
    <row r="49394" x14ac:dyDescent="0.2"/>
    <row r="49395" x14ac:dyDescent="0.2"/>
    <row r="49396" x14ac:dyDescent="0.2"/>
    <row r="49397" x14ac:dyDescent="0.2"/>
    <row r="49398" x14ac:dyDescent="0.2"/>
    <row r="49399" x14ac:dyDescent="0.2"/>
    <row r="49400" x14ac:dyDescent="0.2"/>
    <row r="49401" x14ac:dyDescent="0.2"/>
    <row r="49402" x14ac:dyDescent="0.2"/>
    <row r="49403" x14ac:dyDescent="0.2"/>
    <row r="49404" x14ac:dyDescent="0.2"/>
    <row r="49405" x14ac:dyDescent="0.2"/>
    <row r="49406" x14ac:dyDescent="0.2"/>
    <row r="49407" x14ac:dyDescent="0.2"/>
    <row r="49408" x14ac:dyDescent="0.2"/>
    <row r="49409" x14ac:dyDescent="0.2"/>
    <row r="49410" x14ac:dyDescent="0.2"/>
    <row r="49411" x14ac:dyDescent="0.2"/>
    <row r="49412" x14ac:dyDescent="0.2"/>
    <row r="49413" x14ac:dyDescent="0.2"/>
    <row r="49414" x14ac:dyDescent="0.2"/>
    <row r="49415" x14ac:dyDescent="0.2"/>
    <row r="49416" x14ac:dyDescent="0.2"/>
    <row r="49417" x14ac:dyDescent="0.2"/>
    <row r="49418" x14ac:dyDescent="0.2"/>
    <row r="49419" x14ac:dyDescent="0.2"/>
    <row r="49420" x14ac:dyDescent="0.2"/>
    <row r="49421" x14ac:dyDescent="0.2"/>
    <row r="49422" x14ac:dyDescent="0.2"/>
    <row r="49423" x14ac:dyDescent="0.2"/>
    <row r="49424" x14ac:dyDescent="0.2"/>
    <row r="49425" x14ac:dyDescent="0.2"/>
    <row r="49426" x14ac:dyDescent="0.2"/>
    <row r="49427" x14ac:dyDescent="0.2"/>
    <row r="49428" x14ac:dyDescent="0.2"/>
    <row r="49429" x14ac:dyDescent="0.2"/>
    <row r="49430" x14ac:dyDescent="0.2"/>
    <row r="49431" x14ac:dyDescent="0.2"/>
    <row r="49432" x14ac:dyDescent="0.2"/>
    <row r="49433" x14ac:dyDescent="0.2"/>
    <row r="49434" x14ac:dyDescent="0.2"/>
    <row r="49435" x14ac:dyDescent="0.2"/>
    <row r="49436" x14ac:dyDescent="0.2"/>
    <row r="49437" x14ac:dyDescent="0.2"/>
    <row r="49438" x14ac:dyDescent="0.2"/>
    <row r="49439" x14ac:dyDescent="0.2"/>
    <row r="49440" x14ac:dyDescent="0.2"/>
    <row r="49441" x14ac:dyDescent="0.2"/>
    <row r="49442" x14ac:dyDescent="0.2"/>
    <row r="49443" x14ac:dyDescent="0.2"/>
    <row r="49444" x14ac:dyDescent="0.2"/>
    <row r="49445" x14ac:dyDescent="0.2"/>
    <row r="49446" x14ac:dyDescent="0.2"/>
    <row r="49447" x14ac:dyDescent="0.2"/>
    <row r="49448" x14ac:dyDescent="0.2"/>
    <row r="49449" x14ac:dyDescent="0.2"/>
    <row r="49450" x14ac:dyDescent="0.2"/>
    <row r="49451" x14ac:dyDescent="0.2"/>
    <row r="49452" x14ac:dyDescent="0.2"/>
    <row r="49453" x14ac:dyDescent="0.2"/>
    <row r="49454" x14ac:dyDescent="0.2"/>
    <row r="49455" x14ac:dyDescent="0.2"/>
    <row r="49456" x14ac:dyDescent="0.2"/>
    <row r="49457" x14ac:dyDescent="0.2"/>
    <row r="49458" x14ac:dyDescent="0.2"/>
    <row r="49459" x14ac:dyDescent="0.2"/>
    <row r="49460" x14ac:dyDescent="0.2"/>
    <row r="49461" x14ac:dyDescent="0.2"/>
    <row r="49462" x14ac:dyDescent="0.2"/>
    <row r="49463" x14ac:dyDescent="0.2"/>
    <row r="49464" x14ac:dyDescent="0.2"/>
    <row r="49465" x14ac:dyDescent="0.2"/>
    <row r="49466" x14ac:dyDescent="0.2"/>
    <row r="49467" x14ac:dyDescent="0.2"/>
    <row r="49468" x14ac:dyDescent="0.2"/>
    <row r="49469" x14ac:dyDescent="0.2"/>
    <row r="49470" x14ac:dyDescent="0.2"/>
    <row r="49471" x14ac:dyDescent="0.2"/>
    <row r="49472" x14ac:dyDescent="0.2"/>
    <row r="49473" x14ac:dyDescent="0.2"/>
    <row r="49474" x14ac:dyDescent="0.2"/>
    <row r="49475" x14ac:dyDescent="0.2"/>
    <row r="49476" x14ac:dyDescent="0.2"/>
    <row r="49477" x14ac:dyDescent="0.2"/>
    <row r="49478" x14ac:dyDescent="0.2"/>
    <row r="49479" x14ac:dyDescent="0.2"/>
    <row r="49480" x14ac:dyDescent="0.2"/>
    <row r="49481" x14ac:dyDescent="0.2"/>
    <row r="49482" x14ac:dyDescent="0.2"/>
    <row r="49483" x14ac:dyDescent="0.2"/>
    <row r="49484" x14ac:dyDescent="0.2"/>
    <row r="49485" x14ac:dyDescent="0.2"/>
    <row r="49486" x14ac:dyDescent="0.2"/>
    <row r="49487" x14ac:dyDescent="0.2"/>
    <row r="49488" x14ac:dyDescent="0.2"/>
    <row r="49489" x14ac:dyDescent="0.2"/>
    <row r="49490" x14ac:dyDescent="0.2"/>
    <row r="49491" x14ac:dyDescent="0.2"/>
    <row r="49492" x14ac:dyDescent="0.2"/>
    <row r="49493" x14ac:dyDescent="0.2"/>
    <row r="49494" x14ac:dyDescent="0.2"/>
    <row r="49495" x14ac:dyDescent="0.2"/>
    <row r="49496" x14ac:dyDescent="0.2"/>
    <row r="49497" x14ac:dyDescent="0.2"/>
    <row r="49498" x14ac:dyDescent="0.2"/>
    <row r="49499" x14ac:dyDescent="0.2"/>
    <row r="49500" x14ac:dyDescent="0.2"/>
    <row r="49501" x14ac:dyDescent="0.2"/>
    <row r="49502" x14ac:dyDescent="0.2"/>
    <row r="49503" x14ac:dyDescent="0.2"/>
    <row r="49504" x14ac:dyDescent="0.2"/>
    <row r="49505" x14ac:dyDescent="0.2"/>
    <row r="49506" x14ac:dyDescent="0.2"/>
    <row r="49507" x14ac:dyDescent="0.2"/>
    <row r="49508" x14ac:dyDescent="0.2"/>
    <row r="49509" x14ac:dyDescent="0.2"/>
    <row r="49510" x14ac:dyDescent="0.2"/>
    <row r="49511" x14ac:dyDescent="0.2"/>
    <row r="49512" x14ac:dyDescent="0.2"/>
    <row r="49513" x14ac:dyDescent="0.2"/>
    <row r="49514" x14ac:dyDescent="0.2"/>
    <row r="49515" x14ac:dyDescent="0.2"/>
    <row r="49516" x14ac:dyDescent="0.2"/>
    <row r="49517" x14ac:dyDescent="0.2"/>
    <row r="49518" x14ac:dyDescent="0.2"/>
    <row r="49519" x14ac:dyDescent="0.2"/>
    <row r="49520" x14ac:dyDescent="0.2"/>
    <row r="49521" x14ac:dyDescent="0.2"/>
    <row r="49522" x14ac:dyDescent="0.2"/>
    <row r="49523" x14ac:dyDescent="0.2"/>
    <row r="49524" x14ac:dyDescent="0.2"/>
    <row r="49525" x14ac:dyDescent="0.2"/>
    <row r="49526" x14ac:dyDescent="0.2"/>
    <row r="49527" x14ac:dyDescent="0.2"/>
    <row r="49528" x14ac:dyDescent="0.2"/>
    <row r="49529" x14ac:dyDescent="0.2"/>
    <row r="49530" x14ac:dyDescent="0.2"/>
    <row r="49531" x14ac:dyDescent="0.2"/>
    <row r="49532" x14ac:dyDescent="0.2"/>
    <row r="49533" x14ac:dyDescent="0.2"/>
    <row r="49534" x14ac:dyDescent="0.2"/>
    <row r="49535" x14ac:dyDescent="0.2"/>
    <row r="49536" x14ac:dyDescent="0.2"/>
    <row r="49537" x14ac:dyDescent="0.2"/>
    <row r="49538" x14ac:dyDescent="0.2"/>
    <row r="49539" x14ac:dyDescent="0.2"/>
    <row r="49540" x14ac:dyDescent="0.2"/>
    <row r="49541" x14ac:dyDescent="0.2"/>
    <row r="49542" x14ac:dyDescent="0.2"/>
    <row r="49543" x14ac:dyDescent="0.2"/>
    <row r="49544" x14ac:dyDescent="0.2"/>
    <row r="49545" x14ac:dyDescent="0.2"/>
    <row r="49546" x14ac:dyDescent="0.2"/>
    <row r="49547" x14ac:dyDescent="0.2"/>
    <row r="49548" x14ac:dyDescent="0.2"/>
    <row r="49549" x14ac:dyDescent="0.2"/>
    <row r="49550" x14ac:dyDescent="0.2"/>
    <row r="49551" x14ac:dyDescent="0.2"/>
    <row r="49552" x14ac:dyDescent="0.2"/>
    <row r="49553" x14ac:dyDescent="0.2"/>
    <row r="49554" x14ac:dyDescent="0.2"/>
    <row r="49555" x14ac:dyDescent="0.2"/>
    <row r="49556" x14ac:dyDescent="0.2"/>
    <row r="49557" x14ac:dyDescent="0.2"/>
    <row r="49558" x14ac:dyDescent="0.2"/>
    <row r="49559" x14ac:dyDescent="0.2"/>
    <row r="49560" x14ac:dyDescent="0.2"/>
    <row r="49561" x14ac:dyDescent="0.2"/>
    <row r="49562" x14ac:dyDescent="0.2"/>
    <row r="49563" x14ac:dyDescent="0.2"/>
    <row r="49564" x14ac:dyDescent="0.2"/>
    <row r="49565" x14ac:dyDescent="0.2"/>
    <row r="49566" x14ac:dyDescent="0.2"/>
    <row r="49567" x14ac:dyDescent="0.2"/>
    <row r="49568" x14ac:dyDescent="0.2"/>
    <row r="49569" x14ac:dyDescent="0.2"/>
    <row r="49570" x14ac:dyDescent="0.2"/>
    <row r="49571" x14ac:dyDescent="0.2"/>
    <row r="49572" x14ac:dyDescent="0.2"/>
    <row r="49573" x14ac:dyDescent="0.2"/>
    <row r="49574" x14ac:dyDescent="0.2"/>
    <row r="49575" x14ac:dyDescent="0.2"/>
    <row r="49576" x14ac:dyDescent="0.2"/>
    <row r="49577" x14ac:dyDescent="0.2"/>
    <row r="49578" x14ac:dyDescent="0.2"/>
    <row r="49579" x14ac:dyDescent="0.2"/>
    <row r="49580" x14ac:dyDescent="0.2"/>
    <row r="49581" x14ac:dyDescent="0.2"/>
    <row r="49582" x14ac:dyDescent="0.2"/>
    <row r="49583" x14ac:dyDescent="0.2"/>
    <row r="49584" x14ac:dyDescent="0.2"/>
    <row r="49585" x14ac:dyDescent="0.2"/>
    <row r="49586" x14ac:dyDescent="0.2"/>
    <row r="49587" x14ac:dyDescent="0.2"/>
    <row r="49588" x14ac:dyDescent="0.2"/>
    <row r="49589" x14ac:dyDescent="0.2"/>
    <row r="49590" x14ac:dyDescent="0.2"/>
    <row r="49591" x14ac:dyDescent="0.2"/>
    <row r="49592" x14ac:dyDescent="0.2"/>
    <row r="49593" x14ac:dyDescent="0.2"/>
    <row r="49594" x14ac:dyDescent="0.2"/>
    <row r="49595" x14ac:dyDescent="0.2"/>
    <row r="49596" x14ac:dyDescent="0.2"/>
    <row r="49597" x14ac:dyDescent="0.2"/>
    <row r="49598" x14ac:dyDescent="0.2"/>
    <row r="49599" x14ac:dyDescent="0.2"/>
    <row r="49600" x14ac:dyDescent="0.2"/>
    <row r="49601" x14ac:dyDescent="0.2"/>
    <row r="49602" x14ac:dyDescent="0.2"/>
    <row r="49603" x14ac:dyDescent="0.2"/>
    <row r="49604" x14ac:dyDescent="0.2"/>
    <row r="49605" x14ac:dyDescent="0.2"/>
    <row r="49606" x14ac:dyDescent="0.2"/>
    <row r="49607" x14ac:dyDescent="0.2"/>
    <row r="49608" x14ac:dyDescent="0.2"/>
    <row r="49609" x14ac:dyDescent="0.2"/>
    <row r="49610" x14ac:dyDescent="0.2"/>
    <row r="49611" x14ac:dyDescent="0.2"/>
    <row r="49612" x14ac:dyDescent="0.2"/>
    <row r="49613" x14ac:dyDescent="0.2"/>
    <row r="49614" x14ac:dyDescent="0.2"/>
    <row r="49615" x14ac:dyDescent="0.2"/>
    <row r="49616" x14ac:dyDescent="0.2"/>
    <row r="49617" x14ac:dyDescent="0.2"/>
    <row r="49618" x14ac:dyDescent="0.2"/>
    <row r="49619" x14ac:dyDescent="0.2"/>
    <row r="49620" x14ac:dyDescent="0.2"/>
    <row r="49621" x14ac:dyDescent="0.2"/>
    <row r="49622" x14ac:dyDescent="0.2"/>
    <row r="49623" x14ac:dyDescent="0.2"/>
    <row r="49624" x14ac:dyDescent="0.2"/>
    <row r="49625" x14ac:dyDescent="0.2"/>
    <row r="49626" x14ac:dyDescent="0.2"/>
    <row r="49627" x14ac:dyDescent="0.2"/>
    <row r="49628" x14ac:dyDescent="0.2"/>
    <row r="49629" x14ac:dyDescent="0.2"/>
    <row r="49630" x14ac:dyDescent="0.2"/>
    <row r="49631" x14ac:dyDescent="0.2"/>
    <row r="49632" x14ac:dyDescent="0.2"/>
    <row r="49633" x14ac:dyDescent="0.2"/>
    <row r="49634" x14ac:dyDescent="0.2"/>
    <row r="49635" x14ac:dyDescent="0.2"/>
    <row r="49636" x14ac:dyDescent="0.2"/>
    <row r="49637" x14ac:dyDescent="0.2"/>
    <row r="49638" x14ac:dyDescent="0.2"/>
    <row r="49639" x14ac:dyDescent="0.2"/>
    <row r="49640" x14ac:dyDescent="0.2"/>
    <row r="49641" x14ac:dyDescent="0.2"/>
    <row r="49642" x14ac:dyDescent="0.2"/>
    <row r="49643" x14ac:dyDescent="0.2"/>
    <row r="49644" x14ac:dyDescent="0.2"/>
    <row r="49645" x14ac:dyDescent="0.2"/>
    <row r="49646" x14ac:dyDescent="0.2"/>
    <row r="49647" x14ac:dyDescent="0.2"/>
    <row r="49648" x14ac:dyDescent="0.2"/>
    <row r="49649" x14ac:dyDescent="0.2"/>
    <row r="49650" x14ac:dyDescent="0.2"/>
    <row r="49651" x14ac:dyDescent="0.2"/>
    <row r="49652" x14ac:dyDescent="0.2"/>
    <row r="49653" x14ac:dyDescent="0.2"/>
    <row r="49654" x14ac:dyDescent="0.2"/>
    <row r="49655" x14ac:dyDescent="0.2"/>
    <row r="49656" x14ac:dyDescent="0.2"/>
    <row r="49657" x14ac:dyDescent="0.2"/>
    <row r="49658" x14ac:dyDescent="0.2"/>
    <row r="49659" x14ac:dyDescent="0.2"/>
    <row r="49660" x14ac:dyDescent="0.2"/>
    <row r="49661" x14ac:dyDescent="0.2"/>
    <row r="49662" x14ac:dyDescent="0.2"/>
    <row r="49663" x14ac:dyDescent="0.2"/>
    <row r="49664" x14ac:dyDescent="0.2"/>
    <row r="49665" x14ac:dyDescent="0.2"/>
    <row r="49666" x14ac:dyDescent="0.2"/>
    <row r="49667" x14ac:dyDescent="0.2"/>
    <row r="49668" x14ac:dyDescent="0.2"/>
    <row r="49669" x14ac:dyDescent="0.2"/>
    <row r="49670" x14ac:dyDescent="0.2"/>
    <row r="49671" x14ac:dyDescent="0.2"/>
    <row r="49672" x14ac:dyDescent="0.2"/>
    <row r="49673" x14ac:dyDescent="0.2"/>
    <row r="49674" x14ac:dyDescent="0.2"/>
    <row r="49675" x14ac:dyDescent="0.2"/>
    <row r="49676" x14ac:dyDescent="0.2"/>
    <row r="49677" x14ac:dyDescent="0.2"/>
    <row r="49678" x14ac:dyDescent="0.2"/>
    <row r="49679" x14ac:dyDescent="0.2"/>
    <row r="49680" x14ac:dyDescent="0.2"/>
    <row r="49681" x14ac:dyDescent="0.2"/>
    <row r="49682" x14ac:dyDescent="0.2"/>
    <row r="49683" x14ac:dyDescent="0.2"/>
    <row r="49684" x14ac:dyDescent="0.2"/>
    <row r="49685" x14ac:dyDescent="0.2"/>
    <row r="49686" x14ac:dyDescent="0.2"/>
    <row r="49687" x14ac:dyDescent="0.2"/>
    <row r="49688" x14ac:dyDescent="0.2"/>
    <row r="49689" x14ac:dyDescent="0.2"/>
    <row r="49690" x14ac:dyDescent="0.2"/>
    <row r="49691" x14ac:dyDescent="0.2"/>
    <row r="49692" x14ac:dyDescent="0.2"/>
    <row r="49693" x14ac:dyDescent="0.2"/>
    <row r="49694" x14ac:dyDescent="0.2"/>
    <row r="49695" x14ac:dyDescent="0.2"/>
    <row r="49696" x14ac:dyDescent="0.2"/>
    <row r="49697" x14ac:dyDescent="0.2"/>
    <row r="49698" x14ac:dyDescent="0.2"/>
    <row r="49699" x14ac:dyDescent="0.2"/>
    <row r="49700" x14ac:dyDescent="0.2"/>
    <row r="49701" x14ac:dyDescent="0.2"/>
    <row r="49702" x14ac:dyDescent="0.2"/>
    <row r="49703" x14ac:dyDescent="0.2"/>
    <row r="49704" x14ac:dyDescent="0.2"/>
    <row r="49705" x14ac:dyDescent="0.2"/>
    <row r="49706" x14ac:dyDescent="0.2"/>
    <row r="49707" x14ac:dyDescent="0.2"/>
    <row r="49708" x14ac:dyDescent="0.2"/>
    <row r="49709" x14ac:dyDescent="0.2"/>
    <row r="49710" x14ac:dyDescent="0.2"/>
    <row r="49711" x14ac:dyDescent="0.2"/>
    <row r="49712" x14ac:dyDescent="0.2"/>
    <row r="49713" x14ac:dyDescent="0.2"/>
    <row r="49714" x14ac:dyDescent="0.2"/>
    <row r="49715" x14ac:dyDescent="0.2"/>
    <row r="49716" x14ac:dyDescent="0.2"/>
    <row r="49717" x14ac:dyDescent="0.2"/>
    <row r="49718" x14ac:dyDescent="0.2"/>
    <row r="49719" x14ac:dyDescent="0.2"/>
    <row r="49720" x14ac:dyDescent="0.2"/>
    <row r="49721" x14ac:dyDescent="0.2"/>
    <row r="49722" x14ac:dyDescent="0.2"/>
    <row r="49723" x14ac:dyDescent="0.2"/>
    <row r="49724" x14ac:dyDescent="0.2"/>
    <row r="49725" x14ac:dyDescent="0.2"/>
    <row r="49726" x14ac:dyDescent="0.2"/>
    <row r="49727" x14ac:dyDescent="0.2"/>
    <row r="49728" x14ac:dyDescent="0.2"/>
    <row r="49729" x14ac:dyDescent="0.2"/>
    <row r="49730" x14ac:dyDescent="0.2"/>
    <row r="49731" x14ac:dyDescent="0.2"/>
    <row r="49732" x14ac:dyDescent="0.2"/>
    <row r="49733" x14ac:dyDescent="0.2"/>
    <row r="49734" x14ac:dyDescent="0.2"/>
    <row r="49735" x14ac:dyDescent="0.2"/>
    <row r="49736" x14ac:dyDescent="0.2"/>
    <row r="49737" x14ac:dyDescent="0.2"/>
    <row r="49738" x14ac:dyDescent="0.2"/>
    <row r="49739" x14ac:dyDescent="0.2"/>
    <row r="49740" x14ac:dyDescent="0.2"/>
    <row r="49741" x14ac:dyDescent="0.2"/>
    <row r="49742" x14ac:dyDescent="0.2"/>
    <row r="49743" x14ac:dyDescent="0.2"/>
    <row r="49744" x14ac:dyDescent="0.2"/>
    <row r="49745" x14ac:dyDescent="0.2"/>
    <row r="49746" x14ac:dyDescent="0.2"/>
    <row r="49747" x14ac:dyDescent="0.2"/>
    <row r="49748" x14ac:dyDescent="0.2"/>
    <row r="49749" x14ac:dyDescent="0.2"/>
    <row r="49750" x14ac:dyDescent="0.2"/>
    <row r="49751" x14ac:dyDescent="0.2"/>
    <row r="49752" x14ac:dyDescent="0.2"/>
    <row r="49753" x14ac:dyDescent="0.2"/>
    <row r="49754" x14ac:dyDescent="0.2"/>
    <row r="49755" x14ac:dyDescent="0.2"/>
    <row r="49756" x14ac:dyDescent="0.2"/>
    <row r="49757" x14ac:dyDescent="0.2"/>
    <row r="49758" x14ac:dyDescent="0.2"/>
    <row r="49759" x14ac:dyDescent="0.2"/>
    <row r="49760" x14ac:dyDescent="0.2"/>
    <row r="49761" x14ac:dyDescent="0.2"/>
    <row r="49762" x14ac:dyDescent="0.2"/>
    <row r="49763" x14ac:dyDescent="0.2"/>
    <row r="49764" x14ac:dyDescent="0.2"/>
    <row r="49765" x14ac:dyDescent="0.2"/>
    <row r="49766" x14ac:dyDescent="0.2"/>
    <row r="49767" x14ac:dyDescent="0.2"/>
    <row r="49768" x14ac:dyDescent="0.2"/>
    <row r="49769" x14ac:dyDescent="0.2"/>
    <row r="49770" x14ac:dyDescent="0.2"/>
    <row r="49771" x14ac:dyDescent="0.2"/>
    <row r="49772" x14ac:dyDescent="0.2"/>
    <row r="49773" x14ac:dyDescent="0.2"/>
    <row r="49774" x14ac:dyDescent="0.2"/>
    <row r="49775" x14ac:dyDescent="0.2"/>
    <row r="49776" x14ac:dyDescent="0.2"/>
    <row r="49777" x14ac:dyDescent="0.2"/>
    <row r="49778" x14ac:dyDescent="0.2"/>
    <row r="49779" x14ac:dyDescent="0.2"/>
    <row r="49780" x14ac:dyDescent="0.2"/>
    <row r="49781" x14ac:dyDescent="0.2"/>
    <row r="49782" x14ac:dyDescent="0.2"/>
    <row r="49783" x14ac:dyDescent="0.2"/>
    <row r="49784" x14ac:dyDescent="0.2"/>
    <row r="49785" x14ac:dyDescent="0.2"/>
    <row r="49786" x14ac:dyDescent="0.2"/>
    <row r="49787" x14ac:dyDescent="0.2"/>
    <row r="49788" x14ac:dyDescent="0.2"/>
    <row r="49789" x14ac:dyDescent="0.2"/>
    <row r="49790" x14ac:dyDescent="0.2"/>
    <row r="49791" x14ac:dyDescent="0.2"/>
    <row r="49792" x14ac:dyDescent="0.2"/>
    <row r="49793" x14ac:dyDescent="0.2"/>
    <row r="49794" x14ac:dyDescent="0.2"/>
    <row r="49795" x14ac:dyDescent="0.2"/>
    <row r="49796" x14ac:dyDescent="0.2"/>
    <row r="49797" x14ac:dyDescent="0.2"/>
    <row r="49798" x14ac:dyDescent="0.2"/>
    <row r="49799" x14ac:dyDescent="0.2"/>
    <row r="49800" x14ac:dyDescent="0.2"/>
    <row r="49801" x14ac:dyDescent="0.2"/>
    <row r="49802" x14ac:dyDescent="0.2"/>
    <row r="49803" x14ac:dyDescent="0.2"/>
    <row r="49804" x14ac:dyDescent="0.2"/>
    <row r="49805" x14ac:dyDescent="0.2"/>
    <row r="49806" x14ac:dyDescent="0.2"/>
    <row r="49807" x14ac:dyDescent="0.2"/>
    <row r="49808" x14ac:dyDescent="0.2"/>
    <row r="49809" x14ac:dyDescent="0.2"/>
    <row r="49810" x14ac:dyDescent="0.2"/>
    <row r="49811" x14ac:dyDescent="0.2"/>
    <row r="49812" x14ac:dyDescent="0.2"/>
    <row r="49813" x14ac:dyDescent="0.2"/>
    <row r="49814" x14ac:dyDescent="0.2"/>
    <row r="49815" x14ac:dyDescent="0.2"/>
    <row r="49816" x14ac:dyDescent="0.2"/>
    <row r="49817" x14ac:dyDescent="0.2"/>
    <row r="49818" x14ac:dyDescent="0.2"/>
    <row r="49819" x14ac:dyDescent="0.2"/>
    <row r="49820" x14ac:dyDescent="0.2"/>
    <row r="49821" x14ac:dyDescent="0.2"/>
    <row r="49822" x14ac:dyDescent="0.2"/>
    <row r="49823" x14ac:dyDescent="0.2"/>
    <row r="49824" x14ac:dyDescent="0.2"/>
    <row r="49825" x14ac:dyDescent="0.2"/>
    <row r="49826" x14ac:dyDescent="0.2"/>
    <row r="49827" x14ac:dyDescent="0.2"/>
    <row r="49828" x14ac:dyDescent="0.2"/>
    <row r="49829" x14ac:dyDescent="0.2"/>
    <row r="49830" x14ac:dyDescent="0.2"/>
    <row r="49831" x14ac:dyDescent="0.2"/>
    <row r="49832" x14ac:dyDescent="0.2"/>
    <row r="49833" x14ac:dyDescent="0.2"/>
    <row r="49834" x14ac:dyDescent="0.2"/>
    <row r="49835" x14ac:dyDescent="0.2"/>
    <row r="49836" x14ac:dyDescent="0.2"/>
    <row r="49837" x14ac:dyDescent="0.2"/>
    <row r="49838" x14ac:dyDescent="0.2"/>
    <row r="49839" x14ac:dyDescent="0.2"/>
    <row r="49840" x14ac:dyDescent="0.2"/>
    <row r="49841" x14ac:dyDescent="0.2"/>
    <row r="49842" x14ac:dyDescent="0.2"/>
    <row r="49843" x14ac:dyDescent="0.2"/>
    <row r="49844" x14ac:dyDescent="0.2"/>
    <row r="49845" x14ac:dyDescent="0.2"/>
    <row r="49846" x14ac:dyDescent="0.2"/>
    <row r="49847" x14ac:dyDescent="0.2"/>
    <row r="49848" x14ac:dyDescent="0.2"/>
    <row r="49849" x14ac:dyDescent="0.2"/>
    <row r="49850" x14ac:dyDescent="0.2"/>
    <row r="49851" x14ac:dyDescent="0.2"/>
    <row r="49852" x14ac:dyDescent="0.2"/>
    <row r="49853" x14ac:dyDescent="0.2"/>
    <row r="49854" x14ac:dyDescent="0.2"/>
    <row r="49855" x14ac:dyDescent="0.2"/>
    <row r="49856" x14ac:dyDescent="0.2"/>
    <row r="49857" x14ac:dyDescent="0.2"/>
    <row r="49858" x14ac:dyDescent="0.2"/>
    <row r="49859" x14ac:dyDescent="0.2"/>
    <row r="49860" x14ac:dyDescent="0.2"/>
    <row r="49861" x14ac:dyDescent="0.2"/>
    <row r="49862" x14ac:dyDescent="0.2"/>
    <row r="49863" x14ac:dyDescent="0.2"/>
    <row r="49864" x14ac:dyDescent="0.2"/>
    <row r="49865" x14ac:dyDescent="0.2"/>
    <row r="49866" x14ac:dyDescent="0.2"/>
    <row r="49867" x14ac:dyDescent="0.2"/>
    <row r="49868" x14ac:dyDescent="0.2"/>
    <row r="49869" x14ac:dyDescent="0.2"/>
    <row r="49870" x14ac:dyDescent="0.2"/>
    <row r="49871" x14ac:dyDescent="0.2"/>
    <row r="49872" x14ac:dyDescent="0.2"/>
    <row r="49873" x14ac:dyDescent="0.2"/>
    <row r="49874" x14ac:dyDescent="0.2"/>
    <row r="49875" x14ac:dyDescent="0.2"/>
    <row r="49876" x14ac:dyDescent="0.2"/>
    <row r="49877" x14ac:dyDescent="0.2"/>
    <row r="49878" x14ac:dyDescent="0.2"/>
    <row r="49879" x14ac:dyDescent="0.2"/>
    <row r="49880" x14ac:dyDescent="0.2"/>
    <row r="49881" x14ac:dyDescent="0.2"/>
    <row r="49882" x14ac:dyDescent="0.2"/>
    <row r="49883" x14ac:dyDescent="0.2"/>
    <row r="49884" x14ac:dyDescent="0.2"/>
    <row r="49885" x14ac:dyDescent="0.2"/>
    <row r="49886" x14ac:dyDescent="0.2"/>
    <row r="49887" x14ac:dyDescent="0.2"/>
    <row r="49888" x14ac:dyDescent="0.2"/>
    <row r="49889" x14ac:dyDescent="0.2"/>
    <row r="49890" x14ac:dyDescent="0.2"/>
    <row r="49891" x14ac:dyDescent="0.2"/>
    <row r="49892" x14ac:dyDescent="0.2"/>
    <row r="49893" x14ac:dyDescent="0.2"/>
    <row r="49894" x14ac:dyDescent="0.2"/>
    <row r="49895" x14ac:dyDescent="0.2"/>
    <row r="49896" x14ac:dyDescent="0.2"/>
    <row r="49897" x14ac:dyDescent="0.2"/>
    <row r="49898" x14ac:dyDescent="0.2"/>
    <row r="49899" x14ac:dyDescent="0.2"/>
    <row r="49900" x14ac:dyDescent="0.2"/>
    <row r="49901" x14ac:dyDescent="0.2"/>
    <row r="49902" x14ac:dyDescent="0.2"/>
    <row r="49903" x14ac:dyDescent="0.2"/>
    <row r="49904" x14ac:dyDescent="0.2"/>
    <row r="49905" x14ac:dyDescent="0.2"/>
    <row r="49906" x14ac:dyDescent="0.2"/>
    <row r="49907" x14ac:dyDescent="0.2"/>
    <row r="49908" x14ac:dyDescent="0.2"/>
    <row r="49909" x14ac:dyDescent="0.2"/>
    <row r="49910" x14ac:dyDescent="0.2"/>
    <row r="49911" x14ac:dyDescent="0.2"/>
    <row r="49912" x14ac:dyDescent="0.2"/>
    <row r="49913" x14ac:dyDescent="0.2"/>
    <row r="49914" x14ac:dyDescent="0.2"/>
    <row r="49915" x14ac:dyDescent="0.2"/>
    <row r="49916" x14ac:dyDescent="0.2"/>
    <row r="49917" x14ac:dyDescent="0.2"/>
    <row r="49918" x14ac:dyDescent="0.2"/>
    <row r="49919" x14ac:dyDescent="0.2"/>
    <row r="49920" x14ac:dyDescent="0.2"/>
    <row r="49921" x14ac:dyDescent="0.2"/>
    <row r="49922" x14ac:dyDescent="0.2"/>
    <row r="49923" x14ac:dyDescent="0.2"/>
    <row r="49924" x14ac:dyDescent="0.2"/>
    <row r="49925" x14ac:dyDescent="0.2"/>
    <row r="49926" x14ac:dyDescent="0.2"/>
    <row r="49927" x14ac:dyDescent="0.2"/>
    <row r="49928" x14ac:dyDescent="0.2"/>
    <row r="49929" x14ac:dyDescent="0.2"/>
    <row r="49930" x14ac:dyDescent="0.2"/>
    <row r="49931" x14ac:dyDescent="0.2"/>
    <row r="49932" x14ac:dyDescent="0.2"/>
    <row r="49933" x14ac:dyDescent="0.2"/>
    <row r="49934" x14ac:dyDescent="0.2"/>
    <row r="49935" x14ac:dyDescent="0.2"/>
    <row r="49936" x14ac:dyDescent="0.2"/>
    <row r="49937" x14ac:dyDescent="0.2"/>
    <row r="49938" x14ac:dyDescent="0.2"/>
    <row r="49939" x14ac:dyDescent="0.2"/>
    <row r="49940" x14ac:dyDescent="0.2"/>
    <row r="49941" x14ac:dyDescent="0.2"/>
    <row r="49942" x14ac:dyDescent="0.2"/>
    <row r="49943" x14ac:dyDescent="0.2"/>
    <row r="49944" x14ac:dyDescent="0.2"/>
    <row r="49945" x14ac:dyDescent="0.2"/>
    <row r="49946" x14ac:dyDescent="0.2"/>
    <row r="49947" x14ac:dyDescent="0.2"/>
    <row r="49948" x14ac:dyDescent="0.2"/>
    <row r="49949" x14ac:dyDescent="0.2"/>
    <row r="49950" x14ac:dyDescent="0.2"/>
    <row r="49951" x14ac:dyDescent="0.2"/>
    <row r="49952" x14ac:dyDescent="0.2"/>
    <row r="49953" x14ac:dyDescent="0.2"/>
    <row r="49954" x14ac:dyDescent="0.2"/>
    <row r="49955" x14ac:dyDescent="0.2"/>
    <row r="49956" x14ac:dyDescent="0.2"/>
    <row r="49957" x14ac:dyDescent="0.2"/>
    <row r="49958" x14ac:dyDescent="0.2"/>
    <row r="49959" x14ac:dyDescent="0.2"/>
    <row r="49960" x14ac:dyDescent="0.2"/>
    <row r="49961" x14ac:dyDescent="0.2"/>
    <row r="49962" x14ac:dyDescent="0.2"/>
    <row r="49963" x14ac:dyDescent="0.2"/>
    <row r="49964" x14ac:dyDescent="0.2"/>
    <row r="49965" x14ac:dyDescent="0.2"/>
    <row r="49966" x14ac:dyDescent="0.2"/>
    <row r="49967" x14ac:dyDescent="0.2"/>
    <row r="49968" x14ac:dyDescent="0.2"/>
    <row r="49969" x14ac:dyDescent="0.2"/>
    <row r="49970" x14ac:dyDescent="0.2"/>
    <row r="49971" x14ac:dyDescent="0.2"/>
    <row r="49972" x14ac:dyDescent="0.2"/>
    <row r="49973" x14ac:dyDescent="0.2"/>
    <row r="49974" x14ac:dyDescent="0.2"/>
    <row r="49975" x14ac:dyDescent="0.2"/>
    <row r="49976" x14ac:dyDescent="0.2"/>
    <row r="49977" x14ac:dyDescent="0.2"/>
    <row r="49978" x14ac:dyDescent="0.2"/>
    <row r="49979" x14ac:dyDescent="0.2"/>
    <row r="49980" x14ac:dyDescent="0.2"/>
    <row r="49981" x14ac:dyDescent="0.2"/>
    <row r="49982" x14ac:dyDescent="0.2"/>
    <row r="49983" x14ac:dyDescent="0.2"/>
    <row r="49984" x14ac:dyDescent="0.2"/>
    <row r="49985" x14ac:dyDescent="0.2"/>
    <row r="49986" x14ac:dyDescent="0.2"/>
    <row r="49987" x14ac:dyDescent="0.2"/>
    <row r="49988" x14ac:dyDescent="0.2"/>
    <row r="49989" x14ac:dyDescent="0.2"/>
    <row r="49990" x14ac:dyDescent="0.2"/>
    <row r="49991" x14ac:dyDescent="0.2"/>
    <row r="49992" x14ac:dyDescent="0.2"/>
    <row r="49993" x14ac:dyDescent="0.2"/>
    <row r="49994" x14ac:dyDescent="0.2"/>
    <row r="49995" x14ac:dyDescent="0.2"/>
    <row r="49996" x14ac:dyDescent="0.2"/>
    <row r="49997" x14ac:dyDescent="0.2"/>
    <row r="49998" x14ac:dyDescent="0.2"/>
    <row r="49999" x14ac:dyDescent="0.2"/>
    <row r="50000" x14ac:dyDescent="0.2"/>
    <row r="50001" x14ac:dyDescent="0.2"/>
    <row r="50002" x14ac:dyDescent="0.2"/>
    <row r="50003" x14ac:dyDescent="0.2"/>
    <row r="50004" x14ac:dyDescent="0.2"/>
    <row r="50005" x14ac:dyDescent="0.2"/>
    <row r="50006" x14ac:dyDescent="0.2"/>
    <row r="50007" x14ac:dyDescent="0.2"/>
    <row r="50008" x14ac:dyDescent="0.2"/>
    <row r="50009" x14ac:dyDescent="0.2"/>
    <row r="50010" x14ac:dyDescent="0.2"/>
    <row r="50011" x14ac:dyDescent="0.2"/>
    <row r="50012" x14ac:dyDescent="0.2"/>
    <row r="50013" x14ac:dyDescent="0.2"/>
    <row r="50014" x14ac:dyDescent="0.2"/>
    <row r="50015" x14ac:dyDescent="0.2"/>
    <row r="50016" x14ac:dyDescent="0.2"/>
    <row r="50017" x14ac:dyDescent="0.2"/>
    <row r="50018" x14ac:dyDescent="0.2"/>
    <row r="50019" x14ac:dyDescent="0.2"/>
    <row r="50020" x14ac:dyDescent="0.2"/>
    <row r="50021" x14ac:dyDescent="0.2"/>
    <row r="50022" x14ac:dyDescent="0.2"/>
    <row r="50023" x14ac:dyDescent="0.2"/>
    <row r="50024" x14ac:dyDescent="0.2"/>
    <row r="50025" x14ac:dyDescent="0.2"/>
    <row r="50026" x14ac:dyDescent="0.2"/>
    <row r="50027" x14ac:dyDescent="0.2"/>
    <row r="50028" x14ac:dyDescent="0.2"/>
    <row r="50029" x14ac:dyDescent="0.2"/>
    <row r="50030" x14ac:dyDescent="0.2"/>
    <row r="50031" x14ac:dyDescent="0.2"/>
    <row r="50032" x14ac:dyDescent="0.2"/>
    <row r="50033" x14ac:dyDescent="0.2"/>
    <row r="50034" x14ac:dyDescent="0.2"/>
    <row r="50035" x14ac:dyDescent="0.2"/>
    <row r="50036" x14ac:dyDescent="0.2"/>
    <row r="50037" x14ac:dyDescent="0.2"/>
    <row r="50038" x14ac:dyDescent="0.2"/>
    <row r="50039" x14ac:dyDescent="0.2"/>
    <row r="50040" x14ac:dyDescent="0.2"/>
    <row r="50041" x14ac:dyDescent="0.2"/>
    <row r="50042" x14ac:dyDescent="0.2"/>
    <row r="50043" x14ac:dyDescent="0.2"/>
    <row r="50044" x14ac:dyDescent="0.2"/>
    <row r="50045" x14ac:dyDescent="0.2"/>
    <row r="50046" x14ac:dyDescent="0.2"/>
    <row r="50047" x14ac:dyDescent="0.2"/>
    <row r="50048" x14ac:dyDescent="0.2"/>
    <row r="50049" x14ac:dyDescent="0.2"/>
    <row r="50050" x14ac:dyDescent="0.2"/>
    <row r="50051" x14ac:dyDescent="0.2"/>
    <row r="50052" x14ac:dyDescent="0.2"/>
    <row r="50053" x14ac:dyDescent="0.2"/>
    <row r="50054" x14ac:dyDescent="0.2"/>
    <row r="50055" x14ac:dyDescent="0.2"/>
    <row r="50056" x14ac:dyDescent="0.2"/>
    <row r="50057" x14ac:dyDescent="0.2"/>
    <row r="50058" x14ac:dyDescent="0.2"/>
    <row r="50059" x14ac:dyDescent="0.2"/>
    <row r="50060" x14ac:dyDescent="0.2"/>
    <row r="50061" x14ac:dyDescent="0.2"/>
    <row r="50062" x14ac:dyDescent="0.2"/>
    <row r="50063" x14ac:dyDescent="0.2"/>
    <row r="50064" x14ac:dyDescent="0.2"/>
    <row r="50065" x14ac:dyDescent="0.2"/>
    <row r="50066" x14ac:dyDescent="0.2"/>
    <row r="50067" x14ac:dyDescent="0.2"/>
    <row r="50068" x14ac:dyDescent="0.2"/>
    <row r="50069" x14ac:dyDescent="0.2"/>
    <row r="50070" x14ac:dyDescent="0.2"/>
    <row r="50071" x14ac:dyDescent="0.2"/>
    <row r="50072" x14ac:dyDescent="0.2"/>
    <row r="50073" x14ac:dyDescent="0.2"/>
    <row r="50074" x14ac:dyDescent="0.2"/>
    <row r="50075" x14ac:dyDescent="0.2"/>
    <row r="50076" x14ac:dyDescent="0.2"/>
    <row r="50077" x14ac:dyDescent="0.2"/>
    <row r="50078" x14ac:dyDescent="0.2"/>
    <row r="50079" x14ac:dyDescent="0.2"/>
    <row r="50080" x14ac:dyDescent="0.2"/>
    <row r="50081" x14ac:dyDescent="0.2"/>
    <row r="50082" x14ac:dyDescent="0.2"/>
    <row r="50083" x14ac:dyDescent="0.2"/>
    <row r="50084" x14ac:dyDescent="0.2"/>
    <row r="50085" x14ac:dyDescent="0.2"/>
    <row r="50086" x14ac:dyDescent="0.2"/>
    <row r="50087" x14ac:dyDescent="0.2"/>
    <row r="50088" x14ac:dyDescent="0.2"/>
    <row r="50089" x14ac:dyDescent="0.2"/>
    <row r="50090" x14ac:dyDescent="0.2"/>
    <row r="50091" x14ac:dyDescent="0.2"/>
    <row r="50092" x14ac:dyDescent="0.2"/>
    <row r="50093" x14ac:dyDescent="0.2"/>
    <row r="50094" x14ac:dyDescent="0.2"/>
    <row r="50095" x14ac:dyDescent="0.2"/>
    <row r="50096" x14ac:dyDescent="0.2"/>
    <row r="50097" x14ac:dyDescent="0.2"/>
    <row r="50098" x14ac:dyDescent="0.2"/>
    <row r="50099" x14ac:dyDescent="0.2"/>
    <row r="50100" x14ac:dyDescent="0.2"/>
    <row r="50101" x14ac:dyDescent="0.2"/>
    <row r="50102" x14ac:dyDescent="0.2"/>
    <row r="50103" x14ac:dyDescent="0.2"/>
    <row r="50104" x14ac:dyDescent="0.2"/>
    <row r="50105" x14ac:dyDescent="0.2"/>
    <row r="50106" x14ac:dyDescent="0.2"/>
    <row r="50107" x14ac:dyDescent="0.2"/>
    <row r="50108" x14ac:dyDescent="0.2"/>
    <row r="50109" x14ac:dyDescent="0.2"/>
    <row r="50110" x14ac:dyDescent="0.2"/>
    <row r="50111" x14ac:dyDescent="0.2"/>
    <row r="50112" x14ac:dyDescent="0.2"/>
    <row r="50113" x14ac:dyDescent="0.2"/>
    <row r="50114" x14ac:dyDescent="0.2"/>
    <row r="50115" x14ac:dyDescent="0.2"/>
    <row r="50116" x14ac:dyDescent="0.2"/>
    <row r="50117" x14ac:dyDescent="0.2"/>
    <row r="50118" x14ac:dyDescent="0.2"/>
    <row r="50119" x14ac:dyDescent="0.2"/>
    <row r="50120" x14ac:dyDescent="0.2"/>
    <row r="50121" x14ac:dyDescent="0.2"/>
    <row r="50122" x14ac:dyDescent="0.2"/>
    <row r="50123" x14ac:dyDescent="0.2"/>
    <row r="50124" x14ac:dyDescent="0.2"/>
    <row r="50125" x14ac:dyDescent="0.2"/>
    <row r="50126" x14ac:dyDescent="0.2"/>
    <row r="50127" x14ac:dyDescent="0.2"/>
    <row r="50128" x14ac:dyDescent="0.2"/>
    <row r="50129" x14ac:dyDescent="0.2"/>
    <row r="50130" x14ac:dyDescent="0.2"/>
    <row r="50131" x14ac:dyDescent="0.2"/>
    <row r="50132" x14ac:dyDescent="0.2"/>
    <row r="50133" x14ac:dyDescent="0.2"/>
    <row r="50134" x14ac:dyDescent="0.2"/>
    <row r="50135" x14ac:dyDescent="0.2"/>
    <row r="50136" x14ac:dyDescent="0.2"/>
    <row r="50137" x14ac:dyDescent="0.2"/>
    <row r="50138" x14ac:dyDescent="0.2"/>
    <row r="50139" x14ac:dyDescent="0.2"/>
    <row r="50140" x14ac:dyDescent="0.2"/>
    <row r="50141" x14ac:dyDescent="0.2"/>
    <row r="50142" x14ac:dyDescent="0.2"/>
    <row r="50143" x14ac:dyDescent="0.2"/>
    <row r="50144" x14ac:dyDescent="0.2"/>
    <row r="50145" x14ac:dyDescent="0.2"/>
    <row r="50146" x14ac:dyDescent="0.2"/>
    <row r="50147" x14ac:dyDescent="0.2"/>
    <row r="50148" x14ac:dyDescent="0.2"/>
    <row r="50149" x14ac:dyDescent="0.2"/>
    <row r="50150" x14ac:dyDescent="0.2"/>
    <row r="50151" x14ac:dyDescent="0.2"/>
    <row r="50152" x14ac:dyDescent="0.2"/>
    <row r="50153" x14ac:dyDescent="0.2"/>
    <row r="50154" x14ac:dyDescent="0.2"/>
    <row r="50155" x14ac:dyDescent="0.2"/>
    <row r="50156" x14ac:dyDescent="0.2"/>
    <row r="50157" x14ac:dyDescent="0.2"/>
    <row r="50158" x14ac:dyDescent="0.2"/>
    <row r="50159" x14ac:dyDescent="0.2"/>
    <row r="50160" x14ac:dyDescent="0.2"/>
    <row r="50161" x14ac:dyDescent="0.2"/>
    <row r="50162" x14ac:dyDescent="0.2"/>
    <row r="50163" x14ac:dyDescent="0.2"/>
    <row r="50164" x14ac:dyDescent="0.2"/>
    <row r="50165" x14ac:dyDescent="0.2"/>
    <row r="50166" x14ac:dyDescent="0.2"/>
    <row r="50167" x14ac:dyDescent="0.2"/>
    <row r="50168" x14ac:dyDescent="0.2"/>
    <row r="50169" x14ac:dyDescent="0.2"/>
    <row r="50170" x14ac:dyDescent="0.2"/>
    <row r="50171" x14ac:dyDescent="0.2"/>
    <row r="50172" x14ac:dyDescent="0.2"/>
    <row r="50173" x14ac:dyDescent="0.2"/>
    <row r="50174" x14ac:dyDescent="0.2"/>
    <row r="50175" x14ac:dyDescent="0.2"/>
    <row r="50176" x14ac:dyDescent="0.2"/>
    <row r="50177" x14ac:dyDescent="0.2"/>
    <row r="50178" x14ac:dyDescent="0.2"/>
    <row r="50179" x14ac:dyDescent="0.2"/>
    <row r="50180" x14ac:dyDescent="0.2"/>
    <row r="50181" x14ac:dyDescent="0.2"/>
    <row r="50182" x14ac:dyDescent="0.2"/>
    <row r="50183" x14ac:dyDescent="0.2"/>
    <row r="50184" x14ac:dyDescent="0.2"/>
    <row r="50185" x14ac:dyDescent="0.2"/>
    <row r="50186" x14ac:dyDescent="0.2"/>
    <row r="50187" x14ac:dyDescent="0.2"/>
    <row r="50188" x14ac:dyDescent="0.2"/>
    <row r="50189" x14ac:dyDescent="0.2"/>
    <row r="50190" x14ac:dyDescent="0.2"/>
    <row r="50191" x14ac:dyDescent="0.2"/>
    <row r="50192" x14ac:dyDescent="0.2"/>
    <row r="50193" x14ac:dyDescent="0.2"/>
    <row r="50194" x14ac:dyDescent="0.2"/>
    <row r="50195" x14ac:dyDescent="0.2"/>
    <row r="50196" x14ac:dyDescent="0.2"/>
    <row r="50197" x14ac:dyDescent="0.2"/>
    <row r="50198" x14ac:dyDescent="0.2"/>
    <row r="50199" x14ac:dyDescent="0.2"/>
    <row r="50200" x14ac:dyDescent="0.2"/>
    <row r="50201" x14ac:dyDescent="0.2"/>
    <row r="50202" x14ac:dyDescent="0.2"/>
    <row r="50203" x14ac:dyDescent="0.2"/>
    <row r="50204" x14ac:dyDescent="0.2"/>
    <row r="50205" x14ac:dyDescent="0.2"/>
    <row r="50206" x14ac:dyDescent="0.2"/>
    <row r="50207" x14ac:dyDescent="0.2"/>
    <row r="50208" x14ac:dyDescent="0.2"/>
    <row r="50209" x14ac:dyDescent="0.2"/>
    <row r="50210" x14ac:dyDescent="0.2"/>
    <row r="50211" x14ac:dyDescent="0.2"/>
    <row r="50212" x14ac:dyDescent="0.2"/>
    <row r="50213" x14ac:dyDescent="0.2"/>
    <row r="50214" x14ac:dyDescent="0.2"/>
    <row r="50215" x14ac:dyDescent="0.2"/>
    <row r="50216" x14ac:dyDescent="0.2"/>
    <row r="50217" x14ac:dyDescent="0.2"/>
    <row r="50218" x14ac:dyDescent="0.2"/>
    <row r="50219" x14ac:dyDescent="0.2"/>
    <row r="50220" x14ac:dyDescent="0.2"/>
    <row r="50221" x14ac:dyDescent="0.2"/>
    <row r="50222" x14ac:dyDescent="0.2"/>
    <row r="50223" x14ac:dyDescent="0.2"/>
    <row r="50224" x14ac:dyDescent="0.2"/>
    <row r="50225" x14ac:dyDescent="0.2"/>
    <row r="50226" x14ac:dyDescent="0.2"/>
    <row r="50227" x14ac:dyDescent="0.2"/>
    <row r="50228" x14ac:dyDescent="0.2"/>
    <row r="50229" x14ac:dyDescent="0.2"/>
    <row r="50230" x14ac:dyDescent="0.2"/>
    <row r="50231" x14ac:dyDescent="0.2"/>
    <row r="50232" x14ac:dyDescent="0.2"/>
    <row r="50233" x14ac:dyDescent="0.2"/>
    <row r="50234" x14ac:dyDescent="0.2"/>
    <row r="50235" x14ac:dyDescent="0.2"/>
    <row r="50236" x14ac:dyDescent="0.2"/>
    <row r="50237" x14ac:dyDescent="0.2"/>
    <row r="50238" x14ac:dyDescent="0.2"/>
    <row r="50239" x14ac:dyDescent="0.2"/>
    <row r="50240" x14ac:dyDescent="0.2"/>
    <row r="50241" x14ac:dyDescent="0.2"/>
    <row r="50242" x14ac:dyDescent="0.2"/>
    <row r="50243" x14ac:dyDescent="0.2"/>
    <row r="50244" x14ac:dyDescent="0.2"/>
    <row r="50245" x14ac:dyDescent="0.2"/>
    <row r="50246" x14ac:dyDescent="0.2"/>
    <row r="50247" x14ac:dyDescent="0.2"/>
    <row r="50248" x14ac:dyDescent="0.2"/>
    <row r="50249" x14ac:dyDescent="0.2"/>
    <row r="50250" x14ac:dyDescent="0.2"/>
    <row r="50251" x14ac:dyDescent="0.2"/>
    <row r="50252" x14ac:dyDescent="0.2"/>
    <row r="50253" x14ac:dyDescent="0.2"/>
    <row r="50254" x14ac:dyDescent="0.2"/>
    <row r="50255" x14ac:dyDescent="0.2"/>
    <row r="50256" x14ac:dyDescent="0.2"/>
    <row r="50257" x14ac:dyDescent="0.2"/>
    <row r="50258" x14ac:dyDescent="0.2"/>
    <row r="50259" x14ac:dyDescent="0.2"/>
    <row r="50260" x14ac:dyDescent="0.2"/>
    <row r="50261" x14ac:dyDescent="0.2"/>
    <row r="50262" x14ac:dyDescent="0.2"/>
    <row r="50263" x14ac:dyDescent="0.2"/>
    <row r="50264" x14ac:dyDescent="0.2"/>
    <row r="50265" x14ac:dyDescent="0.2"/>
    <row r="50266" x14ac:dyDescent="0.2"/>
    <row r="50267" x14ac:dyDescent="0.2"/>
    <row r="50268" x14ac:dyDescent="0.2"/>
    <row r="50269" x14ac:dyDescent="0.2"/>
    <row r="50270" x14ac:dyDescent="0.2"/>
    <row r="50271" x14ac:dyDescent="0.2"/>
    <row r="50272" x14ac:dyDescent="0.2"/>
    <row r="50273" x14ac:dyDescent="0.2"/>
    <row r="50274" x14ac:dyDescent="0.2"/>
    <row r="50275" x14ac:dyDescent="0.2"/>
    <row r="50276" x14ac:dyDescent="0.2"/>
    <row r="50277" x14ac:dyDescent="0.2"/>
    <row r="50278" x14ac:dyDescent="0.2"/>
    <row r="50279" x14ac:dyDescent="0.2"/>
    <row r="50280" x14ac:dyDescent="0.2"/>
    <row r="50281" x14ac:dyDescent="0.2"/>
    <row r="50282" x14ac:dyDescent="0.2"/>
    <row r="50283" x14ac:dyDescent="0.2"/>
    <row r="50284" x14ac:dyDescent="0.2"/>
    <row r="50285" x14ac:dyDescent="0.2"/>
    <row r="50286" x14ac:dyDescent="0.2"/>
    <row r="50287" x14ac:dyDescent="0.2"/>
    <row r="50288" x14ac:dyDescent="0.2"/>
    <row r="50289" x14ac:dyDescent="0.2"/>
    <row r="50290" x14ac:dyDescent="0.2"/>
    <row r="50291" x14ac:dyDescent="0.2"/>
    <row r="50292" x14ac:dyDescent="0.2"/>
    <row r="50293" x14ac:dyDescent="0.2"/>
    <row r="50294" x14ac:dyDescent="0.2"/>
    <row r="50295" x14ac:dyDescent="0.2"/>
    <row r="50296" x14ac:dyDescent="0.2"/>
    <row r="50297" x14ac:dyDescent="0.2"/>
    <row r="50298" x14ac:dyDescent="0.2"/>
    <row r="50299" x14ac:dyDescent="0.2"/>
    <row r="50300" x14ac:dyDescent="0.2"/>
    <row r="50301" x14ac:dyDescent="0.2"/>
    <row r="50302" x14ac:dyDescent="0.2"/>
    <row r="50303" x14ac:dyDescent="0.2"/>
    <row r="50304" x14ac:dyDescent="0.2"/>
    <row r="50305" x14ac:dyDescent="0.2"/>
    <row r="50306" x14ac:dyDescent="0.2"/>
    <row r="50307" x14ac:dyDescent="0.2"/>
    <row r="50308" x14ac:dyDescent="0.2"/>
    <row r="50309" x14ac:dyDescent="0.2"/>
    <row r="50310" x14ac:dyDescent="0.2"/>
    <row r="50311" x14ac:dyDescent="0.2"/>
    <row r="50312" x14ac:dyDescent="0.2"/>
    <row r="50313" x14ac:dyDescent="0.2"/>
    <row r="50314" x14ac:dyDescent="0.2"/>
    <row r="50315" x14ac:dyDescent="0.2"/>
    <row r="50316" x14ac:dyDescent="0.2"/>
    <row r="50317" x14ac:dyDescent="0.2"/>
    <row r="50318" x14ac:dyDescent="0.2"/>
    <row r="50319" x14ac:dyDescent="0.2"/>
    <row r="50320" x14ac:dyDescent="0.2"/>
    <row r="50321" x14ac:dyDescent="0.2"/>
    <row r="50322" x14ac:dyDescent="0.2"/>
    <row r="50323" x14ac:dyDescent="0.2"/>
    <row r="50324" x14ac:dyDescent="0.2"/>
    <row r="50325" x14ac:dyDescent="0.2"/>
    <row r="50326" x14ac:dyDescent="0.2"/>
    <row r="50327" x14ac:dyDescent="0.2"/>
    <row r="50328" x14ac:dyDescent="0.2"/>
    <row r="50329" x14ac:dyDescent="0.2"/>
    <row r="50330" x14ac:dyDescent="0.2"/>
    <row r="50331" x14ac:dyDescent="0.2"/>
    <row r="50332" x14ac:dyDescent="0.2"/>
    <row r="50333" x14ac:dyDescent="0.2"/>
    <row r="50334" x14ac:dyDescent="0.2"/>
    <row r="50335" x14ac:dyDescent="0.2"/>
    <row r="50336" x14ac:dyDescent="0.2"/>
    <row r="50337" x14ac:dyDescent="0.2"/>
    <row r="50338" x14ac:dyDescent="0.2"/>
    <row r="50339" x14ac:dyDescent="0.2"/>
    <row r="50340" x14ac:dyDescent="0.2"/>
    <row r="50341" x14ac:dyDescent="0.2"/>
    <row r="50342" x14ac:dyDescent="0.2"/>
    <row r="50343" x14ac:dyDescent="0.2"/>
    <row r="50344" x14ac:dyDescent="0.2"/>
    <row r="50345" x14ac:dyDescent="0.2"/>
    <row r="50346" x14ac:dyDescent="0.2"/>
    <row r="50347" x14ac:dyDescent="0.2"/>
    <row r="50348" x14ac:dyDescent="0.2"/>
    <row r="50349" x14ac:dyDescent="0.2"/>
    <row r="50350" x14ac:dyDescent="0.2"/>
    <row r="50351" x14ac:dyDescent="0.2"/>
    <row r="50352" x14ac:dyDescent="0.2"/>
    <row r="50353" x14ac:dyDescent="0.2"/>
    <row r="50354" x14ac:dyDescent="0.2"/>
    <row r="50355" x14ac:dyDescent="0.2"/>
    <row r="50356" x14ac:dyDescent="0.2"/>
    <row r="50357" x14ac:dyDescent="0.2"/>
    <row r="50358" x14ac:dyDescent="0.2"/>
    <row r="50359" x14ac:dyDescent="0.2"/>
    <row r="50360" x14ac:dyDescent="0.2"/>
    <row r="50361" x14ac:dyDescent="0.2"/>
    <row r="50362" x14ac:dyDescent="0.2"/>
    <row r="50363" x14ac:dyDescent="0.2"/>
    <row r="50364" x14ac:dyDescent="0.2"/>
    <row r="50365" x14ac:dyDescent="0.2"/>
    <row r="50366" x14ac:dyDescent="0.2"/>
    <row r="50367" x14ac:dyDescent="0.2"/>
    <row r="50368" x14ac:dyDescent="0.2"/>
    <row r="50369" x14ac:dyDescent="0.2"/>
    <row r="50370" x14ac:dyDescent="0.2"/>
    <row r="50371" x14ac:dyDescent="0.2"/>
    <row r="50372" x14ac:dyDescent="0.2"/>
    <row r="50373" x14ac:dyDescent="0.2"/>
    <row r="50374" x14ac:dyDescent="0.2"/>
    <row r="50375" x14ac:dyDescent="0.2"/>
    <row r="50376" x14ac:dyDescent="0.2"/>
    <row r="50377" x14ac:dyDescent="0.2"/>
    <row r="50378" x14ac:dyDescent="0.2"/>
    <row r="50379" x14ac:dyDescent="0.2"/>
    <row r="50380" x14ac:dyDescent="0.2"/>
    <row r="50381" x14ac:dyDescent="0.2"/>
    <row r="50382" x14ac:dyDescent="0.2"/>
    <row r="50383" x14ac:dyDescent="0.2"/>
    <row r="50384" x14ac:dyDescent="0.2"/>
    <row r="50385" x14ac:dyDescent="0.2"/>
    <row r="50386" x14ac:dyDescent="0.2"/>
    <row r="50387" x14ac:dyDescent="0.2"/>
    <row r="50388" x14ac:dyDescent="0.2"/>
    <row r="50389" x14ac:dyDescent="0.2"/>
    <row r="50390" x14ac:dyDescent="0.2"/>
    <row r="50391" x14ac:dyDescent="0.2"/>
    <row r="50392" x14ac:dyDescent="0.2"/>
    <row r="50393" x14ac:dyDescent="0.2"/>
    <row r="50394" x14ac:dyDescent="0.2"/>
    <row r="50395" x14ac:dyDescent="0.2"/>
    <row r="50396" x14ac:dyDescent="0.2"/>
    <row r="50397" x14ac:dyDescent="0.2"/>
    <row r="50398" x14ac:dyDescent="0.2"/>
    <row r="50399" x14ac:dyDescent="0.2"/>
    <row r="50400" x14ac:dyDescent="0.2"/>
    <row r="50401" x14ac:dyDescent="0.2"/>
    <row r="50402" x14ac:dyDescent="0.2"/>
    <row r="50403" x14ac:dyDescent="0.2"/>
    <row r="50404" x14ac:dyDescent="0.2"/>
    <row r="50405" x14ac:dyDescent="0.2"/>
    <row r="50406" x14ac:dyDescent="0.2"/>
    <row r="50407" x14ac:dyDescent="0.2"/>
    <row r="50408" x14ac:dyDescent="0.2"/>
    <row r="50409" x14ac:dyDescent="0.2"/>
    <row r="50410" x14ac:dyDescent="0.2"/>
    <row r="50411" x14ac:dyDescent="0.2"/>
    <row r="50412" x14ac:dyDescent="0.2"/>
    <row r="50413" x14ac:dyDescent="0.2"/>
    <row r="50414" x14ac:dyDescent="0.2"/>
    <row r="50415" x14ac:dyDescent="0.2"/>
    <row r="50416" x14ac:dyDescent="0.2"/>
    <row r="50417" x14ac:dyDescent="0.2"/>
    <row r="50418" x14ac:dyDescent="0.2"/>
    <row r="50419" x14ac:dyDescent="0.2"/>
    <row r="50420" x14ac:dyDescent="0.2"/>
    <row r="50421" x14ac:dyDescent="0.2"/>
    <row r="50422" x14ac:dyDescent="0.2"/>
    <row r="50423" x14ac:dyDescent="0.2"/>
    <row r="50424" x14ac:dyDescent="0.2"/>
    <row r="50425" x14ac:dyDescent="0.2"/>
    <row r="50426" x14ac:dyDescent="0.2"/>
    <row r="50427" x14ac:dyDescent="0.2"/>
    <row r="50428" x14ac:dyDescent="0.2"/>
    <row r="50429" x14ac:dyDescent="0.2"/>
    <row r="50430" x14ac:dyDescent="0.2"/>
    <row r="50431" x14ac:dyDescent="0.2"/>
    <row r="50432" x14ac:dyDescent="0.2"/>
    <row r="50433" x14ac:dyDescent="0.2"/>
    <row r="50434" x14ac:dyDescent="0.2"/>
    <row r="50435" x14ac:dyDescent="0.2"/>
    <row r="50436" x14ac:dyDescent="0.2"/>
    <row r="50437" x14ac:dyDescent="0.2"/>
    <row r="50438" x14ac:dyDescent="0.2"/>
    <row r="50439" x14ac:dyDescent="0.2"/>
    <row r="50440" x14ac:dyDescent="0.2"/>
    <row r="50441" x14ac:dyDescent="0.2"/>
    <row r="50442" x14ac:dyDescent="0.2"/>
    <row r="50443" x14ac:dyDescent="0.2"/>
    <row r="50444" x14ac:dyDescent="0.2"/>
    <row r="50445" x14ac:dyDescent="0.2"/>
    <row r="50446" x14ac:dyDescent="0.2"/>
    <row r="50447" x14ac:dyDescent="0.2"/>
    <row r="50448" x14ac:dyDescent="0.2"/>
    <row r="50449" x14ac:dyDescent="0.2"/>
    <row r="50450" x14ac:dyDescent="0.2"/>
    <row r="50451" x14ac:dyDescent="0.2"/>
    <row r="50452" x14ac:dyDescent="0.2"/>
    <row r="50453" x14ac:dyDescent="0.2"/>
    <row r="50454" x14ac:dyDescent="0.2"/>
    <row r="50455" x14ac:dyDescent="0.2"/>
    <row r="50456" x14ac:dyDescent="0.2"/>
    <row r="50457" x14ac:dyDescent="0.2"/>
    <row r="50458" x14ac:dyDescent="0.2"/>
    <row r="50459" x14ac:dyDescent="0.2"/>
    <row r="50460" x14ac:dyDescent="0.2"/>
    <row r="50461" x14ac:dyDescent="0.2"/>
    <row r="50462" x14ac:dyDescent="0.2"/>
    <row r="50463" x14ac:dyDescent="0.2"/>
    <row r="50464" x14ac:dyDescent="0.2"/>
    <row r="50465" x14ac:dyDescent="0.2"/>
    <row r="50466" x14ac:dyDescent="0.2"/>
    <row r="50467" x14ac:dyDescent="0.2"/>
    <row r="50468" x14ac:dyDescent="0.2"/>
    <row r="50469" x14ac:dyDescent="0.2"/>
    <row r="50470" x14ac:dyDescent="0.2"/>
    <row r="50471" x14ac:dyDescent="0.2"/>
    <row r="50472" x14ac:dyDescent="0.2"/>
    <row r="50473" x14ac:dyDescent="0.2"/>
    <row r="50474" x14ac:dyDescent="0.2"/>
    <row r="50475" x14ac:dyDescent="0.2"/>
    <row r="50476" x14ac:dyDescent="0.2"/>
    <row r="50477" x14ac:dyDescent="0.2"/>
    <row r="50478" x14ac:dyDescent="0.2"/>
    <row r="50479" x14ac:dyDescent="0.2"/>
    <row r="50480" x14ac:dyDescent="0.2"/>
    <row r="50481" x14ac:dyDescent="0.2"/>
    <row r="50482" x14ac:dyDescent="0.2"/>
    <row r="50483" x14ac:dyDescent="0.2"/>
    <row r="50484" x14ac:dyDescent="0.2"/>
    <row r="50485" x14ac:dyDescent="0.2"/>
    <row r="50486" x14ac:dyDescent="0.2"/>
    <row r="50487" x14ac:dyDescent="0.2"/>
    <row r="50488" x14ac:dyDescent="0.2"/>
    <row r="50489" x14ac:dyDescent="0.2"/>
    <row r="50490" x14ac:dyDescent="0.2"/>
    <row r="50491" x14ac:dyDescent="0.2"/>
    <row r="50492" x14ac:dyDescent="0.2"/>
    <row r="50493" x14ac:dyDescent="0.2"/>
    <row r="50494" x14ac:dyDescent="0.2"/>
    <row r="50495" x14ac:dyDescent="0.2"/>
    <row r="50496" x14ac:dyDescent="0.2"/>
    <row r="50497" x14ac:dyDescent="0.2"/>
    <row r="50498" x14ac:dyDescent="0.2"/>
    <row r="50499" x14ac:dyDescent="0.2"/>
    <row r="50500" x14ac:dyDescent="0.2"/>
    <row r="50501" x14ac:dyDescent="0.2"/>
    <row r="50502" x14ac:dyDescent="0.2"/>
    <row r="50503" x14ac:dyDescent="0.2"/>
    <row r="50504" x14ac:dyDescent="0.2"/>
    <row r="50505" x14ac:dyDescent="0.2"/>
    <row r="50506" x14ac:dyDescent="0.2"/>
    <row r="50507" x14ac:dyDescent="0.2"/>
    <row r="50508" x14ac:dyDescent="0.2"/>
    <row r="50509" x14ac:dyDescent="0.2"/>
    <row r="50510" x14ac:dyDescent="0.2"/>
    <row r="50511" x14ac:dyDescent="0.2"/>
    <row r="50512" x14ac:dyDescent="0.2"/>
    <row r="50513" x14ac:dyDescent="0.2"/>
    <row r="50514" x14ac:dyDescent="0.2"/>
    <row r="50515" x14ac:dyDescent="0.2"/>
    <row r="50516" x14ac:dyDescent="0.2"/>
    <row r="50517" x14ac:dyDescent="0.2"/>
    <row r="50518" x14ac:dyDescent="0.2"/>
    <row r="50519" x14ac:dyDescent="0.2"/>
    <row r="50520" x14ac:dyDescent="0.2"/>
    <row r="50521" x14ac:dyDescent="0.2"/>
    <row r="50522" x14ac:dyDescent="0.2"/>
    <row r="50523" x14ac:dyDescent="0.2"/>
    <row r="50524" x14ac:dyDescent="0.2"/>
    <row r="50525" x14ac:dyDescent="0.2"/>
    <row r="50526" x14ac:dyDescent="0.2"/>
    <row r="50527" x14ac:dyDescent="0.2"/>
    <row r="50528" x14ac:dyDescent="0.2"/>
    <row r="50529" x14ac:dyDescent="0.2"/>
    <row r="50530" x14ac:dyDescent="0.2"/>
    <row r="50531" x14ac:dyDescent="0.2"/>
    <row r="50532" x14ac:dyDescent="0.2"/>
    <row r="50533" x14ac:dyDescent="0.2"/>
    <row r="50534" x14ac:dyDescent="0.2"/>
    <row r="50535" x14ac:dyDescent="0.2"/>
    <row r="50536" x14ac:dyDescent="0.2"/>
    <row r="50537" x14ac:dyDescent="0.2"/>
    <row r="50538" x14ac:dyDescent="0.2"/>
    <row r="50539" x14ac:dyDescent="0.2"/>
    <row r="50540" x14ac:dyDescent="0.2"/>
    <row r="50541" x14ac:dyDescent="0.2"/>
    <row r="50542" x14ac:dyDescent="0.2"/>
    <row r="50543" x14ac:dyDescent="0.2"/>
    <row r="50544" x14ac:dyDescent="0.2"/>
    <row r="50545" x14ac:dyDescent="0.2"/>
    <row r="50546" x14ac:dyDescent="0.2"/>
    <row r="50547" x14ac:dyDescent="0.2"/>
    <row r="50548" x14ac:dyDescent="0.2"/>
    <row r="50549" x14ac:dyDescent="0.2"/>
    <row r="50550" x14ac:dyDescent="0.2"/>
    <row r="50551" x14ac:dyDescent="0.2"/>
    <row r="50552" x14ac:dyDescent="0.2"/>
    <row r="50553" x14ac:dyDescent="0.2"/>
    <row r="50554" x14ac:dyDescent="0.2"/>
    <row r="50555" x14ac:dyDescent="0.2"/>
    <row r="50556" x14ac:dyDescent="0.2"/>
    <row r="50557" x14ac:dyDescent="0.2"/>
    <row r="50558" x14ac:dyDescent="0.2"/>
    <row r="50559" x14ac:dyDescent="0.2"/>
    <row r="50560" x14ac:dyDescent="0.2"/>
    <row r="50561" x14ac:dyDescent="0.2"/>
    <row r="50562" x14ac:dyDescent="0.2"/>
    <row r="50563" x14ac:dyDescent="0.2"/>
    <row r="50564" x14ac:dyDescent="0.2"/>
    <row r="50565" x14ac:dyDescent="0.2"/>
    <row r="50566" x14ac:dyDescent="0.2"/>
    <row r="50567" x14ac:dyDescent="0.2"/>
    <row r="50568" x14ac:dyDescent="0.2"/>
    <row r="50569" x14ac:dyDescent="0.2"/>
    <row r="50570" x14ac:dyDescent="0.2"/>
    <row r="50571" x14ac:dyDescent="0.2"/>
    <row r="50572" x14ac:dyDescent="0.2"/>
    <row r="50573" x14ac:dyDescent="0.2"/>
    <row r="50574" x14ac:dyDescent="0.2"/>
    <row r="50575" x14ac:dyDescent="0.2"/>
    <row r="50576" x14ac:dyDescent="0.2"/>
    <row r="50577" x14ac:dyDescent="0.2"/>
    <row r="50578" x14ac:dyDescent="0.2"/>
    <row r="50579" x14ac:dyDescent="0.2"/>
    <row r="50580" x14ac:dyDescent="0.2"/>
    <row r="50581" x14ac:dyDescent="0.2"/>
    <row r="50582" x14ac:dyDescent="0.2"/>
    <row r="50583" x14ac:dyDescent="0.2"/>
    <row r="50584" x14ac:dyDescent="0.2"/>
    <row r="50585" x14ac:dyDescent="0.2"/>
    <row r="50586" x14ac:dyDescent="0.2"/>
    <row r="50587" x14ac:dyDescent="0.2"/>
    <row r="50588" x14ac:dyDescent="0.2"/>
    <row r="50589" x14ac:dyDescent="0.2"/>
    <row r="50590" x14ac:dyDescent="0.2"/>
    <row r="50591" x14ac:dyDescent="0.2"/>
    <row r="50592" x14ac:dyDescent="0.2"/>
    <row r="50593" x14ac:dyDescent="0.2"/>
    <row r="50594" x14ac:dyDescent="0.2"/>
    <row r="50595" x14ac:dyDescent="0.2"/>
    <row r="50596" x14ac:dyDescent="0.2"/>
    <row r="50597" x14ac:dyDescent="0.2"/>
    <row r="50598" x14ac:dyDescent="0.2"/>
    <row r="50599" x14ac:dyDescent="0.2"/>
    <row r="50600" x14ac:dyDescent="0.2"/>
    <row r="50601" x14ac:dyDescent="0.2"/>
    <row r="50602" x14ac:dyDescent="0.2"/>
    <row r="50603" x14ac:dyDescent="0.2"/>
    <row r="50604" x14ac:dyDescent="0.2"/>
    <row r="50605" x14ac:dyDescent="0.2"/>
    <row r="50606" x14ac:dyDescent="0.2"/>
    <row r="50607" x14ac:dyDescent="0.2"/>
    <row r="50608" x14ac:dyDescent="0.2"/>
    <row r="50609" x14ac:dyDescent="0.2"/>
    <row r="50610" x14ac:dyDescent="0.2"/>
    <row r="50611" x14ac:dyDescent="0.2"/>
    <row r="50612" x14ac:dyDescent="0.2"/>
    <row r="50613" x14ac:dyDescent="0.2"/>
    <row r="50614" x14ac:dyDescent="0.2"/>
    <row r="50615" x14ac:dyDescent="0.2"/>
    <row r="50616" x14ac:dyDescent="0.2"/>
    <row r="50617" x14ac:dyDescent="0.2"/>
    <row r="50618" x14ac:dyDescent="0.2"/>
    <row r="50619" x14ac:dyDescent="0.2"/>
    <row r="50620" x14ac:dyDescent="0.2"/>
    <row r="50621" x14ac:dyDescent="0.2"/>
    <row r="50622" x14ac:dyDescent="0.2"/>
    <row r="50623" x14ac:dyDescent="0.2"/>
    <row r="50624" x14ac:dyDescent="0.2"/>
    <row r="50625" x14ac:dyDescent="0.2"/>
    <row r="50626" x14ac:dyDescent="0.2"/>
    <row r="50627" x14ac:dyDescent="0.2"/>
    <row r="50628" x14ac:dyDescent="0.2"/>
    <row r="50629" x14ac:dyDescent="0.2"/>
    <row r="50630" x14ac:dyDescent="0.2"/>
    <row r="50631" x14ac:dyDescent="0.2"/>
    <row r="50632" x14ac:dyDescent="0.2"/>
    <row r="50633" x14ac:dyDescent="0.2"/>
    <row r="50634" x14ac:dyDescent="0.2"/>
    <row r="50635" x14ac:dyDescent="0.2"/>
    <row r="50636" x14ac:dyDescent="0.2"/>
    <row r="50637" x14ac:dyDescent="0.2"/>
    <row r="50638" x14ac:dyDescent="0.2"/>
    <row r="50639" x14ac:dyDescent="0.2"/>
    <row r="50640" x14ac:dyDescent="0.2"/>
    <row r="50641" x14ac:dyDescent="0.2"/>
    <row r="50642" x14ac:dyDescent="0.2"/>
    <row r="50643" x14ac:dyDescent="0.2"/>
    <row r="50644" x14ac:dyDescent="0.2"/>
    <row r="50645" x14ac:dyDescent="0.2"/>
    <row r="50646" x14ac:dyDescent="0.2"/>
    <row r="50647" x14ac:dyDescent="0.2"/>
    <row r="50648" x14ac:dyDescent="0.2"/>
    <row r="50649" x14ac:dyDescent="0.2"/>
    <row r="50650" x14ac:dyDescent="0.2"/>
    <row r="50651" x14ac:dyDescent="0.2"/>
    <row r="50652" x14ac:dyDescent="0.2"/>
    <row r="50653" x14ac:dyDescent="0.2"/>
    <row r="50654" x14ac:dyDescent="0.2"/>
    <row r="50655" x14ac:dyDescent="0.2"/>
    <row r="50656" x14ac:dyDescent="0.2"/>
    <row r="50657" x14ac:dyDescent="0.2"/>
    <row r="50658" x14ac:dyDescent="0.2"/>
    <row r="50659" x14ac:dyDescent="0.2"/>
    <row r="50660" x14ac:dyDescent="0.2"/>
    <row r="50661" x14ac:dyDescent="0.2"/>
    <row r="50662" x14ac:dyDescent="0.2"/>
    <row r="50663" x14ac:dyDescent="0.2"/>
    <row r="50664" x14ac:dyDescent="0.2"/>
    <row r="50665" x14ac:dyDescent="0.2"/>
    <row r="50666" x14ac:dyDescent="0.2"/>
    <row r="50667" x14ac:dyDescent="0.2"/>
    <row r="50668" x14ac:dyDescent="0.2"/>
    <row r="50669" x14ac:dyDescent="0.2"/>
    <row r="50670" x14ac:dyDescent="0.2"/>
    <row r="50671" x14ac:dyDescent="0.2"/>
    <row r="50672" x14ac:dyDescent="0.2"/>
    <row r="50673" x14ac:dyDescent="0.2"/>
    <row r="50674" x14ac:dyDescent="0.2"/>
    <row r="50675" x14ac:dyDescent="0.2"/>
    <row r="50676" x14ac:dyDescent="0.2"/>
    <row r="50677" x14ac:dyDescent="0.2"/>
    <row r="50678" x14ac:dyDescent="0.2"/>
    <row r="50679" x14ac:dyDescent="0.2"/>
    <row r="50680" x14ac:dyDescent="0.2"/>
    <row r="50681" x14ac:dyDescent="0.2"/>
    <row r="50682" x14ac:dyDescent="0.2"/>
    <row r="50683" x14ac:dyDescent="0.2"/>
    <row r="50684" x14ac:dyDescent="0.2"/>
    <row r="50685" x14ac:dyDescent="0.2"/>
    <row r="50686" x14ac:dyDescent="0.2"/>
    <row r="50687" x14ac:dyDescent="0.2"/>
    <row r="50688" x14ac:dyDescent="0.2"/>
    <row r="50689" x14ac:dyDescent="0.2"/>
    <row r="50690" x14ac:dyDescent="0.2"/>
    <row r="50691" x14ac:dyDescent="0.2"/>
    <row r="50692" x14ac:dyDescent="0.2"/>
    <row r="50693" x14ac:dyDescent="0.2"/>
    <row r="50694" x14ac:dyDescent="0.2"/>
    <row r="50695" x14ac:dyDescent="0.2"/>
    <row r="50696" x14ac:dyDescent="0.2"/>
    <row r="50697" x14ac:dyDescent="0.2"/>
    <row r="50698" x14ac:dyDescent="0.2"/>
    <row r="50699" x14ac:dyDescent="0.2"/>
    <row r="50700" x14ac:dyDescent="0.2"/>
    <row r="50701" x14ac:dyDescent="0.2"/>
    <row r="50702" x14ac:dyDescent="0.2"/>
    <row r="50703" x14ac:dyDescent="0.2"/>
    <row r="50704" x14ac:dyDescent="0.2"/>
    <row r="50705" x14ac:dyDescent="0.2"/>
    <row r="50706" x14ac:dyDescent="0.2"/>
    <row r="50707" x14ac:dyDescent="0.2"/>
    <row r="50708" x14ac:dyDescent="0.2"/>
    <row r="50709" x14ac:dyDescent="0.2"/>
    <row r="50710" x14ac:dyDescent="0.2"/>
    <row r="50711" x14ac:dyDescent="0.2"/>
    <row r="50712" x14ac:dyDescent="0.2"/>
    <row r="50713" x14ac:dyDescent="0.2"/>
    <row r="50714" x14ac:dyDescent="0.2"/>
    <row r="50715" x14ac:dyDescent="0.2"/>
    <row r="50716" x14ac:dyDescent="0.2"/>
    <row r="50717" x14ac:dyDescent="0.2"/>
    <row r="50718" x14ac:dyDescent="0.2"/>
    <row r="50719" x14ac:dyDescent="0.2"/>
    <row r="50720" x14ac:dyDescent="0.2"/>
    <row r="50721" x14ac:dyDescent="0.2"/>
    <row r="50722" x14ac:dyDescent="0.2"/>
    <row r="50723" x14ac:dyDescent="0.2"/>
    <row r="50724" x14ac:dyDescent="0.2"/>
    <row r="50725" x14ac:dyDescent="0.2"/>
    <row r="50726" x14ac:dyDescent="0.2"/>
    <row r="50727" x14ac:dyDescent="0.2"/>
    <row r="50728" x14ac:dyDescent="0.2"/>
    <row r="50729" x14ac:dyDescent="0.2"/>
    <row r="50730" x14ac:dyDescent="0.2"/>
    <row r="50731" x14ac:dyDescent="0.2"/>
    <row r="50732" x14ac:dyDescent="0.2"/>
    <row r="50733" x14ac:dyDescent="0.2"/>
    <row r="50734" x14ac:dyDescent="0.2"/>
    <row r="50735" x14ac:dyDescent="0.2"/>
    <row r="50736" x14ac:dyDescent="0.2"/>
    <row r="50737" x14ac:dyDescent="0.2"/>
    <row r="50738" x14ac:dyDescent="0.2"/>
    <row r="50739" x14ac:dyDescent="0.2"/>
    <row r="50740" x14ac:dyDescent="0.2"/>
    <row r="50741" x14ac:dyDescent="0.2"/>
    <row r="50742" x14ac:dyDescent="0.2"/>
    <row r="50743" x14ac:dyDescent="0.2"/>
    <row r="50744" x14ac:dyDescent="0.2"/>
    <row r="50745" x14ac:dyDescent="0.2"/>
    <row r="50746" x14ac:dyDescent="0.2"/>
    <row r="50747" x14ac:dyDescent="0.2"/>
    <row r="50748" x14ac:dyDescent="0.2"/>
    <row r="50749" x14ac:dyDescent="0.2"/>
    <row r="50750" x14ac:dyDescent="0.2"/>
    <row r="50751" x14ac:dyDescent="0.2"/>
    <row r="50752" x14ac:dyDescent="0.2"/>
    <row r="50753" x14ac:dyDescent="0.2"/>
    <row r="50754" x14ac:dyDescent="0.2"/>
    <row r="50755" x14ac:dyDescent="0.2"/>
    <row r="50756" x14ac:dyDescent="0.2"/>
    <row r="50757" x14ac:dyDescent="0.2"/>
    <row r="50758" x14ac:dyDescent="0.2"/>
    <row r="50759" x14ac:dyDescent="0.2"/>
    <row r="50760" x14ac:dyDescent="0.2"/>
    <row r="50761" x14ac:dyDescent="0.2"/>
    <row r="50762" x14ac:dyDescent="0.2"/>
    <row r="50763" x14ac:dyDescent="0.2"/>
    <row r="50764" x14ac:dyDescent="0.2"/>
    <row r="50765" x14ac:dyDescent="0.2"/>
    <row r="50766" x14ac:dyDescent="0.2"/>
    <row r="50767" x14ac:dyDescent="0.2"/>
    <row r="50768" x14ac:dyDescent="0.2"/>
    <row r="50769" x14ac:dyDescent="0.2"/>
    <row r="50770" x14ac:dyDescent="0.2"/>
    <row r="50771" x14ac:dyDescent="0.2"/>
    <row r="50772" x14ac:dyDescent="0.2"/>
    <row r="50773" x14ac:dyDescent="0.2"/>
    <row r="50774" x14ac:dyDescent="0.2"/>
    <row r="50775" x14ac:dyDescent="0.2"/>
    <row r="50776" x14ac:dyDescent="0.2"/>
    <row r="50777" x14ac:dyDescent="0.2"/>
    <row r="50778" x14ac:dyDescent="0.2"/>
    <row r="50779" x14ac:dyDescent="0.2"/>
    <row r="50780" x14ac:dyDescent="0.2"/>
    <row r="50781" x14ac:dyDescent="0.2"/>
    <row r="50782" x14ac:dyDescent="0.2"/>
    <row r="50783" x14ac:dyDescent="0.2"/>
    <row r="50784" x14ac:dyDescent="0.2"/>
    <row r="50785" x14ac:dyDescent="0.2"/>
    <row r="50786" x14ac:dyDescent="0.2"/>
    <row r="50787" x14ac:dyDescent="0.2"/>
    <row r="50788" x14ac:dyDescent="0.2"/>
    <row r="50789" x14ac:dyDescent="0.2"/>
    <row r="50790" x14ac:dyDescent="0.2"/>
    <row r="50791" x14ac:dyDescent="0.2"/>
    <row r="50792" x14ac:dyDescent="0.2"/>
    <row r="50793" x14ac:dyDescent="0.2"/>
    <row r="50794" x14ac:dyDescent="0.2"/>
    <row r="50795" x14ac:dyDescent="0.2"/>
    <row r="50796" x14ac:dyDescent="0.2"/>
    <row r="50797" x14ac:dyDescent="0.2"/>
    <row r="50798" x14ac:dyDescent="0.2"/>
    <row r="50799" x14ac:dyDescent="0.2"/>
    <row r="50800" x14ac:dyDescent="0.2"/>
    <row r="50801" x14ac:dyDescent="0.2"/>
    <row r="50802" x14ac:dyDescent="0.2"/>
    <row r="50803" x14ac:dyDescent="0.2"/>
    <row r="50804" x14ac:dyDescent="0.2"/>
    <row r="50805" x14ac:dyDescent="0.2"/>
    <row r="50806" x14ac:dyDescent="0.2"/>
    <row r="50807" x14ac:dyDescent="0.2"/>
    <row r="50808" x14ac:dyDescent="0.2"/>
    <row r="50809" x14ac:dyDescent="0.2"/>
    <row r="50810" x14ac:dyDescent="0.2"/>
    <row r="50811" x14ac:dyDescent="0.2"/>
    <row r="50812" x14ac:dyDescent="0.2"/>
    <row r="50813" x14ac:dyDescent="0.2"/>
    <row r="50814" x14ac:dyDescent="0.2"/>
    <row r="50815" x14ac:dyDescent="0.2"/>
    <row r="50816" x14ac:dyDescent="0.2"/>
    <row r="50817" x14ac:dyDescent="0.2"/>
    <row r="50818" x14ac:dyDescent="0.2"/>
    <row r="50819" x14ac:dyDescent="0.2"/>
    <row r="50820" x14ac:dyDescent="0.2"/>
    <row r="50821" x14ac:dyDescent="0.2"/>
    <row r="50822" x14ac:dyDescent="0.2"/>
    <row r="50823" x14ac:dyDescent="0.2"/>
    <row r="50824" x14ac:dyDescent="0.2"/>
    <row r="50825" x14ac:dyDescent="0.2"/>
    <row r="50826" x14ac:dyDescent="0.2"/>
    <row r="50827" x14ac:dyDescent="0.2"/>
    <row r="50828" x14ac:dyDescent="0.2"/>
    <row r="50829" x14ac:dyDescent="0.2"/>
    <row r="50830" x14ac:dyDescent="0.2"/>
    <row r="50831" x14ac:dyDescent="0.2"/>
    <row r="50832" x14ac:dyDescent="0.2"/>
    <row r="50833" x14ac:dyDescent="0.2"/>
    <row r="50834" x14ac:dyDescent="0.2"/>
    <row r="50835" x14ac:dyDescent="0.2"/>
    <row r="50836" x14ac:dyDescent="0.2"/>
    <row r="50837" x14ac:dyDescent="0.2"/>
    <row r="50838" x14ac:dyDescent="0.2"/>
    <row r="50839" x14ac:dyDescent="0.2"/>
    <row r="50840" x14ac:dyDescent="0.2"/>
    <row r="50841" x14ac:dyDescent="0.2"/>
    <row r="50842" x14ac:dyDescent="0.2"/>
    <row r="50843" x14ac:dyDescent="0.2"/>
    <row r="50844" x14ac:dyDescent="0.2"/>
    <row r="50845" x14ac:dyDescent="0.2"/>
    <row r="50846" x14ac:dyDescent="0.2"/>
    <row r="50847" x14ac:dyDescent="0.2"/>
    <row r="50848" x14ac:dyDescent="0.2"/>
    <row r="50849" x14ac:dyDescent="0.2"/>
    <row r="50850" x14ac:dyDescent="0.2"/>
    <row r="50851" x14ac:dyDescent="0.2"/>
    <row r="50852" x14ac:dyDescent="0.2"/>
    <row r="50853" x14ac:dyDescent="0.2"/>
    <row r="50854" x14ac:dyDescent="0.2"/>
    <row r="50855" x14ac:dyDescent="0.2"/>
    <row r="50856" x14ac:dyDescent="0.2"/>
    <row r="50857" x14ac:dyDescent="0.2"/>
    <row r="50858" x14ac:dyDescent="0.2"/>
    <row r="50859" x14ac:dyDescent="0.2"/>
    <row r="50860" x14ac:dyDescent="0.2"/>
    <row r="50861" x14ac:dyDescent="0.2"/>
    <row r="50862" x14ac:dyDescent="0.2"/>
    <row r="50863" x14ac:dyDescent="0.2"/>
    <row r="50864" x14ac:dyDescent="0.2"/>
    <row r="50865" x14ac:dyDescent="0.2"/>
    <row r="50866" x14ac:dyDescent="0.2"/>
    <row r="50867" x14ac:dyDescent="0.2"/>
    <row r="50868" x14ac:dyDescent="0.2"/>
    <row r="50869" x14ac:dyDescent="0.2"/>
    <row r="50870" x14ac:dyDescent="0.2"/>
    <row r="50871" x14ac:dyDescent="0.2"/>
    <row r="50872" x14ac:dyDescent="0.2"/>
    <row r="50873" x14ac:dyDescent="0.2"/>
    <row r="50874" x14ac:dyDescent="0.2"/>
    <row r="50875" x14ac:dyDescent="0.2"/>
    <row r="50876" x14ac:dyDescent="0.2"/>
    <row r="50877" x14ac:dyDescent="0.2"/>
    <row r="50878" x14ac:dyDescent="0.2"/>
    <row r="50879" x14ac:dyDescent="0.2"/>
    <row r="50880" x14ac:dyDescent="0.2"/>
    <row r="50881" x14ac:dyDescent="0.2"/>
    <row r="50882" x14ac:dyDescent="0.2"/>
    <row r="50883" x14ac:dyDescent="0.2"/>
    <row r="50884" x14ac:dyDescent="0.2"/>
    <row r="50885" x14ac:dyDescent="0.2"/>
    <row r="50886" x14ac:dyDescent="0.2"/>
    <row r="50887" x14ac:dyDescent="0.2"/>
    <row r="50888" x14ac:dyDescent="0.2"/>
    <row r="50889" x14ac:dyDescent="0.2"/>
    <row r="50890" x14ac:dyDescent="0.2"/>
    <row r="50891" x14ac:dyDescent="0.2"/>
    <row r="50892" x14ac:dyDescent="0.2"/>
    <row r="50893" x14ac:dyDescent="0.2"/>
    <row r="50894" x14ac:dyDescent="0.2"/>
    <row r="50895" x14ac:dyDescent="0.2"/>
    <row r="50896" x14ac:dyDescent="0.2"/>
    <row r="50897" x14ac:dyDescent="0.2"/>
    <row r="50898" x14ac:dyDescent="0.2"/>
    <row r="50899" x14ac:dyDescent="0.2"/>
    <row r="50900" x14ac:dyDescent="0.2"/>
    <row r="50901" x14ac:dyDescent="0.2"/>
    <row r="50902" x14ac:dyDescent="0.2"/>
    <row r="50903" x14ac:dyDescent="0.2"/>
    <row r="50904" x14ac:dyDescent="0.2"/>
    <row r="50905" x14ac:dyDescent="0.2"/>
    <row r="50906" x14ac:dyDescent="0.2"/>
    <row r="50907" x14ac:dyDescent="0.2"/>
    <row r="50908" x14ac:dyDescent="0.2"/>
    <row r="50909" x14ac:dyDescent="0.2"/>
    <row r="50910" x14ac:dyDescent="0.2"/>
    <row r="50911" x14ac:dyDescent="0.2"/>
    <row r="50912" x14ac:dyDescent="0.2"/>
    <row r="50913" x14ac:dyDescent="0.2"/>
    <row r="50914" x14ac:dyDescent="0.2"/>
    <row r="50915" x14ac:dyDescent="0.2"/>
    <row r="50916" x14ac:dyDescent="0.2"/>
    <row r="50917" x14ac:dyDescent="0.2"/>
    <row r="50918" x14ac:dyDescent="0.2"/>
    <row r="50919" x14ac:dyDescent="0.2"/>
    <row r="50920" x14ac:dyDescent="0.2"/>
    <row r="50921" x14ac:dyDescent="0.2"/>
    <row r="50922" x14ac:dyDescent="0.2"/>
    <row r="50923" x14ac:dyDescent="0.2"/>
    <row r="50924" x14ac:dyDescent="0.2"/>
    <row r="50925" x14ac:dyDescent="0.2"/>
    <row r="50926" x14ac:dyDescent="0.2"/>
    <row r="50927" x14ac:dyDescent="0.2"/>
    <row r="50928" x14ac:dyDescent="0.2"/>
    <row r="50929" x14ac:dyDescent="0.2"/>
    <row r="50930" x14ac:dyDescent="0.2"/>
    <row r="50931" x14ac:dyDescent="0.2"/>
    <row r="50932" x14ac:dyDescent="0.2"/>
    <row r="50933" x14ac:dyDescent="0.2"/>
    <row r="50934" x14ac:dyDescent="0.2"/>
    <row r="50935" x14ac:dyDescent="0.2"/>
    <row r="50936" x14ac:dyDescent="0.2"/>
    <row r="50937" x14ac:dyDescent="0.2"/>
    <row r="50938" x14ac:dyDescent="0.2"/>
    <row r="50939" x14ac:dyDescent="0.2"/>
    <row r="50940" x14ac:dyDescent="0.2"/>
    <row r="50941" x14ac:dyDescent="0.2"/>
    <row r="50942" x14ac:dyDescent="0.2"/>
    <row r="50943" x14ac:dyDescent="0.2"/>
    <row r="50944" x14ac:dyDescent="0.2"/>
    <row r="50945" x14ac:dyDescent="0.2"/>
    <row r="50946" x14ac:dyDescent="0.2"/>
    <row r="50947" x14ac:dyDescent="0.2"/>
    <row r="50948" x14ac:dyDescent="0.2"/>
    <row r="50949" x14ac:dyDescent="0.2"/>
    <row r="50950" x14ac:dyDescent="0.2"/>
    <row r="50951" x14ac:dyDescent="0.2"/>
    <row r="50952" x14ac:dyDescent="0.2"/>
    <row r="50953" x14ac:dyDescent="0.2"/>
    <row r="50954" x14ac:dyDescent="0.2"/>
    <row r="50955" x14ac:dyDescent="0.2"/>
    <row r="50956" x14ac:dyDescent="0.2"/>
    <row r="50957" x14ac:dyDescent="0.2"/>
    <row r="50958" x14ac:dyDescent="0.2"/>
    <row r="50959" x14ac:dyDescent="0.2"/>
    <row r="50960" x14ac:dyDescent="0.2"/>
    <row r="50961" x14ac:dyDescent="0.2"/>
    <row r="50962" x14ac:dyDescent="0.2"/>
    <row r="50963" x14ac:dyDescent="0.2"/>
    <row r="50964" x14ac:dyDescent="0.2"/>
    <row r="50965" x14ac:dyDescent="0.2"/>
    <row r="50966" x14ac:dyDescent="0.2"/>
    <row r="50967" x14ac:dyDescent="0.2"/>
    <row r="50968" x14ac:dyDescent="0.2"/>
    <row r="50969" x14ac:dyDescent="0.2"/>
    <row r="50970" x14ac:dyDescent="0.2"/>
    <row r="50971" x14ac:dyDescent="0.2"/>
    <row r="50972" x14ac:dyDescent="0.2"/>
    <row r="50973" x14ac:dyDescent="0.2"/>
    <row r="50974" x14ac:dyDescent="0.2"/>
    <row r="50975" x14ac:dyDescent="0.2"/>
    <row r="50976" x14ac:dyDescent="0.2"/>
    <row r="50977" x14ac:dyDescent="0.2"/>
    <row r="50978" x14ac:dyDescent="0.2"/>
    <row r="50979" x14ac:dyDescent="0.2"/>
    <row r="50980" x14ac:dyDescent="0.2"/>
    <row r="50981" x14ac:dyDescent="0.2"/>
    <row r="50982" x14ac:dyDescent="0.2"/>
    <row r="50983" x14ac:dyDescent="0.2"/>
    <row r="50984" x14ac:dyDescent="0.2"/>
    <row r="50985" x14ac:dyDescent="0.2"/>
    <row r="50986" x14ac:dyDescent="0.2"/>
    <row r="50987" x14ac:dyDescent="0.2"/>
    <row r="50988" x14ac:dyDescent="0.2"/>
    <row r="50989" x14ac:dyDescent="0.2"/>
    <row r="50990" x14ac:dyDescent="0.2"/>
    <row r="50991" x14ac:dyDescent="0.2"/>
    <row r="50992" x14ac:dyDescent="0.2"/>
    <row r="50993" x14ac:dyDescent="0.2"/>
    <row r="50994" x14ac:dyDescent="0.2"/>
    <row r="50995" x14ac:dyDescent="0.2"/>
    <row r="50996" x14ac:dyDescent="0.2"/>
    <row r="50997" x14ac:dyDescent="0.2"/>
    <row r="50998" x14ac:dyDescent="0.2"/>
    <row r="50999" x14ac:dyDescent="0.2"/>
    <row r="51000" x14ac:dyDescent="0.2"/>
    <row r="51001" x14ac:dyDescent="0.2"/>
    <row r="51002" x14ac:dyDescent="0.2"/>
    <row r="51003" x14ac:dyDescent="0.2"/>
    <row r="51004" x14ac:dyDescent="0.2"/>
    <row r="51005" x14ac:dyDescent="0.2"/>
    <row r="51006" x14ac:dyDescent="0.2"/>
    <row r="51007" x14ac:dyDescent="0.2"/>
    <row r="51008" x14ac:dyDescent="0.2"/>
    <row r="51009" x14ac:dyDescent="0.2"/>
    <row r="51010" x14ac:dyDescent="0.2"/>
    <row r="51011" x14ac:dyDescent="0.2"/>
    <row r="51012" x14ac:dyDescent="0.2"/>
    <row r="51013" x14ac:dyDescent="0.2"/>
    <row r="51014" x14ac:dyDescent="0.2"/>
    <row r="51015" x14ac:dyDescent="0.2"/>
    <row r="51016" x14ac:dyDescent="0.2"/>
    <row r="51017" x14ac:dyDescent="0.2"/>
    <row r="51018" x14ac:dyDescent="0.2"/>
    <row r="51019" x14ac:dyDescent="0.2"/>
    <row r="51020" x14ac:dyDescent="0.2"/>
    <row r="51021" x14ac:dyDescent="0.2"/>
    <row r="51022" x14ac:dyDescent="0.2"/>
    <row r="51023" x14ac:dyDescent="0.2"/>
    <row r="51024" x14ac:dyDescent="0.2"/>
    <row r="51025" x14ac:dyDescent="0.2"/>
    <row r="51026" x14ac:dyDescent="0.2"/>
    <row r="51027" x14ac:dyDescent="0.2"/>
    <row r="51028" x14ac:dyDescent="0.2"/>
    <row r="51029" x14ac:dyDescent="0.2"/>
    <row r="51030" x14ac:dyDescent="0.2"/>
    <row r="51031" x14ac:dyDescent="0.2"/>
    <row r="51032" x14ac:dyDescent="0.2"/>
    <row r="51033" x14ac:dyDescent="0.2"/>
    <row r="51034" x14ac:dyDescent="0.2"/>
    <row r="51035" x14ac:dyDescent="0.2"/>
    <row r="51036" x14ac:dyDescent="0.2"/>
    <row r="51037" x14ac:dyDescent="0.2"/>
    <row r="51038" x14ac:dyDescent="0.2"/>
    <row r="51039" x14ac:dyDescent="0.2"/>
    <row r="51040" x14ac:dyDescent="0.2"/>
    <row r="51041" x14ac:dyDescent="0.2"/>
    <row r="51042" x14ac:dyDescent="0.2"/>
    <row r="51043" x14ac:dyDescent="0.2"/>
    <row r="51044" x14ac:dyDescent="0.2"/>
    <row r="51045" x14ac:dyDescent="0.2"/>
    <row r="51046" x14ac:dyDescent="0.2"/>
    <row r="51047" x14ac:dyDescent="0.2"/>
    <row r="51048" x14ac:dyDescent="0.2"/>
    <row r="51049" x14ac:dyDescent="0.2"/>
    <row r="51050" x14ac:dyDescent="0.2"/>
    <row r="51051" x14ac:dyDescent="0.2"/>
    <row r="51052" x14ac:dyDescent="0.2"/>
    <row r="51053" x14ac:dyDescent="0.2"/>
    <row r="51054" x14ac:dyDescent="0.2"/>
    <row r="51055" x14ac:dyDescent="0.2"/>
    <row r="51056" x14ac:dyDescent="0.2"/>
    <row r="51057" x14ac:dyDescent="0.2"/>
    <row r="51058" x14ac:dyDescent="0.2"/>
    <row r="51059" x14ac:dyDescent="0.2"/>
    <row r="51060" x14ac:dyDescent="0.2"/>
    <row r="51061" x14ac:dyDescent="0.2"/>
    <row r="51062" x14ac:dyDescent="0.2"/>
    <row r="51063" x14ac:dyDescent="0.2"/>
    <row r="51064" x14ac:dyDescent="0.2"/>
    <row r="51065" x14ac:dyDescent="0.2"/>
    <row r="51066" x14ac:dyDescent="0.2"/>
    <row r="51067" x14ac:dyDescent="0.2"/>
    <row r="51068" x14ac:dyDescent="0.2"/>
    <row r="51069" x14ac:dyDescent="0.2"/>
    <row r="51070" x14ac:dyDescent="0.2"/>
    <row r="51071" x14ac:dyDescent="0.2"/>
    <row r="51072" x14ac:dyDescent="0.2"/>
    <row r="51073" x14ac:dyDescent="0.2"/>
    <row r="51074" x14ac:dyDescent="0.2"/>
    <row r="51075" x14ac:dyDescent="0.2"/>
    <row r="51076" x14ac:dyDescent="0.2"/>
    <row r="51077" x14ac:dyDescent="0.2"/>
    <row r="51078" x14ac:dyDescent="0.2"/>
    <row r="51079" x14ac:dyDescent="0.2"/>
    <row r="51080" x14ac:dyDescent="0.2"/>
    <row r="51081" x14ac:dyDescent="0.2"/>
    <row r="51082" x14ac:dyDescent="0.2"/>
    <row r="51083" x14ac:dyDescent="0.2"/>
    <row r="51084" x14ac:dyDescent="0.2"/>
    <row r="51085" x14ac:dyDescent="0.2"/>
    <row r="51086" x14ac:dyDescent="0.2"/>
    <row r="51087" x14ac:dyDescent="0.2"/>
    <row r="51088" x14ac:dyDescent="0.2"/>
    <row r="51089" x14ac:dyDescent="0.2"/>
    <row r="51090" x14ac:dyDescent="0.2"/>
    <row r="51091" x14ac:dyDescent="0.2"/>
    <row r="51092" x14ac:dyDescent="0.2"/>
    <row r="51093" x14ac:dyDescent="0.2"/>
    <row r="51094" x14ac:dyDescent="0.2"/>
    <row r="51095" x14ac:dyDescent="0.2"/>
    <row r="51096" x14ac:dyDescent="0.2"/>
    <row r="51097" x14ac:dyDescent="0.2"/>
    <row r="51098" x14ac:dyDescent="0.2"/>
    <row r="51099" x14ac:dyDescent="0.2"/>
    <row r="51100" x14ac:dyDescent="0.2"/>
    <row r="51101" x14ac:dyDescent="0.2"/>
    <row r="51102" x14ac:dyDescent="0.2"/>
    <row r="51103" x14ac:dyDescent="0.2"/>
    <row r="51104" x14ac:dyDescent="0.2"/>
    <row r="51105" x14ac:dyDescent="0.2"/>
    <row r="51106" x14ac:dyDescent="0.2"/>
    <row r="51107" x14ac:dyDescent="0.2"/>
    <row r="51108" x14ac:dyDescent="0.2"/>
    <row r="51109" x14ac:dyDescent="0.2"/>
    <row r="51110" x14ac:dyDescent="0.2"/>
    <row r="51111" x14ac:dyDescent="0.2"/>
    <row r="51112" x14ac:dyDescent="0.2"/>
    <row r="51113" x14ac:dyDescent="0.2"/>
    <row r="51114" x14ac:dyDescent="0.2"/>
    <row r="51115" x14ac:dyDescent="0.2"/>
    <row r="51116" x14ac:dyDescent="0.2"/>
    <row r="51117" x14ac:dyDescent="0.2"/>
    <row r="51118" x14ac:dyDescent="0.2"/>
    <row r="51119" x14ac:dyDescent="0.2"/>
    <row r="51120" x14ac:dyDescent="0.2"/>
    <row r="51121" x14ac:dyDescent="0.2"/>
    <row r="51122" x14ac:dyDescent="0.2"/>
    <row r="51123" x14ac:dyDescent="0.2"/>
    <row r="51124" x14ac:dyDescent="0.2"/>
    <row r="51125" x14ac:dyDescent="0.2"/>
    <row r="51126" x14ac:dyDescent="0.2"/>
    <row r="51127" x14ac:dyDescent="0.2"/>
    <row r="51128" x14ac:dyDescent="0.2"/>
    <row r="51129" x14ac:dyDescent="0.2"/>
    <row r="51130" x14ac:dyDescent="0.2"/>
    <row r="51131" x14ac:dyDescent="0.2"/>
    <row r="51132" x14ac:dyDescent="0.2"/>
    <row r="51133" x14ac:dyDescent="0.2"/>
    <row r="51134" x14ac:dyDescent="0.2"/>
    <row r="51135" x14ac:dyDescent="0.2"/>
    <row r="51136" x14ac:dyDescent="0.2"/>
    <row r="51137" x14ac:dyDescent="0.2"/>
    <row r="51138" x14ac:dyDescent="0.2"/>
    <row r="51139" x14ac:dyDescent="0.2"/>
    <row r="51140" x14ac:dyDescent="0.2"/>
    <row r="51141" x14ac:dyDescent="0.2"/>
    <row r="51142" x14ac:dyDescent="0.2"/>
    <row r="51143" x14ac:dyDescent="0.2"/>
    <row r="51144" x14ac:dyDescent="0.2"/>
    <row r="51145" x14ac:dyDescent="0.2"/>
    <row r="51146" x14ac:dyDescent="0.2"/>
    <row r="51147" x14ac:dyDescent="0.2"/>
    <row r="51148" x14ac:dyDescent="0.2"/>
    <row r="51149" x14ac:dyDescent="0.2"/>
    <row r="51150" x14ac:dyDescent="0.2"/>
    <row r="51151" x14ac:dyDescent="0.2"/>
    <row r="51152" x14ac:dyDescent="0.2"/>
    <row r="51153" x14ac:dyDescent="0.2"/>
    <row r="51154" x14ac:dyDescent="0.2"/>
    <row r="51155" x14ac:dyDescent="0.2"/>
    <row r="51156" x14ac:dyDescent="0.2"/>
    <row r="51157" x14ac:dyDescent="0.2"/>
    <row r="51158" x14ac:dyDescent="0.2"/>
    <row r="51159" x14ac:dyDescent="0.2"/>
    <row r="51160" x14ac:dyDescent="0.2"/>
    <row r="51161" x14ac:dyDescent="0.2"/>
    <row r="51162" x14ac:dyDescent="0.2"/>
    <row r="51163" x14ac:dyDescent="0.2"/>
    <row r="51164" x14ac:dyDescent="0.2"/>
    <row r="51165" x14ac:dyDescent="0.2"/>
    <row r="51166" x14ac:dyDescent="0.2"/>
    <row r="51167" x14ac:dyDescent="0.2"/>
    <row r="51168" x14ac:dyDescent="0.2"/>
    <row r="51169" x14ac:dyDescent="0.2"/>
    <row r="51170" x14ac:dyDescent="0.2"/>
    <row r="51171" x14ac:dyDescent="0.2"/>
    <row r="51172" x14ac:dyDescent="0.2"/>
    <row r="51173" x14ac:dyDescent="0.2"/>
    <row r="51174" x14ac:dyDescent="0.2"/>
    <row r="51175" x14ac:dyDescent="0.2"/>
    <row r="51176" x14ac:dyDescent="0.2"/>
    <row r="51177" x14ac:dyDescent="0.2"/>
    <row r="51178" x14ac:dyDescent="0.2"/>
    <row r="51179" x14ac:dyDescent="0.2"/>
    <row r="51180" x14ac:dyDescent="0.2"/>
    <row r="51181" x14ac:dyDescent="0.2"/>
    <row r="51182" x14ac:dyDescent="0.2"/>
    <row r="51183" x14ac:dyDescent="0.2"/>
    <row r="51184" x14ac:dyDescent="0.2"/>
    <row r="51185" x14ac:dyDescent="0.2"/>
    <row r="51186" x14ac:dyDescent="0.2"/>
    <row r="51187" x14ac:dyDescent="0.2"/>
    <row r="51188" x14ac:dyDescent="0.2"/>
    <row r="51189" x14ac:dyDescent="0.2"/>
    <row r="51190" x14ac:dyDescent="0.2"/>
    <row r="51191" x14ac:dyDescent="0.2"/>
    <row r="51192" x14ac:dyDescent="0.2"/>
    <row r="51193" x14ac:dyDescent="0.2"/>
    <row r="51194" x14ac:dyDescent="0.2"/>
    <row r="51195" x14ac:dyDescent="0.2"/>
    <row r="51196" x14ac:dyDescent="0.2"/>
    <row r="51197" x14ac:dyDescent="0.2"/>
    <row r="51198" x14ac:dyDescent="0.2"/>
    <row r="51199" x14ac:dyDescent="0.2"/>
    <row r="51200" x14ac:dyDescent="0.2"/>
    <row r="51201" x14ac:dyDescent="0.2"/>
    <row r="51202" x14ac:dyDescent="0.2"/>
    <row r="51203" x14ac:dyDescent="0.2"/>
    <row r="51204" x14ac:dyDescent="0.2"/>
    <row r="51205" x14ac:dyDescent="0.2"/>
    <row r="51206" x14ac:dyDescent="0.2"/>
    <row r="51207" x14ac:dyDescent="0.2"/>
    <row r="51208" x14ac:dyDescent="0.2"/>
    <row r="51209" x14ac:dyDescent="0.2"/>
    <row r="51210" x14ac:dyDescent="0.2"/>
    <row r="51211" x14ac:dyDescent="0.2"/>
    <row r="51212" x14ac:dyDescent="0.2"/>
    <row r="51213" x14ac:dyDescent="0.2"/>
    <row r="51214" x14ac:dyDescent="0.2"/>
    <row r="51215" x14ac:dyDescent="0.2"/>
    <row r="51216" x14ac:dyDescent="0.2"/>
    <row r="51217" x14ac:dyDescent="0.2"/>
    <row r="51218" x14ac:dyDescent="0.2"/>
    <row r="51219" x14ac:dyDescent="0.2"/>
    <row r="51220" x14ac:dyDescent="0.2"/>
    <row r="51221" x14ac:dyDescent="0.2"/>
    <row r="51222" x14ac:dyDescent="0.2"/>
    <row r="51223" x14ac:dyDescent="0.2"/>
    <row r="51224" x14ac:dyDescent="0.2"/>
    <row r="51225" x14ac:dyDescent="0.2"/>
    <row r="51226" x14ac:dyDescent="0.2"/>
    <row r="51227" x14ac:dyDescent="0.2"/>
    <row r="51228" x14ac:dyDescent="0.2"/>
    <row r="51229" x14ac:dyDescent="0.2"/>
    <row r="51230" x14ac:dyDescent="0.2"/>
    <row r="51231" x14ac:dyDescent="0.2"/>
    <row r="51232" x14ac:dyDescent="0.2"/>
    <row r="51233" x14ac:dyDescent="0.2"/>
    <row r="51234" x14ac:dyDescent="0.2"/>
    <row r="51235" x14ac:dyDescent="0.2"/>
    <row r="51236" x14ac:dyDescent="0.2"/>
    <row r="51237" x14ac:dyDescent="0.2"/>
    <row r="51238" x14ac:dyDescent="0.2"/>
    <row r="51239" x14ac:dyDescent="0.2"/>
    <row r="51240" x14ac:dyDescent="0.2"/>
    <row r="51241" x14ac:dyDescent="0.2"/>
    <row r="51242" x14ac:dyDescent="0.2"/>
    <row r="51243" x14ac:dyDescent="0.2"/>
    <row r="51244" x14ac:dyDescent="0.2"/>
    <row r="51245" x14ac:dyDescent="0.2"/>
    <row r="51246" x14ac:dyDescent="0.2"/>
    <row r="51247" x14ac:dyDescent="0.2"/>
    <row r="51248" x14ac:dyDescent="0.2"/>
    <row r="51249" x14ac:dyDescent="0.2"/>
    <row r="51250" x14ac:dyDescent="0.2"/>
    <row r="51251" x14ac:dyDescent="0.2"/>
    <row r="51252" x14ac:dyDescent="0.2"/>
    <row r="51253" x14ac:dyDescent="0.2"/>
    <row r="51254" x14ac:dyDescent="0.2"/>
    <row r="51255" x14ac:dyDescent="0.2"/>
    <row r="51256" x14ac:dyDescent="0.2"/>
    <row r="51257" x14ac:dyDescent="0.2"/>
    <row r="51258" x14ac:dyDescent="0.2"/>
    <row r="51259" x14ac:dyDescent="0.2"/>
    <row r="51260" x14ac:dyDescent="0.2"/>
    <row r="51261" x14ac:dyDescent="0.2"/>
    <row r="51262" x14ac:dyDescent="0.2"/>
    <row r="51263" x14ac:dyDescent="0.2"/>
    <row r="51264" x14ac:dyDescent="0.2"/>
    <row r="51265" x14ac:dyDescent="0.2"/>
    <row r="51266" x14ac:dyDescent="0.2"/>
    <row r="51267" x14ac:dyDescent="0.2"/>
    <row r="51268" x14ac:dyDescent="0.2"/>
    <row r="51269" x14ac:dyDescent="0.2"/>
    <row r="51270" x14ac:dyDescent="0.2"/>
    <row r="51271" x14ac:dyDescent="0.2"/>
    <row r="51272" x14ac:dyDescent="0.2"/>
    <row r="51273" x14ac:dyDescent="0.2"/>
    <row r="51274" x14ac:dyDescent="0.2"/>
    <row r="51275" x14ac:dyDescent="0.2"/>
    <row r="51276" x14ac:dyDescent="0.2"/>
    <row r="51277" x14ac:dyDescent="0.2"/>
    <row r="51278" x14ac:dyDescent="0.2"/>
    <row r="51279" x14ac:dyDescent="0.2"/>
    <row r="51280" x14ac:dyDescent="0.2"/>
    <row r="51281" x14ac:dyDescent="0.2"/>
    <row r="51282" x14ac:dyDescent="0.2"/>
    <row r="51283" x14ac:dyDescent="0.2"/>
    <row r="51284" x14ac:dyDescent="0.2"/>
    <row r="51285" x14ac:dyDescent="0.2"/>
    <row r="51286" x14ac:dyDescent="0.2"/>
    <row r="51287" x14ac:dyDescent="0.2"/>
    <row r="51288" x14ac:dyDescent="0.2"/>
    <row r="51289" x14ac:dyDescent="0.2"/>
    <row r="51290" x14ac:dyDescent="0.2"/>
    <row r="51291" x14ac:dyDescent="0.2"/>
    <row r="51292" x14ac:dyDescent="0.2"/>
    <row r="51293" x14ac:dyDescent="0.2"/>
    <row r="51294" x14ac:dyDescent="0.2"/>
    <row r="51295" x14ac:dyDescent="0.2"/>
    <row r="51296" x14ac:dyDescent="0.2"/>
    <row r="51297" x14ac:dyDescent="0.2"/>
    <row r="51298" x14ac:dyDescent="0.2"/>
    <row r="51299" x14ac:dyDescent="0.2"/>
    <row r="51300" x14ac:dyDescent="0.2"/>
    <row r="51301" x14ac:dyDescent="0.2"/>
    <row r="51302" x14ac:dyDescent="0.2"/>
    <row r="51303" x14ac:dyDescent="0.2"/>
    <row r="51304" x14ac:dyDescent="0.2"/>
    <row r="51305" x14ac:dyDescent="0.2"/>
    <row r="51306" x14ac:dyDescent="0.2"/>
    <row r="51307" x14ac:dyDescent="0.2"/>
    <row r="51308" x14ac:dyDescent="0.2"/>
    <row r="51309" x14ac:dyDescent="0.2"/>
    <row r="51310" x14ac:dyDescent="0.2"/>
    <row r="51311" x14ac:dyDescent="0.2"/>
    <row r="51312" x14ac:dyDescent="0.2"/>
    <row r="51313" x14ac:dyDescent="0.2"/>
    <row r="51314" x14ac:dyDescent="0.2"/>
    <row r="51315" x14ac:dyDescent="0.2"/>
    <row r="51316" x14ac:dyDescent="0.2"/>
    <row r="51317" x14ac:dyDescent="0.2"/>
    <row r="51318" x14ac:dyDescent="0.2"/>
    <row r="51319" x14ac:dyDescent="0.2"/>
    <row r="51320" x14ac:dyDescent="0.2"/>
    <row r="51321" x14ac:dyDescent="0.2"/>
    <row r="51322" x14ac:dyDescent="0.2"/>
    <row r="51323" x14ac:dyDescent="0.2"/>
    <row r="51324" x14ac:dyDescent="0.2"/>
    <row r="51325" x14ac:dyDescent="0.2"/>
    <row r="51326" x14ac:dyDescent="0.2"/>
    <row r="51327" x14ac:dyDescent="0.2"/>
    <row r="51328" x14ac:dyDescent="0.2"/>
    <row r="51329" x14ac:dyDescent="0.2"/>
    <row r="51330" x14ac:dyDescent="0.2"/>
    <row r="51331" x14ac:dyDescent="0.2"/>
    <row r="51332" x14ac:dyDescent="0.2"/>
    <row r="51333" x14ac:dyDescent="0.2"/>
    <row r="51334" x14ac:dyDescent="0.2"/>
    <row r="51335" x14ac:dyDescent="0.2"/>
    <row r="51336" x14ac:dyDescent="0.2"/>
    <row r="51337" x14ac:dyDescent="0.2"/>
    <row r="51338" x14ac:dyDescent="0.2"/>
    <row r="51339" x14ac:dyDescent="0.2"/>
    <row r="51340" x14ac:dyDescent="0.2"/>
    <row r="51341" x14ac:dyDescent="0.2"/>
    <row r="51342" x14ac:dyDescent="0.2"/>
    <row r="51343" x14ac:dyDescent="0.2"/>
    <row r="51344" x14ac:dyDescent="0.2"/>
    <row r="51345" x14ac:dyDescent="0.2"/>
    <row r="51346" x14ac:dyDescent="0.2"/>
    <row r="51347" x14ac:dyDescent="0.2"/>
    <row r="51348" x14ac:dyDescent="0.2"/>
    <row r="51349" x14ac:dyDescent="0.2"/>
    <row r="51350" x14ac:dyDescent="0.2"/>
    <row r="51351" x14ac:dyDescent="0.2"/>
    <row r="51352" x14ac:dyDescent="0.2"/>
    <row r="51353" x14ac:dyDescent="0.2"/>
    <row r="51354" x14ac:dyDescent="0.2"/>
    <row r="51355" x14ac:dyDescent="0.2"/>
    <row r="51356" x14ac:dyDescent="0.2"/>
    <row r="51357" x14ac:dyDescent="0.2"/>
    <row r="51358" x14ac:dyDescent="0.2"/>
    <row r="51359" x14ac:dyDescent="0.2"/>
    <row r="51360" x14ac:dyDescent="0.2"/>
    <row r="51361" x14ac:dyDescent="0.2"/>
    <row r="51362" x14ac:dyDescent="0.2"/>
    <row r="51363" x14ac:dyDescent="0.2"/>
    <row r="51364" x14ac:dyDescent="0.2"/>
    <row r="51365" x14ac:dyDescent="0.2"/>
    <row r="51366" x14ac:dyDescent="0.2"/>
    <row r="51367" x14ac:dyDescent="0.2"/>
    <row r="51368" x14ac:dyDescent="0.2"/>
    <row r="51369" x14ac:dyDescent="0.2"/>
    <row r="51370" x14ac:dyDescent="0.2"/>
    <row r="51371" x14ac:dyDescent="0.2"/>
    <row r="51372" x14ac:dyDescent="0.2"/>
    <row r="51373" x14ac:dyDescent="0.2"/>
    <row r="51374" x14ac:dyDescent="0.2"/>
    <row r="51375" x14ac:dyDescent="0.2"/>
    <row r="51376" x14ac:dyDescent="0.2"/>
    <row r="51377" x14ac:dyDescent="0.2"/>
    <row r="51378" x14ac:dyDescent="0.2"/>
    <row r="51379" x14ac:dyDescent="0.2"/>
    <row r="51380" x14ac:dyDescent="0.2"/>
    <row r="51381" x14ac:dyDescent="0.2"/>
    <row r="51382" x14ac:dyDescent="0.2"/>
    <row r="51383" x14ac:dyDescent="0.2"/>
    <row r="51384" x14ac:dyDescent="0.2"/>
    <row r="51385" x14ac:dyDescent="0.2"/>
    <row r="51386" x14ac:dyDescent="0.2"/>
    <row r="51387" x14ac:dyDescent="0.2"/>
    <row r="51388" x14ac:dyDescent="0.2"/>
    <row r="51389" x14ac:dyDescent="0.2"/>
    <row r="51390" x14ac:dyDescent="0.2"/>
    <row r="51391" x14ac:dyDescent="0.2"/>
    <row r="51392" x14ac:dyDescent="0.2"/>
    <row r="51393" x14ac:dyDescent="0.2"/>
    <row r="51394" x14ac:dyDescent="0.2"/>
    <row r="51395" x14ac:dyDescent="0.2"/>
    <row r="51396" x14ac:dyDescent="0.2"/>
    <row r="51397" x14ac:dyDescent="0.2"/>
    <row r="51398" x14ac:dyDescent="0.2"/>
    <row r="51399" x14ac:dyDescent="0.2"/>
    <row r="51400" x14ac:dyDescent="0.2"/>
    <row r="51401" x14ac:dyDescent="0.2"/>
    <row r="51402" x14ac:dyDescent="0.2"/>
    <row r="51403" x14ac:dyDescent="0.2"/>
    <row r="51404" x14ac:dyDescent="0.2"/>
    <row r="51405" x14ac:dyDescent="0.2"/>
    <row r="51406" x14ac:dyDescent="0.2"/>
    <row r="51407" x14ac:dyDescent="0.2"/>
    <row r="51408" x14ac:dyDescent="0.2"/>
    <row r="51409" x14ac:dyDescent="0.2"/>
    <row r="51410" x14ac:dyDescent="0.2"/>
    <row r="51411" x14ac:dyDescent="0.2"/>
    <row r="51412" x14ac:dyDescent="0.2"/>
    <row r="51413" x14ac:dyDescent="0.2"/>
    <row r="51414" x14ac:dyDescent="0.2"/>
    <row r="51415" x14ac:dyDescent="0.2"/>
    <row r="51416" x14ac:dyDescent="0.2"/>
    <row r="51417" x14ac:dyDescent="0.2"/>
    <row r="51418" x14ac:dyDescent="0.2"/>
    <row r="51419" x14ac:dyDescent="0.2"/>
    <row r="51420" x14ac:dyDescent="0.2"/>
    <row r="51421" x14ac:dyDescent="0.2"/>
    <row r="51422" x14ac:dyDescent="0.2"/>
    <row r="51423" x14ac:dyDescent="0.2"/>
    <row r="51424" x14ac:dyDescent="0.2"/>
    <row r="51425" x14ac:dyDescent="0.2"/>
    <row r="51426" x14ac:dyDescent="0.2"/>
    <row r="51427" x14ac:dyDescent="0.2"/>
    <row r="51428" x14ac:dyDescent="0.2"/>
    <row r="51429" x14ac:dyDescent="0.2"/>
    <row r="51430" x14ac:dyDescent="0.2"/>
    <row r="51431" x14ac:dyDescent="0.2"/>
    <row r="51432" x14ac:dyDescent="0.2"/>
    <row r="51433" x14ac:dyDescent="0.2"/>
    <row r="51434" x14ac:dyDescent="0.2"/>
    <row r="51435" x14ac:dyDescent="0.2"/>
    <row r="51436" x14ac:dyDescent="0.2"/>
    <row r="51437" x14ac:dyDescent="0.2"/>
    <row r="51438" x14ac:dyDescent="0.2"/>
    <row r="51439" x14ac:dyDescent="0.2"/>
    <row r="51440" x14ac:dyDescent="0.2"/>
    <row r="51441" x14ac:dyDescent="0.2"/>
    <row r="51442" x14ac:dyDescent="0.2"/>
    <row r="51443" x14ac:dyDescent="0.2"/>
    <row r="51444" x14ac:dyDescent="0.2"/>
    <row r="51445" x14ac:dyDescent="0.2"/>
    <row r="51446" x14ac:dyDescent="0.2"/>
    <row r="51447" x14ac:dyDescent="0.2"/>
    <row r="51448" x14ac:dyDescent="0.2"/>
    <row r="51449" x14ac:dyDescent="0.2"/>
    <row r="51450" x14ac:dyDescent="0.2"/>
    <row r="51451" x14ac:dyDescent="0.2"/>
    <row r="51452" x14ac:dyDescent="0.2"/>
    <row r="51453" x14ac:dyDescent="0.2"/>
    <row r="51454" x14ac:dyDescent="0.2"/>
    <row r="51455" x14ac:dyDescent="0.2"/>
    <row r="51456" x14ac:dyDescent="0.2"/>
    <row r="51457" x14ac:dyDescent="0.2"/>
    <row r="51458" x14ac:dyDescent="0.2"/>
    <row r="51459" x14ac:dyDescent="0.2"/>
    <row r="51460" x14ac:dyDescent="0.2"/>
    <row r="51461" x14ac:dyDescent="0.2"/>
    <row r="51462" x14ac:dyDescent="0.2"/>
    <row r="51463" x14ac:dyDescent="0.2"/>
    <row r="51464" x14ac:dyDescent="0.2"/>
    <row r="51465" x14ac:dyDescent="0.2"/>
    <row r="51466" x14ac:dyDescent="0.2"/>
    <row r="51467" x14ac:dyDescent="0.2"/>
    <row r="51468" x14ac:dyDescent="0.2"/>
    <row r="51469" x14ac:dyDescent="0.2"/>
    <row r="51470" x14ac:dyDescent="0.2"/>
    <row r="51471" x14ac:dyDescent="0.2"/>
    <row r="51472" x14ac:dyDescent="0.2"/>
    <row r="51473" x14ac:dyDescent="0.2"/>
    <row r="51474" x14ac:dyDescent="0.2"/>
    <row r="51475" x14ac:dyDescent="0.2"/>
    <row r="51476" x14ac:dyDescent="0.2"/>
    <row r="51477" x14ac:dyDescent="0.2"/>
    <row r="51478" x14ac:dyDescent="0.2"/>
    <row r="51479" x14ac:dyDescent="0.2"/>
    <row r="51480" x14ac:dyDescent="0.2"/>
    <row r="51481" x14ac:dyDescent="0.2"/>
    <row r="51482" x14ac:dyDescent="0.2"/>
    <row r="51483" x14ac:dyDescent="0.2"/>
    <row r="51484" x14ac:dyDescent="0.2"/>
    <row r="51485" x14ac:dyDescent="0.2"/>
    <row r="51486" x14ac:dyDescent="0.2"/>
    <row r="51487" x14ac:dyDescent="0.2"/>
    <row r="51488" x14ac:dyDescent="0.2"/>
    <row r="51489" x14ac:dyDescent="0.2"/>
    <row r="51490" x14ac:dyDescent="0.2"/>
    <row r="51491" x14ac:dyDescent="0.2"/>
    <row r="51492" x14ac:dyDescent="0.2"/>
    <row r="51493" x14ac:dyDescent="0.2"/>
    <row r="51494" x14ac:dyDescent="0.2"/>
    <row r="51495" x14ac:dyDescent="0.2"/>
    <row r="51496" x14ac:dyDescent="0.2"/>
    <row r="51497" x14ac:dyDescent="0.2"/>
    <row r="51498" x14ac:dyDescent="0.2"/>
    <row r="51499" x14ac:dyDescent="0.2"/>
    <row r="51500" x14ac:dyDescent="0.2"/>
    <row r="51501" x14ac:dyDescent="0.2"/>
    <row r="51502" x14ac:dyDescent="0.2"/>
    <row r="51503" x14ac:dyDescent="0.2"/>
    <row r="51504" x14ac:dyDescent="0.2"/>
    <row r="51505" x14ac:dyDescent="0.2"/>
    <row r="51506" x14ac:dyDescent="0.2"/>
    <row r="51507" x14ac:dyDescent="0.2"/>
    <row r="51508" x14ac:dyDescent="0.2"/>
    <row r="51509" x14ac:dyDescent="0.2"/>
    <row r="51510" x14ac:dyDescent="0.2"/>
    <row r="51511" x14ac:dyDescent="0.2"/>
    <row r="51512" x14ac:dyDescent="0.2"/>
    <row r="51513" x14ac:dyDescent="0.2"/>
    <row r="51514" x14ac:dyDescent="0.2"/>
    <row r="51515" x14ac:dyDescent="0.2"/>
    <row r="51516" x14ac:dyDescent="0.2"/>
    <row r="51517" x14ac:dyDescent="0.2"/>
    <row r="51518" x14ac:dyDescent="0.2"/>
    <row r="51519" x14ac:dyDescent="0.2"/>
    <row r="51520" x14ac:dyDescent="0.2"/>
    <row r="51521" x14ac:dyDescent="0.2"/>
    <row r="51522" x14ac:dyDescent="0.2"/>
    <row r="51523" x14ac:dyDescent="0.2"/>
    <row r="51524" x14ac:dyDescent="0.2"/>
    <row r="51525" x14ac:dyDescent="0.2"/>
    <row r="51526" x14ac:dyDescent="0.2"/>
    <row r="51527" x14ac:dyDescent="0.2"/>
    <row r="51528" x14ac:dyDescent="0.2"/>
    <row r="51529" x14ac:dyDescent="0.2"/>
    <row r="51530" x14ac:dyDescent="0.2"/>
    <row r="51531" x14ac:dyDescent="0.2"/>
    <row r="51532" x14ac:dyDescent="0.2"/>
    <row r="51533" x14ac:dyDescent="0.2"/>
    <row r="51534" x14ac:dyDescent="0.2"/>
    <row r="51535" x14ac:dyDescent="0.2"/>
    <row r="51536" x14ac:dyDescent="0.2"/>
    <row r="51537" x14ac:dyDescent="0.2"/>
    <row r="51538" x14ac:dyDescent="0.2"/>
    <row r="51539" x14ac:dyDescent="0.2"/>
    <row r="51540" x14ac:dyDescent="0.2"/>
    <row r="51541" x14ac:dyDescent="0.2"/>
    <row r="51542" x14ac:dyDescent="0.2"/>
    <row r="51543" x14ac:dyDescent="0.2"/>
    <row r="51544" x14ac:dyDescent="0.2"/>
    <row r="51545" x14ac:dyDescent="0.2"/>
    <row r="51546" x14ac:dyDescent="0.2"/>
    <row r="51547" x14ac:dyDescent="0.2"/>
    <row r="51548" x14ac:dyDescent="0.2"/>
    <row r="51549" x14ac:dyDescent="0.2"/>
    <row r="51550" x14ac:dyDescent="0.2"/>
    <row r="51551" x14ac:dyDescent="0.2"/>
    <row r="51552" x14ac:dyDescent="0.2"/>
    <row r="51553" x14ac:dyDescent="0.2"/>
    <row r="51554" x14ac:dyDescent="0.2"/>
    <row r="51555" x14ac:dyDescent="0.2"/>
    <row r="51556" x14ac:dyDescent="0.2"/>
    <row r="51557" x14ac:dyDescent="0.2"/>
    <row r="51558" x14ac:dyDescent="0.2"/>
    <row r="51559" x14ac:dyDescent="0.2"/>
    <row r="51560" x14ac:dyDescent="0.2"/>
    <row r="51561" x14ac:dyDescent="0.2"/>
    <row r="51562" x14ac:dyDescent="0.2"/>
    <row r="51563" x14ac:dyDescent="0.2"/>
    <row r="51564" x14ac:dyDescent="0.2"/>
    <row r="51565" x14ac:dyDescent="0.2"/>
    <row r="51566" x14ac:dyDescent="0.2"/>
    <row r="51567" x14ac:dyDescent="0.2"/>
    <row r="51568" x14ac:dyDescent="0.2"/>
    <row r="51569" x14ac:dyDescent="0.2"/>
    <row r="51570" x14ac:dyDescent="0.2"/>
    <row r="51571" x14ac:dyDescent="0.2"/>
    <row r="51572" x14ac:dyDescent="0.2"/>
    <row r="51573" x14ac:dyDescent="0.2"/>
    <row r="51574" x14ac:dyDescent="0.2"/>
    <row r="51575" x14ac:dyDescent="0.2"/>
    <row r="51576" x14ac:dyDescent="0.2"/>
    <row r="51577" x14ac:dyDescent="0.2"/>
    <row r="51578" x14ac:dyDescent="0.2"/>
    <row r="51579" x14ac:dyDescent="0.2"/>
    <row r="51580" x14ac:dyDescent="0.2"/>
    <row r="51581" x14ac:dyDescent="0.2"/>
    <row r="51582" x14ac:dyDescent="0.2"/>
    <row r="51583" x14ac:dyDescent="0.2"/>
    <row r="51584" x14ac:dyDescent="0.2"/>
    <row r="51585" x14ac:dyDescent="0.2"/>
    <row r="51586" x14ac:dyDescent="0.2"/>
    <row r="51587" x14ac:dyDescent="0.2"/>
    <row r="51588" x14ac:dyDescent="0.2"/>
    <row r="51589" x14ac:dyDescent="0.2"/>
    <row r="51590" x14ac:dyDescent="0.2"/>
    <row r="51591" x14ac:dyDescent="0.2"/>
    <row r="51592" x14ac:dyDescent="0.2"/>
    <row r="51593" x14ac:dyDescent="0.2"/>
    <row r="51594" x14ac:dyDescent="0.2"/>
    <row r="51595" x14ac:dyDescent="0.2"/>
    <row r="51596" x14ac:dyDescent="0.2"/>
    <row r="51597" x14ac:dyDescent="0.2"/>
    <row r="51598" x14ac:dyDescent="0.2"/>
    <row r="51599" x14ac:dyDescent="0.2"/>
    <row r="51600" x14ac:dyDescent="0.2"/>
    <row r="51601" x14ac:dyDescent="0.2"/>
    <row r="51602" x14ac:dyDescent="0.2"/>
    <row r="51603" x14ac:dyDescent="0.2"/>
    <row r="51604" x14ac:dyDescent="0.2"/>
    <row r="51605" x14ac:dyDescent="0.2"/>
    <row r="51606" x14ac:dyDescent="0.2"/>
    <row r="51607" x14ac:dyDescent="0.2"/>
    <row r="51608" x14ac:dyDescent="0.2"/>
    <row r="51609" x14ac:dyDescent="0.2"/>
    <row r="51610" x14ac:dyDescent="0.2"/>
    <row r="51611" x14ac:dyDescent="0.2"/>
    <row r="51612" x14ac:dyDescent="0.2"/>
    <row r="51613" x14ac:dyDescent="0.2"/>
    <row r="51614" x14ac:dyDescent="0.2"/>
    <row r="51615" x14ac:dyDescent="0.2"/>
    <row r="51616" x14ac:dyDescent="0.2"/>
    <row r="51617" x14ac:dyDescent="0.2"/>
    <row r="51618" x14ac:dyDescent="0.2"/>
    <row r="51619" x14ac:dyDescent="0.2"/>
    <row r="51620" x14ac:dyDescent="0.2"/>
    <row r="51621" x14ac:dyDescent="0.2"/>
    <row r="51622" x14ac:dyDescent="0.2"/>
    <row r="51623" x14ac:dyDescent="0.2"/>
    <row r="51624" x14ac:dyDescent="0.2"/>
    <row r="51625" x14ac:dyDescent="0.2"/>
    <row r="51626" x14ac:dyDescent="0.2"/>
    <row r="51627" x14ac:dyDescent="0.2"/>
    <row r="51628" x14ac:dyDescent="0.2"/>
    <row r="51629" x14ac:dyDescent="0.2"/>
    <row r="51630" x14ac:dyDescent="0.2"/>
    <row r="51631" x14ac:dyDescent="0.2"/>
    <row r="51632" x14ac:dyDescent="0.2"/>
    <row r="51633" x14ac:dyDescent="0.2"/>
    <row r="51634" x14ac:dyDescent="0.2"/>
    <row r="51635" x14ac:dyDescent="0.2"/>
    <row r="51636" x14ac:dyDescent="0.2"/>
    <row r="51637" x14ac:dyDescent="0.2"/>
    <row r="51638" x14ac:dyDescent="0.2"/>
    <row r="51639" x14ac:dyDescent="0.2"/>
    <row r="51640" x14ac:dyDescent="0.2"/>
    <row r="51641" x14ac:dyDescent="0.2"/>
    <row r="51642" x14ac:dyDescent="0.2"/>
    <row r="51643" x14ac:dyDescent="0.2"/>
    <row r="51644" x14ac:dyDescent="0.2"/>
    <row r="51645" x14ac:dyDescent="0.2"/>
    <row r="51646" x14ac:dyDescent="0.2"/>
    <row r="51647" x14ac:dyDescent="0.2"/>
    <row r="51648" x14ac:dyDescent="0.2"/>
    <row r="51649" x14ac:dyDescent="0.2"/>
    <row r="51650" x14ac:dyDescent="0.2"/>
    <row r="51651" x14ac:dyDescent="0.2"/>
    <row r="51652" x14ac:dyDescent="0.2"/>
    <row r="51653" x14ac:dyDescent="0.2"/>
    <row r="51654" x14ac:dyDescent="0.2"/>
    <row r="51655" x14ac:dyDescent="0.2"/>
    <row r="51656" x14ac:dyDescent="0.2"/>
    <row r="51657" x14ac:dyDescent="0.2"/>
    <row r="51658" x14ac:dyDescent="0.2"/>
    <row r="51659" x14ac:dyDescent="0.2"/>
    <row r="51660" x14ac:dyDescent="0.2"/>
    <row r="51661" x14ac:dyDescent="0.2"/>
    <row r="51662" x14ac:dyDescent="0.2"/>
    <row r="51663" x14ac:dyDescent="0.2"/>
    <row r="51664" x14ac:dyDescent="0.2"/>
    <row r="51665" x14ac:dyDescent="0.2"/>
    <row r="51666" x14ac:dyDescent="0.2"/>
    <row r="51667" x14ac:dyDescent="0.2"/>
    <row r="51668" x14ac:dyDescent="0.2"/>
    <row r="51669" x14ac:dyDescent="0.2"/>
    <row r="51670" x14ac:dyDescent="0.2"/>
    <row r="51671" x14ac:dyDescent="0.2"/>
    <row r="51672" x14ac:dyDescent="0.2"/>
    <row r="51673" x14ac:dyDescent="0.2"/>
    <row r="51674" x14ac:dyDescent="0.2"/>
    <row r="51675" x14ac:dyDescent="0.2"/>
    <row r="51676" x14ac:dyDescent="0.2"/>
    <row r="51677" x14ac:dyDescent="0.2"/>
    <row r="51678" x14ac:dyDescent="0.2"/>
    <row r="51679" x14ac:dyDescent="0.2"/>
    <row r="51680" x14ac:dyDescent="0.2"/>
    <row r="51681" x14ac:dyDescent="0.2"/>
    <row r="51682" x14ac:dyDescent="0.2"/>
    <row r="51683" x14ac:dyDescent="0.2"/>
    <row r="51684" x14ac:dyDescent="0.2"/>
    <row r="51685" x14ac:dyDescent="0.2"/>
    <row r="51686" x14ac:dyDescent="0.2"/>
    <row r="51687" x14ac:dyDescent="0.2"/>
    <row r="51688" x14ac:dyDescent="0.2"/>
    <row r="51689" x14ac:dyDescent="0.2"/>
    <row r="51690" x14ac:dyDescent="0.2"/>
    <row r="51691" x14ac:dyDescent="0.2"/>
    <row r="51692" x14ac:dyDescent="0.2"/>
    <row r="51693" x14ac:dyDescent="0.2"/>
    <row r="51694" x14ac:dyDescent="0.2"/>
    <row r="51695" x14ac:dyDescent="0.2"/>
    <row r="51696" x14ac:dyDescent="0.2"/>
    <row r="51697" x14ac:dyDescent="0.2"/>
    <row r="51698" x14ac:dyDescent="0.2"/>
    <row r="51699" x14ac:dyDescent="0.2"/>
    <row r="51700" x14ac:dyDescent="0.2"/>
    <row r="51701" x14ac:dyDescent="0.2"/>
    <row r="51702" x14ac:dyDescent="0.2"/>
    <row r="51703" x14ac:dyDescent="0.2"/>
    <row r="51704" x14ac:dyDescent="0.2"/>
    <row r="51705" x14ac:dyDescent="0.2"/>
    <row r="51706" x14ac:dyDescent="0.2"/>
    <row r="51707" x14ac:dyDescent="0.2"/>
    <row r="51708" x14ac:dyDescent="0.2"/>
    <row r="51709" x14ac:dyDescent="0.2"/>
    <row r="51710" x14ac:dyDescent="0.2"/>
    <row r="51711" x14ac:dyDescent="0.2"/>
    <row r="51712" x14ac:dyDescent="0.2"/>
    <row r="51713" x14ac:dyDescent="0.2"/>
    <row r="51714" x14ac:dyDescent="0.2"/>
    <row r="51715" x14ac:dyDescent="0.2"/>
    <row r="51716" x14ac:dyDescent="0.2"/>
    <row r="51717" x14ac:dyDescent="0.2"/>
    <row r="51718" x14ac:dyDescent="0.2"/>
    <row r="51719" x14ac:dyDescent="0.2"/>
    <row r="51720" x14ac:dyDescent="0.2"/>
    <row r="51721" x14ac:dyDescent="0.2"/>
    <row r="51722" x14ac:dyDescent="0.2"/>
    <row r="51723" x14ac:dyDescent="0.2"/>
    <row r="51724" x14ac:dyDescent="0.2"/>
    <row r="51725" x14ac:dyDescent="0.2"/>
    <row r="51726" x14ac:dyDescent="0.2"/>
    <row r="51727" x14ac:dyDescent="0.2"/>
    <row r="51728" x14ac:dyDescent="0.2"/>
    <row r="51729" x14ac:dyDescent="0.2"/>
    <row r="51730" x14ac:dyDescent="0.2"/>
    <row r="51731" x14ac:dyDescent="0.2"/>
    <row r="51732" x14ac:dyDescent="0.2"/>
    <row r="51733" x14ac:dyDescent="0.2"/>
    <row r="51734" x14ac:dyDescent="0.2"/>
    <row r="51735" x14ac:dyDescent="0.2"/>
    <row r="51736" x14ac:dyDescent="0.2"/>
    <row r="51737" x14ac:dyDescent="0.2"/>
    <row r="51738" x14ac:dyDescent="0.2"/>
    <row r="51739" x14ac:dyDescent="0.2"/>
    <row r="51740" x14ac:dyDescent="0.2"/>
    <row r="51741" x14ac:dyDescent="0.2"/>
    <row r="51742" x14ac:dyDescent="0.2"/>
    <row r="51743" x14ac:dyDescent="0.2"/>
    <row r="51744" x14ac:dyDescent="0.2"/>
    <row r="51745" x14ac:dyDescent="0.2"/>
    <row r="51746" x14ac:dyDescent="0.2"/>
    <row r="51747" x14ac:dyDescent="0.2"/>
    <row r="51748" x14ac:dyDescent="0.2"/>
    <row r="51749" x14ac:dyDescent="0.2"/>
    <row r="51750" x14ac:dyDescent="0.2"/>
    <row r="51751" x14ac:dyDescent="0.2"/>
    <row r="51752" x14ac:dyDescent="0.2"/>
    <row r="51753" x14ac:dyDescent="0.2"/>
    <row r="51754" x14ac:dyDescent="0.2"/>
    <row r="51755" x14ac:dyDescent="0.2"/>
    <row r="51756" x14ac:dyDescent="0.2"/>
    <row r="51757" x14ac:dyDescent="0.2"/>
    <row r="51758" x14ac:dyDescent="0.2"/>
    <row r="51759" x14ac:dyDescent="0.2"/>
    <row r="51760" x14ac:dyDescent="0.2"/>
    <row r="51761" x14ac:dyDescent="0.2"/>
    <row r="51762" x14ac:dyDescent="0.2"/>
    <row r="51763" x14ac:dyDescent="0.2"/>
    <row r="51764" x14ac:dyDescent="0.2"/>
    <row r="51765" x14ac:dyDescent="0.2"/>
    <row r="51766" x14ac:dyDescent="0.2"/>
    <row r="51767" x14ac:dyDescent="0.2"/>
    <row r="51768" x14ac:dyDescent="0.2"/>
    <row r="51769" x14ac:dyDescent="0.2"/>
    <row r="51770" x14ac:dyDescent="0.2"/>
    <row r="51771" x14ac:dyDescent="0.2"/>
    <row r="51772" x14ac:dyDescent="0.2"/>
    <row r="51773" x14ac:dyDescent="0.2"/>
    <row r="51774" x14ac:dyDescent="0.2"/>
    <row r="51775" x14ac:dyDescent="0.2"/>
    <row r="51776" x14ac:dyDescent="0.2"/>
    <row r="51777" x14ac:dyDescent="0.2"/>
    <row r="51778" x14ac:dyDescent="0.2"/>
    <row r="51779" x14ac:dyDescent="0.2"/>
    <row r="51780" x14ac:dyDescent="0.2"/>
    <row r="51781" x14ac:dyDescent="0.2"/>
    <row r="51782" x14ac:dyDescent="0.2"/>
    <row r="51783" x14ac:dyDescent="0.2"/>
    <row r="51784" x14ac:dyDescent="0.2"/>
    <row r="51785" x14ac:dyDescent="0.2"/>
    <row r="51786" x14ac:dyDescent="0.2"/>
    <row r="51787" x14ac:dyDescent="0.2"/>
    <row r="51788" x14ac:dyDescent="0.2"/>
    <row r="51789" x14ac:dyDescent="0.2"/>
    <row r="51790" x14ac:dyDescent="0.2"/>
    <row r="51791" x14ac:dyDescent="0.2"/>
    <row r="51792" x14ac:dyDescent="0.2"/>
    <row r="51793" x14ac:dyDescent="0.2"/>
    <row r="51794" x14ac:dyDescent="0.2"/>
    <row r="51795" x14ac:dyDescent="0.2"/>
    <row r="51796" x14ac:dyDescent="0.2"/>
    <row r="51797" x14ac:dyDescent="0.2"/>
    <row r="51798" x14ac:dyDescent="0.2"/>
    <row r="51799" x14ac:dyDescent="0.2"/>
    <row r="51800" x14ac:dyDescent="0.2"/>
    <row r="51801" x14ac:dyDescent="0.2"/>
    <row r="51802" x14ac:dyDescent="0.2"/>
    <row r="51803" x14ac:dyDescent="0.2"/>
    <row r="51804" x14ac:dyDescent="0.2"/>
    <row r="51805" x14ac:dyDescent="0.2"/>
    <row r="51806" x14ac:dyDescent="0.2"/>
    <row r="51807" x14ac:dyDescent="0.2"/>
    <row r="51808" x14ac:dyDescent="0.2"/>
    <row r="51809" x14ac:dyDescent="0.2"/>
    <row r="51810" x14ac:dyDescent="0.2"/>
    <row r="51811" x14ac:dyDescent="0.2"/>
    <row r="51812" x14ac:dyDescent="0.2"/>
    <row r="51813" x14ac:dyDescent="0.2"/>
    <row r="51814" x14ac:dyDescent="0.2"/>
    <row r="51815" x14ac:dyDescent="0.2"/>
    <row r="51816" x14ac:dyDescent="0.2"/>
    <row r="51817" x14ac:dyDescent="0.2"/>
    <row r="51818" x14ac:dyDescent="0.2"/>
    <row r="51819" x14ac:dyDescent="0.2"/>
    <row r="51820" x14ac:dyDescent="0.2"/>
    <row r="51821" x14ac:dyDescent="0.2"/>
    <row r="51822" x14ac:dyDescent="0.2"/>
    <row r="51823" x14ac:dyDescent="0.2"/>
    <row r="51824" x14ac:dyDescent="0.2"/>
    <row r="51825" x14ac:dyDescent="0.2"/>
    <row r="51826" x14ac:dyDescent="0.2"/>
    <row r="51827" x14ac:dyDescent="0.2"/>
    <row r="51828" x14ac:dyDescent="0.2"/>
    <row r="51829" x14ac:dyDescent="0.2"/>
    <row r="51830" x14ac:dyDescent="0.2"/>
    <row r="51831" x14ac:dyDescent="0.2"/>
    <row r="51832" x14ac:dyDescent="0.2"/>
    <row r="51833" x14ac:dyDescent="0.2"/>
    <row r="51834" x14ac:dyDescent="0.2"/>
    <row r="51835" x14ac:dyDescent="0.2"/>
    <row r="51836" x14ac:dyDescent="0.2"/>
    <row r="51837" x14ac:dyDescent="0.2"/>
    <row r="51838" x14ac:dyDescent="0.2"/>
    <row r="51839" x14ac:dyDescent="0.2"/>
    <row r="51840" x14ac:dyDescent="0.2"/>
    <row r="51841" x14ac:dyDescent="0.2"/>
    <row r="51842" x14ac:dyDescent="0.2"/>
    <row r="51843" x14ac:dyDescent="0.2"/>
    <row r="51844" x14ac:dyDescent="0.2"/>
    <row r="51845" x14ac:dyDescent="0.2"/>
    <row r="51846" x14ac:dyDescent="0.2"/>
    <row r="51847" x14ac:dyDescent="0.2"/>
    <row r="51848" x14ac:dyDescent="0.2"/>
    <row r="51849" x14ac:dyDescent="0.2"/>
    <row r="51850" x14ac:dyDescent="0.2"/>
    <row r="51851" x14ac:dyDescent="0.2"/>
    <row r="51852" x14ac:dyDescent="0.2"/>
    <row r="51853" x14ac:dyDescent="0.2"/>
    <row r="51854" x14ac:dyDescent="0.2"/>
    <row r="51855" x14ac:dyDescent="0.2"/>
    <row r="51856" x14ac:dyDescent="0.2"/>
    <row r="51857" x14ac:dyDescent="0.2"/>
    <row r="51858" x14ac:dyDescent="0.2"/>
    <row r="51859" x14ac:dyDescent="0.2"/>
    <row r="51860" x14ac:dyDescent="0.2"/>
    <row r="51861" x14ac:dyDescent="0.2"/>
    <row r="51862" x14ac:dyDescent="0.2"/>
    <row r="51863" x14ac:dyDescent="0.2"/>
    <row r="51864" x14ac:dyDescent="0.2"/>
    <row r="51865" x14ac:dyDescent="0.2"/>
    <row r="51866" x14ac:dyDescent="0.2"/>
    <row r="51867" x14ac:dyDescent="0.2"/>
    <row r="51868" x14ac:dyDescent="0.2"/>
    <row r="51869" x14ac:dyDescent="0.2"/>
    <row r="51870" x14ac:dyDescent="0.2"/>
    <row r="51871" x14ac:dyDescent="0.2"/>
    <row r="51872" x14ac:dyDescent="0.2"/>
    <row r="51873" x14ac:dyDescent="0.2"/>
    <row r="51874" x14ac:dyDescent="0.2"/>
    <row r="51875" x14ac:dyDescent="0.2"/>
    <row r="51876" x14ac:dyDescent="0.2"/>
    <row r="51877" x14ac:dyDescent="0.2"/>
    <row r="51878" x14ac:dyDescent="0.2"/>
    <row r="51879" x14ac:dyDescent="0.2"/>
    <row r="51880" x14ac:dyDescent="0.2"/>
    <row r="51881" x14ac:dyDescent="0.2"/>
    <row r="51882" x14ac:dyDescent="0.2"/>
    <row r="51883" x14ac:dyDescent="0.2"/>
    <row r="51884" x14ac:dyDescent="0.2"/>
    <row r="51885" x14ac:dyDescent="0.2"/>
    <row r="51886" x14ac:dyDescent="0.2"/>
    <row r="51887" x14ac:dyDescent="0.2"/>
    <row r="51888" x14ac:dyDescent="0.2"/>
    <row r="51889" x14ac:dyDescent="0.2"/>
    <row r="51890" x14ac:dyDescent="0.2"/>
    <row r="51891" x14ac:dyDescent="0.2"/>
    <row r="51892" x14ac:dyDescent="0.2"/>
    <row r="51893" x14ac:dyDescent="0.2"/>
    <row r="51894" x14ac:dyDescent="0.2"/>
    <row r="51895" x14ac:dyDescent="0.2"/>
    <row r="51896" x14ac:dyDescent="0.2"/>
    <row r="51897" x14ac:dyDescent="0.2"/>
    <row r="51898" x14ac:dyDescent="0.2"/>
    <row r="51899" x14ac:dyDescent="0.2"/>
    <row r="51900" x14ac:dyDescent="0.2"/>
    <row r="51901" x14ac:dyDescent="0.2"/>
    <row r="51902" x14ac:dyDescent="0.2"/>
    <row r="51903" x14ac:dyDescent="0.2"/>
    <row r="51904" x14ac:dyDescent="0.2"/>
    <row r="51905" x14ac:dyDescent="0.2"/>
    <row r="51906" x14ac:dyDescent="0.2"/>
    <row r="51907" x14ac:dyDescent="0.2"/>
    <row r="51908" x14ac:dyDescent="0.2"/>
    <row r="51909" x14ac:dyDescent="0.2"/>
    <row r="51910" x14ac:dyDescent="0.2"/>
    <row r="51911" x14ac:dyDescent="0.2"/>
    <row r="51912" x14ac:dyDescent="0.2"/>
    <row r="51913" x14ac:dyDescent="0.2"/>
    <row r="51914" x14ac:dyDescent="0.2"/>
    <row r="51915" x14ac:dyDescent="0.2"/>
    <row r="51916" x14ac:dyDescent="0.2"/>
    <row r="51917" x14ac:dyDescent="0.2"/>
    <row r="51918" x14ac:dyDescent="0.2"/>
    <row r="51919" x14ac:dyDescent="0.2"/>
    <row r="51920" x14ac:dyDescent="0.2"/>
    <row r="51921" x14ac:dyDescent="0.2"/>
    <row r="51922" x14ac:dyDescent="0.2"/>
    <row r="51923" x14ac:dyDescent="0.2"/>
    <row r="51924" x14ac:dyDescent="0.2"/>
    <row r="51925" x14ac:dyDescent="0.2"/>
    <row r="51926" x14ac:dyDescent="0.2"/>
    <row r="51927" x14ac:dyDescent="0.2"/>
    <row r="51928" x14ac:dyDescent="0.2"/>
    <row r="51929" x14ac:dyDescent="0.2"/>
    <row r="51930" x14ac:dyDescent="0.2"/>
    <row r="51931" x14ac:dyDescent="0.2"/>
    <row r="51932" x14ac:dyDescent="0.2"/>
    <row r="51933" x14ac:dyDescent="0.2"/>
    <row r="51934" x14ac:dyDescent="0.2"/>
    <row r="51935" x14ac:dyDescent="0.2"/>
    <row r="51936" x14ac:dyDescent="0.2"/>
    <row r="51937" x14ac:dyDescent="0.2"/>
    <row r="51938" x14ac:dyDescent="0.2"/>
    <row r="51939" x14ac:dyDescent="0.2"/>
    <row r="51940" x14ac:dyDescent="0.2"/>
    <row r="51941" x14ac:dyDescent="0.2"/>
    <row r="51942" x14ac:dyDescent="0.2"/>
    <row r="51943" x14ac:dyDescent="0.2"/>
    <row r="51944" x14ac:dyDescent="0.2"/>
    <row r="51945" x14ac:dyDescent="0.2"/>
    <row r="51946" x14ac:dyDescent="0.2"/>
    <row r="51947" x14ac:dyDescent="0.2"/>
    <row r="51948" x14ac:dyDescent="0.2"/>
    <row r="51949" x14ac:dyDescent="0.2"/>
    <row r="51950" x14ac:dyDescent="0.2"/>
    <row r="51951" x14ac:dyDescent="0.2"/>
    <row r="51952" x14ac:dyDescent="0.2"/>
    <row r="51953" x14ac:dyDescent="0.2"/>
    <row r="51954" x14ac:dyDescent="0.2"/>
    <row r="51955" x14ac:dyDescent="0.2"/>
    <row r="51956" x14ac:dyDescent="0.2"/>
    <row r="51957" x14ac:dyDescent="0.2"/>
    <row r="51958" x14ac:dyDescent="0.2"/>
    <row r="51959" x14ac:dyDescent="0.2"/>
    <row r="51960" x14ac:dyDescent="0.2"/>
    <row r="51961" x14ac:dyDescent="0.2"/>
    <row r="51962" x14ac:dyDescent="0.2"/>
    <row r="51963" x14ac:dyDescent="0.2"/>
    <row r="51964" x14ac:dyDescent="0.2"/>
    <row r="51965" x14ac:dyDescent="0.2"/>
    <row r="51966" x14ac:dyDescent="0.2"/>
    <row r="51967" x14ac:dyDescent="0.2"/>
    <row r="51968" x14ac:dyDescent="0.2"/>
    <row r="51969" x14ac:dyDescent="0.2"/>
    <row r="51970" x14ac:dyDescent="0.2"/>
    <row r="51971" x14ac:dyDescent="0.2"/>
    <row r="51972" x14ac:dyDescent="0.2"/>
    <row r="51973" x14ac:dyDescent="0.2"/>
    <row r="51974" x14ac:dyDescent="0.2"/>
    <row r="51975" x14ac:dyDescent="0.2"/>
    <row r="51976" x14ac:dyDescent="0.2"/>
    <row r="51977" x14ac:dyDescent="0.2"/>
    <row r="51978" x14ac:dyDescent="0.2"/>
    <row r="51979" x14ac:dyDescent="0.2"/>
    <row r="51980" x14ac:dyDescent="0.2"/>
    <row r="51981" x14ac:dyDescent="0.2"/>
    <row r="51982" x14ac:dyDescent="0.2"/>
    <row r="51983" x14ac:dyDescent="0.2"/>
    <row r="51984" x14ac:dyDescent="0.2"/>
    <row r="51985" x14ac:dyDescent="0.2"/>
    <row r="51986" x14ac:dyDescent="0.2"/>
    <row r="51987" x14ac:dyDescent="0.2"/>
    <row r="51988" x14ac:dyDescent="0.2"/>
    <row r="51989" x14ac:dyDescent="0.2"/>
    <row r="51990" x14ac:dyDescent="0.2"/>
    <row r="51991" x14ac:dyDescent="0.2"/>
    <row r="51992" x14ac:dyDescent="0.2"/>
    <row r="51993" x14ac:dyDescent="0.2"/>
    <row r="51994" x14ac:dyDescent="0.2"/>
    <row r="51995" x14ac:dyDescent="0.2"/>
    <row r="51996" x14ac:dyDescent="0.2"/>
    <row r="51997" x14ac:dyDescent="0.2"/>
    <row r="51998" x14ac:dyDescent="0.2"/>
    <row r="51999" x14ac:dyDescent="0.2"/>
    <row r="52000" x14ac:dyDescent="0.2"/>
    <row r="52001" x14ac:dyDescent="0.2"/>
    <row r="52002" x14ac:dyDescent="0.2"/>
    <row r="52003" x14ac:dyDescent="0.2"/>
    <row r="52004" x14ac:dyDescent="0.2"/>
    <row r="52005" x14ac:dyDescent="0.2"/>
    <row r="52006" x14ac:dyDescent="0.2"/>
    <row r="52007" x14ac:dyDescent="0.2"/>
    <row r="52008" x14ac:dyDescent="0.2"/>
    <row r="52009" x14ac:dyDescent="0.2"/>
    <row r="52010" x14ac:dyDescent="0.2"/>
    <row r="52011" x14ac:dyDescent="0.2"/>
    <row r="52012" x14ac:dyDescent="0.2"/>
    <row r="52013" x14ac:dyDescent="0.2"/>
    <row r="52014" x14ac:dyDescent="0.2"/>
    <row r="52015" x14ac:dyDescent="0.2"/>
    <row r="52016" x14ac:dyDescent="0.2"/>
    <row r="52017" x14ac:dyDescent="0.2"/>
    <row r="52018" x14ac:dyDescent="0.2"/>
    <row r="52019" x14ac:dyDescent="0.2"/>
    <row r="52020" x14ac:dyDescent="0.2"/>
    <row r="52021" x14ac:dyDescent="0.2"/>
    <row r="52022" x14ac:dyDescent="0.2"/>
    <row r="52023" x14ac:dyDescent="0.2"/>
    <row r="52024" x14ac:dyDescent="0.2"/>
    <row r="52025" x14ac:dyDescent="0.2"/>
    <row r="52026" x14ac:dyDescent="0.2"/>
    <row r="52027" x14ac:dyDescent="0.2"/>
    <row r="52028" x14ac:dyDescent="0.2"/>
    <row r="52029" x14ac:dyDescent="0.2"/>
    <row r="52030" x14ac:dyDescent="0.2"/>
    <row r="52031" x14ac:dyDescent="0.2"/>
    <row r="52032" x14ac:dyDescent="0.2"/>
    <row r="52033" x14ac:dyDescent="0.2"/>
    <row r="52034" x14ac:dyDescent="0.2"/>
    <row r="52035" x14ac:dyDescent="0.2"/>
    <row r="52036" x14ac:dyDescent="0.2"/>
    <row r="52037" x14ac:dyDescent="0.2"/>
    <row r="52038" x14ac:dyDescent="0.2"/>
    <row r="52039" x14ac:dyDescent="0.2"/>
    <row r="52040" x14ac:dyDescent="0.2"/>
    <row r="52041" x14ac:dyDescent="0.2"/>
    <row r="52042" x14ac:dyDescent="0.2"/>
    <row r="52043" x14ac:dyDescent="0.2"/>
    <row r="52044" x14ac:dyDescent="0.2"/>
    <row r="52045" x14ac:dyDescent="0.2"/>
    <row r="52046" x14ac:dyDescent="0.2"/>
    <row r="52047" x14ac:dyDescent="0.2"/>
    <row r="52048" x14ac:dyDescent="0.2"/>
    <row r="52049" x14ac:dyDescent="0.2"/>
    <row r="52050" x14ac:dyDescent="0.2"/>
    <row r="52051" x14ac:dyDescent="0.2"/>
    <row r="52052" x14ac:dyDescent="0.2"/>
    <row r="52053" x14ac:dyDescent="0.2"/>
    <row r="52054" x14ac:dyDescent="0.2"/>
    <row r="52055" x14ac:dyDescent="0.2"/>
    <row r="52056" x14ac:dyDescent="0.2"/>
    <row r="52057" x14ac:dyDescent="0.2"/>
    <row r="52058" x14ac:dyDescent="0.2"/>
    <row r="52059" x14ac:dyDescent="0.2"/>
    <row r="52060" x14ac:dyDescent="0.2"/>
    <row r="52061" x14ac:dyDescent="0.2"/>
    <row r="52062" x14ac:dyDescent="0.2"/>
    <row r="52063" x14ac:dyDescent="0.2"/>
    <row r="52064" x14ac:dyDescent="0.2"/>
    <row r="52065" x14ac:dyDescent="0.2"/>
    <row r="52066" x14ac:dyDescent="0.2"/>
    <row r="52067" x14ac:dyDescent="0.2"/>
    <row r="52068" x14ac:dyDescent="0.2"/>
    <row r="52069" x14ac:dyDescent="0.2"/>
    <row r="52070" x14ac:dyDescent="0.2"/>
    <row r="52071" x14ac:dyDescent="0.2"/>
    <row r="52072" x14ac:dyDescent="0.2"/>
    <row r="52073" x14ac:dyDescent="0.2"/>
    <row r="52074" x14ac:dyDescent="0.2"/>
    <row r="52075" x14ac:dyDescent="0.2"/>
    <row r="52076" x14ac:dyDescent="0.2"/>
    <row r="52077" x14ac:dyDescent="0.2"/>
    <row r="52078" x14ac:dyDescent="0.2"/>
    <row r="52079" x14ac:dyDescent="0.2"/>
    <row r="52080" x14ac:dyDescent="0.2"/>
    <row r="52081" x14ac:dyDescent="0.2"/>
    <row r="52082" x14ac:dyDescent="0.2"/>
    <row r="52083" x14ac:dyDescent="0.2"/>
    <row r="52084" x14ac:dyDescent="0.2"/>
    <row r="52085" x14ac:dyDescent="0.2"/>
    <row r="52086" x14ac:dyDescent="0.2"/>
    <row r="52087" x14ac:dyDescent="0.2"/>
    <row r="52088" x14ac:dyDescent="0.2"/>
    <row r="52089" x14ac:dyDescent="0.2"/>
    <row r="52090" x14ac:dyDescent="0.2"/>
    <row r="52091" x14ac:dyDescent="0.2"/>
    <row r="52092" x14ac:dyDescent="0.2"/>
    <row r="52093" x14ac:dyDescent="0.2"/>
    <row r="52094" x14ac:dyDescent="0.2"/>
    <row r="52095" x14ac:dyDescent="0.2"/>
    <row r="52096" x14ac:dyDescent="0.2"/>
    <row r="52097" x14ac:dyDescent="0.2"/>
    <row r="52098" x14ac:dyDescent="0.2"/>
    <row r="52099" x14ac:dyDescent="0.2"/>
    <row r="52100" x14ac:dyDescent="0.2"/>
    <row r="52101" x14ac:dyDescent="0.2"/>
    <row r="52102" x14ac:dyDescent="0.2"/>
    <row r="52103" x14ac:dyDescent="0.2"/>
    <row r="52104" x14ac:dyDescent="0.2"/>
    <row r="52105" x14ac:dyDescent="0.2"/>
    <row r="52106" x14ac:dyDescent="0.2"/>
    <row r="52107" x14ac:dyDescent="0.2"/>
    <row r="52108" x14ac:dyDescent="0.2"/>
    <row r="52109" x14ac:dyDescent="0.2"/>
    <row r="52110" x14ac:dyDescent="0.2"/>
    <row r="52111" x14ac:dyDescent="0.2"/>
    <row r="52112" x14ac:dyDescent="0.2"/>
    <row r="52113" x14ac:dyDescent="0.2"/>
    <row r="52114" x14ac:dyDescent="0.2"/>
    <row r="52115" x14ac:dyDescent="0.2"/>
    <row r="52116" x14ac:dyDescent="0.2"/>
    <row r="52117" x14ac:dyDescent="0.2"/>
    <row r="52118" x14ac:dyDescent="0.2"/>
    <row r="52119" x14ac:dyDescent="0.2"/>
    <row r="52120" x14ac:dyDescent="0.2"/>
    <row r="52121" x14ac:dyDescent="0.2"/>
    <row r="52122" x14ac:dyDescent="0.2"/>
    <row r="52123" x14ac:dyDescent="0.2"/>
    <row r="52124" x14ac:dyDescent="0.2"/>
    <row r="52125" x14ac:dyDescent="0.2"/>
    <row r="52126" x14ac:dyDescent="0.2"/>
    <row r="52127" x14ac:dyDescent="0.2"/>
    <row r="52128" x14ac:dyDescent="0.2"/>
    <row r="52129" x14ac:dyDescent="0.2"/>
    <row r="52130" x14ac:dyDescent="0.2"/>
    <row r="52131" x14ac:dyDescent="0.2"/>
    <row r="52132" x14ac:dyDescent="0.2"/>
    <row r="52133" x14ac:dyDescent="0.2"/>
    <row r="52134" x14ac:dyDescent="0.2"/>
    <row r="52135" x14ac:dyDescent="0.2"/>
    <row r="52136" x14ac:dyDescent="0.2"/>
    <row r="52137" x14ac:dyDescent="0.2"/>
    <row r="52138" x14ac:dyDescent="0.2"/>
    <row r="52139" x14ac:dyDescent="0.2"/>
    <row r="52140" x14ac:dyDescent="0.2"/>
    <row r="52141" x14ac:dyDescent="0.2"/>
    <row r="52142" x14ac:dyDescent="0.2"/>
    <row r="52143" x14ac:dyDescent="0.2"/>
    <row r="52144" x14ac:dyDescent="0.2"/>
    <row r="52145" x14ac:dyDescent="0.2"/>
    <row r="52146" x14ac:dyDescent="0.2"/>
    <row r="52147" x14ac:dyDescent="0.2"/>
    <row r="52148" x14ac:dyDescent="0.2"/>
    <row r="52149" x14ac:dyDescent="0.2"/>
    <row r="52150" x14ac:dyDescent="0.2"/>
    <row r="52151" x14ac:dyDescent="0.2"/>
    <row r="52152" x14ac:dyDescent="0.2"/>
    <row r="52153" x14ac:dyDescent="0.2"/>
    <row r="52154" x14ac:dyDescent="0.2"/>
    <row r="52155" x14ac:dyDescent="0.2"/>
    <row r="52156" x14ac:dyDescent="0.2"/>
    <row r="52157" x14ac:dyDescent="0.2"/>
    <row r="52158" x14ac:dyDescent="0.2"/>
    <row r="52159" x14ac:dyDescent="0.2"/>
    <row r="52160" x14ac:dyDescent="0.2"/>
    <row r="52161" x14ac:dyDescent="0.2"/>
    <row r="52162" x14ac:dyDescent="0.2"/>
    <row r="52163" x14ac:dyDescent="0.2"/>
    <row r="52164" x14ac:dyDescent="0.2"/>
    <row r="52165" x14ac:dyDescent="0.2"/>
    <row r="52166" x14ac:dyDescent="0.2"/>
    <row r="52167" x14ac:dyDescent="0.2"/>
    <row r="52168" x14ac:dyDescent="0.2"/>
    <row r="52169" x14ac:dyDescent="0.2"/>
    <row r="52170" x14ac:dyDescent="0.2"/>
    <row r="52171" x14ac:dyDescent="0.2"/>
    <row r="52172" x14ac:dyDescent="0.2"/>
    <row r="52173" x14ac:dyDescent="0.2"/>
    <row r="52174" x14ac:dyDescent="0.2"/>
    <row r="52175" x14ac:dyDescent="0.2"/>
    <row r="52176" x14ac:dyDescent="0.2"/>
    <row r="52177" x14ac:dyDescent="0.2"/>
    <row r="52178" x14ac:dyDescent="0.2"/>
    <row r="52179" x14ac:dyDescent="0.2"/>
    <row r="52180" x14ac:dyDescent="0.2"/>
    <row r="52181" x14ac:dyDescent="0.2"/>
    <row r="52182" x14ac:dyDescent="0.2"/>
    <row r="52183" x14ac:dyDescent="0.2"/>
    <row r="52184" x14ac:dyDescent="0.2"/>
    <row r="52185" x14ac:dyDescent="0.2"/>
    <row r="52186" x14ac:dyDescent="0.2"/>
    <row r="52187" x14ac:dyDescent="0.2"/>
    <row r="52188" x14ac:dyDescent="0.2"/>
    <row r="52189" x14ac:dyDescent="0.2"/>
    <row r="52190" x14ac:dyDescent="0.2"/>
    <row r="52191" x14ac:dyDescent="0.2"/>
    <row r="52192" x14ac:dyDescent="0.2"/>
    <row r="52193" x14ac:dyDescent="0.2"/>
    <row r="52194" x14ac:dyDescent="0.2"/>
    <row r="52195" x14ac:dyDescent="0.2"/>
    <row r="52196" x14ac:dyDescent="0.2"/>
    <row r="52197" x14ac:dyDescent="0.2"/>
    <row r="52198" x14ac:dyDescent="0.2"/>
    <row r="52199" x14ac:dyDescent="0.2"/>
    <row r="52200" x14ac:dyDescent="0.2"/>
    <row r="52201" x14ac:dyDescent="0.2"/>
    <row r="52202" x14ac:dyDescent="0.2"/>
    <row r="52203" x14ac:dyDescent="0.2"/>
    <row r="52204" x14ac:dyDescent="0.2"/>
    <row r="52205" x14ac:dyDescent="0.2"/>
    <row r="52206" x14ac:dyDescent="0.2"/>
    <row r="52207" x14ac:dyDescent="0.2"/>
    <row r="52208" x14ac:dyDescent="0.2"/>
    <row r="52209" x14ac:dyDescent="0.2"/>
    <row r="52210" x14ac:dyDescent="0.2"/>
    <row r="52211" x14ac:dyDescent="0.2"/>
    <row r="52212" x14ac:dyDescent="0.2"/>
    <row r="52213" x14ac:dyDescent="0.2"/>
    <row r="52214" x14ac:dyDescent="0.2"/>
    <row r="52215" x14ac:dyDescent="0.2"/>
    <row r="52216" x14ac:dyDescent="0.2"/>
    <row r="52217" x14ac:dyDescent="0.2"/>
    <row r="52218" x14ac:dyDescent="0.2"/>
    <row r="52219" x14ac:dyDescent="0.2"/>
    <row r="52220" x14ac:dyDescent="0.2"/>
    <row r="52221" x14ac:dyDescent="0.2"/>
    <row r="52222" x14ac:dyDescent="0.2"/>
    <row r="52223" x14ac:dyDescent="0.2"/>
    <row r="52224" x14ac:dyDescent="0.2"/>
    <row r="52225" x14ac:dyDescent="0.2"/>
    <row r="52226" x14ac:dyDescent="0.2"/>
    <row r="52227" x14ac:dyDescent="0.2"/>
    <row r="52228" x14ac:dyDescent="0.2"/>
    <row r="52229" x14ac:dyDescent="0.2"/>
    <row r="52230" x14ac:dyDescent="0.2"/>
    <row r="52231" x14ac:dyDescent="0.2"/>
    <row r="52232" x14ac:dyDescent="0.2"/>
    <row r="52233" x14ac:dyDescent="0.2"/>
    <row r="52234" x14ac:dyDescent="0.2"/>
    <row r="52235" x14ac:dyDescent="0.2"/>
    <row r="52236" x14ac:dyDescent="0.2"/>
    <row r="52237" x14ac:dyDescent="0.2"/>
    <row r="52238" x14ac:dyDescent="0.2"/>
    <row r="52239" x14ac:dyDescent="0.2"/>
    <row r="52240" x14ac:dyDescent="0.2"/>
    <row r="52241" x14ac:dyDescent="0.2"/>
    <row r="52242" x14ac:dyDescent="0.2"/>
    <row r="52243" x14ac:dyDescent="0.2"/>
    <row r="52244" x14ac:dyDescent="0.2"/>
    <row r="52245" x14ac:dyDescent="0.2"/>
    <row r="52246" x14ac:dyDescent="0.2"/>
    <row r="52247" x14ac:dyDescent="0.2"/>
    <row r="52248" x14ac:dyDescent="0.2"/>
    <row r="52249" x14ac:dyDescent="0.2"/>
    <row r="52250" x14ac:dyDescent="0.2"/>
    <row r="52251" x14ac:dyDescent="0.2"/>
    <row r="52252" x14ac:dyDescent="0.2"/>
    <row r="52253" x14ac:dyDescent="0.2"/>
    <row r="52254" x14ac:dyDescent="0.2"/>
    <row r="52255" x14ac:dyDescent="0.2"/>
    <row r="52256" x14ac:dyDescent="0.2"/>
    <row r="52257" x14ac:dyDescent="0.2"/>
    <row r="52258" x14ac:dyDescent="0.2"/>
    <row r="52259" x14ac:dyDescent="0.2"/>
    <row r="52260" x14ac:dyDescent="0.2"/>
    <row r="52261" x14ac:dyDescent="0.2"/>
    <row r="52262" x14ac:dyDescent="0.2"/>
    <row r="52263" x14ac:dyDescent="0.2"/>
    <row r="52264" x14ac:dyDescent="0.2"/>
    <row r="52265" x14ac:dyDescent="0.2"/>
    <row r="52266" x14ac:dyDescent="0.2"/>
    <row r="52267" x14ac:dyDescent="0.2"/>
    <row r="52268" x14ac:dyDescent="0.2"/>
    <row r="52269" x14ac:dyDescent="0.2"/>
    <row r="52270" x14ac:dyDescent="0.2"/>
    <row r="52271" x14ac:dyDescent="0.2"/>
    <row r="52272" x14ac:dyDescent="0.2"/>
    <row r="52273" x14ac:dyDescent="0.2"/>
    <row r="52274" x14ac:dyDescent="0.2"/>
    <row r="52275" x14ac:dyDescent="0.2"/>
    <row r="52276" x14ac:dyDescent="0.2"/>
    <row r="52277" x14ac:dyDescent="0.2"/>
    <row r="52278" x14ac:dyDescent="0.2"/>
    <row r="52279" x14ac:dyDescent="0.2"/>
    <row r="52280" x14ac:dyDescent="0.2"/>
    <row r="52281" x14ac:dyDescent="0.2"/>
    <row r="52282" x14ac:dyDescent="0.2"/>
    <row r="52283" x14ac:dyDescent="0.2"/>
    <row r="52284" x14ac:dyDescent="0.2"/>
    <row r="52285" x14ac:dyDescent="0.2"/>
    <row r="52286" x14ac:dyDescent="0.2"/>
    <row r="52287" x14ac:dyDescent="0.2"/>
    <row r="52288" x14ac:dyDescent="0.2"/>
    <row r="52289" x14ac:dyDescent="0.2"/>
    <row r="52290" x14ac:dyDescent="0.2"/>
    <row r="52291" x14ac:dyDescent="0.2"/>
    <row r="52292" x14ac:dyDescent="0.2"/>
    <row r="52293" x14ac:dyDescent="0.2"/>
    <row r="52294" x14ac:dyDescent="0.2"/>
    <row r="52295" x14ac:dyDescent="0.2"/>
    <row r="52296" x14ac:dyDescent="0.2"/>
    <row r="52297" x14ac:dyDescent="0.2"/>
    <row r="52298" x14ac:dyDescent="0.2"/>
    <row r="52299" x14ac:dyDescent="0.2"/>
    <row r="52300" x14ac:dyDescent="0.2"/>
    <row r="52301" x14ac:dyDescent="0.2"/>
    <row r="52302" x14ac:dyDescent="0.2"/>
    <row r="52303" x14ac:dyDescent="0.2"/>
    <row r="52304" x14ac:dyDescent="0.2"/>
    <row r="52305" x14ac:dyDescent="0.2"/>
    <row r="52306" x14ac:dyDescent="0.2"/>
    <row r="52307" x14ac:dyDescent="0.2"/>
    <row r="52308" x14ac:dyDescent="0.2"/>
    <row r="52309" x14ac:dyDescent="0.2"/>
    <row r="52310" x14ac:dyDescent="0.2"/>
    <row r="52311" x14ac:dyDescent="0.2"/>
    <row r="52312" x14ac:dyDescent="0.2"/>
    <row r="52313" x14ac:dyDescent="0.2"/>
    <row r="52314" x14ac:dyDescent="0.2"/>
    <row r="52315" x14ac:dyDescent="0.2"/>
    <row r="52316" x14ac:dyDescent="0.2"/>
    <row r="52317" x14ac:dyDescent="0.2"/>
    <row r="52318" x14ac:dyDescent="0.2"/>
    <row r="52319" x14ac:dyDescent="0.2"/>
    <row r="52320" x14ac:dyDescent="0.2"/>
    <row r="52321" x14ac:dyDescent="0.2"/>
    <row r="52322" x14ac:dyDescent="0.2"/>
    <row r="52323" x14ac:dyDescent="0.2"/>
    <row r="52324" x14ac:dyDescent="0.2"/>
    <row r="52325" x14ac:dyDescent="0.2"/>
    <row r="52326" x14ac:dyDescent="0.2"/>
    <row r="52327" x14ac:dyDescent="0.2"/>
    <row r="52328" x14ac:dyDescent="0.2"/>
    <row r="52329" x14ac:dyDescent="0.2"/>
    <row r="52330" x14ac:dyDescent="0.2"/>
    <row r="52331" x14ac:dyDescent="0.2"/>
    <row r="52332" x14ac:dyDescent="0.2"/>
    <row r="52333" x14ac:dyDescent="0.2"/>
    <row r="52334" x14ac:dyDescent="0.2"/>
    <row r="52335" x14ac:dyDescent="0.2"/>
    <row r="52336" x14ac:dyDescent="0.2"/>
    <row r="52337" x14ac:dyDescent="0.2"/>
    <row r="52338" x14ac:dyDescent="0.2"/>
    <row r="52339" x14ac:dyDescent="0.2"/>
    <row r="52340" x14ac:dyDescent="0.2"/>
    <row r="52341" x14ac:dyDescent="0.2"/>
    <row r="52342" x14ac:dyDescent="0.2"/>
    <row r="52343" x14ac:dyDescent="0.2"/>
    <row r="52344" x14ac:dyDescent="0.2"/>
    <row r="52345" x14ac:dyDescent="0.2"/>
    <row r="52346" x14ac:dyDescent="0.2"/>
    <row r="52347" x14ac:dyDescent="0.2"/>
    <row r="52348" x14ac:dyDescent="0.2"/>
    <row r="52349" x14ac:dyDescent="0.2"/>
    <row r="52350" x14ac:dyDescent="0.2"/>
    <row r="52351" x14ac:dyDescent="0.2"/>
    <row r="52352" x14ac:dyDescent="0.2"/>
    <row r="52353" x14ac:dyDescent="0.2"/>
    <row r="52354" x14ac:dyDescent="0.2"/>
    <row r="52355" x14ac:dyDescent="0.2"/>
    <row r="52356" x14ac:dyDescent="0.2"/>
    <row r="52357" x14ac:dyDescent="0.2"/>
    <row r="52358" x14ac:dyDescent="0.2"/>
    <row r="52359" x14ac:dyDescent="0.2"/>
    <row r="52360" x14ac:dyDescent="0.2"/>
    <row r="52361" x14ac:dyDescent="0.2"/>
    <row r="52362" x14ac:dyDescent="0.2"/>
    <row r="52363" x14ac:dyDescent="0.2"/>
    <row r="52364" x14ac:dyDescent="0.2"/>
    <row r="52365" x14ac:dyDescent="0.2"/>
    <row r="52366" x14ac:dyDescent="0.2"/>
    <row r="52367" x14ac:dyDescent="0.2"/>
    <row r="52368" x14ac:dyDescent="0.2"/>
    <row r="52369" x14ac:dyDescent="0.2"/>
    <row r="52370" x14ac:dyDescent="0.2"/>
    <row r="52371" x14ac:dyDescent="0.2"/>
    <row r="52372" x14ac:dyDescent="0.2"/>
    <row r="52373" x14ac:dyDescent="0.2"/>
    <row r="52374" x14ac:dyDescent="0.2"/>
    <row r="52375" x14ac:dyDescent="0.2"/>
    <row r="52376" x14ac:dyDescent="0.2"/>
    <row r="52377" x14ac:dyDescent="0.2"/>
    <row r="52378" x14ac:dyDescent="0.2"/>
    <row r="52379" x14ac:dyDescent="0.2"/>
    <row r="52380" x14ac:dyDescent="0.2"/>
    <row r="52381" x14ac:dyDescent="0.2"/>
    <row r="52382" x14ac:dyDescent="0.2"/>
    <row r="52383" x14ac:dyDescent="0.2"/>
    <row r="52384" x14ac:dyDescent="0.2"/>
    <row r="52385" x14ac:dyDescent="0.2"/>
    <row r="52386" x14ac:dyDescent="0.2"/>
    <row r="52387" x14ac:dyDescent="0.2"/>
    <row r="52388" x14ac:dyDescent="0.2"/>
    <row r="52389" x14ac:dyDescent="0.2"/>
    <row r="52390" x14ac:dyDescent="0.2"/>
    <row r="52391" x14ac:dyDescent="0.2"/>
    <row r="52392" x14ac:dyDescent="0.2"/>
    <row r="52393" x14ac:dyDescent="0.2"/>
    <row r="52394" x14ac:dyDescent="0.2"/>
    <row r="52395" x14ac:dyDescent="0.2"/>
    <row r="52396" x14ac:dyDescent="0.2"/>
    <row r="52397" x14ac:dyDescent="0.2"/>
    <row r="52398" x14ac:dyDescent="0.2"/>
    <row r="52399" x14ac:dyDescent="0.2"/>
    <row r="52400" x14ac:dyDescent="0.2"/>
    <row r="52401" x14ac:dyDescent="0.2"/>
    <row r="52402" x14ac:dyDescent="0.2"/>
    <row r="52403" x14ac:dyDescent="0.2"/>
    <row r="52404" x14ac:dyDescent="0.2"/>
    <row r="52405" x14ac:dyDescent="0.2"/>
    <row r="52406" x14ac:dyDescent="0.2"/>
    <row r="52407" x14ac:dyDescent="0.2"/>
    <row r="52408" x14ac:dyDescent="0.2"/>
    <row r="52409" x14ac:dyDescent="0.2"/>
    <row r="52410" x14ac:dyDescent="0.2"/>
    <row r="52411" x14ac:dyDescent="0.2"/>
    <row r="52412" x14ac:dyDescent="0.2"/>
    <row r="52413" x14ac:dyDescent="0.2"/>
    <row r="52414" x14ac:dyDescent="0.2"/>
    <row r="52415" x14ac:dyDescent="0.2"/>
    <row r="52416" x14ac:dyDescent="0.2"/>
    <row r="52417" x14ac:dyDescent="0.2"/>
    <row r="52418" x14ac:dyDescent="0.2"/>
    <row r="52419" x14ac:dyDescent="0.2"/>
    <row r="52420" x14ac:dyDescent="0.2"/>
    <row r="52421" x14ac:dyDescent="0.2"/>
    <row r="52422" x14ac:dyDescent="0.2"/>
    <row r="52423" x14ac:dyDescent="0.2"/>
    <row r="52424" x14ac:dyDescent="0.2"/>
    <row r="52425" x14ac:dyDescent="0.2"/>
    <row r="52426" x14ac:dyDescent="0.2"/>
    <row r="52427" x14ac:dyDescent="0.2"/>
    <row r="52428" x14ac:dyDescent="0.2"/>
    <row r="52429" x14ac:dyDescent="0.2"/>
    <row r="52430" x14ac:dyDescent="0.2"/>
    <row r="52431" x14ac:dyDescent="0.2"/>
    <row r="52432" x14ac:dyDescent="0.2"/>
    <row r="52433" x14ac:dyDescent="0.2"/>
    <row r="52434" x14ac:dyDescent="0.2"/>
    <row r="52435" x14ac:dyDescent="0.2"/>
    <row r="52436" x14ac:dyDescent="0.2"/>
    <row r="52437" x14ac:dyDescent="0.2"/>
    <row r="52438" x14ac:dyDescent="0.2"/>
    <row r="52439" x14ac:dyDescent="0.2"/>
    <row r="52440" x14ac:dyDescent="0.2"/>
    <row r="52441" x14ac:dyDescent="0.2"/>
    <row r="52442" x14ac:dyDescent="0.2"/>
    <row r="52443" x14ac:dyDescent="0.2"/>
    <row r="52444" x14ac:dyDescent="0.2"/>
    <row r="52445" x14ac:dyDescent="0.2"/>
    <row r="52446" x14ac:dyDescent="0.2"/>
    <row r="52447" x14ac:dyDescent="0.2"/>
    <row r="52448" x14ac:dyDescent="0.2"/>
    <row r="52449" x14ac:dyDescent="0.2"/>
    <row r="52450" x14ac:dyDescent="0.2"/>
    <row r="52451" x14ac:dyDescent="0.2"/>
    <row r="52452" x14ac:dyDescent="0.2"/>
    <row r="52453" x14ac:dyDescent="0.2"/>
    <row r="52454" x14ac:dyDescent="0.2"/>
    <row r="52455" x14ac:dyDescent="0.2"/>
    <row r="52456" x14ac:dyDescent="0.2"/>
    <row r="52457" x14ac:dyDescent="0.2"/>
    <row r="52458" x14ac:dyDescent="0.2"/>
    <row r="52459" x14ac:dyDescent="0.2"/>
    <row r="52460" x14ac:dyDescent="0.2"/>
    <row r="52461" x14ac:dyDescent="0.2"/>
    <row r="52462" x14ac:dyDescent="0.2"/>
    <row r="52463" x14ac:dyDescent="0.2"/>
    <row r="52464" x14ac:dyDescent="0.2"/>
    <row r="52465" x14ac:dyDescent="0.2"/>
    <row r="52466" x14ac:dyDescent="0.2"/>
    <row r="52467" x14ac:dyDescent="0.2"/>
    <row r="52468" x14ac:dyDescent="0.2"/>
    <row r="52469" x14ac:dyDescent="0.2"/>
    <row r="52470" x14ac:dyDescent="0.2"/>
    <row r="52471" x14ac:dyDescent="0.2"/>
    <row r="52472" x14ac:dyDescent="0.2"/>
    <row r="52473" x14ac:dyDescent="0.2"/>
    <row r="52474" x14ac:dyDescent="0.2"/>
    <row r="52475" x14ac:dyDescent="0.2"/>
    <row r="52476" x14ac:dyDescent="0.2"/>
    <row r="52477" x14ac:dyDescent="0.2"/>
    <row r="52478" x14ac:dyDescent="0.2"/>
    <row r="52479" x14ac:dyDescent="0.2"/>
    <row r="52480" x14ac:dyDescent="0.2"/>
    <row r="52481" x14ac:dyDescent="0.2"/>
    <row r="52482" x14ac:dyDescent="0.2"/>
    <row r="52483" x14ac:dyDescent="0.2"/>
    <row r="52484" x14ac:dyDescent="0.2"/>
    <row r="52485" x14ac:dyDescent="0.2"/>
    <row r="52486" x14ac:dyDescent="0.2"/>
    <row r="52487" x14ac:dyDescent="0.2"/>
    <row r="52488" x14ac:dyDescent="0.2"/>
    <row r="52489" x14ac:dyDescent="0.2"/>
    <row r="52490" x14ac:dyDescent="0.2"/>
    <row r="52491" x14ac:dyDescent="0.2"/>
    <row r="52492" x14ac:dyDescent="0.2"/>
    <row r="52493" x14ac:dyDescent="0.2"/>
    <row r="52494" x14ac:dyDescent="0.2"/>
    <row r="52495" x14ac:dyDescent="0.2"/>
    <row r="52496" x14ac:dyDescent="0.2"/>
    <row r="52497" x14ac:dyDescent="0.2"/>
    <row r="52498" x14ac:dyDescent="0.2"/>
    <row r="52499" x14ac:dyDescent="0.2"/>
    <row r="52500" x14ac:dyDescent="0.2"/>
    <row r="52501" x14ac:dyDescent="0.2"/>
    <row r="52502" x14ac:dyDescent="0.2"/>
    <row r="52503" x14ac:dyDescent="0.2"/>
    <row r="52504" x14ac:dyDescent="0.2"/>
    <row r="52505" x14ac:dyDescent="0.2"/>
    <row r="52506" x14ac:dyDescent="0.2"/>
    <row r="52507" x14ac:dyDescent="0.2"/>
    <row r="52508" x14ac:dyDescent="0.2"/>
    <row r="52509" x14ac:dyDescent="0.2"/>
    <row r="52510" x14ac:dyDescent="0.2"/>
    <row r="52511" x14ac:dyDescent="0.2"/>
    <row r="52512" x14ac:dyDescent="0.2"/>
    <row r="52513" x14ac:dyDescent="0.2"/>
    <row r="52514" x14ac:dyDescent="0.2"/>
    <row r="52515" x14ac:dyDescent="0.2"/>
    <row r="52516" x14ac:dyDescent="0.2"/>
    <row r="52517" x14ac:dyDescent="0.2"/>
    <row r="52518" x14ac:dyDescent="0.2"/>
    <row r="52519" x14ac:dyDescent="0.2"/>
    <row r="52520" x14ac:dyDescent="0.2"/>
    <row r="52521" x14ac:dyDescent="0.2"/>
    <row r="52522" x14ac:dyDescent="0.2"/>
    <row r="52523" x14ac:dyDescent="0.2"/>
    <row r="52524" x14ac:dyDescent="0.2"/>
    <row r="52525" x14ac:dyDescent="0.2"/>
    <row r="52526" x14ac:dyDescent="0.2"/>
    <row r="52527" x14ac:dyDescent="0.2"/>
    <row r="52528" x14ac:dyDescent="0.2"/>
    <row r="52529" x14ac:dyDescent="0.2"/>
    <row r="52530" x14ac:dyDescent="0.2"/>
    <row r="52531" x14ac:dyDescent="0.2"/>
    <row r="52532" x14ac:dyDescent="0.2"/>
    <row r="52533" x14ac:dyDescent="0.2"/>
    <row r="52534" x14ac:dyDescent="0.2"/>
    <row r="52535" x14ac:dyDescent="0.2"/>
    <row r="52536" x14ac:dyDescent="0.2"/>
    <row r="52537" x14ac:dyDescent="0.2"/>
    <row r="52538" x14ac:dyDescent="0.2"/>
    <row r="52539" x14ac:dyDescent="0.2"/>
    <row r="52540" x14ac:dyDescent="0.2"/>
    <row r="52541" x14ac:dyDescent="0.2"/>
    <row r="52542" x14ac:dyDescent="0.2"/>
    <row r="52543" x14ac:dyDescent="0.2"/>
    <row r="52544" x14ac:dyDescent="0.2"/>
    <row r="52545" x14ac:dyDescent="0.2"/>
    <row r="52546" x14ac:dyDescent="0.2"/>
    <row r="52547" x14ac:dyDescent="0.2"/>
    <row r="52548" x14ac:dyDescent="0.2"/>
    <row r="52549" x14ac:dyDescent="0.2"/>
    <row r="52550" x14ac:dyDescent="0.2"/>
    <row r="52551" x14ac:dyDescent="0.2"/>
    <row r="52552" x14ac:dyDescent="0.2"/>
    <row r="52553" x14ac:dyDescent="0.2"/>
    <row r="52554" x14ac:dyDescent="0.2"/>
    <row r="52555" x14ac:dyDescent="0.2"/>
    <row r="52556" x14ac:dyDescent="0.2"/>
    <row r="52557" x14ac:dyDescent="0.2"/>
    <row r="52558" x14ac:dyDescent="0.2"/>
    <row r="52559" x14ac:dyDescent="0.2"/>
    <row r="52560" x14ac:dyDescent="0.2"/>
    <row r="52561" x14ac:dyDescent="0.2"/>
    <row r="52562" x14ac:dyDescent="0.2"/>
    <row r="52563" x14ac:dyDescent="0.2"/>
    <row r="52564" x14ac:dyDescent="0.2"/>
    <row r="52565" x14ac:dyDescent="0.2"/>
    <row r="52566" x14ac:dyDescent="0.2"/>
    <row r="52567" x14ac:dyDescent="0.2"/>
    <row r="52568" x14ac:dyDescent="0.2"/>
    <row r="52569" x14ac:dyDescent="0.2"/>
    <row r="52570" x14ac:dyDescent="0.2"/>
    <row r="52571" x14ac:dyDescent="0.2"/>
    <row r="52572" x14ac:dyDescent="0.2"/>
    <row r="52573" x14ac:dyDescent="0.2"/>
    <row r="52574" x14ac:dyDescent="0.2"/>
    <row r="52575" x14ac:dyDescent="0.2"/>
    <row r="52576" x14ac:dyDescent="0.2"/>
    <row r="52577" x14ac:dyDescent="0.2"/>
    <row r="52578" x14ac:dyDescent="0.2"/>
    <row r="52579" x14ac:dyDescent="0.2"/>
    <row r="52580" x14ac:dyDescent="0.2"/>
    <row r="52581" x14ac:dyDescent="0.2"/>
    <row r="52582" x14ac:dyDescent="0.2"/>
    <row r="52583" x14ac:dyDescent="0.2"/>
    <row r="52584" x14ac:dyDescent="0.2"/>
    <row r="52585" x14ac:dyDescent="0.2"/>
    <row r="52586" x14ac:dyDescent="0.2"/>
    <row r="52587" x14ac:dyDescent="0.2"/>
    <row r="52588" x14ac:dyDescent="0.2"/>
    <row r="52589" x14ac:dyDescent="0.2"/>
    <row r="52590" x14ac:dyDescent="0.2"/>
    <row r="52591" x14ac:dyDescent="0.2"/>
    <row r="52592" x14ac:dyDescent="0.2"/>
    <row r="52593" x14ac:dyDescent="0.2"/>
    <row r="52594" x14ac:dyDescent="0.2"/>
    <row r="52595" x14ac:dyDescent="0.2"/>
    <row r="52596" x14ac:dyDescent="0.2"/>
    <row r="52597" x14ac:dyDescent="0.2"/>
    <row r="52598" x14ac:dyDescent="0.2"/>
    <row r="52599" x14ac:dyDescent="0.2"/>
    <row r="52600" x14ac:dyDescent="0.2"/>
    <row r="52601" x14ac:dyDescent="0.2"/>
    <row r="52602" x14ac:dyDescent="0.2"/>
    <row r="52603" x14ac:dyDescent="0.2"/>
    <row r="52604" x14ac:dyDescent="0.2"/>
    <row r="52605" x14ac:dyDescent="0.2"/>
    <row r="52606" x14ac:dyDescent="0.2"/>
    <row r="52607" x14ac:dyDescent="0.2"/>
    <row r="52608" x14ac:dyDescent="0.2"/>
    <row r="52609" x14ac:dyDescent="0.2"/>
    <row r="52610" x14ac:dyDescent="0.2"/>
    <row r="52611" x14ac:dyDescent="0.2"/>
    <row r="52612" x14ac:dyDescent="0.2"/>
    <row r="52613" x14ac:dyDescent="0.2"/>
    <row r="52614" x14ac:dyDescent="0.2"/>
    <row r="52615" x14ac:dyDescent="0.2"/>
    <row r="52616" x14ac:dyDescent="0.2"/>
    <row r="52617" x14ac:dyDescent="0.2"/>
    <row r="52618" x14ac:dyDescent="0.2"/>
    <row r="52619" x14ac:dyDescent="0.2"/>
    <row r="52620" x14ac:dyDescent="0.2"/>
    <row r="52621" x14ac:dyDescent="0.2"/>
    <row r="52622" x14ac:dyDescent="0.2"/>
    <row r="52623" x14ac:dyDescent="0.2"/>
    <row r="52624" x14ac:dyDescent="0.2"/>
    <row r="52625" x14ac:dyDescent="0.2"/>
    <row r="52626" x14ac:dyDescent="0.2"/>
    <row r="52627" x14ac:dyDescent="0.2"/>
    <row r="52628" x14ac:dyDescent="0.2"/>
    <row r="52629" x14ac:dyDescent="0.2"/>
    <row r="52630" x14ac:dyDescent="0.2"/>
    <row r="52631" x14ac:dyDescent="0.2"/>
    <row r="52632" x14ac:dyDescent="0.2"/>
    <row r="52633" x14ac:dyDescent="0.2"/>
    <row r="52634" x14ac:dyDescent="0.2"/>
    <row r="52635" x14ac:dyDescent="0.2"/>
    <row r="52636" x14ac:dyDescent="0.2"/>
    <row r="52637" x14ac:dyDescent="0.2"/>
    <row r="52638" x14ac:dyDescent="0.2"/>
    <row r="52639" x14ac:dyDescent="0.2"/>
    <row r="52640" x14ac:dyDescent="0.2"/>
    <row r="52641" x14ac:dyDescent="0.2"/>
    <row r="52642" x14ac:dyDescent="0.2"/>
    <row r="52643" x14ac:dyDescent="0.2"/>
    <row r="52644" x14ac:dyDescent="0.2"/>
    <row r="52645" x14ac:dyDescent="0.2"/>
    <row r="52646" x14ac:dyDescent="0.2"/>
    <row r="52647" x14ac:dyDescent="0.2"/>
    <row r="52648" x14ac:dyDescent="0.2"/>
    <row r="52649" x14ac:dyDescent="0.2"/>
    <row r="52650" x14ac:dyDescent="0.2"/>
    <row r="52651" x14ac:dyDescent="0.2"/>
    <row r="52652" x14ac:dyDescent="0.2"/>
    <row r="52653" x14ac:dyDescent="0.2"/>
    <row r="52654" x14ac:dyDescent="0.2"/>
    <row r="52655" x14ac:dyDescent="0.2"/>
    <row r="52656" x14ac:dyDescent="0.2"/>
    <row r="52657" x14ac:dyDescent="0.2"/>
    <row r="52658" x14ac:dyDescent="0.2"/>
    <row r="52659" x14ac:dyDescent="0.2"/>
    <row r="52660" x14ac:dyDescent="0.2"/>
    <row r="52661" x14ac:dyDescent="0.2"/>
    <row r="52662" x14ac:dyDescent="0.2"/>
    <row r="52663" x14ac:dyDescent="0.2"/>
    <row r="52664" x14ac:dyDescent="0.2"/>
    <row r="52665" x14ac:dyDescent="0.2"/>
    <row r="52666" x14ac:dyDescent="0.2"/>
    <row r="52667" x14ac:dyDescent="0.2"/>
    <row r="52668" x14ac:dyDescent="0.2"/>
    <row r="52669" x14ac:dyDescent="0.2"/>
    <row r="52670" x14ac:dyDescent="0.2"/>
    <row r="52671" x14ac:dyDescent="0.2"/>
    <row r="52672" x14ac:dyDescent="0.2"/>
    <row r="52673" x14ac:dyDescent="0.2"/>
    <row r="52674" x14ac:dyDescent="0.2"/>
    <row r="52675" x14ac:dyDescent="0.2"/>
    <row r="52676" x14ac:dyDescent="0.2"/>
    <row r="52677" x14ac:dyDescent="0.2"/>
    <row r="52678" x14ac:dyDescent="0.2"/>
    <row r="52679" x14ac:dyDescent="0.2"/>
    <row r="52680" x14ac:dyDescent="0.2"/>
    <row r="52681" x14ac:dyDescent="0.2"/>
    <row r="52682" x14ac:dyDescent="0.2"/>
    <row r="52683" x14ac:dyDescent="0.2"/>
    <row r="52684" x14ac:dyDescent="0.2"/>
    <row r="52685" x14ac:dyDescent="0.2"/>
    <row r="52686" x14ac:dyDescent="0.2"/>
    <row r="52687" x14ac:dyDescent="0.2"/>
    <row r="52688" x14ac:dyDescent="0.2"/>
    <row r="52689" x14ac:dyDescent="0.2"/>
    <row r="52690" x14ac:dyDescent="0.2"/>
    <row r="52691" x14ac:dyDescent="0.2"/>
    <row r="52692" x14ac:dyDescent="0.2"/>
    <row r="52693" x14ac:dyDescent="0.2"/>
    <row r="52694" x14ac:dyDescent="0.2"/>
    <row r="52695" x14ac:dyDescent="0.2"/>
    <row r="52696" x14ac:dyDescent="0.2"/>
    <row r="52697" x14ac:dyDescent="0.2"/>
    <row r="52698" x14ac:dyDescent="0.2"/>
    <row r="52699" x14ac:dyDescent="0.2"/>
    <row r="52700" x14ac:dyDescent="0.2"/>
    <row r="52701" x14ac:dyDescent="0.2"/>
    <row r="52702" x14ac:dyDescent="0.2"/>
    <row r="52703" x14ac:dyDescent="0.2"/>
    <row r="52704" x14ac:dyDescent="0.2"/>
    <row r="52705" x14ac:dyDescent="0.2"/>
    <row r="52706" x14ac:dyDescent="0.2"/>
    <row r="52707" x14ac:dyDescent="0.2"/>
    <row r="52708" x14ac:dyDescent="0.2"/>
    <row r="52709" x14ac:dyDescent="0.2"/>
    <row r="52710" x14ac:dyDescent="0.2"/>
    <row r="52711" x14ac:dyDescent="0.2"/>
    <row r="52712" x14ac:dyDescent="0.2"/>
    <row r="52713" x14ac:dyDescent="0.2"/>
    <row r="52714" x14ac:dyDescent="0.2"/>
    <row r="52715" x14ac:dyDescent="0.2"/>
    <row r="52716" x14ac:dyDescent="0.2"/>
    <row r="52717" x14ac:dyDescent="0.2"/>
    <row r="52718" x14ac:dyDescent="0.2"/>
    <row r="52719" x14ac:dyDescent="0.2"/>
    <row r="52720" x14ac:dyDescent="0.2"/>
    <row r="52721" x14ac:dyDescent="0.2"/>
    <row r="52722" x14ac:dyDescent="0.2"/>
    <row r="52723" x14ac:dyDescent="0.2"/>
    <row r="52724" x14ac:dyDescent="0.2"/>
    <row r="52725" x14ac:dyDescent="0.2"/>
    <row r="52726" x14ac:dyDescent="0.2"/>
    <row r="52727" x14ac:dyDescent="0.2"/>
    <row r="52728" x14ac:dyDescent="0.2"/>
    <row r="52729" x14ac:dyDescent="0.2"/>
    <row r="52730" x14ac:dyDescent="0.2"/>
    <row r="52731" x14ac:dyDescent="0.2"/>
    <row r="52732" x14ac:dyDescent="0.2"/>
    <row r="52733" x14ac:dyDescent="0.2"/>
    <row r="52734" x14ac:dyDescent="0.2"/>
    <row r="52735" x14ac:dyDescent="0.2"/>
    <row r="52736" x14ac:dyDescent="0.2"/>
    <row r="52737" x14ac:dyDescent="0.2"/>
    <row r="52738" x14ac:dyDescent="0.2"/>
    <row r="52739" x14ac:dyDescent="0.2"/>
    <row r="52740" x14ac:dyDescent="0.2"/>
    <row r="52741" x14ac:dyDescent="0.2"/>
    <row r="52742" x14ac:dyDescent="0.2"/>
    <row r="52743" x14ac:dyDescent="0.2"/>
    <row r="52744" x14ac:dyDescent="0.2"/>
    <row r="52745" x14ac:dyDescent="0.2"/>
    <row r="52746" x14ac:dyDescent="0.2"/>
    <row r="52747" x14ac:dyDescent="0.2"/>
    <row r="52748" x14ac:dyDescent="0.2"/>
    <row r="52749" x14ac:dyDescent="0.2"/>
    <row r="52750" x14ac:dyDescent="0.2"/>
    <row r="52751" x14ac:dyDescent="0.2"/>
    <row r="52752" x14ac:dyDescent="0.2"/>
    <row r="52753" x14ac:dyDescent="0.2"/>
    <row r="52754" x14ac:dyDescent="0.2"/>
    <row r="52755" x14ac:dyDescent="0.2"/>
    <row r="52756" x14ac:dyDescent="0.2"/>
    <row r="52757" x14ac:dyDescent="0.2"/>
    <row r="52758" x14ac:dyDescent="0.2"/>
    <row r="52759" x14ac:dyDescent="0.2"/>
    <row r="52760" x14ac:dyDescent="0.2"/>
    <row r="52761" x14ac:dyDescent="0.2"/>
    <row r="52762" x14ac:dyDescent="0.2"/>
    <row r="52763" x14ac:dyDescent="0.2"/>
    <row r="52764" x14ac:dyDescent="0.2"/>
    <row r="52765" x14ac:dyDescent="0.2"/>
    <row r="52766" x14ac:dyDescent="0.2"/>
    <row r="52767" x14ac:dyDescent="0.2"/>
    <row r="52768" x14ac:dyDescent="0.2"/>
    <row r="52769" x14ac:dyDescent="0.2"/>
    <row r="52770" x14ac:dyDescent="0.2"/>
    <row r="52771" x14ac:dyDescent="0.2"/>
    <row r="52772" x14ac:dyDescent="0.2"/>
    <row r="52773" x14ac:dyDescent="0.2"/>
    <row r="52774" x14ac:dyDescent="0.2"/>
    <row r="52775" x14ac:dyDescent="0.2"/>
    <row r="52776" x14ac:dyDescent="0.2"/>
    <row r="52777" x14ac:dyDescent="0.2"/>
    <row r="52778" x14ac:dyDescent="0.2"/>
    <row r="52779" x14ac:dyDescent="0.2"/>
    <row r="52780" x14ac:dyDescent="0.2"/>
    <row r="52781" x14ac:dyDescent="0.2"/>
    <row r="52782" x14ac:dyDescent="0.2"/>
    <row r="52783" x14ac:dyDescent="0.2"/>
    <row r="52784" x14ac:dyDescent="0.2"/>
    <row r="52785" x14ac:dyDescent="0.2"/>
    <row r="52786" x14ac:dyDescent="0.2"/>
    <row r="52787" x14ac:dyDescent="0.2"/>
    <row r="52788" x14ac:dyDescent="0.2"/>
    <row r="52789" x14ac:dyDescent="0.2"/>
    <row r="52790" x14ac:dyDescent="0.2"/>
    <row r="52791" x14ac:dyDescent="0.2"/>
    <row r="52792" x14ac:dyDescent="0.2"/>
    <row r="52793" x14ac:dyDescent="0.2"/>
    <row r="52794" x14ac:dyDescent="0.2"/>
    <row r="52795" x14ac:dyDescent="0.2"/>
    <row r="52796" x14ac:dyDescent="0.2"/>
    <row r="52797" x14ac:dyDescent="0.2"/>
    <row r="52798" x14ac:dyDescent="0.2"/>
    <row r="52799" x14ac:dyDescent="0.2"/>
    <row r="52800" x14ac:dyDescent="0.2"/>
    <row r="52801" x14ac:dyDescent="0.2"/>
    <row r="52802" x14ac:dyDescent="0.2"/>
    <row r="52803" x14ac:dyDescent="0.2"/>
    <row r="52804" x14ac:dyDescent="0.2"/>
    <row r="52805" x14ac:dyDescent="0.2"/>
    <row r="52806" x14ac:dyDescent="0.2"/>
    <row r="52807" x14ac:dyDescent="0.2"/>
    <row r="52808" x14ac:dyDescent="0.2"/>
    <row r="52809" x14ac:dyDescent="0.2"/>
    <row r="52810" x14ac:dyDescent="0.2"/>
    <row r="52811" x14ac:dyDescent="0.2"/>
    <row r="52812" x14ac:dyDescent="0.2"/>
    <row r="52813" x14ac:dyDescent="0.2"/>
    <row r="52814" x14ac:dyDescent="0.2"/>
    <row r="52815" x14ac:dyDescent="0.2"/>
    <row r="52816" x14ac:dyDescent="0.2"/>
    <row r="52817" x14ac:dyDescent="0.2"/>
    <row r="52818" x14ac:dyDescent="0.2"/>
    <row r="52819" x14ac:dyDescent="0.2"/>
    <row r="52820" x14ac:dyDescent="0.2"/>
    <row r="52821" x14ac:dyDescent="0.2"/>
    <row r="52822" x14ac:dyDescent="0.2"/>
    <row r="52823" x14ac:dyDescent="0.2"/>
    <row r="52824" x14ac:dyDescent="0.2"/>
    <row r="52825" x14ac:dyDescent="0.2"/>
    <row r="52826" x14ac:dyDescent="0.2"/>
    <row r="52827" x14ac:dyDescent="0.2"/>
    <row r="52828" x14ac:dyDescent="0.2"/>
    <row r="52829" x14ac:dyDescent="0.2"/>
    <row r="52830" x14ac:dyDescent="0.2"/>
    <row r="52831" x14ac:dyDescent="0.2"/>
    <row r="52832" x14ac:dyDescent="0.2"/>
    <row r="52833" x14ac:dyDescent="0.2"/>
    <row r="52834" x14ac:dyDescent="0.2"/>
    <row r="52835" x14ac:dyDescent="0.2"/>
    <row r="52836" x14ac:dyDescent="0.2"/>
    <row r="52837" x14ac:dyDescent="0.2"/>
    <row r="52838" x14ac:dyDescent="0.2"/>
    <row r="52839" x14ac:dyDescent="0.2"/>
    <row r="52840" x14ac:dyDescent="0.2"/>
    <row r="52841" x14ac:dyDescent="0.2"/>
    <row r="52842" x14ac:dyDescent="0.2"/>
    <row r="52843" x14ac:dyDescent="0.2"/>
    <row r="52844" x14ac:dyDescent="0.2"/>
    <row r="52845" x14ac:dyDescent="0.2"/>
    <row r="52846" x14ac:dyDescent="0.2"/>
    <row r="52847" x14ac:dyDescent="0.2"/>
    <row r="52848" x14ac:dyDescent="0.2"/>
    <row r="52849" x14ac:dyDescent="0.2"/>
    <row r="52850" x14ac:dyDescent="0.2"/>
    <row r="52851" x14ac:dyDescent="0.2"/>
    <row r="52852" x14ac:dyDescent="0.2"/>
    <row r="52853" x14ac:dyDescent="0.2"/>
    <row r="52854" x14ac:dyDescent="0.2"/>
    <row r="52855" x14ac:dyDescent="0.2"/>
    <row r="52856" x14ac:dyDescent="0.2"/>
    <row r="52857" x14ac:dyDescent="0.2"/>
    <row r="52858" x14ac:dyDescent="0.2"/>
    <row r="52859" x14ac:dyDescent="0.2"/>
    <row r="52860" x14ac:dyDescent="0.2"/>
    <row r="52861" x14ac:dyDescent="0.2"/>
    <row r="52862" x14ac:dyDescent="0.2"/>
    <row r="52863" x14ac:dyDescent="0.2"/>
    <row r="52864" x14ac:dyDescent="0.2"/>
    <row r="52865" x14ac:dyDescent="0.2"/>
    <row r="52866" x14ac:dyDescent="0.2"/>
    <row r="52867" x14ac:dyDescent="0.2"/>
    <row r="52868" x14ac:dyDescent="0.2"/>
    <row r="52869" x14ac:dyDescent="0.2"/>
    <row r="52870" x14ac:dyDescent="0.2"/>
    <row r="52871" x14ac:dyDescent="0.2"/>
    <row r="52872" x14ac:dyDescent="0.2"/>
    <row r="52873" x14ac:dyDescent="0.2"/>
    <row r="52874" x14ac:dyDescent="0.2"/>
    <row r="52875" x14ac:dyDescent="0.2"/>
    <row r="52876" x14ac:dyDescent="0.2"/>
    <row r="52877" x14ac:dyDescent="0.2"/>
    <row r="52878" x14ac:dyDescent="0.2"/>
    <row r="52879" x14ac:dyDescent="0.2"/>
    <row r="52880" x14ac:dyDescent="0.2"/>
    <row r="52881" x14ac:dyDescent="0.2"/>
    <row r="52882" x14ac:dyDescent="0.2"/>
    <row r="52883" x14ac:dyDescent="0.2"/>
    <row r="52884" x14ac:dyDescent="0.2"/>
    <row r="52885" x14ac:dyDescent="0.2"/>
    <row r="52886" x14ac:dyDescent="0.2"/>
    <row r="52887" x14ac:dyDescent="0.2"/>
    <row r="52888" x14ac:dyDescent="0.2"/>
    <row r="52889" x14ac:dyDescent="0.2"/>
    <row r="52890" x14ac:dyDescent="0.2"/>
    <row r="52891" x14ac:dyDescent="0.2"/>
    <row r="52892" x14ac:dyDescent="0.2"/>
    <row r="52893" x14ac:dyDescent="0.2"/>
    <row r="52894" x14ac:dyDescent="0.2"/>
    <row r="52895" x14ac:dyDescent="0.2"/>
    <row r="52896" x14ac:dyDescent="0.2"/>
    <row r="52897" x14ac:dyDescent="0.2"/>
    <row r="52898" x14ac:dyDescent="0.2"/>
    <row r="52899" x14ac:dyDescent="0.2"/>
    <row r="52900" x14ac:dyDescent="0.2"/>
    <row r="52901" x14ac:dyDescent="0.2"/>
    <row r="52902" x14ac:dyDescent="0.2"/>
    <row r="52903" x14ac:dyDescent="0.2"/>
    <row r="52904" x14ac:dyDescent="0.2"/>
    <row r="52905" x14ac:dyDescent="0.2"/>
    <row r="52906" x14ac:dyDescent="0.2"/>
    <row r="52907" x14ac:dyDescent="0.2"/>
    <row r="52908" x14ac:dyDescent="0.2"/>
    <row r="52909" x14ac:dyDescent="0.2"/>
    <row r="52910" x14ac:dyDescent="0.2"/>
    <row r="52911" x14ac:dyDescent="0.2"/>
    <row r="52912" x14ac:dyDescent="0.2"/>
    <row r="52913" x14ac:dyDescent="0.2"/>
    <row r="52914" x14ac:dyDescent="0.2"/>
    <row r="52915" x14ac:dyDescent="0.2"/>
    <row r="52916" x14ac:dyDescent="0.2"/>
    <row r="52917" x14ac:dyDescent="0.2"/>
    <row r="52918" x14ac:dyDescent="0.2"/>
    <row r="52919" x14ac:dyDescent="0.2"/>
    <row r="52920" x14ac:dyDescent="0.2"/>
    <row r="52921" x14ac:dyDescent="0.2"/>
    <row r="52922" x14ac:dyDescent="0.2"/>
    <row r="52923" x14ac:dyDescent="0.2"/>
    <row r="52924" x14ac:dyDescent="0.2"/>
    <row r="52925" x14ac:dyDescent="0.2"/>
    <row r="52926" x14ac:dyDescent="0.2"/>
    <row r="52927" x14ac:dyDescent="0.2"/>
    <row r="52928" x14ac:dyDescent="0.2"/>
    <row r="52929" x14ac:dyDescent="0.2"/>
    <row r="52930" x14ac:dyDescent="0.2"/>
    <row r="52931" x14ac:dyDescent="0.2"/>
    <row r="52932" x14ac:dyDescent="0.2"/>
    <row r="52933" x14ac:dyDescent="0.2"/>
    <row r="52934" x14ac:dyDescent="0.2"/>
    <row r="52935" x14ac:dyDescent="0.2"/>
    <row r="52936" x14ac:dyDescent="0.2"/>
    <row r="52937" x14ac:dyDescent="0.2"/>
    <row r="52938" x14ac:dyDescent="0.2"/>
    <row r="52939" x14ac:dyDescent="0.2"/>
    <row r="52940" x14ac:dyDescent="0.2"/>
    <row r="52941" x14ac:dyDescent="0.2"/>
    <row r="52942" x14ac:dyDescent="0.2"/>
    <row r="52943" x14ac:dyDescent="0.2"/>
    <row r="52944" x14ac:dyDescent="0.2"/>
    <row r="52945" x14ac:dyDescent="0.2"/>
    <row r="52946" x14ac:dyDescent="0.2"/>
    <row r="52947" x14ac:dyDescent="0.2"/>
    <row r="52948" x14ac:dyDescent="0.2"/>
    <row r="52949" x14ac:dyDescent="0.2"/>
    <row r="52950" x14ac:dyDescent="0.2"/>
    <row r="52951" x14ac:dyDescent="0.2"/>
    <row r="52952" x14ac:dyDescent="0.2"/>
    <row r="52953" x14ac:dyDescent="0.2"/>
    <row r="52954" x14ac:dyDescent="0.2"/>
    <row r="52955" x14ac:dyDescent="0.2"/>
    <row r="52956" x14ac:dyDescent="0.2"/>
    <row r="52957" x14ac:dyDescent="0.2"/>
    <row r="52958" x14ac:dyDescent="0.2"/>
    <row r="52959" x14ac:dyDescent="0.2"/>
    <row r="52960" x14ac:dyDescent="0.2"/>
    <row r="52961" x14ac:dyDescent="0.2"/>
    <row r="52962" x14ac:dyDescent="0.2"/>
    <row r="52963" x14ac:dyDescent="0.2"/>
    <row r="52964" x14ac:dyDescent="0.2"/>
    <row r="52965" x14ac:dyDescent="0.2"/>
    <row r="52966" x14ac:dyDescent="0.2"/>
    <row r="52967" x14ac:dyDescent="0.2"/>
    <row r="52968" x14ac:dyDescent="0.2"/>
    <row r="52969" x14ac:dyDescent="0.2"/>
    <row r="52970" x14ac:dyDescent="0.2"/>
    <row r="52971" x14ac:dyDescent="0.2"/>
    <row r="52972" x14ac:dyDescent="0.2"/>
    <row r="52973" x14ac:dyDescent="0.2"/>
    <row r="52974" x14ac:dyDescent="0.2"/>
    <row r="52975" x14ac:dyDescent="0.2"/>
    <row r="52976" x14ac:dyDescent="0.2"/>
    <row r="52977" x14ac:dyDescent="0.2"/>
    <row r="52978" x14ac:dyDescent="0.2"/>
    <row r="52979" x14ac:dyDescent="0.2"/>
    <row r="52980" x14ac:dyDescent="0.2"/>
    <row r="52981" x14ac:dyDescent="0.2"/>
    <row r="52982" x14ac:dyDescent="0.2"/>
    <row r="52983" x14ac:dyDescent="0.2"/>
    <row r="52984" x14ac:dyDescent="0.2"/>
    <row r="52985" x14ac:dyDescent="0.2"/>
    <row r="52986" x14ac:dyDescent="0.2"/>
    <row r="52987" x14ac:dyDescent="0.2"/>
    <row r="52988" x14ac:dyDescent="0.2"/>
    <row r="52989" x14ac:dyDescent="0.2"/>
    <row r="52990" x14ac:dyDescent="0.2"/>
    <row r="52991" x14ac:dyDescent="0.2"/>
    <row r="52992" x14ac:dyDescent="0.2"/>
    <row r="52993" x14ac:dyDescent="0.2"/>
    <row r="52994" x14ac:dyDescent="0.2"/>
    <row r="52995" x14ac:dyDescent="0.2"/>
    <row r="52996" x14ac:dyDescent="0.2"/>
    <row r="52997" x14ac:dyDescent="0.2"/>
    <row r="52998" x14ac:dyDescent="0.2"/>
    <row r="52999" x14ac:dyDescent="0.2"/>
    <row r="53000" x14ac:dyDescent="0.2"/>
    <row r="53001" x14ac:dyDescent="0.2"/>
    <row r="53002" x14ac:dyDescent="0.2"/>
    <row r="53003" x14ac:dyDescent="0.2"/>
    <row r="53004" x14ac:dyDescent="0.2"/>
    <row r="53005" x14ac:dyDescent="0.2"/>
    <row r="53006" x14ac:dyDescent="0.2"/>
    <row r="53007" x14ac:dyDescent="0.2"/>
    <row r="53008" x14ac:dyDescent="0.2"/>
    <row r="53009" x14ac:dyDescent="0.2"/>
    <row r="53010" x14ac:dyDescent="0.2"/>
    <row r="53011" x14ac:dyDescent="0.2"/>
    <row r="53012" x14ac:dyDescent="0.2"/>
    <row r="53013" x14ac:dyDescent="0.2"/>
    <row r="53014" x14ac:dyDescent="0.2"/>
    <row r="53015" x14ac:dyDescent="0.2"/>
    <row r="53016" x14ac:dyDescent="0.2"/>
    <row r="53017" x14ac:dyDescent="0.2"/>
    <row r="53018" x14ac:dyDescent="0.2"/>
    <row r="53019" x14ac:dyDescent="0.2"/>
    <row r="53020" x14ac:dyDescent="0.2"/>
    <row r="53021" x14ac:dyDescent="0.2"/>
    <row r="53022" x14ac:dyDescent="0.2"/>
    <row r="53023" x14ac:dyDescent="0.2"/>
    <row r="53024" x14ac:dyDescent="0.2"/>
    <row r="53025" x14ac:dyDescent="0.2"/>
    <row r="53026" x14ac:dyDescent="0.2"/>
    <row r="53027" x14ac:dyDescent="0.2"/>
    <row r="53028" x14ac:dyDescent="0.2"/>
    <row r="53029" x14ac:dyDescent="0.2"/>
    <row r="53030" x14ac:dyDescent="0.2"/>
    <row r="53031" x14ac:dyDescent="0.2"/>
    <row r="53032" x14ac:dyDescent="0.2"/>
    <row r="53033" x14ac:dyDescent="0.2"/>
    <row r="53034" x14ac:dyDescent="0.2"/>
    <row r="53035" x14ac:dyDescent="0.2"/>
    <row r="53036" x14ac:dyDescent="0.2"/>
    <row r="53037" x14ac:dyDescent="0.2"/>
    <row r="53038" x14ac:dyDescent="0.2"/>
    <row r="53039" x14ac:dyDescent="0.2"/>
    <row r="53040" x14ac:dyDescent="0.2"/>
    <row r="53041" x14ac:dyDescent="0.2"/>
    <row r="53042" x14ac:dyDescent="0.2"/>
    <row r="53043" x14ac:dyDescent="0.2"/>
    <row r="53044" x14ac:dyDescent="0.2"/>
    <row r="53045" x14ac:dyDescent="0.2"/>
    <row r="53046" x14ac:dyDescent="0.2"/>
    <row r="53047" x14ac:dyDescent="0.2"/>
    <row r="53048" x14ac:dyDescent="0.2"/>
    <row r="53049" x14ac:dyDescent="0.2"/>
    <row r="53050" x14ac:dyDescent="0.2"/>
    <row r="53051" x14ac:dyDescent="0.2"/>
    <row r="53052" x14ac:dyDescent="0.2"/>
    <row r="53053" x14ac:dyDescent="0.2"/>
    <row r="53054" x14ac:dyDescent="0.2"/>
    <row r="53055" x14ac:dyDescent="0.2"/>
    <row r="53056" x14ac:dyDescent="0.2"/>
    <row r="53057" x14ac:dyDescent="0.2"/>
    <row r="53058" x14ac:dyDescent="0.2"/>
    <row r="53059" x14ac:dyDescent="0.2"/>
    <row r="53060" x14ac:dyDescent="0.2"/>
    <row r="53061" x14ac:dyDescent="0.2"/>
    <row r="53062" x14ac:dyDescent="0.2"/>
    <row r="53063" x14ac:dyDescent="0.2"/>
    <row r="53064" x14ac:dyDescent="0.2"/>
    <row r="53065" x14ac:dyDescent="0.2"/>
    <row r="53066" x14ac:dyDescent="0.2"/>
    <row r="53067" x14ac:dyDescent="0.2"/>
    <row r="53068" x14ac:dyDescent="0.2"/>
    <row r="53069" x14ac:dyDescent="0.2"/>
    <row r="53070" x14ac:dyDescent="0.2"/>
    <row r="53071" x14ac:dyDescent="0.2"/>
    <row r="53072" x14ac:dyDescent="0.2"/>
    <row r="53073" x14ac:dyDescent="0.2"/>
    <row r="53074" x14ac:dyDescent="0.2"/>
    <row r="53075" x14ac:dyDescent="0.2"/>
    <row r="53076" x14ac:dyDescent="0.2"/>
    <row r="53077" x14ac:dyDescent="0.2"/>
    <row r="53078" x14ac:dyDescent="0.2"/>
    <row r="53079" x14ac:dyDescent="0.2"/>
    <row r="53080" x14ac:dyDescent="0.2"/>
    <row r="53081" x14ac:dyDescent="0.2"/>
    <row r="53082" x14ac:dyDescent="0.2"/>
    <row r="53083" x14ac:dyDescent="0.2"/>
    <row r="53084" x14ac:dyDescent="0.2"/>
    <row r="53085" x14ac:dyDescent="0.2"/>
    <row r="53086" x14ac:dyDescent="0.2"/>
    <row r="53087" x14ac:dyDescent="0.2"/>
    <row r="53088" x14ac:dyDescent="0.2"/>
    <row r="53089" x14ac:dyDescent="0.2"/>
    <row r="53090" x14ac:dyDescent="0.2"/>
    <row r="53091" x14ac:dyDescent="0.2"/>
    <row r="53092" x14ac:dyDescent="0.2"/>
    <row r="53093" x14ac:dyDescent="0.2"/>
    <row r="53094" x14ac:dyDescent="0.2"/>
    <row r="53095" x14ac:dyDescent="0.2"/>
    <row r="53096" x14ac:dyDescent="0.2"/>
    <row r="53097" x14ac:dyDescent="0.2"/>
    <row r="53098" x14ac:dyDescent="0.2"/>
    <row r="53099" x14ac:dyDescent="0.2"/>
    <row r="53100" x14ac:dyDescent="0.2"/>
    <row r="53101" x14ac:dyDescent="0.2"/>
    <row r="53102" x14ac:dyDescent="0.2"/>
    <row r="53103" x14ac:dyDescent="0.2"/>
    <row r="53104" x14ac:dyDescent="0.2"/>
    <row r="53105" x14ac:dyDescent="0.2"/>
    <row r="53106" x14ac:dyDescent="0.2"/>
    <row r="53107" x14ac:dyDescent="0.2"/>
    <row r="53108" x14ac:dyDescent="0.2"/>
    <row r="53109" x14ac:dyDescent="0.2"/>
    <row r="53110" x14ac:dyDescent="0.2"/>
    <row r="53111" x14ac:dyDescent="0.2"/>
    <row r="53112" x14ac:dyDescent="0.2"/>
    <row r="53113" x14ac:dyDescent="0.2"/>
    <row r="53114" x14ac:dyDescent="0.2"/>
    <row r="53115" x14ac:dyDescent="0.2"/>
    <row r="53116" x14ac:dyDescent="0.2"/>
    <row r="53117" x14ac:dyDescent="0.2"/>
    <row r="53118" x14ac:dyDescent="0.2"/>
    <row r="53119" x14ac:dyDescent="0.2"/>
    <row r="53120" x14ac:dyDescent="0.2"/>
    <row r="53121" x14ac:dyDescent="0.2"/>
    <row r="53122" x14ac:dyDescent="0.2"/>
    <row r="53123" x14ac:dyDescent="0.2"/>
    <row r="53124" x14ac:dyDescent="0.2"/>
    <row r="53125" x14ac:dyDescent="0.2"/>
    <row r="53126" x14ac:dyDescent="0.2"/>
    <row r="53127" x14ac:dyDescent="0.2"/>
    <row r="53128" x14ac:dyDescent="0.2"/>
    <row r="53129" x14ac:dyDescent="0.2"/>
    <row r="53130" x14ac:dyDescent="0.2"/>
    <row r="53131" x14ac:dyDescent="0.2"/>
    <row r="53132" x14ac:dyDescent="0.2"/>
    <row r="53133" x14ac:dyDescent="0.2"/>
    <row r="53134" x14ac:dyDescent="0.2"/>
    <row r="53135" x14ac:dyDescent="0.2"/>
    <row r="53136" x14ac:dyDescent="0.2"/>
    <row r="53137" x14ac:dyDescent="0.2"/>
    <row r="53138" x14ac:dyDescent="0.2"/>
    <row r="53139" x14ac:dyDescent="0.2"/>
    <row r="53140" x14ac:dyDescent="0.2"/>
    <row r="53141" x14ac:dyDescent="0.2"/>
    <row r="53142" x14ac:dyDescent="0.2"/>
    <row r="53143" x14ac:dyDescent="0.2"/>
    <row r="53144" x14ac:dyDescent="0.2"/>
    <row r="53145" x14ac:dyDescent="0.2"/>
    <row r="53146" x14ac:dyDescent="0.2"/>
    <row r="53147" x14ac:dyDescent="0.2"/>
    <row r="53148" x14ac:dyDescent="0.2"/>
    <row r="53149" x14ac:dyDescent="0.2"/>
    <row r="53150" x14ac:dyDescent="0.2"/>
    <row r="53151" x14ac:dyDescent="0.2"/>
    <row r="53152" x14ac:dyDescent="0.2"/>
    <row r="53153" x14ac:dyDescent="0.2"/>
    <row r="53154" x14ac:dyDescent="0.2"/>
    <row r="53155" x14ac:dyDescent="0.2"/>
    <row r="53156" x14ac:dyDescent="0.2"/>
    <row r="53157" x14ac:dyDescent="0.2"/>
    <row r="53158" x14ac:dyDescent="0.2"/>
    <row r="53159" x14ac:dyDescent="0.2"/>
    <row r="53160" x14ac:dyDescent="0.2"/>
    <row r="53161" x14ac:dyDescent="0.2"/>
    <row r="53162" x14ac:dyDescent="0.2"/>
    <row r="53163" x14ac:dyDescent="0.2"/>
    <row r="53164" x14ac:dyDescent="0.2"/>
    <row r="53165" x14ac:dyDescent="0.2"/>
    <row r="53166" x14ac:dyDescent="0.2"/>
    <row r="53167" x14ac:dyDescent="0.2"/>
    <row r="53168" x14ac:dyDescent="0.2"/>
    <row r="53169" x14ac:dyDescent="0.2"/>
    <row r="53170" x14ac:dyDescent="0.2"/>
    <row r="53171" x14ac:dyDescent="0.2"/>
    <row r="53172" x14ac:dyDescent="0.2"/>
    <row r="53173" x14ac:dyDescent="0.2"/>
    <row r="53174" x14ac:dyDescent="0.2"/>
    <row r="53175" x14ac:dyDescent="0.2"/>
    <row r="53176" x14ac:dyDescent="0.2"/>
    <row r="53177" x14ac:dyDescent="0.2"/>
    <row r="53178" x14ac:dyDescent="0.2"/>
    <row r="53179" x14ac:dyDescent="0.2"/>
    <row r="53180" x14ac:dyDescent="0.2"/>
    <row r="53181" x14ac:dyDescent="0.2"/>
    <row r="53182" x14ac:dyDescent="0.2"/>
    <row r="53183" x14ac:dyDescent="0.2"/>
    <row r="53184" x14ac:dyDescent="0.2"/>
    <row r="53185" x14ac:dyDescent="0.2"/>
    <row r="53186" x14ac:dyDescent="0.2"/>
    <row r="53187" x14ac:dyDescent="0.2"/>
    <row r="53188" x14ac:dyDescent="0.2"/>
    <row r="53189" x14ac:dyDescent="0.2"/>
    <row r="53190" x14ac:dyDescent="0.2"/>
    <row r="53191" x14ac:dyDescent="0.2"/>
    <row r="53192" x14ac:dyDescent="0.2"/>
    <row r="53193" x14ac:dyDescent="0.2"/>
    <row r="53194" x14ac:dyDescent="0.2"/>
    <row r="53195" x14ac:dyDescent="0.2"/>
    <row r="53196" x14ac:dyDescent="0.2"/>
    <row r="53197" x14ac:dyDescent="0.2"/>
    <row r="53198" x14ac:dyDescent="0.2"/>
    <row r="53199" x14ac:dyDescent="0.2"/>
    <row r="53200" x14ac:dyDescent="0.2"/>
    <row r="53201" x14ac:dyDescent="0.2"/>
    <row r="53202" x14ac:dyDescent="0.2"/>
    <row r="53203" x14ac:dyDescent="0.2"/>
    <row r="53204" x14ac:dyDescent="0.2"/>
    <row r="53205" x14ac:dyDescent="0.2"/>
    <row r="53206" x14ac:dyDescent="0.2"/>
    <row r="53207" x14ac:dyDescent="0.2"/>
    <row r="53208" x14ac:dyDescent="0.2"/>
    <row r="53209" x14ac:dyDescent="0.2"/>
    <row r="53210" x14ac:dyDescent="0.2"/>
    <row r="53211" x14ac:dyDescent="0.2"/>
    <row r="53212" x14ac:dyDescent="0.2"/>
    <row r="53213" x14ac:dyDescent="0.2"/>
    <row r="53214" x14ac:dyDescent="0.2"/>
    <row r="53215" x14ac:dyDescent="0.2"/>
    <row r="53216" x14ac:dyDescent="0.2"/>
    <row r="53217" x14ac:dyDescent="0.2"/>
    <row r="53218" x14ac:dyDescent="0.2"/>
    <row r="53219" x14ac:dyDescent="0.2"/>
    <row r="53220" x14ac:dyDescent="0.2"/>
    <row r="53221" x14ac:dyDescent="0.2"/>
    <row r="53222" x14ac:dyDescent="0.2"/>
    <row r="53223" x14ac:dyDescent="0.2"/>
    <row r="53224" x14ac:dyDescent="0.2"/>
    <row r="53225" x14ac:dyDescent="0.2"/>
    <row r="53226" x14ac:dyDescent="0.2"/>
    <row r="53227" x14ac:dyDescent="0.2"/>
    <row r="53228" x14ac:dyDescent="0.2"/>
    <row r="53229" x14ac:dyDescent="0.2"/>
    <row r="53230" x14ac:dyDescent="0.2"/>
    <row r="53231" x14ac:dyDescent="0.2"/>
    <row r="53232" x14ac:dyDescent="0.2"/>
    <row r="53233" x14ac:dyDescent="0.2"/>
    <row r="53234" x14ac:dyDescent="0.2"/>
    <row r="53235" x14ac:dyDescent="0.2"/>
    <row r="53236" x14ac:dyDescent="0.2"/>
    <row r="53237" x14ac:dyDescent="0.2"/>
    <row r="53238" x14ac:dyDescent="0.2"/>
    <row r="53239" x14ac:dyDescent="0.2"/>
    <row r="53240" x14ac:dyDescent="0.2"/>
    <row r="53241" x14ac:dyDescent="0.2"/>
    <row r="53242" x14ac:dyDescent="0.2"/>
    <row r="53243" x14ac:dyDescent="0.2"/>
    <row r="53244" x14ac:dyDescent="0.2"/>
    <row r="53245" x14ac:dyDescent="0.2"/>
    <row r="53246" x14ac:dyDescent="0.2"/>
    <row r="53247" x14ac:dyDescent="0.2"/>
    <row r="53248" x14ac:dyDescent="0.2"/>
    <row r="53249" x14ac:dyDescent="0.2"/>
    <row r="53250" x14ac:dyDescent="0.2"/>
    <row r="53251" x14ac:dyDescent="0.2"/>
    <row r="53252" x14ac:dyDescent="0.2"/>
    <row r="53253" x14ac:dyDescent="0.2"/>
    <row r="53254" x14ac:dyDescent="0.2"/>
    <row r="53255" x14ac:dyDescent="0.2"/>
    <row r="53256" x14ac:dyDescent="0.2"/>
    <row r="53257" x14ac:dyDescent="0.2"/>
    <row r="53258" x14ac:dyDescent="0.2"/>
    <row r="53259" x14ac:dyDescent="0.2"/>
    <row r="53260" x14ac:dyDescent="0.2"/>
    <row r="53261" x14ac:dyDescent="0.2"/>
    <row r="53262" x14ac:dyDescent="0.2"/>
    <row r="53263" x14ac:dyDescent="0.2"/>
    <row r="53264" x14ac:dyDescent="0.2"/>
    <row r="53265" x14ac:dyDescent="0.2"/>
    <row r="53266" x14ac:dyDescent="0.2"/>
    <row r="53267" x14ac:dyDescent="0.2"/>
    <row r="53268" x14ac:dyDescent="0.2"/>
    <row r="53269" x14ac:dyDescent="0.2"/>
    <row r="53270" x14ac:dyDescent="0.2"/>
    <row r="53271" x14ac:dyDescent="0.2"/>
    <row r="53272" x14ac:dyDescent="0.2"/>
    <row r="53273" x14ac:dyDescent="0.2"/>
    <row r="53274" x14ac:dyDescent="0.2"/>
    <row r="53275" x14ac:dyDescent="0.2"/>
    <row r="53276" x14ac:dyDescent="0.2"/>
    <row r="53277" x14ac:dyDescent="0.2"/>
    <row r="53278" x14ac:dyDescent="0.2"/>
    <row r="53279" x14ac:dyDescent="0.2"/>
    <row r="53280" x14ac:dyDescent="0.2"/>
    <row r="53281" x14ac:dyDescent="0.2"/>
    <row r="53282" x14ac:dyDescent="0.2"/>
    <row r="53283" x14ac:dyDescent="0.2"/>
    <row r="53284" x14ac:dyDescent="0.2"/>
    <row r="53285" x14ac:dyDescent="0.2"/>
    <row r="53286" x14ac:dyDescent="0.2"/>
    <row r="53287" x14ac:dyDescent="0.2"/>
    <row r="53288" x14ac:dyDescent="0.2"/>
    <row r="53289" x14ac:dyDescent="0.2"/>
    <row r="53290" x14ac:dyDescent="0.2"/>
    <row r="53291" x14ac:dyDescent="0.2"/>
    <row r="53292" x14ac:dyDescent="0.2"/>
    <row r="53293" x14ac:dyDescent="0.2"/>
    <row r="53294" x14ac:dyDescent="0.2"/>
    <row r="53295" x14ac:dyDescent="0.2"/>
    <row r="53296" x14ac:dyDescent="0.2"/>
    <row r="53297" x14ac:dyDescent="0.2"/>
    <row r="53298" x14ac:dyDescent="0.2"/>
    <row r="53299" x14ac:dyDescent="0.2"/>
    <row r="53300" x14ac:dyDescent="0.2"/>
    <row r="53301" x14ac:dyDescent="0.2"/>
    <row r="53302" x14ac:dyDescent="0.2"/>
    <row r="53303" x14ac:dyDescent="0.2"/>
    <row r="53304" x14ac:dyDescent="0.2"/>
    <row r="53305" x14ac:dyDescent="0.2"/>
    <row r="53306" x14ac:dyDescent="0.2"/>
    <row r="53307" x14ac:dyDescent="0.2"/>
    <row r="53308" x14ac:dyDescent="0.2"/>
    <row r="53309" x14ac:dyDescent="0.2"/>
    <row r="53310" x14ac:dyDescent="0.2"/>
    <row r="53311" x14ac:dyDescent="0.2"/>
    <row r="53312" x14ac:dyDescent="0.2"/>
    <row r="53313" x14ac:dyDescent="0.2"/>
    <row r="53314" x14ac:dyDescent="0.2"/>
    <row r="53315" x14ac:dyDescent="0.2"/>
    <row r="53316" x14ac:dyDescent="0.2"/>
    <row r="53317" x14ac:dyDescent="0.2"/>
    <row r="53318" x14ac:dyDescent="0.2"/>
    <row r="53319" x14ac:dyDescent="0.2"/>
    <row r="53320" x14ac:dyDescent="0.2"/>
    <row r="53321" x14ac:dyDescent="0.2"/>
    <row r="53322" x14ac:dyDescent="0.2"/>
    <row r="53323" x14ac:dyDescent="0.2"/>
    <row r="53324" x14ac:dyDescent="0.2"/>
    <row r="53325" x14ac:dyDescent="0.2"/>
    <row r="53326" x14ac:dyDescent="0.2"/>
    <row r="53327" x14ac:dyDescent="0.2"/>
    <row r="53328" x14ac:dyDescent="0.2"/>
    <row r="53329" x14ac:dyDescent="0.2"/>
    <row r="53330" x14ac:dyDescent="0.2"/>
    <row r="53331" x14ac:dyDescent="0.2"/>
    <row r="53332" x14ac:dyDescent="0.2"/>
    <row r="53333" x14ac:dyDescent="0.2"/>
    <row r="53334" x14ac:dyDescent="0.2"/>
    <row r="53335" x14ac:dyDescent="0.2"/>
    <row r="53336" x14ac:dyDescent="0.2"/>
    <row r="53337" x14ac:dyDescent="0.2"/>
    <row r="53338" x14ac:dyDescent="0.2"/>
    <row r="53339" x14ac:dyDescent="0.2"/>
    <row r="53340" x14ac:dyDescent="0.2"/>
    <row r="53341" x14ac:dyDescent="0.2"/>
    <row r="53342" x14ac:dyDescent="0.2"/>
    <row r="53343" x14ac:dyDescent="0.2"/>
    <row r="53344" x14ac:dyDescent="0.2"/>
    <row r="53345" x14ac:dyDescent="0.2"/>
    <row r="53346" x14ac:dyDescent="0.2"/>
    <row r="53347" x14ac:dyDescent="0.2"/>
    <row r="53348" x14ac:dyDescent="0.2"/>
    <row r="53349" x14ac:dyDescent="0.2"/>
    <row r="53350" x14ac:dyDescent="0.2"/>
    <row r="53351" x14ac:dyDescent="0.2"/>
    <row r="53352" x14ac:dyDescent="0.2"/>
    <row r="53353" x14ac:dyDescent="0.2"/>
    <row r="53354" x14ac:dyDescent="0.2"/>
    <row r="53355" x14ac:dyDescent="0.2"/>
    <row r="53356" x14ac:dyDescent="0.2"/>
    <row r="53357" x14ac:dyDescent="0.2"/>
    <row r="53358" x14ac:dyDescent="0.2"/>
    <row r="53359" x14ac:dyDescent="0.2"/>
    <row r="53360" x14ac:dyDescent="0.2"/>
    <row r="53361" x14ac:dyDescent="0.2"/>
    <row r="53362" x14ac:dyDescent="0.2"/>
    <row r="53363" x14ac:dyDescent="0.2"/>
    <row r="53364" x14ac:dyDescent="0.2"/>
    <row r="53365" x14ac:dyDescent="0.2"/>
    <row r="53366" x14ac:dyDescent="0.2"/>
    <row r="53367" x14ac:dyDescent="0.2"/>
    <row r="53368" x14ac:dyDescent="0.2"/>
    <row r="53369" x14ac:dyDescent="0.2"/>
    <row r="53370" x14ac:dyDescent="0.2"/>
    <row r="53371" x14ac:dyDescent="0.2"/>
    <row r="53372" x14ac:dyDescent="0.2"/>
    <row r="53373" x14ac:dyDescent="0.2"/>
    <row r="53374" x14ac:dyDescent="0.2"/>
    <row r="53375" x14ac:dyDescent="0.2"/>
    <row r="53376" x14ac:dyDescent="0.2"/>
    <row r="53377" x14ac:dyDescent="0.2"/>
    <row r="53378" x14ac:dyDescent="0.2"/>
    <row r="53379" x14ac:dyDescent="0.2"/>
    <row r="53380" x14ac:dyDescent="0.2"/>
    <row r="53381" x14ac:dyDescent="0.2"/>
    <row r="53382" x14ac:dyDescent="0.2"/>
    <row r="53383" x14ac:dyDescent="0.2"/>
    <row r="53384" x14ac:dyDescent="0.2"/>
    <row r="53385" x14ac:dyDescent="0.2"/>
    <row r="53386" x14ac:dyDescent="0.2"/>
    <row r="53387" x14ac:dyDescent="0.2"/>
    <row r="53388" x14ac:dyDescent="0.2"/>
    <row r="53389" x14ac:dyDescent="0.2"/>
    <row r="53390" x14ac:dyDescent="0.2"/>
    <row r="53391" x14ac:dyDescent="0.2"/>
    <row r="53392" x14ac:dyDescent="0.2"/>
    <row r="53393" x14ac:dyDescent="0.2"/>
    <row r="53394" x14ac:dyDescent="0.2"/>
    <row r="53395" x14ac:dyDescent="0.2"/>
    <row r="53396" x14ac:dyDescent="0.2"/>
    <row r="53397" x14ac:dyDescent="0.2"/>
    <row r="53398" x14ac:dyDescent="0.2"/>
    <row r="53399" x14ac:dyDescent="0.2"/>
    <row r="53400" x14ac:dyDescent="0.2"/>
    <row r="53401" x14ac:dyDescent="0.2"/>
    <row r="53402" x14ac:dyDescent="0.2"/>
    <row r="53403" x14ac:dyDescent="0.2"/>
    <row r="53404" x14ac:dyDescent="0.2"/>
    <row r="53405" x14ac:dyDescent="0.2"/>
    <row r="53406" x14ac:dyDescent="0.2"/>
    <row r="53407" x14ac:dyDescent="0.2"/>
    <row r="53408" x14ac:dyDescent="0.2"/>
    <row r="53409" x14ac:dyDescent="0.2"/>
    <row r="53410" x14ac:dyDescent="0.2"/>
    <row r="53411" x14ac:dyDescent="0.2"/>
    <row r="53412" x14ac:dyDescent="0.2"/>
    <row r="53413" x14ac:dyDescent="0.2"/>
    <row r="53414" x14ac:dyDescent="0.2"/>
    <row r="53415" x14ac:dyDescent="0.2"/>
    <row r="53416" x14ac:dyDescent="0.2"/>
    <row r="53417" x14ac:dyDescent="0.2"/>
    <row r="53418" x14ac:dyDescent="0.2"/>
    <row r="53419" x14ac:dyDescent="0.2"/>
    <row r="53420" x14ac:dyDescent="0.2"/>
    <row r="53421" x14ac:dyDescent="0.2"/>
    <row r="53422" x14ac:dyDescent="0.2"/>
    <row r="53423" x14ac:dyDescent="0.2"/>
    <row r="53424" x14ac:dyDescent="0.2"/>
    <row r="53425" x14ac:dyDescent="0.2"/>
    <row r="53426" x14ac:dyDescent="0.2"/>
    <row r="53427" x14ac:dyDescent="0.2"/>
    <row r="53428" x14ac:dyDescent="0.2"/>
    <row r="53429" x14ac:dyDescent="0.2"/>
    <row r="53430" x14ac:dyDescent="0.2"/>
    <row r="53431" x14ac:dyDescent="0.2"/>
    <row r="53432" x14ac:dyDescent="0.2"/>
    <row r="53433" x14ac:dyDescent="0.2"/>
    <row r="53434" x14ac:dyDescent="0.2"/>
    <row r="53435" x14ac:dyDescent="0.2"/>
    <row r="53436" x14ac:dyDescent="0.2"/>
    <row r="53437" x14ac:dyDescent="0.2"/>
    <row r="53438" x14ac:dyDescent="0.2"/>
    <row r="53439" x14ac:dyDescent="0.2"/>
    <row r="53440" x14ac:dyDescent="0.2"/>
    <row r="53441" x14ac:dyDescent="0.2"/>
    <row r="53442" x14ac:dyDescent="0.2"/>
    <row r="53443" x14ac:dyDescent="0.2"/>
    <row r="53444" x14ac:dyDescent="0.2"/>
    <row r="53445" x14ac:dyDescent="0.2"/>
    <row r="53446" x14ac:dyDescent="0.2"/>
    <row r="53447" x14ac:dyDescent="0.2"/>
    <row r="53448" x14ac:dyDescent="0.2"/>
    <row r="53449" x14ac:dyDescent="0.2"/>
    <row r="53450" x14ac:dyDescent="0.2"/>
    <row r="53451" x14ac:dyDescent="0.2"/>
    <row r="53452" x14ac:dyDescent="0.2"/>
    <row r="53453" x14ac:dyDescent="0.2"/>
    <row r="53454" x14ac:dyDescent="0.2"/>
    <row r="53455" x14ac:dyDescent="0.2"/>
    <row r="53456" x14ac:dyDescent="0.2"/>
    <row r="53457" x14ac:dyDescent="0.2"/>
    <row r="53458" x14ac:dyDescent="0.2"/>
    <row r="53459" x14ac:dyDescent="0.2"/>
    <row r="53460" x14ac:dyDescent="0.2"/>
    <row r="53461" x14ac:dyDescent="0.2"/>
    <row r="53462" x14ac:dyDescent="0.2"/>
    <row r="53463" x14ac:dyDescent="0.2"/>
    <row r="53464" x14ac:dyDescent="0.2"/>
    <row r="53465" x14ac:dyDescent="0.2"/>
    <row r="53466" x14ac:dyDescent="0.2"/>
    <row r="53467" x14ac:dyDescent="0.2"/>
    <row r="53468" x14ac:dyDescent="0.2"/>
    <row r="53469" x14ac:dyDescent="0.2"/>
    <row r="53470" x14ac:dyDescent="0.2"/>
    <row r="53471" x14ac:dyDescent="0.2"/>
    <row r="53472" x14ac:dyDescent="0.2"/>
    <row r="53473" x14ac:dyDescent="0.2"/>
    <row r="53474" x14ac:dyDescent="0.2"/>
    <row r="53475" x14ac:dyDescent="0.2"/>
    <row r="53476" x14ac:dyDescent="0.2"/>
    <row r="53477" x14ac:dyDescent="0.2"/>
    <row r="53478" x14ac:dyDescent="0.2"/>
    <row r="53479" x14ac:dyDescent="0.2"/>
    <row r="53480" x14ac:dyDescent="0.2"/>
    <row r="53481" x14ac:dyDescent="0.2"/>
    <row r="53482" x14ac:dyDescent="0.2"/>
    <row r="53483" x14ac:dyDescent="0.2"/>
    <row r="53484" x14ac:dyDescent="0.2"/>
    <row r="53485" x14ac:dyDescent="0.2"/>
    <row r="53486" x14ac:dyDescent="0.2"/>
    <row r="53487" x14ac:dyDescent="0.2"/>
    <row r="53488" x14ac:dyDescent="0.2"/>
    <row r="53489" x14ac:dyDescent="0.2"/>
    <row r="53490" x14ac:dyDescent="0.2"/>
    <row r="53491" x14ac:dyDescent="0.2"/>
    <row r="53492" x14ac:dyDescent="0.2"/>
    <row r="53493" x14ac:dyDescent="0.2"/>
    <row r="53494" x14ac:dyDescent="0.2"/>
    <row r="53495" x14ac:dyDescent="0.2"/>
    <row r="53496" x14ac:dyDescent="0.2"/>
    <row r="53497" x14ac:dyDescent="0.2"/>
    <row r="53498" x14ac:dyDescent="0.2"/>
    <row r="53499" x14ac:dyDescent="0.2"/>
    <row r="53500" x14ac:dyDescent="0.2"/>
    <row r="53501" x14ac:dyDescent="0.2"/>
    <row r="53502" x14ac:dyDescent="0.2"/>
    <row r="53503" x14ac:dyDescent="0.2"/>
    <row r="53504" x14ac:dyDescent="0.2"/>
    <row r="53505" x14ac:dyDescent="0.2"/>
    <row r="53506" x14ac:dyDescent="0.2"/>
    <row r="53507" x14ac:dyDescent="0.2"/>
    <row r="53508" x14ac:dyDescent="0.2"/>
    <row r="53509" x14ac:dyDescent="0.2"/>
    <row r="53510" x14ac:dyDescent="0.2"/>
    <row r="53511" x14ac:dyDescent="0.2"/>
    <row r="53512" x14ac:dyDescent="0.2"/>
    <row r="53513" x14ac:dyDescent="0.2"/>
    <row r="53514" x14ac:dyDescent="0.2"/>
    <row r="53515" x14ac:dyDescent="0.2"/>
    <row r="53516" x14ac:dyDescent="0.2"/>
    <row r="53517" x14ac:dyDescent="0.2"/>
    <row r="53518" x14ac:dyDescent="0.2"/>
    <row r="53519" x14ac:dyDescent="0.2"/>
    <row r="53520" x14ac:dyDescent="0.2"/>
    <row r="53521" x14ac:dyDescent="0.2"/>
    <row r="53522" x14ac:dyDescent="0.2"/>
    <row r="53523" x14ac:dyDescent="0.2"/>
    <row r="53524" x14ac:dyDescent="0.2"/>
    <row r="53525" x14ac:dyDescent="0.2"/>
    <row r="53526" x14ac:dyDescent="0.2"/>
    <row r="53527" x14ac:dyDescent="0.2"/>
    <row r="53528" x14ac:dyDescent="0.2"/>
    <row r="53529" x14ac:dyDescent="0.2"/>
    <row r="53530" x14ac:dyDescent="0.2"/>
    <row r="53531" x14ac:dyDescent="0.2"/>
    <row r="53532" x14ac:dyDescent="0.2"/>
    <row r="53533" x14ac:dyDescent="0.2"/>
    <row r="53534" x14ac:dyDescent="0.2"/>
    <row r="53535" x14ac:dyDescent="0.2"/>
    <row r="53536" x14ac:dyDescent="0.2"/>
    <row r="53537" x14ac:dyDescent="0.2"/>
    <row r="53538" x14ac:dyDescent="0.2"/>
    <row r="53539" x14ac:dyDescent="0.2"/>
    <row r="53540" x14ac:dyDescent="0.2"/>
    <row r="53541" x14ac:dyDescent="0.2"/>
    <row r="53542" x14ac:dyDescent="0.2"/>
    <row r="53543" x14ac:dyDescent="0.2"/>
    <row r="53544" x14ac:dyDescent="0.2"/>
    <row r="53545" x14ac:dyDescent="0.2"/>
    <row r="53546" x14ac:dyDescent="0.2"/>
    <row r="53547" x14ac:dyDescent="0.2"/>
    <row r="53548" x14ac:dyDescent="0.2"/>
    <row r="53549" x14ac:dyDescent="0.2"/>
    <row r="53550" x14ac:dyDescent="0.2"/>
    <row r="53551" x14ac:dyDescent="0.2"/>
    <row r="53552" x14ac:dyDescent="0.2"/>
    <row r="53553" x14ac:dyDescent="0.2"/>
    <row r="53554" x14ac:dyDescent="0.2"/>
    <row r="53555" x14ac:dyDescent="0.2"/>
    <row r="53556" x14ac:dyDescent="0.2"/>
    <row r="53557" x14ac:dyDescent="0.2"/>
    <row r="53558" x14ac:dyDescent="0.2"/>
    <row r="53559" x14ac:dyDescent="0.2"/>
    <row r="53560" x14ac:dyDescent="0.2"/>
    <row r="53561" x14ac:dyDescent="0.2"/>
    <row r="53562" x14ac:dyDescent="0.2"/>
    <row r="53563" x14ac:dyDescent="0.2"/>
    <row r="53564" x14ac:dyDescent="0.2"/>
    <row r="53565" x14ac:dyDescent="0.2"/>
    <row r="53566" x14ac:dyDescent="0.2"/>
    <row r="53567" x14ac:dyDescent="0.2"/>
    <row r="53568" x14ac:dyDescent="0.2"/>
    <row r="53569" x14ac:dyDescent="0.2"/>
    <row r="53570" x14ac:dyDescent="0.2"/>
    <row r="53571" x14ac:dyDescent="0.2"/>
    <row r="53572" x14ac:dyDescent="0.2"/>
    <row r="53573" x14ac:dyDescent="0.2"/>
    <row r="53574" x14ac:dyDescent="0.2"/>
    <row r="53575" x14ac:dyDescent="0.2"/>
    <row r="53576" x14ac:dyDescent="0.2"/>
    <row r="53577" x14ac:dyDescent="0.2"/>
    <row r="53578" x14ac:dyDescent="0.2"/>
    <row r="53579" x14ac:dyDescent="0.2"/>
    <row r="53580" x14ac:dyDescent="0.2"/>
    <row r="53581" x14ac:dyDescent="0.2"/>
    <row r="53582" x14ac:dyDescent="0.2"/>
    <row r="53583" x14ac:dyDescent="0.2"/>
    <row r="53584" x14ac:dyDescent="0.2"/>
    <row r="53585" x14ac:dyDescent="0.2"/>
    <row r="53586" x14ac:dyDescent="0.2"/>
    <row r="53587" x14ac:dyDescent="0.2"/>
    <row r="53588" x14ac:dyDescent="0.2"/>
    <row r="53589" x14ac:dyDescent="0.2"/>
    <row r="53590" x14ac:dyDescent="0.2"/>
    <row r="53591" x14ac:dyDescent="0.2"/>
    <row r="53592" x14ac:dyDescent="0.2"/>
    <row r="53593" x14ac:dyDescent="0.2"/>
    <row r="53594" x14ac:dyDescent="0.2"/>
    <row r="53595" x14ac:dyDescent="0.2"/>
    <row r="53596" x14ac:dyDescent="0.2"/>
    <row r="53597" x14ac:dyDescent="0.2"/>
    <row r="53598" x14ac:dyDescent="0.2"/>
    <row r="53599" x14ac:dyDescent="0.2"/>
    <row r="53600" x14ac:dyDescent="0.2"/>
    <row r="53601" x14ac:dyDescent="0.2"/>
    <row r="53602" x14ac:dyDescent="0.2"/>
    <row r="53603" x14ac:dyDescent="0.2"/>
    <row r="53604" x14ac:dyDescent="0.2"/>
    <row r="53605" x14ac:dyDescent="0.2"/>
    <row r="53606" x14ac:dyDescent="0.2"/>
    <row r="53607" x14ac:dyDescent="0.2"/>
    <row r="53608" x14ac:dyDescent="0.2"/>
    <row r="53609" x14ac:dyDescent="0.2"/>
    <row r="53610" x14ac:dyDescent="0.2"/>
    <row r="53611" x14ac:dyDescent="0.2"/>
    <row r="53612" x14ac:dyDescent="0.2"/>
    <row r="53613" x14ac:dyDescent="0.2"/>
    <row r="53614" x14ac:dyDescent="0.2"/>
    <row r="53615" x14ac:dyDescent="0.2"/>
    <row r="53616" x14ac:dyDescent="0.2"/>
    <row r="53617" x14ac:dyDescent="0.2"/>
    <row r="53618" x14ac:dyDescent="0.2"/>
    <row r="53619" x14ac:dyDescent="0.2"/>
    <row r="53620" x14ac:dyDescent="0.2"/>
    <row r="53621" x14ac:dyDescent="0.2"/>
    <row r="53622" x14ac:dyDescent="0.2"/>
    <row r="53623" x14ac:dyDescent="0.2"/>
    <row r="53624" x14ac:dyDescent="0.2"/>
    <row r="53625" x14ac:dyDescent="0.2"/>
    <row r="53626" x14ac:dyDescent="0.2"/>
    <row r="53627" x14ac:dyDescent="0.2"/>
    <row r="53628" x14ac:dyDescent="0.2"/>
    <row r="53629" x14ac:dyDescent="0.2"/>
    <row r="53630" x14ac:dyDescent="0.2"/>
    <row r="53631" x14ac:dyDescent="0.2"/>
    <row r="53632" x14ac:dyDescent="0.2"/>
    <row r="53633" x14ac:dyDescent="0.2"/>
    <row r="53634" x14ac:dyDescent="0.2"/>
    <row r="53635" x14ac:dyDescent="0.2"/>
    <row r="53636" x14ac:dyDescent="0.2"/>
    <row r="53637" x14ac:dyDescent="0.2"/>
    <row r="53638" x14ac:dyDescent="0.2"/>
    <row r="53639" x14ac:dyDescent="0.2"/>
    <row r="53640" x14ac:dyDescent="0.2"/>
    <row r="53641" x14ac:dyDescent="0.2"/>
    <row r="53642" x14ac:dyDescent="0.2"/>
    <row r="53643" x14ac:dyDescent="0.2"/>
    <row r="53644" x14ac:dyDescent="0.2"/>
    <row r="53645" x14ac:dyDescent="0.2"/>
    <row r="53646" x14ac:dyDescent="0.2"/>
    <row r="53647" x14ac:dyDescent="0.2"/>
    <row r="53648" x14ac:dyDescent="0.2"/>
    <row r="53649" x14ac:dyDescent="0.2"/>
    <row r="53650" x14ac:dyDescent="0.2"/>
    <row r="53651" x14ac:dyDescent="0.2"/>
    <row r="53652" x14ac:dyDescent="0.2"/>
    <row r="53653" x14ac:dyDescent="0.2"/>
    <row r="53654" x14ac:dyDescent="0.2"/>
    <row r="53655" x14ac:dyDescent="0.2"/>
    <row r="53656" x14ac:dyDescent="0.2"/>
    <row r="53657" x14ac:dyDescent="0.2"/>
    <row r="53658" x14ac:dyDescent="0.2"/>
    <row r="53659" x14ac:dyDescent="0.2"/>
    <row r="53660" x14ac:dyDescent="0.2"/>
    <row r="53661" x14ac:dyDescent="0.2"/>
    <row r="53662" x14ac:dyDescent="0.2"/>
    <row r="53663" x14ac:dyDescent="0.2"/>
    <row r="53664" x14ac:dyDescent="0.2"/>
    <row r="53665" x14ac:dyDescent="0.2"/>
    <row r="53666" x14ac:dyDescent="0.2"/>
    <row r="53667" x14ac:dyDescent="0.2"/>
    <row r="53668" x14ac:dyDescent="0.2"/>
    <row r="53669" x14ac:dyDescent="0.2"/>
    <row r="53670" x14ac:dyDescent="0.2"/>
    <row r="53671" x14ac:dyDescent="0.2"/>
    <row r="53672" x14ac:dyDescent="0.2"/>
    <row r="53673" x14ac:dyDescent="0.2"/>
    <row r="53674" x14ac:dyDescent="0.2"/>
    <row r="53675" x14ac:dyDescent="0.2"/>
    <row r="53676" x14ac:dyDescent="0.2"/>
    <row r="53677" x14ac:dyDescent="0.2"/>
    <row r="53678" x14ac:dyDescent="0.2"/>
    <row r="53679" x14ac:dyDescent="0.2"/>
    <row r="53680" x14ac:dyDescent="0.2"/>
    <row r="53681" x14ac:dyDescent="0.2"/>
    <row r="53682" x14ac:dyDescent="0.2"/>
    <row r="53683" x14ac:dyDescent="0.2"/>
    <row r="53684" x14ac:dyDescent="0.2"/>
    <row r="53685" x14ac:dyDescent="0.2"/>
    <row r="53686" x14ac:dyDescent="0.2"/>
    <row r="53687" x14ac:dyDescent="0.2"/>
    <row r="53688" x14ac:dyDescent="0.2"/>
    <row r="53689" x14ac:dyDescent="0.2"/>
    <row r="53690" x14ac:dyDescent="0.2"/>
    <row r="53691" x14ac:dyDescent="0.2"/>
    <row r="53692" x14ac:dyDescent="0.2"/>
    <row r="53693" x14ac:dyDescent="0.2"/>
    <row r="53694" x14ac:dyDescent="0.2"/>
    <row r="53695" x14ac:dyDescent="0.2"/>
    <row r="53696" x14ac:dyDescent="0.2"/>
    <row r="53697" x14ac:dyDescent="0.2"/>
    <row r="53698" x14ac:dyDescent="0.2"/>
    <row r="53699" x14ac:dyDescent="0.2"/>
    <row r="53700" x14ac:dyDescent="0.2"/>
    <row r="53701" x14ac:dyDescent="0.2"/>
    <row r="53702" x14ac:dyDescent="0.2"/>
    <row r="53703" x14ac:dyDescent="0.2"/>
    <row r="53704" x14ac:dyDescent="0.2"/>
    <row r="53705" x14ac:dyDescent="0.2"/>
    <row r="53706" x14ac:dyDescent="0.2"/>
    <row r="53707" x14ac:dyDescent="0.2"/>
    <row r="53708" x14ac:dyDescent="0.2"/>
    <row r="53709" x14ac:dyDescent="0.2"/>
    <row r="53710" x14ac:dyDescent="0.2"/>
    <row r="53711" x14ac:dyDescent="0.2"/>
    <row r="53712" x14ac:dyDescent="0.2"/>
    <row r="53713" x14ac:dyDescent="0.2"/>
    <row r="53714" x14ac:dyDescent="0.2"/>
    <row r="53715" x14ac:dyDescent="0.2"/>
    <row r="53716" x14ac:dyDescent="0.2"/>
    <row r="53717" x14ac:dyDescent="0.2"/>
    <row r="53718" x14ac:dyDescent="0.2"/>
    <row r="53719" x14ac:dyDescent="0.2"/>
    <row r="53720" x14ac:dyDescent="0.2"/>
    <row r="53721" x14ac:dyDescent="0.2"/>
    <row r="53722" x14ac:dyDescent="0.2"/>
    <row r="53723" x14ac:dyDescent="0.2"/>
    <row r="53724" x14ac:dyDescent="0.2"/>
    <row r="53725" x14ac:dyDescent="0.2"/>
    <row r="53726" x14ac:dyDescent="0.2"/>
    <row r="53727" x14ac:dyDescent="0.2"/>
    <row r="53728" x14ac:dyDescent="0.2"/>
    <row r="53729" x14ac:dyDescent="0.2"/>
    <row r="53730" x14ac:dyDescent="0.2"/>
    <row r="53731" x14ac:dyDescent="0.2"/>
    <row r="53732" x14ac:dyDescent="0.2"/>
    <row r="53733" x14ac:dyDescent="0.2"/>
    <row r="53734" x14ac:dyDescent="0.2"/>
    <row r="53735" x14ac:dyDescent="0.2"/>
    <row r="53736" x14ac:dyDescent="0.2"/>
    <row r="53737" x14ac:dyDescent="0.2"/>
    <row r="53738" x14ac:dyDescent="0.2"/>
    <row r="53739" x14ac:dyDescent="0.2"/>
    <row r="53740" x14ac:dyDescent="0.2"/>
    <row r="53741" x14ac:dyDescent="0.2"/>
    <row r="53742" x14ac:dyDescent="0.2"/>
    <row r="53743" x14ac:dyDescent="0.2"/>
    <row r="53744" x14ac:dyDescent="0.2"/>
    <row r="53745" x14ac:dyDescent="0.2"/>
    <row r="53746" x14ac:dyDescent="0.2"/>
    <row r="53747" x14ac:dyDescent="0.2"/>
    <row r="53748" x14ac:dyDescent="0.2"/>
    <row r="53749" x14ac:dyDescent="0.2"/>
    <row r="53750" x14ac:dyDescent="0.2"/>
    <row r="53751" x14ac:dyDescent="0.2"/>
    <row r="53752" x14ac:dyDescent="0.2"/>
    <row r="53753" x14ac:dyDescent="0.2"/>
    <row r="53754" x14ac:dyDescent="0.2"/>
    <row r="53755" x14ac:dyDescent="0.2"/>
    <row r="53756" x14ac:dyDescent="0.2"/>
    <row r="53757" x14ac:dyDescent="0.2"/>
    <row r="53758" x14ac:dyDescent="0.2"/>
    <row r="53759" x14ac:dyDescent="0.2"/>
    <row r="53760" x14ac:dyDescent="0.2"/>
    <row r="53761" x14ac:dyDescent="0.2"/>
    <row r="53762" x14ac:dyDescent="0.2"/>
    <row r="53763" x14ac:dyDescent="0.2"/>
    <row r="53764" x14ac:dyDescent="0.2"/>
    <row r="53765" x14ac:dyDescent="0.2"/>
    <row r="53766" x14ac:dyDescent="0.2"/>
    <row r="53767" x14ac:dyDescent="0.2"/>
    <row r="53768" x14ac:dyDescent="0.2"/>
    <row r="53769" x14ac:dyDescent="0.2"/>
    <row r="53770" x14ac:dyDescent="0.2"/>
    <row r="53771" x14ac:dyDescent="0.2"/>
    <row r="53772" x14ac:dyDescent="0.2"/>
    <row r="53773" x14ac:dyDescent="0.2"/>
    <row r="53774" x14ac:dyDescent="0.2"/>
    <row r="53775" x14ac:dyDescent="0.2"/>
    <row r="53776" x14ac:dyDescent="0.2"/>
    <row r="53777" x14ac:dyDescent="0.2"/>
    <row r="53778" x14ac:dyDescent="0.2"/>
    <row r="53779" x14ac:dyDescent="0.2"/>
    <row r="53780" x14ac:dyDescent="0.2"/>
    <row r="53781" x14ac:dyDescent="0.2"/>
    <row r="53782" x14ac:dyDescent="0.2"/>
    <row r="53783" x14ac:dyDescent="0.2"/>
    <row r="53784" x14ac:dyDescent="0.2"/>
    <row r="53785" x14ac:dyDescent="0.2"/>
    <row r="53786" x14ac:dyDescent="0.2"/>
    <row r="53787" x14ac:dyDescent="0.2"/>
    <row r="53788" x14ac:dyDescent="0.2"/>
    <row r="53789" x14ac:dyDescent="0.2"/>
    <row r="53790" x14ac:dyDescent="0.2"/>
    <row r="53791" x14ac:dyDescent="0.2"/>
    <row r="53792" x14ac:dyDescent="0.2"/>
    <row r="53793" x14ac:dyDescent="0.2"/>
    <row r="53794" x14ac:dyDescent="0.2"/>
    <row r="53795" x14ac:dyDescent="0.2"/>
    <row r="53796" x14ac:dyDescent="0.2"/>
    <row r="53797" x14ac:dyDescent="0.2"/>
    <row r="53798" x14ac:dyDescent="0.2"/>
    <row r="53799" x14ac:dyDescent="0.2"/>
    <row r="53800" x14ac:dyDescent="0.2"/>
    <row r="53801" x14ac:dyDescent="0.2"/>
    <row r="53802" x14ac:dyDescent="0.2"/>
    <row r="53803" x14ac:dyDescent="0.2"/>
    <row r="53804" x14ac:dyDescent="0.2"/>
    <row r="53805" x14ac:dyDescent="0.2"/>
    <row r="53806" x14ac:dyDescent="0.2"/>
    <row r="53807" x14ac:dyDescent="0.2"/>
    <row r="53808" x14ac:dyDescent="0.2"/>
    <row r="53809" x14ac:dyDescent="0.2"/>
    <row r="53810" x14ac:dyDescent="0.2"/>
    <row r="53811" x14ac:dyDescent="0.2"/>
    <row r="53812" x14ac:dyDescent="0.2"/>
    <row r="53813" x14ac:dyDescent="0.2"/>
    <row r="53814" x14ac:dyDescent="0.2"/>
    <row r="53815" x14ac:dyDescent="0.2"/>
    <row r="53816" x14ac:dyDescent="0.2"/>
    <row r="53817" x14ac:dyDescent="0.2"/>
    <row r="53818" x14ac:dyDescent="0.2"/>
    <row r="53819" x14ac:dyDescent="0.2"/>
    <row r="53820" x14ac:dyDescent="0.2"/>
    <row r="53821" x14ac:dyDescent="0.2"/>
    <row r="53822" x14ac:dyDescent="0.2"/>
    <row r="53823" x14ac:dyDescent="0.2"/>
    <row r="53824" x14ac:dyDescent="0.2"/>
    <row r="53825" x14ac:dyDescent="0.2"/>
    <row r="53826" x14ac:dyDescent="0.2"/>
    <row r="53827" x14ac:dyDescent="0.2"/>
    <row r="53828" x14ac:dyDescent="0.2"/>
    <row r="53829" x14ac:dyDescent="0.2"/>
    <row r="53830" x14ac:dyDescent="0.2"/>
    <row r="53831" x14ac:dyDescent="0.2"/>
    <row r="53832" x14ac:dyDescent="0.2"/>
    <row r="53833" x14ac:dyDescent="0.2"/>
    <row r="53834" x14ac:dyDescent="0.2"/>
    <row r="53835" x14ac:dyDescent="0.2"/>
    <row r="53836" x14ac:dyDescent="0.2"/>
    <row r="53837" x14ac:dyDescent="0.2"/>
    <row r="53838" x14ac:dyDescent="0.2"/>
    <row r="53839" x14ac:dyDescent="0.2"/>
    <row r="53840" x14ac:dyDescent="0.2"/>
    <row r="53841" x14ac:dyDescent="0.2"/>
    <row r="53842" x14ac:dyDescent="0.2"/>
    <row r="53843" x14ac:dyDescent="0.2"/>
    <row r="53844" x14ac:dyDescent="0.2"/>
    <row r="53845" x14ac:dyDescent="0.2"/>
    <row r="53846" x14ac:dyDescent="0.2"/>
    <row r="53847" x14ac:dyDescent="0.2"/>
    <row r="53848" x14ac:dyDescent="0.2"/>
    <row r="53849" x14ac:dyDescent="0.2"/>
    <row r="53850" x14ac:dyDescent="0.2"/>
    <row r="53851" x14ac:dyDescent="0.2"/>
    <row r="53852" x14ac:dyDescent="0.2"/>
    <row r="53853" x14ac:dyDescent="0.2"/>
    <row r="53854" x14ac:dyDescent="0.2"/>
    <row r="53855" x14ac:dyDescent="0.2"/>
    <row r="53856" x14ac:dyDescent="0.2"/>
    <row r="53857" x14ac:dyDescent="0.2"/>
    <row r="53858" x14ac:dyDescent="0.2"/>
    <row r="53859" x14ac:dyDescent="0.2"/>
    <row r="53860" x14ac:dyDescent="0.2"/>
    <row r="53861" x14ac:dyDescent="0.2"/>
    <row r="53862" x14ac:dyDescent="0.2"/>
    <row r="53863" x14ac:dyDescent="0.2"/>
    <row r="53864" x14ac:dyDescent="0.2"/>
    <row r="53865" x14ac:dyDescent="0.2"/>
    <row r="53866" x14ac:dyDescent="0.2"/>
    <row r="53867" x14ac:dyDescent="0.2"/>
    <row r="53868" x14ac:dyDescent="0.2"/>
    <row r="53869" x14ac:dyDescent="0.2"/>
    <row r="53870" x14ac:dyDescent="0.2"/>
    <row r="53871" x14ac:dyDescent="0.2"/>
    <row r="53872" x14ac:dyDescent="0.2"/>
    <row r="53873" x14ac:dyDescent="0.2"/>
    <row r="53874" x14ac:dyDescent="0.2"/>
    <row r="53875" x14ac:dyDescent="0.2"/>
    <row r="53876" x14ac:dyDescent="0.2"/>
    <row r="53877" x14ac:dyDescent="0.2"/>
    <row r="53878" x14ac:dyDescent="0.2"/>
    <row r="53879" x14ac:dyDescent="0.2"/>
    <row r="53880" x14ac:dyDescent="0.2"/>
    <row r="53881" x14ac:dyDescent="0.2"/>
    <row r="53882" x14ac:dyDescent="0.2"/>
    <row r="53883" x14ac:dyDescent="0.2"/>
    <row r="53884" x14ac:dyDescent="0.2"/>
    <row r="53885" x14ac:dyDescent="0.2"/>
    <row r="53886" x14ac:dyDescent="0.2"/>
    <row r="53887" x14ac:dyDescent="0.2"/>
    <row r="53888" x14ac:dyDescent="0.2"/>
    <row r="53889" x14ac:dyDescent="0.2"/>
    <row r="53890" x14ac:dyDescent="0.2"/>
    <row r="53891" x14ac:dyDescent="0.2"/>
    <row r="53892" x14ac:dyDescent="0.2"/>
    <row r="53893" x14ac:dyDescent="0.2"/>
    <row r="53894" x14ac:dyDescent="0.2"/>
    <row r="53895" x14ac:dyDescent="0.2"/>
    <row r="53896" x14ac:dyDescent="0.2"/>
    <row r="53897" x14ac:dyDescent="0.2"/>
    <row r="53898" x14ac:dyDescent="0.2"/>
    <row r="53899" x14ac:dyDescent="0.2"/>
    <row r="53900" x14ac:dyDescent="0.2"/>
    <row r="53901" x14ac:dyDescent="0.2"/>
    <row r="53902" x14ac:dyDescent="0.2"/>
    <row r="53903" x14ac:dyDescent="0.2"/>
    <row r="53904" x14ac:dyDescent="0.2"/>
    <row r="53905" x14ac:dyDescent="0.2"/>
    <row r="53906" x14ac:dyDescent="0.2"/>
    <row r="53907" x14ac:dyDescent="0.2"/>
    <row r="53908" x14ac:dyDescent="0.2"/>
    <row r="53909" x14ac:dyDescent="0.2"/>
    <row r="53910" x14ac:dyDescent="0.2"/>
    <row r="53911" x14ac:dyDescent="0.2"/>
    <row r="53912" x14ac:dyDescent="0.2"/>
    <row r="53913" x14ac:dyDescent="0.2"/>
    <row r="53914" x14ac:dyDescent="0.2"/>
    <row r="53915" x14ac:dyDescent="0.2"/>
    <row r="53916" x14ac:dyDescent="0.2"/>
    <row r="53917" x14ac:dyDescent="0.2"/>
    <row r="53918" x14ac:dyDescent="0.2"/>
    <row r="53919" x14ac:dyDescent="0.2"/>
    <row r="53920" x14ac:dyDescent="0.2"/>
    <row r="53921" x14ac:dyDescent="0.2"/>
    <row r="53922" x14ac:dyDescent="0.2"/>
    <row r="53923" x14ac:dyDescent="0.2"/>
    <row r="53924" x14ac:dyDescent="0.2"/>
    <row r="53925" x14ac:dyDescent="0.2"/>
    <row r="53926" x14ac:dyDescent="0.2"/>
    <row r="53927" x14ac:dyDescent="0.2"/>
    <row r="53928" x14ac:dyDescent="0.2"/>
    <row r="53929" x14ac:dyDescent="0.2"/>
    <row r="53930" x14ac:dyDescent="0.2"/>
    <row r="53931" x14ac:dyDescent="0.2"/>
    <row r="53932" x14ac:dyDescent="0.2"/>
    <row r="53933" x14ac:dyDescent="0.2"/>
    <row r="53934" x14ac:dyDescent="0.2"/>
    <row r="53935" x14ac:dyDescent="0.2"/>
    <row r="53936" x14ac:dyDescent="0.2"/>
    <row r="53937" x14ac:dyDescent="0.2"/>
    <row r="53938" x14ac:dyDescent="0.2"/>
    <row r="53939" x14ac:dyDescent="0.2"/>
    <row r="53940" x14ac:dyDescent="0.2"/>
    <row r="53941" x14ac:dyDescent="0.2"/>
    <row r="53942" x14ac:dyDescent="0.2"/>
    <row r="53943" x14ac:dyDescent="0.2"/>
    <row r="53944" x14ac:dyDescent="0.2"/>
    <row r="53945" x14ac:dyDescent="0.2"/>
    <row r="53946" x14ac:dyDescent="0.2"/>
    <row r="53947" x14ac:dyDescent="0.2"/>
    <row r="53948" x14ac:dyDescent="0.2"/>
    <row r="53949" x14ac:dyDescent="0.2"/>
    <row r="53950" x14ac:dyDescent="0.2"/>
    <row r="53951" x14ac:dyDescent="0.2"/>
    <row r="53952" x14ac:dyDescent="0.2"/>
    <row r="53953" x14ac:dyDescent="0.2"/>
    <row r="53954" x14ac:dyDescent="0.2"/>
    <row r="53955" x14ac:dyDescent="0.2"/>
    <row r="53956" x14ac:dyDescent="0.2"/>
    <row r="53957" x14ac:dyDescent="0.2"/>
    <row r="53958" x14ac:dyDescent="0.2"/>
    <row r="53959" x14ac:dyDescent="0.2"/>
    <row r="53960" x14ac:dyDescent="0.2"/>
    <row r="53961" x14ac:dyDescent="0.2"/>
    <row r="53962" x14ac:dyDescent="0.2"/>
    <row r="53963" x14ac:dyDescent="0.2"/>
    <row r="53964" x14ac:dyDescent="0.2"/>
    <row r="53965" x14ac:dyDescent="0.2"/>
    <row r="53966" x14ac:dyDescent="0.2"/>
    <row r="53967" x14ac:dyDescent="0.2"/>
    <row r="53968" x14ac:dyDescent="0.2"/>
    <row r="53969" x14ac:dyDescent="0.2"/>
    <row r="53970" x14ac:dyDescent="0.2"/>
    <row r="53971" x14ac:dyDescent="0.2"/>
    <row r="53972" x14ac:dyDescent="0.2"/>
    <row r="53973" x14ac:dyDescent="0.2"/>
    <row r="53974" x14ac:dyDescent="0.2"/>
    <row r="53975" x14ac:dyDescent="0.2"/>
    <row r="53976" x14ac:dyDescent="0.2"/>
    <row r="53977" x14ac:dyDescent="0.2"/>
    <row r="53978" x14ac:dyDescent="0.2"/>
    <row r="53979" x14ac:dyDescent="0.2"/>
    <row r="53980" x14ac:dyDescent="0.2"/>
    <row r="53981" x14ac:dyDescent="0.2"/>
    <row r="53982" x14ac:dyDescent="0.2"/>
    <row r="53983" x14ac:dyDescent="0.2"/>
    <row r="53984" x14ac:dyDescent="0.2"/>
    <row r="53985" x14ac:dyDescent="0.2"/>
    <row r="53986" x14ac:dyDescent="0.2"/>
    <row r="53987" x14ac:dyDescent="0.2"/>
    <row r="53988" x14ac:dyDescent="0.2"/>
    <row r="53989" x14ac:dyDescent="0.2"/>
    <row r="53990" x14ac:dyDescent="0.2"/>
    <row r="53991" x14ac:dyDescent="0.2"/>
    <row r="53992" x14ac:dyDescent="0.2"/>
    <row r="53993" x14ac:dyDescent="0.2"/>
    <row r="53994" x14ac:dyDescent="0.2"/>
    <row r="53995" x14ac:dyDescent="0.2"/>
    <row r="53996" x14ac:dyDescent="0.2"/>
    <row r="53997" x14ac:dyDescent="0.2"/>
    <row r="53998" x14ac:dyDescent="0.2"/>
    <row r="53999" x14ac:dyDescent="0.2"/>
    <row r="54000" x14ac:dyDescent="0.2"/>
    <row r="54001" x14ac:dyDescent="0.2"/>
    <row r="54002" x14ac:dyDescent="0.2"/>
    <row r="54003" x14ac:dyDescent="0.2"/>
    <row r="54004" x14ac:dyDescent="0.2"/>
    <row r="54005" x14ac:dyDescent="0.2"/>
    <row r="54006" x14ac:dyDescent="0.2"/>
    <row r="54007" x14ac:dyDescent="0.2"/>
    <row r="54008" x14ac:dyDescent="0.2"/>
    <row r="54009" x14ac:dyDescent="0.2"/>
    <row r="54010" x14ac:dyDescent="0.2"/>
    <row r="54011" x14ac:dyDescent="0.2"/>
    <row r="54012" x14ac:dyDescent="0.2"/>
    <row r="54013" x14ac:dyDescent="0.2"/>
    <row r="54014" x14ac:dyDescent="0.2"/>
    <row r="54015" x14ac:dyDescent="0.2"/>
    <row r="54016" x14ac:dyDescent="0.2"/>
    <row r="54017" x14ac:dyDescent="0.2"/>
    <row r="54018" x14ac:dyDescent="0.2"/>
    <row r="54019" x14ac:dyDescent="0.2"/>
    <row r="54020" x14ac:dyDescent="0.2"/>
    <row r="54021" x14ac:dyDescent="0.2"/>
    <row r="54022" x14ac:dyDescent="0.2"/>
    <row r="54023" x14ac:dyDescent="0.2"/>
    <row r="54024" x14ac:dyDescent="0.2"/>
    <row r="54025" x14ac:dyDescent="0.2"/>
    <row r="54026" x14ac:dyDescent="0.2"/>
    <row r="54027" x14ac:dyDescent="0.2"/>
    <row r="54028" x14ac:dyDescent="0.2"/>
    <row r="54029" x14ac:dyDescent="0.2"/>
    <row r="54030" x14ac:dyDescent="0.2"/>
    <row r="54031" x14ac:dyDescent="0.2"/>
    <row r="54032" x14ac:dyDescent="0.2"/>
    <row r="54033" x14ac:dyDescent="0.2"/>
    <row r="54034" x14ac:dyDescent="0.2"/>
    <row r="54035" x14ac:dyDescent="0.2"/>
    <row r="54036" x14ac:dyDescent="0.2"/>
    <row r="54037" x14ac:dyDescent="0.2"/>
    <row r="54038" x14ac:dyDescent="0.2"/>
    <row r="54039" x14ac:dyDescent="0.2"/>
    <row r="54040" x14ac:dyDescent="0.2"/>
    <row r="54041" x14ac:dyDescent="0.2"/>
    <row r="54042" x14ac:dyDescent="0.2"/>
    <row r="54043" x14ac:dyDescent="0.2"/>
    <row r="54044" x14ac:dyDescent="0.2"/>
    <row r="54045" x14ac:dyDescent="0.2"/>
    <row r="54046" x14ac:dyDescent="0.2"/>
    <row r="54047" x14ac:dyDescent="0.2"/>
    <row r="54048" x14ac:dyDescent="0.2"/>
    <row r="54049" x14ac:dyDescent="0.2"/>
    <row r="54050" x14ac:dyDescent="0.2"/>
    <row r="54051" x14ac:dyDescent="0.2"/>
    <row r="54052" x14ac:dyDescent="0.2"/>
    <row r="54053" x14ac:dyDescent="0.2"/>
    <row r="54054" x14ac:dyDescent="0.2"/>
    <row r="54055" x14ac:dyDescent="0.2"/>
    <row r="54056" x14ac:dyDescent="0.2"/>
    <row r="54057" x14ac:dyDescent="0.2"/>
    <row r="54058" x14ac:dyDescent="0.2"/>
    <row r="54059" x14ac:dyDescent="0.2"/>
    <row r="54060" x14ac:dyDescent="0.2"/>
    <row r="54061" x14ac:dyDescent="0.2"/>
    <row r="54062" x14ac:dyDescent="0.2"/>
    <row r="54063" x14ac:dyDescent="0.2"/>
    <row r="54064" x14ac:dyDescent="0.2"/>
    <row r="54065" x14ac:dyDescent="0.2"/>
    <row r="54066" x14ac:dyDescent="0.2"/>
    <row r="54067" x14ac:dyDescent="0.2"/>
    <row r="54068" x14ac:dyDescent="0.2"/>
    <row r="54069" x14ac:dyDescent="0.2"/>
    <row r="54070" x14ac:dyDescent="0.2"/>
    <row r="54071" x14ac:dyDescent="0.2"/>
    <row r="54072" x14ac:dyDescent="0.2"/>
    <row r="54073" x14ac:dyDescent="0.2"/>
    <row r="54074" x14ac:dyDescent="0.2"/>
    <row r="54075" x14ac:dyDescent="0.2"/>
    <row r="54076" x14ac:dyDescent="0.2"/>
    <row r="54077" x14ac:dyDescent="0.2"/>
    <row r="54078" x14ac:dyDescent="0.2"/>
    <row r="54079" x14ac:dyDescent="0.2"/>
    <row r="54080" x14ac:dyDescent="0.2"/>
    <row r="54081" x14ac:dyDescent="0.2"/>
    <row r="54082" x14ac:dyDescent="0.2"/>
    <row r="54083" x14ac:dyDescent="0.2"/>
    <row r="54084" x14ac:dyDescent="0.2"/>
    <row r="54085" x14ac:dyDescent="0.2"/>
    <row r="54086" x14ac:dyDescent="0.2"/>
    <row r="54087" x14ac:dyDescent="0.2"/>
    <row r="54088" x14ac:dyDescent="0.2"/>
    <row r="54089" x14ac:dyDescent="0.2"/>
    <row r="54090" x14ac:dyDescent="0.2"/>
    <row r="54091" x14ac:dyDescent="0.2"/>
    <row r="54092" x14ac:dyDescent="0.2"/>
    <row r="54093" x14ac:dyDescent="0.2"/>
    <row r="54094" x14ac:dyDescent="0.2"/>
    <row r="54095" x14ac:dyDescent="0.2"/>
    <row r="54096" x14ac:dyDescent="0.2"/>
    <row r="54097" x14ac:dyDescent="0.2"/>
    <row r="54098" x14ac:dyDescent="0.2"/>
    <row r="54099" x14ac:dyDescent="0.2"/>
    <row r="54100" x14ac:dyDescent="0.2"/>
    <row r="54101" x14ac:dyDescent="0.2"/>
    <row r="54102" x14ac:dyDescent="0.2"/>
    <row r="54103" x14ac:dyDescent="0.2"/>
    <row r="54104" x14ac:dyDescent="0.2"/>
    <row r="54105" x14ac:dyDescent="0.2"/>
    <row r="54106" x14ac:dyDescent="0.2"/>
    <row r="54107" x14ac:dyDescent="0.2"/>
    <row r="54108" x14ac:dyDescent="0.2"/>
    <row r="54109" x14ac:dyDescent="0.2"/>
    <row r="54110" x14ac:dyDescent="0.2"/>
    <row r="54111" x14ac:dyDescent="0.2"/>
    <row r="54112" x14ac:dyDescent="0.2"/>
    <row r="54113" x14ac:dyDescent="0.2"/>
    <row r="54114" x14ac:dyDescent="0.2"/>
    <row r="54115" x14ac:dyDescent="0.2"/>
    <row r="54116" x14ac:dyDescent="0.2"/>
    <row r="54117" x14ac:dyDescent="0.2"/>
    <row r="54118" x14ac:dyDescent="0.2"/>
    <row r="54119" x14ac:dyDescent="0.2"/>
    <row r="54120" x14ac:dyDescent="0.2"/>
    <row r="54121" x14ac:dyDescent="0.2"/>
    <row r="54122" x14ac:dyDescent="0.2"/>
    <row r="54123" x14ac:dyDescent="0.2"/>
    <row r="54124" x14ac:dyDescent="0.2"/>
    <row r="54125" x14ac:dyDescent="0.2"/>
    <row r="54126" x14ac:dyDescent="0.2"/>
    <row r="54127" x14ac:dyDescent="0.2"/>
    <row r="54128" x14ac:dyDescent="0.2"/>
    <row r="54129" x14ac:dyDescent="0.2"/>
    <row r="54130" x14ac:dyDescent="0.2"/>
    <row r="54131" x14ac:dyDescent="0.2"/>
    <row r="54132" x14ac:dyDescent="0.2"/>
    <row r="54133" x14ac:dyDescent="0.2"/>
    <row r="54134" x14ac:dyDescent="0.2"/>
    <row r="54135" x14ac:dyDescent="0.2"/>
    <row r="54136" x14ac:dyDescent="0.2"/>
    <row r="54137" x14ac:dyDescent="0.2"/>
    <row r="54138" x14ac:dyDescent="0.2"/>
    <row r="54139" x14ac:dyDescent="0.2"/>
    <row r="54140" x14ac:dyDescent="0.2"/>
    <row r="54141" x14ac:dyDescent="0.2"/>
    <row r="54142" x14ac:dyDescent="0.2"/>
    <row r="54143" x14ac:dyDescent="0.2"/>
    <row r="54144" x14ac:dyDescent="0.2"/>
    <row r="54145" x14ac:dyDescent="0.2"/>
    <row r="54146" x14ac:dyDescent="0.2"/>
    <row r="54147" x14ac:dyDescent="0.2"/>
    <row r="54148" x14ac:dyDescent="0.2"/>
    <row r="54149" x14ac:dyDescent="0.2"/>
    <row r="54150" x14ac:dyDescent="0.2"/>
    <row r="54151" x14ac:dyDescent="0.2"/>
    <row r="54152" x14ac:dyDescent="0.2"/>
    <row r="54153" x14ac:dyDescent="0.2"/>
    <row r="54154" x14ac:dyDescent="0.2"/>
    <row r="54155" x14ac:dyDescent="0.2"/>
    <row r="54156" x14ac:dyDescent="0.2"/>
    <row r="54157" x14ac:dyDescent="0.2"/>
    <row r="54158" x14ac:dyDescent="0.2"/>
    <row r="54159" x14ac:dyDescent="0.2"/>
    <row r="54160" x14ac:dyDescent="0.2"/>
    <row r="54161" x14ac:dyDescent="0.2"/>
    <row r="54162" x14ac:dyDescent="0.2"/>
    <row r="54163" x14ac:dyDescent="0.2"/>
    <row r="54164" x14ac:dyDescent="0.2"/>
    <row r="54165" x14ac:dyDescent="0.2"/>
    <row r="54166" x14ac:dyDescent="0.2"/>
    <row r="54167" x14ac:dyDescent="0.2"/>
    <row r="54168" x14ac:dyDescent="0.2"/>
    <row r="54169" x14ac:dyDescent="0.2"/>
    <row r="54170" x14ac:dyDescent="0.2"/>
    <row r="54171" x14ac:dyDescent="0.2"/>
    <row r="54172" x14ac:dyDescent="0.2"/>
    <row r="54173" x14ac:dyDescent="0.2"/>
    <row r="54174" x14ac:dyDescent="0.2"/>
    <row r="54175" x14ac:dyDescent="0.2"/>
    <row r="54176" x14ac:dyDescent="0.2"/>
    <row r="54177" x14ac:dyDescent="0.2"/>
    <row r="54178" x14ac:dyDescent="0.2"/>
    <row r="54179" x14ac:dyDescent="0.2"/>
    <row r="54180" x14ac:dyDescent="0.2"/>
    <row r="54181" x14ac:dyDescent="0.2"/>
    <row r="54182" x14ac:dyDescent="0.2"/>
    <row r="54183" x14ac:dyDescent="0.2"/>
    <row r="54184" x14ac:dyDescent="0.2"/>
    <row r="54185" x14ac:dyDescent="0.2"/>
    <row r="54186" x14ac:dyDescent="0.2"/>
    <row r="54187" x14ac:dyDescent="0.2"/>
    <row r="54188" x14ac:dyDescent="0.2"/>
    <row r="54189" x14ac:dyDescent="0.2"/>
    <row r="54190" x14ac:dyDescent="0.2"/>
    <row r="54191" x14ac:dyDescent="0.2"/>
    <row r="54192" x14ac:dyDescent="0.2"/>
    <row r="54193" x14ac:dyDescent="0.2"/>
    <row r="54194" x14ac:dyDescent="0.2"/>
    <row r="54195" x14ac:dyDescent="0.2"/>
    <row r="54196" x14ac:dyDescent="0.2"/>
    <row r="54197" x14ac:dyDescent="0.2"/>
    <row r="54198" x14ac:dyDescent="0.2"/>
    <row r="54199" x14ac:dyDescent="0.2"/>
    <row r="54200" x14ac:dyDescent="0.2"/>
    <row r="54201" x14ac:dyDescent="0.2"/>
    <row r="54202" x14ac:dyDescent="0.2"/>
    <row r="54203" x14ac:dyDescent="0.2"/>
    <row r="54204" x14ac:dyDescent="0.2"/>
    <row r="54205" x14ac:dyDescent="0.2"/>
    <row r="54206" x14ac:dyDescent="0.2"/>
    <row r="54207" x14ac:dyDescent="0.2"/>
    <row r="54208" x14ac:dyDescent="0.2"/>
    <row r="54209" x14ac:dyDescent="0.2"/>
    <row r="54210" x14ac:dyDescent="0.2"/>
    <row r="54211" x14ac:dyDescent="0.2"/>
    <row r="54212" x14ac:dyDescent="0.2"/>
    <row r="54213" x14ac:dyDescent="0.2"/>
    <row r="54214" x14ac:dyDescent="0.2"/>
    <row r="54215" x14ac:dyDescent="0.2"/>
    <row r="54216" x14ac:dyDescent="0.2"/>
    <row r="54217" x14ac:dyDescent="0.2"/>
    <row r="54218" x14ac:dyDescent="0.2"/>
    <row r="54219" x14ac:dyDescent="0.2"/>
    <row r="54220" x14ac:dyDescent="0.2"/>
    <row r="54221" x14ac:dyDescent="0.2"/>
    <row r="54222" x14ac:dyDescent="0.2"/>
    <row r="54223" x14ac:dyDescent="0.2"/>
    <row r="54224" x14ac:dyDescent="0.2"/>
    <row r="54225" x14ac:dyDescent="0.2"/>
    <row r="54226" x14ac:dyDescent="0.2"/>
    <row r="54227" x14ac:dyDescent="0.2"/>
    <row r="54228" x14ac:dyDescent="0.2"/>
    <row r="54229" x14ac:dyDescent="0.2"/>
    <row r="54230" x14ac:dyDescent="0.2"/>
    <row r="54231" x14ac:dyDescent="0.2"/>
    <row r="54232" x14ac:dyDescent="0.2"/>
    <row r="54233" x14ac:dyDescent="0.2"/>
    <row r="54234" x14ac:dyDescent="0.2"/>
    <row r="54235" x14ac:dyDescent="0.2"/>
    <row r="54236" x14ac:dyDescent="0.2"/>
    <row r="54237" x14ac:dyDescent="0.2"/>
    <row r="54238" x14ac:dyDescent="0.2"/>
    <row r="54239" x14ac:dyDescent="0.2"/>
    <row r="54240" x14ac:dyDescent="0.2"/>
    <row r="54241" x14ac:dyDescent="0.2"/>
    <row r="54242" x14ac:dyDescent="0.2"/>
    <row r="54243" x14ac:dyDescent="0.2"/>
    <row r="54244" x14ac:dyDescent="0.2"/>
    <row r="54245" x14ac:dyDescent="0.2"/>
    <row r="54246" x14ac:dyDescent="0.2"/>
    <row r="54247" x14ac:dyDescent="0.2"/>
    <row r="54248" x14ac:dyDescent="0.2"/>
    <row r="54249" x14ac:dyDescent="0.2"/>
    <row r="54250" x14ac:dyDescent="0.2"/>
    <row r="54251" x14ac:dyDescent="0.2"/>
    <row r="54252" x14ac:dyDescent="0.2"/>
    <row r="54253" x14ac:dyDescent="0.2"/>
    <row r="54254" x14ac:dyDescent="0.2"/>
    <row r="54255" x14ac:dyDescent="0.2"/>
    <row r="54256" x14ac:dyDescent="0.2"/>
    <row r="54257" x14ac:dyDescent="0.2"/>
    <row r="54258" x14ac:dyDescent="0.2"/>
    <row r="54259" x14ac:dyDescent="0.2"/>
    <row r="54260" x14ac:dyDescent="0.2"/>
    <row r="54261" x14ac:dyDescent="0.2"/>
    <row r="54262" x14ac:dyDescent="0.2"/>
    <row r="54263" x14ac:dyDescent="0.2"/>
    <row r="54264" x14ac:dyDescent="0.2"/>
    <row r="54265" x14ac:dyDescent="0.2"/>
    <row r="54266" x14ac:dyDescent="0.2"/>
    <row r="54267" x14ac:dyDescent="0.2"/>
    <row r="54268" x14ac:dyDescent="0.2"/>
    <row r="54269" x14ac:dyDescent="0.2"/>
    <row r="54270" x14ac:dyDescent="0.2"/>
    <row r="54271" x14ac:dyDescent="0.2"/>
    <row r="54272" x14ac:dyDescent="0.2"/>
    <row r="54273" x14ac:dyDescent="0.2"/>
    <row r="54274" x14ac:dyDescent="0.2"/>
    <row r="54275" x14ac:dyDescent="0.2"/>
    <row r="54276" x14ac:dyDescent="0.2"/>
    <row r="54277" x14ac:dyDescent="0.2"/>
    <row r="54278" x14ac:dyDescent="0.2"/>
    <row r="54279" x14ac:dyDescent="0.2"/>
    <row r="54280" x14ac:dyDescent="0.2"/>
    <row r="54281" x14ac:dyDescent="0.2"/>
    <row r="54282" x14ac:dyDescent="0.2"/>
    <row r="54283" x14ac:dyDescent="0.2"/>
    <row r="54284" x14ac:dyDescent="0.2"/>
    <row r="54285" x14ac:dyDescent="0.2"/>
    <row r="54286" x14ac:dyDescent="0.2"/>
    <row r="54287" x14ac:dyDescent="0.2"/>
    <row r="54288" x14ac:dyDescent="0.2"/>
    <row r="54289" x14ac:dyDescent="0.2"/>
    <row r="54290" x14ac:dyDescent="0.2"/>
    <row r="54291" x14ac:dyDescent="0.2"/>
    <row r="54292" x14ac:dyDescent="0.2"/>
    <row r="54293" x14ac:dyDescent="0.2"/>
    <row r="54294" x14ac:dyDescent="0.2"/>
    <row r="54295" x14ac:dyDescent="0.2"/>
    <row r="54296" x14ac:dyDescent="0.2"/>
    <row r="54297" x14ac:dyDescent="0.2"/>
    <row r="54298" x14ac:dyDescent="0.2"/>
    <row r="54299" x14ac:dyDescent="0.2"/>
    <row r="54300" x14ac:dyDescent="0.2"/>
    <row r="54301" x14ac:dyDescent="0.2"/>
    <row r="54302" x14ac:dyDescent="0.2"/>
    <row r="54303" x14ac:dyDescent="0.2"/>
    <row r="54304" x14ac:dyDescent="0.2"/>
    <row r="54305" x14ac:dyDescent="0.2"/>
    <row r="54306" x14ac:dyDescent="0.2"/>
    <row r="54307" x14ac:dyDescent="0.2"/>
    <row r="54308" x14ac:dyDescent="0.2"/>
    <row r="54309" x14ac:dyDescent="0.2"/>
    <row r="54310" x14ac:dyDescent="0.2"/>
    <row r="54311" x14ac:dyDescent="0.2"/>
    <row r="54312" x14ac:dyDescent="0.2"/>
    <row r="54313" x14ac:dyDescent="0.2"/>
    <row r="54314" x14ac:dyDescent="0.2"/>
    <row r="54315" x14ac:dyDescent="0.2"/>
    <row r="54316" x14ac:dyDescent="0.2"/>
    <row r="54317" x14ac:dyDescent="0.2"/>
    <row r="54318" x14ac:dyDescent="0.2"/>
    <row r="54319" x14ac:dyDescent="0.2"/>
    <row r="54320" x14ac:dyDescent="0.2"/>
    <row r="54321" x14ac:dyDescent="0.2"/>
    <row r="54322" x14ac:dyDescent="0.2"/>
    <row r="54323" x14ac:dyDescent="0.2"/>
    <row r="54324" x14ac:dyDescent="0.2"/>
    <row r="54325" x14ac:dyDescent="0.2"/>
    <row r="54326" x14ac:dyDescent="0.2"/>
    <row r="54327" x14ac:dyDescent="0.2"/>
    <row r="54328" x14ac:dyDescent="0.2"/>
    <row r="54329" x14ac:dyDescent="0.2"/>
    <row r="54330" x14ac:dyDescent="0.2"/>
    <row r="54331" x14ac:dyDescent="0.2"/>
    <row r="54332" x14ac:dyDescent="0.2"/>
    <row r="54333" x14ac:dyDescent="0.2"/>
    <row r="54334" x14ac:dyDescent="0.2"/>
    <row r="54335" x14ac:dyDescent="0.2"/>
    <row r="54336" x14ac:dyDescent="0.2"/>
    <row r="54337" x14ac:dyDescent="0.2"/>
    <row r="54338" x14ac:dyDescent="0.2"/>
    <row r="54339" x14ac:dyDescent="0.2"/>
    <row r="54340" x14ac:dyDescent="0.2"/>
    <row r="54341" x14ac:dyDescent="0.2"/>
    <row r="54342" x14ac:dyDescent="0.2"/>
    <row r="54343" x14ac:dyDescent="0.2"/>
    <row r="54344" x14ac:dyDescent="0.2"/>
    <row r="54345" x14ac:dyDescent="0.2"/>
    <row r="54346" x14ac:dyDescent="0.2"/>
    <row r="54347" x14ac:dyDescent="0.2"/>
    <row r="54348" x14ac:dyDescent="0.2"/>
    <row r="54349" x14ac:dyDescent="0.2"/>
    <row r="54350" x14ac:dyDescent="0.2"/>
    <row r="54351" x14ac:dyDescent="0.2"/>
    <row r="54352" x14ac:dyDescent="0.2"/>
    <row r="54353" x14ac:dyDescent="0.2"/>
    <row r="54354" x14ac:dyDescent="0.2"/>
    <row r="54355" x14ac:dyDescent="0.2"/>
    <row r="54356" x14ac:dyDescent="0.2"/>
    <row r="54357" x14ac:dyDescent="0.2"/>
    <row r="54358" x14ac:dyDescent="0.2"/>
    <row r="54359" x14ac:dyDescent="0.2"/>
    <row r="54360" x14ac:dyDescent="0.2"/>
    <row r="54361" x14ac:dyDescent="0.2"/>
    <row r="54362" x14ac:dyDescent="0.2"/>
    <row r="54363" x14ac:dyDescent="0.2"/>
    <row r="54364" x14ac:dyDescent="0.2"/>
    <row r="54365" x14ac:dyDescent="0.2"/>
    <row r="54366" x14ac:dyDescent="0.2"/>
    <row r="54367" x14ac:dyDescent="0.2"/>
    <row r="54368" x14ac:dyDescent="0.2"/>
    <row r="54369" x14ac:dyDescent="0.2"/>
    <row r="54370" x14ac:dyDescent="0.2"/>
    <row r="54371" x14ac:dyDescent="0.2"/>
    <row r="54372" x14ac:dyDescent="0.2"/>
    <row r="54373" x14ac:dyDescent="0.2"/>
    <row r="54374" x14ac:dyDescent="0.2"/>
    <row r="54375" x14ac:dyDescent="0.2"/>
    <row r="54376" x14ac:dyDescent="0.2"/>
    <row r="54377" x14ac:dyDescent="0.2"/>
    <row r="54378" x14ac:dyDescent="0.2"/>
    <row r="54379" x14ac:dyDescent="0.2"/>
    <row r="54380" x14ac:dyDescent="0.2"/>
    <row r="54381" x14ac:dyDescent="0.2"/>
    <row r="54382" x14ac:dyDescent="0.2"/>
    <row r="54383" x14ac:dyDescent="0.2"/>
    <row r="54384" x14ac:dyDescent="0.2"/>
    <row r="54385" x14ac:dyDescent="0.2"/>
    <row r="54386" x14ac:dyDescent="0.2"/>
    <row r="54387" x14ac:dyDescent="0.2"/>
    <row r="54388" x14ac:dyDescent="0.2"/>
    <row r="54389" x14ac:dyDescent="0.2"/>
    <row r="54390" x14ac:dyDescent="0.2"/>
    <row r="54391" x14ac:dyDescent="0.2"/>
    <row r="54392" x14ac:dyDescent="0.2"/>
    <row r="54393" x14ac:dyDescent="0.2"/>
    <row r="54394" x14ac:dyDescent="0.2"/>
    <row r="54395" x14ac:dyDescent="0.2"/>
    <row r="54396" x14ac:dyDescent="0.2"/>
    <row r="54397" x14ac:dyDescent="0.2"/>
    <row r="54398" x14ac:dyDescent="0.2"/>
    <row r="54399" x14ac:dyDescent="0.2"/>
    <row r="54400" x14ac:dyDescent="0.2"/>
    <row r="54401" x14ac:dyDescent="0.2"/>
    <row r="54402" x14ac:dyDescent="0.2"/>
    <row r="54403" x14ac:dyDescent="0.2"/>
    <row r="54404" x14ac:dyDescent="0.2"/>
    <row r="54405" x14ac:dyDescent="0.2"/>
    <row r="54406" x14ac:dyDescent="0.2"/>
    <row r="54407" x14ac:dyDescent="0.2"/>
    <row r="54408" x14ac:dyDescent="0.2"/>
    <row r="54409" x14ac:dyDescent="0.2"/>
    <row r="54410" x14ac:dyDescent="0.2"/>
    <row r="54411" x14ac:dyDescent="0.2"/>
    <row r="54412" x14ac:dyDescent="0.2"/>
    <row r="54413" x14ac:dyDescent="0.2"/>
    <row r="54414" x14ac:dyDescent="0.2"/>
    <row r="54415" x14ac:dyDescent="0.2"/>
    <row r="54416" x14ac:dyDescent="0.2"/>
    <row r="54417" x14ac:dyDescent="0.2"/>
    <row r="54418" x14ac:dyDescent="0.2"/>
    <row r="54419" x14ac:dyDescent="0.2"/>
    <row r="54420" x14ac:dyDescent="0.2"/>
    <row r="54421" x14ac:dyDescent="0.2"/>
    <row r="54422" x14ac:dyDescent="0.2"/>
    <row r="54423" x14ac:dyDescent="0.2"/>
    <row r="54424" x14ac:dyDescent="0.2"/>
    <row r="54425" x14ac:dyDescent="0.2"/>
    <row r="54426" x14ac:dyDescent="0.2"/>
    <row r="54427" x14ac:dyDescent="0.2"/>
    <row r="54428" x14ac:dyDescent="0.2"/>
    <row r="54429" x14ac:dyDescent="0.2"/>
    <row r="54430" x14ac:dyDescent="0.2"/>
    <row r="54431" x14ac:dyDescent="0.2"/>
    <row r="54432" x14ac:dyDescent="0.2"/>
    <row r="54433" x14ac:dyDescent="0.2"/>
    <row r="54434" x14ac:dyDescent="0.2"/>
    <row r="54435" x14ac:dyDescent="0.2"/>
    <row r="54436" x14ac:dyDescent="0.2"/>
    <row r="54437" x14ac:dyDescent="0.2"/>
    <row r="54438" x14ac:dyDescent="0.2"/>
    <row r="54439" x14ac:dyDescent="0.2"/>
    <row r="54440" x14ac:dyDescent="0.2"/>
    <row r="54441" x14ac:dyDescent="0.2"/>
    <row r="54442" x14ac:dyDescent="0.2"/>
    <row r="54443" x14ac:dyDescent="0.2"/>
    <row r="54444" x14ac:dyDescent="0.2"/>
    <row r="54445" x14ac:dyDescent="0.2"/>
    <row r="54446" x14ac:dyDescent="0.2"/>
    <row r="54447" x14ac:dyDescent="0.2"/>
    <row r="54448" x14ac:dyDescent="0.2"/>
    <row r="54449" x14ac:dyDescent="0.2"/>
    <row r="54450" x14ac:dyDescent="0.2"/>
    <row r="54451" x14ac:dyDescent="0.2"/>
    <row r="54452" x14ac:dyDescent="0.2"/>
    <row r="54453" x14ac:dyDescent="0.2"/>
    <row r="54454" x14ac:dyDescent="0.2"/>
    <row r="54455" x14ac:dyDescent="0.2"/>
    <row r="54456" x14ac:dyDescent="0.2"/>
    <row r="54457" x14ac:dyDescent="0.2"/>
    <row r="54458" x14ac:dyDescent="0.2"/>
    <row r="54459" x14ac:dyDescent="0.2"/>
    <row r="54460" x14ac:dyDescent="0.2"/>
    <row r="54461" x14ac:dyDescent="0.2"/>
    <row r="54462" x14ac:dyDescent="0.2"/>
    <row r="54463" x14ac:dyDescent="0.2"/>
    <row r="54464" x14ac:dyDescent="0.2"/>
    <row r="54465" x14ac:dyDescent="0.2"/>
    <row r="54466" x14ac:dyDescent="0.2"/>
    <row r="54467" x14ac:dyDescent="0.2"/>
    <row r="54468" x14ac:dyDescent="0.2"/>
    <row r="54469" x14ac:dyDescent="0.2"/>
    <row r="54470" x14ac:dyDescent="0.2"/>
    <row r="54471" x14ac:dyDescent="0.2"/>
    <row r="54472" x14ac:dyDescent="0.2"/>
    <row r="54473" x14ac:dyDescent="0.2"/>
    <row r="54474" x14ac:dyDescent="0.2"/>
    <row r="54475" x14ac:dyDescent="0.2"/>
    <row r="54476" x14ac:dyDescent="0.2"/>
    <row r="54477" x14ac:dyDescent="0.2"/>
    <row r="54478" x14ac:dyDescent="0.2"/>
    <row r="54479" x14ac:dyDescent="0.2"/>
    <row r="54480" x14ac:dyDescent="0.2"/>
    <row r="54481" x14ac:dyDescent="0.2"/>
    <row r="54482" x14ac:dyDescent="0.2"/>
    <row r="54483" x14ac:dyDescent="0.2"/>
    <row r="54484" x14ac:dyDescent="0.2"/>
    <row r="54485" x14ac:dyDescent="0.2"/>
    <row r="54486" x14ac:dyDescent="0.2"/>
    <row r="54487" x14ac:dyDescent="0.2"/>
    <row r="54488" x14ac:dyDescent="0.2"/>
    <row r="54489" x14ac:dyDescent="0.2"/>
    <row r="54490" x14ac:dyDescent="0.2"/>
    <row r="54491" x14ac:dyDescent="0.2"/>
    <row r="54492" x14ac:dyDescent="0.2"/>
    <row r="54493" x14ac:dyDescent="0.2"/>
    <row r="54494" x14ac:dyDescent="0.2"/>
    <row r="54495" x14ac:dyDescent="0.2"/>
    <row r="54496" x14ac:dyDescent="0.2"/>
    <row r="54497" x14ac:dyDescent="0.2"/>
    <row r="54498" x14ac:dyDescent="0.2"/>
    <row r="54499" x14ac:dyDescent="0.2"/>
    <row r="54500" x14ac:dyDescent="0.2"/>
    <row r="54501" x14ac:dyDescent="0.2"/>
    <row r="54502" x14ac:dyDescent="0.2"/>
    <row r="54503" x14ac:dyDescent="0.2"/>
    <row r="54504" x14ac:dyDescent="0.2"/>
    <row r="54505" x14ac:dyDescent="0.2"/>
    <row r="54506" x14ac:dyDescent="0.2"/>
    <row r="54507" x14ac:dyDescent="0.2"/>
    <row r="54508" x14ac:dyDescent="0.2"/>
    <row r="54509" x14ac:dyDescent="0.2"/>
    <row r="54510" x14ac:dyDescent="0.2"/>
    <row r="54511" x14ac:dyDescent="0.2"/>
    <row r="54512" x14ac:dyDescent="0.2"/>
    <row r="54513" x14ac:dyDescent="0.2"/>
    <row r="54514" x14ac:dyDescent="0.2"/>
    <row r="54515" x14ac:dyDescent="0.2"/>
    <row r="54516" x14ac:dyDescent="0.2"/>
    <row r="54517" x14ac:dyDescent="0.2"/>
    <row r="54518" x14ac:dyDescent="0.2"/>
    <row r="54519" x14ac:dyDescent="0.2"/>
    <row r="54520" x14ac:dyDescent="0.2"/>
    <row r="54521" x14ac:dyDescent="0.2"/>
    <row r="54522" x14ac:dyDescent="0.2"/>
    <row r="54523" x14ac:dyDescent="0.2"/>
    <row r="54524" x14ac:dyDescent="0.2"/>
    <row r="54525" x14ac:dyDescent="0.2"/>
    <row r="54526" x14ac:dyDescent="0.2"/>
    <row r="54527" x14ac:dyDescent="0.2"/>
    <row r="54528" x14ac:dyDescent="0.2"/>
    <row r="54529" x14ac:dyDescent="0.2"/>
    <row r="54530" x14ac:dyDescent="0.2"/>
    <row r="54531" x14ac:dyDescent="0.2"/>
    <row r="54532" x14ac:dyDescent="0.2"/>
    <row r="54533" x14ac:dyDescent="0.2"/>
    <row r="54534" x14ac:dyDescent="0.2"/>
    <row r="54535" x14ac:dyDescent="0.2"/>
    <row r="54536" x14ac:dyDescent="0.2"/>
    <row r="54537" x14ac:dyDescent="0.2"/>
    <row r="54538" x14ac:dyDescent="0.2"/>
    <row r="54539" x14ac:dyDescent="0.2"/>
    <row r="54540" x14ac:dyDescent="0.2"/>
    <row r="54541" x14ac:dyDescent="0.2"/>
    <row r="54542" x14ac:dyDescent="0.2"/>
    <row r="54543" x14ac:dyDescent="0.2"/>
    <row r="54544" x14ac:dyDescent="0.2"/>
    <row r="54545" x14ac:dyDescent="0.2"/>
    <row r="54546" x14ac:dyDescent="0.2"/>
    <row r="54547" x14ac:dyDescent="0.2"/>
    <row r="54548" x14ac:dyDescent="0.2"/>
    <row r="54549" x14ac:dyDescent="0.2"/>
    <row r="54550" x14ac:dyDescent="0.2"/>
    <row r="54551" x14ac:dyDescent="0.2"/>
    <row r="54552" x14ac:dyDescent="0.2"/>
    <row r="54553" x14ac:dyDescent="0.2"/>
    <row r="54554" x14ac:dyDescent="0.2"/>
    <row r="54555" x14ac:dyDescent="0.2"/>
    <row r="54556" x14ac:dyDescent="0.2"/>
    <row r="54557" x14ac:dyDescent="0.2"/>
    <row r="54558" x14ac:dyDescent="0.2"/>
    <row r="54559" x14ac:dyDescent="0.2"/>
    <row r="54560" x14ac:dyDescent="0.2"/>
    <row r="54561" x14ac:dyDescent="0.2"/>
    <row r="54562" x14ac:dyDescent="0.2"/>
    <row r="54563" x14ac:dyDescent="0.2"/>
    <row r="54564" x14ac:dyDescent="0.2"/>
    <row r="54565" x14ac:dyDescent="0.2"/>
    <row r="54566" x14ac:dyDescent="0.2"/>
    <row r="54567" x14ac:dyDescent="0.2"/>
    <row r="54568" x14ac:dyDescent="0.2"/>
    <row r="54569" x14ac:dyDescent="0.2"/>
    <row r="54570" x14ac:dyDescent="0.2"/>
    <row r="54571" x14ac:dyDescent="0.2"/>
    <row r="54572" x14ac:dyDescent="0.2"/>
    <row r="54573" x14ac:dyDescent="0.2"/>
    <row r="54574" x14ac:dyDescent="0.2"/>
    <row r="54575" x14ac:dyDescent="0.2"/>
    <row r="54576" x14ac:dyDescent="0.2"/>
    <row r="54577" x14ac:dyDescent="0.2"/>
    <row r="54578" x14ac:dyDescent="0.2"/>
    <row r="54579" x14ac:dyDescent="0.2"/>
    <row r="54580" x14ac:dyDescent="0.2"/>
    <row r="54581" x14ac:dyDescent="0.2"/>
    <row r="54582" x14ac:dyDescent="0.2"/>
    <row r="54583" x14ac:dyDescent="0.2"/>
    <row r="54584" x14ac:dyDescent="0.2"/>
    <row r="54585" x14ac:dyDescent="0.2"/>
    <row r="54586" x14ac:dyDescent="0.2"/>
    <row r="54587" x14ac:dyDescent="0.2"/>
    <row r="54588" x14ac:dyDescent="0.2"/>
    <row r="54589" x14ac:dyDescent="0.2"/>
    <row r="54590" x14ac:dyDescent="0.2"/>
    <row r="54591" x14ac:dyDescent="0.2"/>
    <row r="54592" x14ac:dyDescent="0.2"/>
    <row r="54593" x14ac:dyDescent="0.2"/>
    <row r="54594" x14ac:dyDescent="0.2"/>
    <row r="54595" x14ac:dyDescent="0.2"/>
    <row r="54596" x14ac:dyDescent="0.2"/>
    <row r="54597" x14ac:dyDescent="0.2"/>
    <row r="54598" x14ac:dyDescent="0.2"/>
    <row r="54599" x14ac:dyDescent="0.2"/>
    <row r="54600" x14ac:dyDescent="0.2"/>
    <row r="54601" x14ac:dyDescent="0.2"/>
    <row r="54602" x14ac:dyDescent="0.2"/>
    <row r="54603" x14ac:dyDescent="0.2"/>
    <row r="54604" x14ac:dyDescent="0.2"/>
    <row r="54605" x14ac:dyDescent="0.2"/>
    <row r="54606" x14ac:dyDescent="0.2"/>
    <row r="54607" x14ac:dyDescent="0.2"/>
    <row r="54608" x14ac:dyDescent="0.2"/>
    <row r="54609" x14ac:dyDescent="0.2"/>
    <row r="54610" x14ac:dyDescent="0.2"/>
    <row r="54611" x14ac:dyDescent="0.2"/>
    <row r="54612" x14ac:dyDescent="0.2"/>
    <row r="54613" x14ac:dyDescent="0.2"/>
    <row r="54614" x14ac:dyDescent="0.2"/>
    <row r="54615" x14ac:dyDescent="0.2"/>
    <row r="54616" x14ac:dyDescent="0.2"/>
    <row r="54617" x14ac:dyDescent="0.2"/>
    <row r="54618" x14ac:dyDescent="0.2"/>
    <row r="54619" x14ac:dyDescent="0.2"/>
    <row r="54620" x14ac:dyDescent="0.2"/>
    <row r="54621" x14ac:dyDescent="0.2"/>
    <row r="54622" x14ac:dyDescent="0.2"/>
    <row r="54623" x14ac:dyDescent="0.2"/>
    <row r="54624" x14ac:dyDescent="0.2"/>
    <row r="54625" x14ac:dyDescent="0.2"/>
    <row r="54626" x14ac:dyDescent="0.2"/>
    <row r="54627" x14ac:dyDescent="0.2"/>
    <row r="54628" x14ac:dyDescent="0.2"/>
    <row r="54629" x14ac:dyDescent="0.2"/>
    <row r="54630" x14ac:dyDescent="0.2"/>
    <row r="54631" x14ac:dyDescent="0.2"/>
    <row r="54632" x14ac:dyDescent="0.2"/>
    <row r="54633" x14ac:dyDescent="0.2"/>
    <row r="54634" x14ac:dyDescent="0.2"/>
    <row r="54635" x14ac:dyDescent="0.2"/>
    <row r="54636" x14ac:dyDescent="0.2"/>
    <row r="54637" x14ac:dyDescent="0.2"/>
    <row r="54638" x14ac:dyDescent="0.2"/>
    <row r="54639" x14ac:dyDescent="0.2"/>
    <row r="54640" x14ac:dyDescent="0.2"/>
    <row r="54641" x14ac:dyDescent="0.2"/>
    <row r="54642" x14ac:dyDescent="0.2"/>
    <row r="54643" x14ac:dyDescent="0.2"/>
    <row r="54644" x14ac:dyDescent="0.2"/>
    <row r="54645" x14ac:dyDescent="0.2"/>
    <row r="54646" x14ac:dyDescent="0.2"/>
    <row r="54647" x14ac:dyDescent="0.2"/>
    <row r="54648" x14ac:dyDescent="0.2"/>
    <row r="54649" x14ac:dyDescent="0.2"/>
    <row r="54650" x14ac:dyDescent="0.2"/>
    <row r="54651" x14ac:dyDescent="0.2"/>
    <row r="54652" x14ac:dyDescent="0.2"/>
    <row r="54653" x14ac:dyDescent="0.2"/>
    <row r="54654" x14ac:dyDescent="0.2"/>
    <row r="54655" x14ac:dyDescent="0.2"/>
    <row r="54656" x14ac:dyDescent="0.2"/>
    <row r="54657" x14ac:dyDescent="0.2"/>
    <row r="54658" x14ac:dyDescent="0.2"/>
    <row r="54659" x14ac:dyDescent="0.2"/>
    <row r="54660" x14ac:dyDescent="0.2"/>
    <row r="54661" x14ac:dyDescent="0.2"/>
    <row r="54662" x14ac:dyDescent="0.2"/>
    <row r="54663" x14ac:dyDescent="0.2"/>
    <row r="54664" x14ac:dyDescent="0.2"/>
    <row r="54665" x14ac:dyDescent="0.2"/>
    <row r="54666" x14ac:dyDescent="0.2"/>
    <row r="54667" x14ac:dyDescent="0.2"/>
    <row r="54668" x14ac:dyDescent="0.2"/>
    <row r="54669" x14ac:dyDescent="0.2"/>
    <row r="54670" x14ac:dyDescent="0.2"/>
    <row r="54671" x14ac:dyDescent="0.2"/>
    <row r="54672" x14ac:dyDescent="0.2"/>
    <row r="54673" x14ac:dyDescent="0.2"/>
    <row r="54674" x14ac:dyDescent="0.2"/>
    <row r="54675" x14ac:dyDescent="0.2"/>
    <row r="54676" x14ac:dyDescent="0.2"/>
    <row r="54677" x14ac:dyDescent="0.2"/>
    <row r="54678" x14ac:dyDescent="0.2"/>
    <row r="54679" x14ac:dyDescent="0.2"/>
    <row r="54680" x14ac:dyDescent="0.2"/>
    <row r="54681" x14ac:dyDescent="0.2"/>
    <row r="54682" x14ac:dyDescent="0.2"/>
    <row r="54683" x14ac:dyDescent="0.2"/>
    <row r="54684" x14ac:dyDescent="0.2"/>
    <row r="54685" x14ac:dyDescent="0.2"/>
    <row r="54686" x14ac:dyDescent="0.2"/>
    <row r="54687" x14ac:dyDescent="0.2"/>
    <row r="54688" x14ac:dyDescent="0.2"/>
    <row r="54689" x14ac:dyDescent="0.2"/>
    <row r="54690" x14ac:dyDescent="0.2"/>
    <row r="54691" x14ac:dyDescent="0.2"/>
    <row r="54692" x14ac:dyDescent="0.2"/>
    <row r="54693" x14ac:dyDescent="0.2"/>
    <row r="54694" x14ac:dyDescent="0.2"/>
    <row r="54695" x14ac:dyDescent="0.2"/>
    <row r="54696" x14ac:dyDescent="0.2"/>
    <row r="54697" x14ac:dyDescent="0.2"/>
    <row r="54698" x14ac:dyDescent="0.2"/>
    <row r="54699" x14ac:dyDescent="0.2"/>
    <row r="54700" x14ac:dyDescent="0.2"/>
    <row r="54701" x14ac:dyDescent="0.2"/>
    <row r="54702" x14ac:dyDescent="0.2"/>
    <row r="54703" x14ac:dyDescent="0.2"/>
    <row r="54704" x14ac:dyDescent="0.2"/>
    <row r="54705" x14ac:dyDescent="0.2"/>
    <row r="54706" x14ac:dyDescent="0.2"/>
    <row r="54707" x14ac:dyDescent="0.2"/>
    <row r="54708" x14ac:dyDescent="0.2"/>
    <row r="54709" x14ac:dyDescent="0.2"/>
    <row r="54710" x14ac:dyDescent="0.2"/>
    <row r="54711" x14ac:dyDescent="0.2"/>
    <row r="54712" x14ac:dyDescent="0.2"/>
    <row r="54713" x14ac:dyDescent="0.2"/>
    <row r="54714" x14ac:dyDescent="0.2"/>
    <row r="54715" x14ac:dyDescent="0.2"/>
    <row r="54716" x14ac:dyDescent="0.2"/>
    <row r="54717" x14ac:dyDescent="0.2"/>
    <row r="54718" x14ac:dyDescent="0.2"/>
    <row r="54719" x14ac:dyDescent="0.2"/>
    <row r="54720" x14ac:dyDescent="0.2"/>
    <row r="54721" x14ac:dyDescent="0.2"/>
    <row r="54722" x14ac:dyDescent="0.2"/>
    <row r="54723" x14ac:dyDescent="0.2"/>
    <row r="54724" x14ac:dyDescent="0.2"/>
    <row r="54725" x14ac:dyDescent="0.2"/>
    <row r="54726" x14ac:dyDescent="0.2"/>
    <row r="54727" x14ac:dyDescent="0.2"/>
    <row r="54728" x14ac:dyDescent="0.2"/>
    <row r="54729" x14ac:dyDescent="0.2"/>
    <row r="54730" x14ac:dyDescent="0.2"/>
    <row r="54731" x14ac:dyDescent="0.2"/>
    <row r="54732" x14ac:dyDescent="0.2"/>
    <row r="54733" x14ac:dyDescent="0.2"/>
    <row r="54734" x14ac:dyDescent="0.2"/>
    <row r="54735" x14ac:dyDescent="0.2"/>
    <row r="54736" x14ac:dyDescent="0.2"/>
    <row r="54737" x14ac:dyDescent="0.2"/>
    <row r="54738" x14ac:dyDescent="0.2"/>
    <row r="54739" x14ac:dyDescent="0.2"/>
    <row r="54740" x14ac:dyDescent="0.2"/>
    <row r="54741" x14ac:dyDescent="0.2"/>
    <row r="54742" x14ac:dyDescent="0.2"/>
    <row r="54743" x14ac:dyDescent="0.2"/>
    <row r="54744" x14ac:dyDescent="0.2"/>
    <row r="54745" x14ac:dyDescent="0.2"/>
    <row r="54746" x14ac:dyDescent="0.2"/>
    <row r="54747" x14ac:dyDescent="0.2"/>
    <row r="54748" x14ac:dyDescent="0.2"/>
    <row r="54749" x14ac:dyDescent="0.2"/>
    <row r="54750" x14ac:dyDescent="0.2"/>
    <row r="54751" x14ac:dyDescent="0.2"/>
    <row r="54752" x14ac:dyDescent="0.2"/>
    <row r="54753" x14ac:dyDescent="0.2"/>
    <row r="54754" x14ac:dyDescent="0.2"/>
    <row r="54755" x14ac:dyDescent="0.2"/>
    <row r="54756" x14ac:dyDescent="0.2"/>
    <row r="54757" x14ac:dyDescent="0.2"/>
    <row r="54758" x14ac:dyDescent="0.2"/>
    <row r="54759" x14ac:dyDescent="0.2"/>
    <row r="54760" x14ac:dyDescent="0.2"/>
    <row r="54761" x14ac:dyDescent="0.2"/>
    <row r="54762" x14ac:dyDescent="0.2"/>
    <row r="54763" x14ac:dyDescent="0.2"/>
    <row r="54764" x14ac:dyDescent="0.2"/>
    <row r="54765" x14ac:dyDescent="0.2"/>
    <row r="54766" x14ac:dyDescent="0.2"/>
    <row r="54767" x14ac:dyDescent="0.2"/>
    <row r="54768" x14ac:dyDescent="0.2"/>
    <row r="54769" x14ac:dyDescent="0.2"/>
    <row r="54770" x14ac:dyDescent="0.2"/>
    <row r="54771" x14ac:dyDescent="0.2"/>
    <row r="54772" x14ac:dyDescent="0.2"/>
    <row r="54773" x14ac:dyDescent="0.2"/>
    <row r="54774" x14ac:dyDescent="0.2"/>
    <row r="54775" x14ac:dyDescent="0.2"/>
    <row r="54776" x14ac:dyDescent="0.2"/>
    <row r="54777" x14ac:dyDescent="0.2"/>
    <row r="54778" x14ac:dyDescent="0.2"/>
    <row r="54779" x14ac:dyDescent="0.2"/>
    <row r="54780" x14ac:dyDescent="0.2"/>
    <row r="54781" x14ac:dyDescent="0.2"/>
    <row r="54782" x14ac:dyDescent="0.2"/>
    <row r="54783" x14ac:dyDescent="0.2"/>
    <row r="54784" x14ac:dyDescent="0.2"/>
    <row r="54785" x14ac:dyDescent="0.2"/>
    <row r="54786" x14ac:dyDescent="0.2"/>
    <row r="54787" x14ac:dyDescent="0.2"/>
    <row r="54788" x14ac:dyDescent="0.2"/>
    <row r="54789" x14ac:dyDescent="0.2"/>
    <row r="54790" x14ac:dyDescent="0.2"/>
    <row r="54791" x14ac:dyDescent="0.2"/>
    <row r="54792" x14ac:dyDescent="0.2"/>
    <row r="54793" x14ac:dyDescent="0.2"/>
    <row r="54794" x14ac:dyDescent="0.2"/>
    <row r="54795" x14ac:dyDescent="0.2"/>
    <row r="54796" x14ac:dyDescent="0.2"/>
    <row r="54797" x14ac:dyDescent="0.2"/>
    <row r="54798" x14ac:dyDescent="0.2"/>
    <row r="54799" x14ac:dyDescent="0.2"/>
    <row r="54800" x14ac:dyDescent="0.2"/>
    <row r="54801" x14ac:dyDescent="0.2"/>
    <row r="54802" x14ac:dyDescent="0.2"/>
    <row r="54803" x14ac:dyDescent="0.2"/>
    <row r="54804" x14ac:dyDescent="0.2"/>
    <row r="54805" x14ac:dyDescent="0.2"/>
    <row r="54806" x14ac:dyDescent="0.2"/>
    <row r="54807" x14ac:dyDescent="0.2"/>
    <row r="54808" x14ac:dyDescent="0.2"/>
    <row r="54809" x14ac:dyDescent="0.2"/>
    <row r="54810" x14ac:dyDescent="0.2"/>
    <row r="54811" x14ac:dyDescent="0.2"/>
    <row r="54812" x14ac:dyDescent="0.2"/>
    <row r="54813" x14ac:dyDescent="0.2"/>
    <row r="54814" x14ac:dyDescent="0.2"/>
    <row r="54815" x14ac:dyDescent="0.2"/>
    <row r="54816" x14ac:dyDescent="0.2"/>
    <row r="54817" x14ac:dyDescent="0.2"/>
    <row r="54818" x14ac:dyDescent="0.2"/>
    <row r="54819" x14ac:dyDescent="0.2"/>
    <row r="54820" x14ac:dyDescent="0.2"/>
    <row r="54821" x14ac:dyDescent="0.2"/>
    <row r="54822" x14ac:dyDescent="0.2"/>
    <row r="54823" x14ac:dyDescent="0.2"/>
    <row r="54824" x14ac:dyDescent="0.2"/>
    <row r="54825" x14ac:dyDescent="0.2"/>
    <row r="54826" x14ac:dyDescent="0.2"/>
    <row r="54827" x14ac:dyDescent="0.2"/>
    <row r="54828" x14ac:dyDescent="0.2"/>
    <row r="54829" x14ac:dyDescent="0.2"/>
    <row r="54830" x14ac:dyDescent="0.2"/>
    <row r="54831" x14ac:dyDescent="0.2"/>
    <row r="54832" x14ac:dyDescent="0.2"/>
    <row r="54833" x14ac:dyDescent="0.2"/>
    <row r="54834" x14ac:dyDescent="0.2"/>
    <row r="54835" x14ac:dyDescent="0.2"/>
    <row r="54836" x14ac:dyDescent="0.2"/>
    <row r="54837" x14ac:dyDescent="0.2"/>
    <row r="54838" x14ac:dyDescent="0.2"/>
    <row r="54839" x14ac:dyDescent="0.2"/>
    <row r="54840" x14ac:dyDescent="0.2"/>
    <row r="54841" x14ac:dyDescent="0.2"/>
    <row r="54842" x14ac:dyDescent="0.2"/>
    <row r="54843" x14ac:dyDescent="0.2"/>
    <row r="54844" x14ac:dyDescent="0.2"/>
    <row r="54845" x14ac:dyDescent="0.2"/>
    <row r="54846" x14ac:dyDescent="0.2"/>
    <row r="54847" x14ac:dyDescent="0.2"/>
    <row r="54848" x14ac:dyDescent="0.2"/>
    <row r="54849" x14ac:dyDescent="0.2"/>
    <row r="54850" x14ac:dyDescent="0.2"/>
    <row r="54851" x14ac:dyDescent="0.2"/>
    <row r="54852" x14ac:dyDescent="0.2"/>
    <row r="54853" x14ac:dyDescent="0.2"/>
    <row r="54854" x14ac:dyDescent="0.2"/>
    <row r="54855" x14ac:dyDescent="0.2"/>
    <row r="54856" x14ac:dyDescent="0.2"/>
    <row r="54857" x14ac:dyDescent="0.2"/>
    <row r="54858" x14ac:dyDescent="0.2"/>
    <row r="54859" x14ac:dyDescent="0.2"/>
    <row r="54860" x14ac:dyDescent="0.2"/>
    <row r="54861" x14ac:dyDescent="0.2"/>
    <row r="54862" x14ac:dyDescent="0.2"/>
    <row r="54863" x14ac:dyDescent="0.2"/>
    <row r="54864" x14ac:dyDescent="0.2"/>
    <row r="54865" x14ac:dyDescent="0.2"/>
    <row r="54866" x14ac:dyDescent="0.2"/>
    <row r="54867" x14ac:dyDescent="0.2"/>
    <row r="54868" x14ac:dyDescent="0.2"/>
    <row r="54869" x14ac:dyDescent="0.2"/>
    <row r="54870" x14ac:dyDescent="0.2"/>
    <row r="54871" x14ac:dyDescent="0.2"/>
    <row r="54872" x14ac:dyDescent="0.2"/>
    <row r="54873" x14ac:dyDescent="0.2"/>
    <row r="54874" x14ac:dyDescent="0.2"/>
    <row r="54875" x14ac:dyDescent="0.2"/>
    <row r="54876" x14ac:dyDescent="0.2"/>
    <row r="54877" x14ac:dyDescent="0.2"/>
    <row r="54878" x14ac:dyDescent="0.2"/>
    <row r="54879" x14ac:dyDescent="0.2"/>
    <row r="54880" x14ac:dyDescent="0.2"/>
    <row r="54881" x14ac:dyDescent="0.2"/>
    <row r="54882" x14ac:dyDescent="0.2"/>
    <row r="54883" x14ac:dyDescent="0.2"/>
    <row r="54884" x14ac:dyDescent="0.2"/>
    <row r="54885" x14ac:dyDescent="0.2"/>
    <row r="54886" x14ac:dyDescent="0.2"/>
    <row r="54887" x14ac:dyDescent="0.2"/>
    <row r="54888" x14ac:dyDescent="0.2"/>
    <row r="54889" x14ac:dyDescent="0.2"/>
    <row r="54890" x14ac:dyDescent="0.2"/>
    <row r="54891" x14ac:dyDescent="0.2"/>
    <row r="54892" x14ac:dyDescent="0.2"/>
    <row r="54893" x14ac:dyDescent="0.2"/>
    <row r="54894" x14ac:dyDescent="0.2"/>
    <row r="54895" x14ac:dyDescent="0.2"/>
    <row r="54896" x14ac:dyDescent="0.2"/>
    <row r="54897" x14ac:dyDescent="0.2"/>
    <row r="54898" x14ac:dyDescent="0.2"/>
    <row r="54899" x14ac:dyDescent="0.2"/>
    <row r="54900" x14ac:dyDescent="0.2"/>
    <row r="54901" x14ac:dyDescent="0.2"/>
    <row r="54902" x14ac:dyDescent="0.2"/>
    <row r="54903" x14ac:dyDescent="0.2"/>
    <row r="54904" x14ac:dyDescent="0.2"/>
    <row r="54905" x14ac:dyDescent="0.2"/>
    <row r="54906" x14ac:dyDescent="0.2"/>
    <row r="54907" x14ac:dyDescent="0.2"/>
    <row r="54908" x14ac:dyDescent="0.2"/>
    <row r="54909" x14ac:dyDescent="0.2"/>
    <row r="54910" x14ac:dyDescent="0.2"/>
    <row r="54911" x14ac:dyDescent="0.2"/>
    <row r="54912" x14ac:dyDescent="0.2"/>
    <row r="54913" x14ac:dyDescent="0.2"/>
    <row r="54914" x14ac:dyDescent="0.2"/>
    <row r="54915" x14ac:dyDescent="0.2"/>
    <row r="54916" x14ac:dyDescent="0.2"/>
    <row r="54917" x14ac:dyDescent="0.2"/>
    <row r="54918" x14ac:dyDescent="0.2"/>
    <row r="54919" x14ac:dyDescent="0.2"/>
    <row r="54920" x14ac:dyDescent="0.2"/>
    <row r="54921" x14ac:dyDescent="0.2"/>
    <row r="54922" x14ac:dyDescent="0.2"/>
    <row r="54923" x14ac:dyDescent="0.2"/>
    <row r="54924" x14ac:dyDescent="0.2"/>
    <row r="54925" x14ac:dyDescent="0.2"/>
    <row r="54926" x14ac:dyDescent="0.2"/>
    <row r="54927" x14ac:dyDescent="0.2"/>
    <row r="54928" x14ac:dyDescent="0.2"/>
    <row r="54929" x14ac:dyDescent="0.2"/>
    <row r="54930" x14ac:dyDescent="0.2"/>
    <row r="54931" x14ac:dyDescent="0.2"/>
    <row r="54932" x14ac:dyDescent="0.2"/>
    <row r="54933" x14ac:dyDescent="0.2"/>
    <row r="54934" x14ac:dyDescent="0.2"/>
    <row r="54935" x14ac:dyDescent="0.2"/>
    <row r="54936" x14ac:dyDescent="0.2"/>
    <row r="54937" x14ac:dyDescent="0.2"/>
    <row r="54938" x14ac:dyDescent="0.2"/>
    <row r="54939" x14ac:dyDescent="0.2"/>
    <row r="54940" x14ac:dyDescent="0.2"/>
    <row r="54941" x14ac:dyDescent="0.2"/>
    <row r="54942" x14ac:dyDescent="0.2"/>
    <row r="54943" x14ac:dyDescent="0.2"/>
    <row r="54944" x14ac:dyDescent="0.2"/>
    <row r="54945" x14ac:dyDescent="0.2"/>
    <row r="54946" x14ac:dyDescent="0.2"/>
    <row r="54947" x14ac:dyDescent="0.2"/>
    <row r="54948" x14ac:dyDescent="0.2"/>
    <row r="54949" x14ac:dyDescent="0.2"/>
    <row r="54950" x14ac:dyDescent="0.2"/>
    <row r="54951" x14ac:dyDescent="0.2"/>
    <row r="54952" x14ac:dyDescent="0.2"/>
    <row r="54953" x14ac:dyDescent="0.2"/>
    <row r="54954" x14ac:dyDescent="0.2"/>
    <row r="54955" x14ac:dyDescent="0.2"/>
    <row r="54956" x14ac:dyDescent="0.2"/>
    <row r="54957" x14ac:dyDescent="0.2"/>
    <row r="54958" x14ac:dyDescent="0.2"/>
    <row r="54959" x14ac:dyDescent="0.2"/>
    <row r="54960" x14ac:dyDescent="0.2"/>
    <row r="54961" x14ac:dyDescent="0.2"/>
    <row r="54962" x14ac:dyDescent="0.2"/>
    <row r="54963" x14ac:dyDescent="0.2"/>
    <row r="54964" x14ac:dyDescent="0.2"/>
    <row r="54965" x14ac:dyDescent="0.2"/>
    <row r="54966" x14ac:dyDescent="0.2"/>
    <row r="54967" x14ac:dyDescent="0.2"/>
    <row r="54968" x14ac:dyDescent="0.2"/>
    <row r="54969" x14ac:dyDescent="0.2"/>
    <row r="54970" x14ac:dyDescent="0.2"/>
    <row r="54971" x14ac:dyDescent="0.2"/>
    <row r="54972" x14ac:dyDescent="0.2"/>
    <row r="54973" x14ac:dyDescent="0.2"/>
    <row r="54974" x14ac:dyDescent="0.2"/>
    <row r="54975" x14ac:dyDescent="0.2"/>
    <row r="54976" x14ac:dyDescent="0.2"/>
    <row r="54977" x14ac:dyDescent="0.2"/>
    <row r="54978" x14ac:dyDescent="0.2"/>
    <row r="54979" x14ac:dyDescent="0.2"/>
    <row r="54980" x14ac:dyDescent="0.2"/>
    <row r="54981" x14ac:dyDescent="0.2"/>
    <row r="54982" x14ac:dyDescent="0.2"/>
    <row r="54983" x14ac:dyDescent="0.2"/>
    <row r="54984" x14ac:dyDescent="0.2"/>
    <row r="54985" x14ac:dyDescent="0.2"/>
    <row r="54986" x14ac:dyDescent="0.2"/>
    <row r="54987" x14ac:dyDescent="0.2"/>
    <row r="54988" x14ac:dyDescent="0.2"/>
    <row r="54989" x14ac:dyDescent="0.2"/>
    <row r="54990" x14ac:dyDescent="0.2"/>
    <row r="54991" x14ac:dyDescent="0.2"/>
    <row r="54992" x14ac:dyDescent="0.2"/>
    <row r="54993" x14ac:dyDescent="0.2"/>
    <row r="54994" x14ac:dyDescent="0.2"/>
    <row r="54995" x14ac:dyDescent="0.2"/>
    <row r="54996" x14ac:dyDescent="0.2"/>
    <row r="54997" x14ac:dyDescent="0.2"/>
    <row r="54998" x14ac:dyDescent="0.2"/>
    <row r="54999" x14ac:dyDescent="0.2"/>
    <row r="55000" x14ac:dyDescent="0.2"/>
    <row r="55001" x14ac:dyDescent="0.2"/>
    <row r="55002" x14ac:dyDescent="0.2"/>
    <row r="55003" x14ac:dyDescent="0.2"/>
    <row r="55004" x14ac:dyDescent="0.2"/>
    <row r="55005" x14ac:dyDescent="0.2"/>
    <row r="55006" x14ac:dyDescent="0.2"/>
    <row r="55007" x14ac:dyDescent="0.2"/>
    <row r="55008" x14ac:dyDescent="0.2"/>
    <row r="55009" x14ac:dyDescent="0.2"/>
    <row r="55010" x14ac:dyDescent="0.2"/>
    <row r="55011" x14ac:dyDescent="0.2"/>
    <row r="55012" x14ac:dyDescent="0.2"/>
    <row r="55013" x14ac:dyDescent="0.2"/>
    <row r="55014" x14ac:dyDescent="0.2"/>
    <row r="55015" x14ac:dyDescent="0.2"/>
    <row r="55016" x14ac:dyDescent="0.2"/>
    <row r="55017" x14ac:dyDescent="0.2"/>
    <row r="55018" x14ac:dyDescent="0.2"/>
    <row r="55019" x14ac:dyDescent="0.2"/>
    <row r="55020" x14ac:dyDescent="0.2"/>
    <row r="55021" x14ac:dyDescent="0.2"/>
    <row r="55022" x14ac:dyDescent="0.2"/>
    <row r="55023" x14ac:dyDescent="0.2"/>
    <row r="55024" x14ac:dyDescent="0.2"/>
    <row r="55025" x14ac:dyDescent="0.2"/>
    <row r="55026" x14ac:dyDescent="0.2"/>
    <row r="55027" x14ac:dyDescent="0.2"/>
    <row r="55028" x14ac:dyDescent="0.2"/>
    <row r="55029" x14ac:dyDescent="0.2"/>
    <row r="55030" x14ac:dyDescent="0.2"/>
    <row r="55031" x14ac:dyDescent="0.2"/>
    <row r="55032" x14ac:dyDescent="0.2"/>
    <row r="55033" x14ac:dyDescent="0.2"/>
    <row r="55034" x14ac:dyDescent="0.2"/>
    <row r="55035" x14ac:dyDescent="0.2"/>
    <row r="55036" x14ac:dyDescent="0.2"/>
    <row r="55037" x14ac:dyDescent="0.2"/>
    <row r="55038" x14ac:dyDescent="0.2"/>
    <row r="55039" x14ac:dyDescent="0.2"/>
    <row r="55040" x14ac:dyDescent="0.2"/>
    <row r="55041" x14ac:dyDescent="0.2"/>
    <row r="55042" x14ac:dyDescent="0.2"/>
    <row r="55043" x14ac:dyDescent="0.2"/>
    <row r="55044" x14ac:dyDescent="0.2"/>
    <row r="55045" x14ac:dyDescent="0.2"/>
    <row r="55046" x14ac:dyDescent="0.2"/>
    <row r="55047" x14ac:dyDescent="0.2"/>
    <row r="55048" x14ac:dyDescent="0.2"/>
    <row r="55049" x14ac:dyDescent="0.2"/>
    <row r="55050" x14ac:dyDescent="0.2"/>
    <row r="55051" x14ac:dyDescent="0.2"/>
    <row r="55052" x14ac:dyDescent="0.2"/>
    <row r="55053" x14ac:dyDescent="0.2"/>
    <row r="55054" x14ac:dyDescent="0.2"/>
    <row r="55055" x14ac:dyDescent="0.2"/>
    <row r="55056" x14ac:dyDescent="0.2"/>
    <row r="55057" x14ac:dyDescent="0.2"/>
    <row r="55058" x14ac:dyDescent="0.2"/>
    <row r="55059" x14ac:dyDescent="0.2"/>
    <row r="55060" x14ac:dyDescent="0.2"/>
    <row r="55061" x14ac:dyDescent="0.2"/>
    <row r="55062" x14ac:dyDescent="0.2"/>
    <row r="55063" x14ac:dyDescent="0.2"/>
    <row r="55064" x14ac:dyDescent="0.2"/>
    <row r="55065" x14ac:dyDescent="0.2"/>
    <row r="55066" x14ac:dyDescent="0.2"/>
    <row r="55067" x14ac:dyDescent="0.2"/>
    <row r="55068" x14ac:dyDescent="0.2"/>
    <row r="55069" x14ac:dyDescent="0.2"/>
    <row r="55070" x14ac:dyDescent="0.2"/>
    <row r="55071" x14ac:dyDescent="0.2"/>
    <row r="55072" x14ac:dyDescent="0.2"/>
    <row r="55073" x14ac:dyDescent="0.2"/>
    <row r="55074" x14ac:dyDescent="0.2"/>
    <row r="55075" x14ac:dyDescent="0.2"/>
    <row r="55076" x14ac:dyDescent="0.2"/>
    <row r="55077" x14ac:dyDescent="0.2"/>
    <row r="55078" x14ac:dyDescent="0.2"/>
    <row r="55079" x14ac:dyDescent="0.2"/>
    <row r="55080" x14ac:dyDescent="0.2"/>
    <row r="55081" x14ac:dyDescent="0.2"/>
    <row r="55082" x14ac:dyDescent="0.2"/>
    <row r="55083" x14ac:dyDescent="0.2"/>
    <row r="55084" x14ac:dyDescent="0.2"/>
    <row r="55085" x14ac:dyDescent="0.2"/>
    <row r="55086" x14ac:dyDescent="0.2"/>
    <row r="55087" x14ac:dyDescent="0.2"/>
    <row r="55088" x14ac:dyDescent="0.2"/>
    <row r="55089" x14ac:dyDescent="0.2"/>
    <row r="55090" x14ac:dyDescent="0.2"/>
    <row r="55091" x14ac:dyDescent="0.2"/>
    <row r="55092" x14ac:dyDescent="0.2"/>
    <row r="55093" x14ac:dyDescent="0.2"/>
    <row r="55094" x14ac:dyDescent="0.2"/>
    <row r="55095" x14ac:dyDescent="0.2"/>
    <row r="55096" x14ac:dyDescent="0.2"/>
    <row r="55097" x14ac:dyDescent="0.2"/>
    <row r="55098" x14ac:dyDescent="0.2"/>
    <row r="55099" x14ac:dyDescent="0.2"/>
    <row r="55100" x14ac:dyDescent="0.2"/>
    <row r="55101" x14ac:dyDescent="0.2"/>
    <row r="55102" x14ac:dyDescent="0.2"/>
    <row r="55103" x14ac:dyDescent="0.2"/>
    <row r="55104" x14ac:dyDescent="0.2"/>
    <row r="55105" x14ac:dyDescent="0.2"/>
    <row r="55106" x14ac:dyDescent="0.2"/>
    <row r="55107" x14ac:dyDescent="0.2"/>
    <row r="55108" x14ac:dyDescent="0.2"/>
    <row r="55109" x14ac:dyDescent="0.2"/>
    <row r="55110" x14ac:dyDescent="0.2"/>
    <row r="55111" x14ac:dyDescent="0.2"/>
    <row r="55112" x14ac:dyDescent="0.2"/>
    <row r="55113" x14ac:dyDescent="0.2"/>
    <row r="55114" x14ac:dyDescent="0.2"/>
    <row r="55115" x14ac:dyDescent="0.2"/>
    <row r="55116" x14ac:dyDescent="0.2"/>
    <row r="55117" x14ac:dyDescent="0.2"/>
    <row r="55118" x14ac:dyDescent="0.2"/>
    <row r="55119" x14ac:dyDescent="0.2"/>
    <row r="55120" x14ac:dyDescent="0.2"/>
    <row r="55121" x14ac:dyDescent="0.2"/>
    <row r="55122" x14ac:dyDescent="0.2"/>
    <row r="55123" x14ac:dyDescent="0.2"/>
    <row r="55124" x14ac:dyDescent="0.2"/>
    <row r="55125" x14ac:dyDescent="0.2"/>
    <row r="55126" x14ac:dyDescent="0.2"/>
    <row r="55127" x14ac:dyDescent="0.2"/>
    <row r="55128" x14ac:dyDescent="0.2"/>
    <row r="55129" x14ac:dyDescent="0.2"/>
    <row r="55130" x14ac:dyDescent="0.2"/>
    <row r="55131" x14ac:dyDescent="0.2"/>
    <row r="55132" x14ac:dyDescent="0.2"/>
    <row r="55133" x14ac:dyDescent="0.2"/>
    <row r="55134" x14ac:dyDescent="0.2"/>
    <row r="55135" x14ac:dyDescent="0.2"/>
    <row r="55136" x14ac:dyDescent="0.2"/>
    <row r="55137" x14ac:dyDescent="0.2"/>
    <row r="55138" x14ac:dyDescent="0.2"/>
    <row r="55139" x14ac:dyDescent="0.2"/>
    <row r="55140" x14ac:dyDescent="0.2"/>
    <row r="55141" x14ac:dyDescent="0.2"/>
    <row r="55142" x14ac:dyDescent="0.2"/>
    <row r="55143" x14ac:dyDescent="0.2"/>
    <row r="55144" x14ac:dyDescent="0.2"/>
    <row r="55145" x14ac:dyDescent="0.2"/>
    <row r="55146" x14ac:dyDescent="0.2"/>
    <row r="55147" x14ac:dyDescent="0.2"/>
    <row r="55148" x14ac:dyDescent="0.2"/>
    <row r="55149" x14ac:dyDescent="0.2"/>
    <row r="55150" x14ac:dyDescent="0.2"/>
    <row r="55151" x14ac:dyDescent="0.2"/>
    <row r="55152" x14ac:dyDescent="0.2"/>
    <row r="55153" x14ac:dyDescent="0.2"/>
    <row r="55154" x14ac:dyDescent="0.2"/>
    <row r="55155" x14ac:dyDescent="0.2"/>
    <row r="55156" x14ac:dyDescent="0.2"/>
    <row r="55157" x14ac:dyDescent="0.2"/>
    <row r="55158" x14ac:dyDescent="0.2"/>
    <row r="55159" x14ac:dyDescent="0.2"/>
    <row r="55160" x14ac:dyDescent="0.2"/>
    <row r="55161" x14ac:dyDescent="0.2"/>
    <row r="55162" x14ac:dyDescent="0.2"/>
    <row r="55163" x14ac:dyDescent="0.2"/>
    <row r="55164" x14ac:dyDescent="0.2"/>
    <row r="55165" x14ac:dyDescent="0.2"/>
    <row r="55166" x14ac:dyDescent="0.2"/>
    <row r="55167" x14ac:dyDescent="0.2"/>
    <row r="55168" x14ac:dyDescent="0.2"/>
    <row r="55169" x14ac:dyDescent="0.2"/>
    <row r="55170" x14ac:dyDescent="0.2"/>
    <row r="55171" x14ac:dyDescent="0.2"/>
    <row r="55172" x14ac:dyDescent="0.2"/>
    <row r="55173" x14ac:dyDescent="0.2"/>
    <row r="55174" x14ac:dyDescent="0.2"/>
    <row r="55175" x14ac:dyDescent="0.2"/>
    <row r="55176" x14ac:dyDescent="0.2"/>
    <row r="55177" x14ac:dyDescent="0.2"/>
    <row r="55178" x14ac:dyDescent="0.2"/>
    <row r="55179" x14ac:dyDescent="0.2"/>
    <row r="55180" x14ac:dyDescent="0.2"/>
    <row r="55181" x14ac:dyDescent="0.2"/>
    <row r="55182" x14ac:dyDescent="0.2"/>
    <row r="55183" x14ac:dyDescent="0.2"/>
    <row r="55184" x14ac:dyDescent="0.2"/>
    <row r="55185" x14ac:dyDescent="0.2"/>
    <row r="55186" x14ac:dyDescent="0.2"/>
    <row r="55187" x14ac:dyDescent="0.2"/>
    <row r="55188" x14ac:dyDescent="0.2"/>
    <row r="55189" x14ac:dyDescent="0.2"/>
    <row r="55190" x14ac:dyDescent="0.2"/>
    <row r="55191" x14ac:dyDescent="0.2"/>
    <row r="55192" x14ac:dyDescent="0.2"/>
    <row r="55193" x14ac:dyDescent="0.2"/>
    <row r="55194" x14ac:dyDescent="0.2"/>
    <row r="55195" x14ac:dyDescent="0.2"/>
    <row r="55196" x14ac:dyDescent="0.2"/>
    <row r="55197" x14ac:dyDescent="0.2"/>
    <row r="55198" x14ac:dyDescent="0.2"/>
    <row r="55199" x14ac:dyDescent="0.2"/>
    <row r="55200" x14ac:dyDescent="0.2"/>
    <row r="55201" x14ac:dyDescent="0.2"/>
    <row r="55202" x14ac:dyDescent="0.2"/>
    <row r="55203" x14ac:dyDescent="0.2"/>
    <row r="55204" x14ac:dyDescent="0.2"/>
    <row r="55205" x14ac:dyDescent="0.2"/>
    <row r="55206" x14ac:dyDescent="0.2"/>
    <row r="55207" x14ac:dyDescent="0.2"/>
    <row r="55208" x14ac:dyDescent="0.2"/>
    <row r="55209" x14ac:dyDescent="0.2"/>
    <row r="55210" x14ac:dyDescent="0.2"/>
    <row r="55211" x14ac:dyDescent="0.2"/>
    <row r="55212" x14ac:dyDescent="0.2"/>
    <row r="55213" x14ac:dyDescent="0.2"/>
    <row r="55214" x14ac:dyDescent="0.2"/>
    <row r="55215" x14ac:dyDescent="0.2"/>
    <row r="55216" x14ac:dyDescent="0.2"/>
    <row r="55217" x14ac:dyDescent="0.2"/>
    <row r="55218" x14ac:dyDescent="0.2"/>
    <row r="55219" x14ac:dyDescent="0.2"/>
    <row r="55220" x14ac:dyDescent="0.2"/>
    <row r="55221" x14ac:dyDescent="0.2"/>
    <row r="55222" x14ac:dyDescent="0.2"/>
    <row r="55223" x14ac:dyDescent="0.2"/>
    <row r="55224" x14ac:dyDescent="0.2"/>
    <row r="55225" x14ac:dyDescent="0.2"/>
    <row r="55226" x14ac:dyDescent="0.2"/>
    <row r="55227" x14ac:dyDescent="0.2"/>
    <row r="55228" x14ac:dyDescent="0.2"/>
    <row r="55229" x14ac:dyDescent="0.2"/>
    <row r="55230" x14ac:dyDescent="0.2"/>
    <row r="55231" x14ac:dyDescent="0.2"/>
    <row r="55232" x14ac:dyDescent="0.2"/>
    <row r="55233" x14ac:dyDescent="0.2"/>
    <row r="55234" x14ac:dyDescent="0.2"/>
    <row r="55235" x14ac:dyDescent="0.2"/>
    <row r="55236" x14ac:dyDescent="0.2"/>
    <row r="55237" x14ac:dyDescent="0.2"/>
    <row r="55238" x14ac:dyDescent="0.2"/>
    <row r="55239" x14ac:dyDescent="0.2"/>
    <row r="55240" x14ac:dyDescent="0.2"/>
    <row r="55241" x14ac:dyDescent="0.2"/>
    <row r="55242" x14ac:dyDescent="0.2"/>
    <row r="55243" x14ac:dyDescent="0.2"/>
    <row r="55244" x14ac:dyDescent="0.2"/>
    <row r="55245" x14ac:dyDescent="0.2"/>
    <row r="55246" x14ac:dyDescent="0.2"/>
    <row r="55247" x14ac:dyDescent="0.2"/>
    <row r="55248" x14ac:dyDescent="0.2"/>
    <row r="55249" x14ac:dyDescent="0.2"/>
    <row r="55250" x14ac:dyDescent="0.2"/>
    <row r="55251" x14ac:dyDescent="0.2"/>
    <row r="55252" x14ac:dyDescent="0.2"/>
    <row r="55253" x14ac:dyDescent="0.2"/>
    <row r="55254" x14ac:dyDescent="0.2"/>
    <row r="55255" x14ac:dyDescent="0.2"/>
    <row r="55256" x14ac:dyDescent="0.2"/>
    <row r="55257" x14ac:dyDescent="0.2"/>
    <row r="55258" x14ac:dyDescent="0.2"/>
    <row r="55259" x14ac:dyDescent="0.2"/>
    <row r="55260" x14ac:dyDescent="0.2"/>
    <row r="55261" x14ac:dyDescent="0.2"/>
    <row r="55262" x14ac:dyDescent="0.2"/>
    <row r="55263" x14ac:dyDescent="0.2"/>
    <row r="55264" x14ac:dyDescent="0.2"/>
    <row r="55265" x14ac:dyDescent="0.2"/>
    <row r="55266" x14ac:dyDescent="0.2"/>
    <row r="55267" x14ac:dyDescent="0.2"/>
    <row r="55268" x14ac:dyDescent="0.2"/>
    <row r="55269" x14ac:dyDescent="0.2"/>
    <row r="55270" x14ac:dyDescent="0.2"/>
    <row r="55271" x14ac:dyDescent="0.2"/>
    <row r="55272" x14ac:dyDescent="0.2"/>
    <row r="55273" x14ac:dyDescent="0.2"/>
    <row r="55274" x14ac:dyDescent="0.2"/>
    <row r="55275" x14ac:dyDescent="0.2"/>
    <row r="55276" x14ac:dyDescent="0.2"/>
    <row r="55277" x14ac:dyDescent="0.2"/>
    <row r="55278" x14ac:dyDescent="0.2"/>
    <row r="55279" x14ac:dyDescent="0.2"/>
    <row r="55280" x14ac:dyDescent="0.2"/>
    <row r="55281" x14ac:dyDescent="0.2"/>
    <row r="55282" x14ac:dyDescent="0.2"/>
    <row r="55283" x14ac:dyDescent="0.2"/>
    <row r="55284" x14ac:dyDescent="0.2"/>
    <row r="55285" x14ac:dyDescent="0.2"/>
    <row r="55286" x14ac:dyDescent="0.2"/>
    <row r="55287" x14ac:dyDescent="0.2"/>
    <row r="55288" x14ac:dyDescent="0.2"/>
    <row r="55289" x14ac:dyDescent="0.2"/>
    <row r="55290" x14ac:dyDescent="0.2"/>
    <row r="55291" x14ac:dyDescent="0.2"/>
    <row r="55292" x14ac:dyDescent="0.2"/>
    <row r="55293" x14ac:dyDescent="0.2"/>
    <row r="55294" x14ac:dyDescent="0.2"/>
    <row r="55295" x14ac:dyDescent="0.2"/>
    <row r="55296" x14ac:dyDescent="0.2"/>
    <row r="55297" x14ac:dyDescent="0.2"/>
    <row r="55298" x14ac:dyDescent="0.2"/>
    <row r="55299" x14ac:dyDescent="0.2"/>
    <row r="55300" x14ac:dyDescent="0.2"/>
    <row r="55301" x14ac:dyDescent="0.2"/>
    <row r="55302" x14ac:dyDescent="0.2"/>
    <row r="55303" x14ac:dyDescent="0.2"/>
    <row r="55304" x14ac:dyDescent="0.2"/>
    <row r="55305" x14ac:dyDescent="0.2"/>
    <row r="55306" x14ac:dyDescent="0.2"/>
    <row r="55307" x14ac:dyDescent="0.2"/>
    <row r="55308" x14ac:dyDescent="0.2"/>
    <row r="55309" x14ac:dyDescent="0.2"/>
    <row r="55310" x14ac:dyDescent="0.2"/>
    <row r="55311" x14ac:dyDescent="0.2"/>
    <row r="55312" x14ac:dyDescent="0.2"/>
    <row r="55313" x14ac:dyDescent="0.2"/>
    <row r="55314" x14ac:dyDescent="0.2"/>
    <row r="55315" x14ac:dyDescent="0.2"/>
    <row r="55316" x14ac:dyDescent="0.2"/>
    <row r="55317" x14ac:dyDescent="0.2"/>
    <row r="55318" x14ac:dyDescent="0.2"/>
    <row r="55319" x14ac:dyDescent="0.2"/>
    <row r="55320" x14ac:dyDescent="0.2"/>
    <row r="55321" x14ac:dyDescent="0.2"/>
    <row r="55322" x14ac:dyDescent="0.2"/>
    <row r="55323" x14ac:dyDescent="0.2"/>
    <row r="55324" x14ac:dyDescent="0.2"/>
    <row r="55325" x14ac:dyDescent="0.2"/>
    <row r="55326" x14ac:dyDescent="0.2"/>
    <row r="55327" x14ac:dyDescent="0.2"/>
    <row r="55328" x14ac:dyDescent="0.2"/>
    <row r="55329" x14ac:dyDescent="0.2"/>
    <row r="55330" x14ac:dyDescent="0.2"/>
    <row r="55331" x14ac:dyDescent="0.2"/>
    <row r="55332" x14ac:dyDescent="0.2"/>
    <row r="55333" x14ac:dyDescent="0.2"/>
    <row r="55334" x14ac:dyDescent="0.2"/>
    <row r="55335" x14ac:dyDescent="0.2"/>
    <row r="55336" x14ac:dyDescent="0.2"/>
    <row r="55337" x14ac:dyDescent="0.2"/>
    <row r="55338" x14ac:dyDescent="0.2"/>
    <row r="55339" x14ac:dyDescent="0.2"/>
    <row r="55340" x14ac:dyDescent="0.2"/>
    <row r="55341" x14ac:dyDescent="0.2"/>
    <row r="55342" x14ac:dyDescent="0.2"/>
    <row r="55343" x14ac:dyDescent="0.2"/>
    <row r="55344" x14ac:dyDescent="0.2"/>
    <row r="55345" x14ac:dyDescent="0.2"/>
    <row r="55346" x14ac:dyDescent="0.2"/>
    <row r="55347" x14ac:dyDescent="0.2"/>
    <row r="55348" x14ac:dyDescent="0.2"/>
    <row r="55349" x14ac:dyDescent="0.2"/>
    <row r="55350" x14ac:dyDescent="0.2"/>
    <row r="55351" x14ac:dyDescent="0.2"/>
    <row r="55352" x14ac:dyDescent="0.2"/>
    <row r="55353" x14ac:dyDescent="0.2"/>
    <row r="55354" x14ac:dyDescent="0.2"/>
    <row r="55355" x14ac:dyDescent="0.2"/>
    <row r="55356" x14ac:dyDescent="0.2"/>
    <row r="55357" x14ac:dyDescent="0.2"/>
    <row r="55358" x14ac:dyDescent="0.2"/>
    <row r="55359" x14ac:dyDescent="0.2"/>
    <row r="55360" x14ac:dyDescent="0.2"/>
    <row r="55361" x14ac:dyDescent="0.2"/>
    <row r="55362" x14ac:dyDescent="0.2"/>
    <row r="55363" x14ac:dyDescent="0.2"/>
    <row r="55364" x14ac:dyDescent="0.2"/>
    <row r="55365" x14ac:dyDescent="0.2"/>
    <row r="55366" x14ac:dyDescent="0.2"/>
    <row r="55367" x14ac:dyDescent="0.2"/>
    <row r="55368" x14ac:dyDescent="0.2"/>
    <row r="55369" x14ac:dyDescent="0.2"/>
    <row r="55370" x14ac:dyDescent="0.2"/>
    <row r="55371" x14ac:dyDescent="0.2"/>
    <row r="55372" x14ac:dyDescent="0.2"/>
    <row r="55373" x14ac:dyDescent="0.2"/>
    <row r="55374" x14ac:dyDescent="0.2"/>
    <row r="55375" x14ac:dyDescent="0.2"/>
    <row r="55376" x14ac:dyDescent="0.2"/>
    <row r="55377" x14ac:dyDescent="0.2"/>
    <row r="55378" x14ac:dyDescent="0.2"/>
    <row r="55379" x14ac:dyDescent="0.2"/>
    <row r="55380" x14ac:dyDescent="0.2"/>
    <row r="55381" x14ac:dyDescent="0.2"/>
    <row r="55382" x14ac:dyDescent="0.2"/>
    <row r="55383" x14ac:dyDescent="0.2"/>
    <row r="55384" x14ac:dyDescent="0.2"/>
    <row r="55385" x14ac:dyDescent="0.2"/>
    <row r="55386" x14ac:dyDescent="0.2"/>
    <row r="55387" x14ac:dyDescent="0.2"/>
    <row r="55388" x14ac:dyDescent="0.2"/>
    <row r="55389" x14ac:dyDescent="0.2"/>
    <row r="55390" x14ac:dyDescent="0.2"/>
    <row r="55391" x14ac:dyDescent="0.2"/>
    <row r="55392" x14ac:dyDescent="0.2"/>
    <row r="55393" x14ac:dyDescent="0.2"/>
    <row r="55394" x14ac:dyDescent="0.2"/>
    <row r="55395" x14ac:dyDescent="0.2"/>
    <row r="55396" x14ac:dyDescent="0.2"/>
    <row r="55397" x14ac:dyDescent="0.2"/>
    <row r="55398" x14ac:dyDescent="0.2"/>
    <row r="55399" x14ac:dyDescent="0.2"/>
    <row r="55400" x14ac:dyDescent="0.2"/>
    <row r="55401" x14ac:dyDescent="0.2"/>
    <row r="55402" x14ac:dyDescent="0.2"/>
    <row r="55403" x14ac:dyDescent="0.2"/>
    <row r="55404" x14ac:dyDescent="0.2"/>
    <row r="55405" x14ac:dyDescent="0.2"/>
    <row r="55406" x14ac:dyDescent="0.2"/>
    <row r="55407" x14ac:dyDescent="0.2"/>
    <row r="55408" x14ac:dyDescent="0.2"/>
    <row r="55409" x14ac:dyDescent="0.2"/>
    <row r="55410" x14ac:dyDescent="0.2"/>
    <row r="55411" x14ac:dyDescent="0.2"/>
    <row r="55412" x14ac:dyDescent="0.2"/>
    <row r="55413" x14ac:dyDescent="0.2"/>
    <row r="55414" x14ac:dyDescent="0.2"/>
    <row r="55415" x14ac:dyDescent="0.2"/>
    <row r="55416" x14ac:dyDescent="0.2"/>
    <row r="55417" x14ac:dyDescent="0.2"/>
    <row r="55418" x14ac:dyDescent="0.2"/>
    <row r="55419" x14ac:dyDescent="0.2"/>
    <row r="55420" x14ac:dyDescent="0.2"/>
    <row r="55421" x14ac:dyDescent="0.2"/>
    <row r="55422" x14ac:dyDescent="0.2"/>
    <row r="55423" x14ac:dyDescent="0.2"/>
    <row r="55424" x14ac:dyDescent="0.2"/>
    <row r="55425" x14ac:dyDescent="0.2"/>
    <row r="55426" x14ac:dyDescent="0.2"/>
    <row r="55427" x14ac:dyDescent="0.2"/>
    <row r="55428" x14ac:dyDescent="0.2"/>
    <row r="55429" x14ac:dyDescent="0.2"/>
    <row r="55430" x14ac:dyDescent="0.2"/>
    <row r="55431" x14ac:dyDescent="0.2"/>
    <row r="55432" x14ac:dyDescent="0.2"/>
    <row r="55433" x14ac:dyDescent="0.2"/>
    <row r="55434" x14ac:dyDescent="0.2"/>
    <row r="55435" x14ac:dyDescent="0.2"/>
    <row r="55436" x14ac:dyDescent="0.2"/>
    <row r="55437" x14ac:dyDescent="0.2"/>
    <row r="55438" x14ac:dyDescent="0.2"/>
    <row r="55439" x14ac:dyDescent="0.2"/>
    <row r="55440" x14ac:dyDescent="0.2"/>
    <row r="55441" x14ac:dyDescent="0.2"/>
    <row r="55442" x14ac:dyDescent="0.2"/>
    <row r="55443" x14ac:dyDescent="0.2"/>
    <row r="55444" x14ac:dyDescent="0.2"/>
    <row r="55445" x14ac:dyDescent="0.2"/>
    <row r="55446" x14ac:dyDescent="0.2"/>
    <row r="55447" x14ac:dyDescent="0.2"/>
    <row r="55448" x14ac:dyDescent="0.2"/>
    <row r="55449" x14ac:dyDescent="0.2"/>
    <row r="55450" x14ac:dyDescent="0.2"/>
    <row r="55451" x14ac:dyDescent="0.2"/>
    <row r="55452" x14ac:dyDescent="0.2"/>
    <row r="55453" x14ac:dyDescent="0.2"/>
    <row r="55454" x14ac:dyDescent="0.2"/>
    <row r="55455" x14ac:dyDescent="0.2"/>
    <row r="55456" x14ac:dyDescent="0.2"/>
    <row r="55457" x14ac:dyDescent="0.2"/>
    <row r="55458" x14ac:dyDescent="0.2"/>
    <row r="55459" x14ac:dyDescent="0.2"/>
    <row r="55460" x14ac:dyDescent="0.2"/>
    <row r="55461" x14ac:dyDescent="0.2"/>
    <row r="55462" x14ac:dyDescent="0.2"/>
    <row r="55463" x14ac:dyDescent="0.2"/>
    <row r="55464" x14ac:dyDescent="0.2"/>
    <row r="55465" x14ac:dyDescent="0.2"/>
    <row r="55466" x14ac:dyDescent="0.2"/>
    <row r="55467" x14ac:dyDescent="0.2"/>
    <row r="55468" x14ac:dyDescent="0.2"/>
    <row r="55469" x14ac:dyDescent="0.2"/>
    <row r="55470" x14ac:dyDescent="0.2"/>
    <row r="55471" x14ac:dyDescent="0.2"/>
    <row r="55472" x14ac:dyDescent="0.2"/>
    <row r="55473" x14ac:dyDescent="0.2"/>
    <row r="55474" x14ac:dyDescent="0.2"/>
    <row r="55475" x14ac:dyDescent="0.2"/>
    <row r="55476" x14ac:dyDescent="0.2"/>
    <row r="55477" x14ac:dyDescent="0.2"/>
    <row r="55478" x14ac:dyDescent="0.2"/>
    <row r="55479" x14ac:dyDescent="0.2"/>
    <row r="55480" x14ac:dyDescent="0.2"/>
    <row r="55481" x14ac:dyDescent="0.2"/>
    <row r="55482" x14ac:dyDescent="0.2"/>
    <row r="55483" x14ac:dyDescent="0.2"/>
    <row r="55484" x14ac:dyDescent="0.2"/>
    <row r="55485" x14ac:dyDescent="0.2"/>
    <row r="55486" x14ac:dyDescent="0.2"/>
    <row r="55487" x14ac:dyDescent="0.2"/>
    <row r="55488" x14ac:dyDescent="0.2"/>
    <row r="55489" x14ac:dyDescent="0.2"/>
    <row r="55490" x14ac:dyDescent="0.2"/>
    <row r="55491" x14ac:dyDescent="0.2"/>
    <row r="55492" x14ac:dyDescent="0.2"/>
    <row r="55493" x14ac:dyDescent="0.2"/>
    <row r="55494" x14ac:dyDescent="0.2"/>
    <row r="55495" x14ac:dyDescent="0.2"/>
    <row r="55496" x14ac:dyDescent="0.2"/>
    <row r="55497" x14ac:dyDescent="0.2"/>
    <row r="55498" x14ac:dyDescent="0.2"/>
    <row r="55499" x14ac:dyDescent="0.2"/>
    <row r="55500" x14ac:dyDescent="0.2"/>
    <row r="55501" x14ac:dyDescent="0.2"/>
    <row r="55502" x14ac:dyDescent="0.2"/>
    <row r="55503" x14ac:dyDescent="0.2"/>
    <row r="55504" x14ac:dyDescent="0.2"/>
    <row r="55505" x14ac:dyDescent="0.2"/>
    <row r="55506" x14ac:dyDescent="0.2"/>
    <row r="55507" x14ac:dyDescent="0.2"/>
    <row r="55508" x14ac:dyDescent="0.2"/>
    <row r="55509" x14ac:dyDescent="0.2"/>
    <row r="55510" x14ac:dyDescent="0.2"/>
    <row r="55511" x14ac:dyDescent="0.2"/>
    <row r="55512" x14ac:dyDescent="0.2"/>
    <row r="55513" x14ac:dyDescent="0.2"/>
    <row r="55514" x14ac:dyDescent="0.2"/>
    <row r="55515" x14ac:dyDescent="0.2"/>
    <row r="55516" x14ac:dyDescent="0.2"/>
    <row r="55517" x14ac:dyDescent="0.2"/>
    <row r="55518" x14ac:dyDescent="0.2"/>
    <row r="55519" x14ac:dyDescent="0.2"/>
    <row r="55520" x14ac:dyDescent="0.2"/>
    <row r="55521" x14ac:dyDescent="0.2"/>
    <row r="55522" x14ac:dyDescent="0.2"/>
    <row r="55523" x14ac:dyDescent="0.2"/>
    <row r="55524" x14ac:dyDescent="0.2"/>
    <row r="55525" x14ac:dyDescent="0.2"/>
    <row r="55526" x14ac:dyDescent="0.2"/>
    <row r="55527" x14ac:dyDescent="0.2"/>
    <row r="55528" x14ac:dyDescent="0.2"/>
    <row r="55529" x14ac:dyDescent="0.2"/>
    <row r="55530" x14ac:dyDescent="0.2"/>
    <row r="55531" x14ac:dyDescent="0.2"/>
    <row r="55532" x14ac:dyDescent="0.2"/>
    <row r="55533" x14ac:dyDescent="0.2"/>
    <row r="55534" x14ac:dyDescent="0.2"/>
    <row r="55535" x14ac:dyDescent="0.2"/>
    <row r="55536" x14ac:dyDescent="0.2"/>
    <row r="55537" x14ac:dyDescent="0.2"/>
    <row r="55538" x14ac:dyDescent="0.2"/>
    <row r="55539" x14ac:dyDescent="0.2"/>
    <row r="55540" x14ac:dyDescent="0.2"/>
    <row r="55541" x14ac:dyDescent="0.2"/>
    <row r="55542" x14ac:dyDescent="0.2"/>
    <row r="55543" x14ac:dyDescent="0.2"/>
    <row r="55544" x14ac:dyDescent="0.2"/>
    <row r="55545" x14ac:dyDescent="0.2"/>
    <row r="55546" x14ac:dyDescent="0.2"/>
    <row r="55547" x14ac:dyDescent="0.2"/>
    <row r="55548" x14ac:dyDescent="0.2"/>
    <row r="55549" x14ac:dyDescent="0.2"/>
    <row r="55550" x14ac:dyDescent="0.2"/>
    <row r="55551" x14ac:dyDescent="0.2"/>
    <row r="55552" x14ac:dyDescent="0.2"/>
    <row r="55553" x14ac:dyDescent="0.2"/>
    <row r="55554" x14ac:dyDescent="0.2"/>
    <row r="55555" x14ac:dyDescent="0.2"/>
    <row r="55556" x14ac:dyDescent="0.2"/>
    <row r="55557" x14ac:dyDescent="0.2"/>
    <row r="55558" x14ac:dyDescent="0.2"/>
    <row r="55559" x14ac:dyDescent="0.2"/>
    <row r="55560" x14ac:dyDescent="0.2"/>
    <row r="55561" x14ac:dyDescent="0.2"/>
    <row r="55562" x14ac:dyDescent="0.2"/>
    <row r="55563" x14ac:dyDescent="0.2"/>
    <row r="55564" x14ac:dyDescent="0.2"/>
    <row r="55565" x14ac:dyDescent="0.2"/>
    <row r="55566" x14ac:dyDescent="0.2"/>
    <row r="55567" x14ac:dyDescent="0.2"/>
    <row r="55568" x14ac:dyDescent="0.2"/>
    <row r="55569" x14ac:dyDescent="0.2"/>
    <row r="55570" x14ac:dyDescent="0.2"/>
    <row r="55571" x14ac:dyDescent="0.2"/>
    <row r="55572" x14ac:dyDescent="0.2"/>
    <row r="55573" x14ac:dyDescent="0.2"/>
    <row r="55574" x14ac:dyDescent="0.2"/>
    <row r="55575" x14ac:dyDescent="0.2"/>
    <row r="55576" x14ac:dyDescent="0.2"/>
    <row r="55577" x14ac:dyDescent="0.2"/>
    <row r="55578" x14ac:dyDescent="0.2"/>
    <row r="55579" x14ac:dyDescent="0.2"/>
    <row r="55580" x14ac:dyDescent="0.2"/>
    <row r="55581" x14ac:dyDescent="0.2"/>
    <row r="55582" x14ac:dyDescent="0.2"/>
    <row r="55583" x14ac:dyDescent="0.2"/>
    <row r="55584" x14ac:dyDescent="0.2"/>
    <row r="55585" x14ac:dyDescent="0.2"/>
    <row r="55586" x14ac:dyDescent="0.2"/>
    <row r="55587" x14ac:dyDescent="0.2"/>
    <row r="55588" x14ac:dyDescent="0.2"/>
    <row r="55589" x14ac:dyDescent="0.2"/>
    <row r="55590" x14ac:dyDescent="0.2"/>
    <row r="55591" x14ac:dyDescent="0.2"/>
    <row r="55592" x14ac:dyDescent="0.2"/>
    <row r="55593" x14ac:dyDescent="0.2"/>
    <row r="55594" x14ac:dyDescent="0.2"/>
    <row r="55595" x14ac:dyDescent="0.2"/>
    <row r="55596" x14ac:dyDescent="0.2"/>
    <row r="55597" x14ac:dyDescent="0.2"/>
    <row r="55598" x14ac:dyDescent="0.2"/>
    <row r="55599" x14ac:dyDescent="0.2"/>
    <row r="55600" x14ac:dyDescent="0.2"/>
    <row r="55601" x14ac:dyDescent="0.2"/>
    <row r="55602" x14ac:dyDescent="0.2"/>
    <row r="55603" x14ac:dyDescent="0.2"/>
    <row r="55604" x14ac:dyDescent="0.2"/>
    <row r="55605" x14ac:dyDescent="0.2"/>
    <row r="55606" x14ac:dyDescent="0.2"/>
    <row r="55607" x14ac:dyDescent="0.2"/>
    <row r="55608" x14ac:dyDescent="0.2"/>
    <row r="55609" x14ac:dyDescent="0.2"/>
    <row r="55610" x14ac:dyDescent="0.2"/>
    <row r="55611" x14ac:dyDescent="0.2"/>
    <row r="55612" x14ac:dyDescent="0.2"/>
    <row r="55613" x14ac:dyDescent="0.2"/>
    <row r="55614" x14ac:dyDescent="0.2"/>
    <row r="55615" x14ac:dyDescent="0.2"/>
    <row r="55616" x14ac:dyDescent="0.2"/>
    <row r="55617" x14ac:dyDescent="0.2"/>
    <row r="55618" x14ac:dyDescent="0.2"/>
    <row r="55619" x14ac:dyDescent="0.2"/>
    <row r="55620" x14ac:dyDescent="0.2"/>
    <row r="55621" x14ac:dyDescent="0.2"/>
    <row r="55622" x14ac:dyDescent="0.2"/>
    <row r="55623" x14ac:dyDescent="0.2"/>
    <row r="55624" x14ac:dyDescent="0.2"/>
    <row r="55625" x14ac:dyDescent="0.2"/>
    <row r="55626" x14ac:dyDescent="0.2"/>
    <row r="55627" x14ac:dyDescent="0.2"/>
    <row r="55628" x14ac:dyDescent="0.2"/>
    <row r="55629" x14ac:dyDescent="0.2"/>
    <row r="55630" x14ac:dyDescent="0.2"/>
    <row r="55631" x14ac:dyDescent="0.2"/>
    <row r="55632" x14ac:dyDescent="0.2"/>
    <row r="55633" x14ac:dyDescent="0.2"/>
    <row r="55634" x14ac:dyDescent="0.2"/>
    <row r="55635" x14ac:dyDescent="0.2"/>
    <row r="55636" x14ac:dyDescent="0.2"/>
    <row r="55637" x14ac:dyDescent="0.2"/>
    <row r="55638" x14ac:dyDescent="0.2"/>
    <row r="55639" x14ac:dyDescent="0.2"/>
    <row r="55640" x14ac:dyDescent="0.2"/>
    <row r="55641" x14ac:dyDescent="0.2"/>
    <row r="55642" x14ac:dyDescent="0.2"/>
    <row r="55643" x14ac:dyDescent="0.2"/>
    <row r="55644" x14ac:dyDescent="0.2"/>
    <row r="55645" x14ac:dyDescent="0.2"/>
    <row r="55646" x14ac:dyDescent="0.2"/>
    <row r="55647" x14ac:dyDescent="0.2"/>
    <row r="55648" x14ac:dyDescent="0.2"/>
    <row r="55649" x14ac:dyDescent="0.2"/>
    <row r="55650" x14ac:dyDescent="0.2"/>
    <row r="55651" x14ac:dyDescent="0.2"/>
    <row r="55652" x14ac:dyDescent="0.2"/>
    <row r="55653" x14ac:dyDescent="0.2"/>
    <row r="55654" x14ac:dyDescent="0.2"/>
    <row r="55655" x14ac:dyDescent="0.2"/>
    <row r="55656" x14ac:dyDescent="0.2"/>
    <row r="55657" x14ac:dyDescent="0.2"/>
    <row r="55658" x14ac:dyDescent="0.2"/>
    <row r="55659" x14ac:dyDescent="0.2"/>
    <row r="55660" x14ac:dyDescent="0.2"/>
    <row r="55661" x14ac:dyDescent="0.2"/>
    <row r="55662" x14ac:dyDescent="0.2"/>
    <row r="55663" x14ac:dyDescent="0.2"/>
    <row r="55664" x14ac:dyDescent="0.2"/>
    <row r="55665" x14ac:dyDescent="0.2"/>
    <row r="55666" x14ac:dyDescent="0.2"/>
    <row r="55667" x14ac:dyDescent="0.2"/>
    <row r="55668" x14ac:dyDescent="0.2"/>
    <row r="55669" x14ac:dyDescent="0.2"/>
    <row r="55670" x14ac:dyDescent="0.2"/>
    <row r="55671" x14ac:dyDescent="0.2"/>
    <row r="55672" x14ac:dyDescent="0.2"/>
    <row r="55673" x14ac:dyDescent="0.2"/>
    <row r="55674" x14ac:dyDescent="0.2"/>
    <row r="55675" x14ac:dyDescent="0.2"/>
    <row r="55676" x14ac:dyDescent="0.2"/>
    <row r="55677" x14ac:dyDescent="0.2"/>
    <row r="55678" x14ac:dyDescent="0.2"/>
    <row r="55679" x14ac:dyDescent="0.2"/>
    <row r="55680" x14ac:dyDescent="0.2"/>
    <row r="55681" x14ac:dyDescent="0.2"/>
    <row r="55682" x14ac:dyDescent="0.2"/>
    <row r="55683" x14ac:dyDescent="0.2"/>
    <row r="55684" x14ac:dyDescent="0.2"/>
    <row r="55685" x14ac:dyDescent="0.2"/>
    <row r="55686" x14ac:dyDescent="0.2"/>
    <row r="55687" x14ac:dyDescent="0.2"/>
    <row r="55688" x14ac:dyDescent="0.2"/>
    <row r="55689" x14ac:dyDescent="0.2"/>
    <row r="55690" x14ac:dyDescent="0.2"/>
    <row r="55691" x14ac:dyDescent="0.2"/>
    <row r="55692" x14ac:dyDescent="0.2"/>
    <row r="55693" x14ac:dyDescent="0.2"/>
    <row r="55694" x14ac:dyDescent="0.2"/>
    <row r="55695" x14ac:dyDescent="0.2"/>
    <row r="55696" x14ac:dyDescent="0.2"/>
    <row r="55697" x14ac:dyDescent="0.2"/>
    <row r="55698" x14ac:dyDescent="0.2"/>
    <row r="55699" x14ac:dyDescent="0.2"/>
    <row r="55700" x14ac:dyDescent="0.2"/>
    <row r="55701" x14ac:dyDescent="0.2"/>
    <row r="55702" x14ac:dyDescent="0.2"/>
    <row r="55703" x14ac:dyDescent="0.2"/>
    <row r="55704" x14ac:dyDescent="0.2"/>
    <row r="55705" x14ac:dyDescent="0.2"/>
    <row r="55706" x14ac:dyDescent="0.2"/>
    <row r="55707" x14ac:dyDescent="0.2"/>
    <row r="55708" x14ac:dyDescent="0.2"/>
    <row r="55709" x14ac:dyDescent="0.2"/>
    <row r="55710" x14ac:dyDescent="0.2"/>
    <row r="55711" x14ac:dyDescent="0.2"/>
    <row r="55712" x14ac:dyDescent="0.2"/>
    <row r="55713" x14ac:dyDescent="0.2"/>
    <row r="55714" x14ac:dyDescent="0.2"/>
    <row r="55715" x14ac:dyDescent="0.2"/>
    <row r="55716" x14ac:dyDescent="0.2"/>
    <row r="55717" x14ac:dyDescent="0.2"/>
    <row r="55718" x14ac:dyDescent="0.2"/>
    <row r="55719" x14ac:dyDescent="0.2"/>
    <row r="55720" x14ac:dyDescent="0.2"/>
    <row r="55721" x14ac:dyDescent="0.2"/>
    <row r="55722" x14ac:dyDescent="0.2"/>
    <row r="55723" x14ac:dyDescent="0.2"/>
    <row r="55724" x14ac:dyDescent="0.2"/>
    <row r="55725" x14ac:dyDescent="0.2"/>
    <row r="55726" x14ac:dyDescent="0.2"/>
    <row r="55727" x14ac:dyDescent="0.2"/>
    <row r="55728" x14ac:dyDescent="0.2"/>
    <row r="55729" x14ac:dyDescent="0.2"/>
    <row r="55730" x14ac:dyDescent="0.2"/>
    <row r="55731" x14ac:dyDescent="0.2"/>
    <row r="55732" x14ac:dyDescent="0.2"/>
    <row r="55733" x14ac:dyDescent="0.2"/>
    <row r="55734" x14ac:dyDescent="0.2"/>
    <row r="55735" x14ac:dyDescent="0.2"/>
    <row r="55736" x14ac:dyDescent="0.2"/>
    <row r="55737" x14ac:dyDescent="0.2"/>
    <row r="55738" x14ac:dyDescent="0.2"/>
    <row r="55739" x14ac:dyDescent="0.2"/>
    <row r="55740" x14ac:dyDescent="0.2"/>
    <row r="55741" x14ac:dyDescent="0.2"/>
    <row r="55742" x14ac:dyDescent="0.2"/>
    <row r="55743" x14ac:dyDescent="0.2"/>
    <row r="55744" x14ac:dyDescent="0.2"/>
    <row r="55745" x14ac:dyDescent="0.2"/>
    <row r="55746" x14ac:dyDescent="0.2"/>
    <row r="55747" x14ac:dyDescent="0.2"/>
    <row r="55748" x14ac:dyDescent="0.2"/>
    <row r="55749" x14ac:dyDescent="0.2"/>
    <row r="55750" x14ac:dyDescent="0.2"/>
    <row r="55751" x14ac:dyDescent="0.2"/>
    <row r="55752" x14ac:dyDescent="0.2"/>
    <row r="55753" x14ac:dyDescent="0.2"/>
    <row r="55754" x14ac:dyDescent="0.2"/>
    <row r="55755" x14ac:dyDescent="0.2"/>
    <row r="55756" x14ac:dyDescent="0.2"/>
    <row r="55757" x14ac:dyDescent="0.2"/>
    <row r="55758" x14ac:dyDescent="0.2"/>
    <row r="55759" x14ac:dyDescent="0.2"/>
    <row r="55760" x14ac:dyDescent="0.2"/>
    <row r="55761" x14ac:dyDescent="0.2"/>
    <row r="55762" x14ac:dyDescent="0.2"/>
    <row r="55763" x14ac:dyDescent="0.2"/>
    <row r="55764" x14ac:dyDescent="0.2"/>
    <row r="55765" x14ac:dyDescent="0.2"/>
    <row r="55766" x14ac:dyDescent="0.2"/>
    <row r="55767" x14ac:dyDescent="0.2"/>
    <row r="55768" x14ac:dyDescent="0.2"/>
    <row r="55769" x14ac:dyDescent="0.2"/>
    <row r="55770" x14ac:dyDescent="0.2"/>
    <row r="55771" x14ac:dyDescent="0.2"/>
    <row r="55772" x14ac:dyDescent="0.2"/>
    <row r="55773" x14ac:dyDescent="0.2"/>
    <row r="55774" x14ac:dyDescent="0.2"/>
    <row r="55775" x14ac:dyDescent="0.2"/>
    <row r="55776" x14ac:dyDescent="0.2"/>
    <row r="55777" x14ac:dyDescent="0.2"/>
    <row r="55778" x14ac:dyDescent="0.2"/>
    <row r="55779" x14ac:dyDescent="0.2"/>
    <row r="55780" x14ac:dyDescent="0.2"/>
    <row r="55781" x14ac:dyDescent="0.2"/>
    <row r="55782" x14ac:dyDescent="0.2"/>
    <row r="55783" x14ac:dyDescent="0.2"/>
    <row r="55784" x14ac:dyDescent="0.2"/>
    <row r="55785" x14ac:dyDescent="0.2"/>
    <row r="55786" x14ac:dyDescent="0.2"/>
    <row r="55787" x14ac:dyDescent="0.2"/>
    <row r="55788" x14ac:dyDescent="0.2"/>
    <row r="55789" x14ac:dyDescent="0.2"/>
    <row r="55790" x14ac:dyDescent="0.2"/>
    <row r="55791" x14ac:dyDescent="0.2"/>
    <row r="55792" x14ac:dyDescent="0.2"/>
    <row r="55793" x14ac:dyDescent="0.2"/>
    <row r="55794" x14ac:dyDescent="0.2"/>
    <row r="55795" x14ac:dyDescent="0.2"/>
    <row r="55796" x14ac:dyDescent="0.2"/>
    <row r="55797" x14ac:dyDescent="0.2"/>
    <row r="55798" x14ac:dyDescent="0.2"/>
    <row r="55799" x14ac:dyDescent="0.2"/>
    <row r="55800" x14ac:dyDescent="0.2"/>
    <row r="55801" x14ac:dyDescent="0.2"/>
    <row r="55802" x14ac:dyDescent="0.2"/>
    <row r="55803" x14ac:dyDescent="0.2"/>
    <row r="55804" x14ac:dyDescent="0.2"/>
    <row r="55805" x14ac:dyDescent="0.2"/>
    <row r="55806" x14ac:dyDescent="0.2"/>
    <row r="55807" x14ac:dyDescent="0.2"/>
    <row r="55808" x14ac:dyDescent="0.2"/>
    <row r="55809" x14ac:dyDescent="0.2"/>
    <row r="55810" x14ac:dyDescent="0.2"/>
    <row r="55811" x14ac:dyDescent="0.2"/>
    <row r="55812" x14ac:dyDescent="0.2"/>
    <row r="55813" x14ac:dyDescent="0.2"/>
    <row r="55814" x14ac:dyDescent="0.2"/>
    <row r="55815" x14ac:dyDescent="0.2"/>
    <row r="55816" x14ac:dyDescent="0.2"/>
    <row r="55817" x14ac:dyDescent="0.2"/>
    <row r="55818" x14ac:dyDescent="0.2"/>
    <row r="55819" x14ac:dyDescent="0.2"/>
    <row r="55820" x14ac:dyDescent="0.2"/>
    <row r="55821" x14ac:dyDescent="0.2"/>
    <row r="55822" x14ac:dyDescent="0.2"/>
    <row r="55823" x14ac:dyDescent="0.2"/>
    <row r="55824" x14ac:dyDescent="0.2"/>
    <row r="55825" x14ac:dyDescent="0.2"/>
    <row r="55826" x14ac:dyDescent="0.2"/>
    <row r="55827" x14ac:dyDescent="0.2"/>
    <row r="55828" x14ac:dyDescent="0.2"/>
    <row r="55829" x14ac:dyDescent="0.2"/>
    <row r="55830" x14ac:dyDescent="0.2"/>
    <row r="55831" x14ac:dyDescent="0.2"/>
    <row r="55832" x14ac:dyDescent="0.2"/>
    <row r="55833" x14ac:dyDescent="0.2"/>
    <row r="55834" x14ac:dyDescent="0.2"/>
    <row r="55835" x14ac:dyDescent="0.2"/>
    <row r="55836" x14ac:dyDescent="0.2"/>
    <row r="55837" x14ac:dyDescent="0.2"/>
    <row r="55838" x14ac:dyDescent="0.2"/>
    <row r="55839" x14ac:dyDescent="0.2"/>
    <row r="55840" x14ac:dyDescent="0.2"/>
    <row r="55841" x14ac:dyDescent="0.2"/>
    <row r="55842" x14ac:dyDescent="0.2"/>
    <row r="55843" x14ac:dyDescent="0.2"/>
    <row r="55844" x14ac:dyDescent="0.2"/>
    <row r="55845" x14ac:dyDescent="0.2"/>
    <row r="55846" x14ac:dyDescent="0.2"/>
    <row r="55847" x14ac:dyDescent="0.2"/>
    <row r="55848" x14ac:dyDescent="0.2"/>
    <row r="55849" x14ac:dyDescent="0.2"/>
    <row r="55850" x14ac:dyDescent="0.2"/>
    <row r="55851" x14ac:dyDescent="0.2"/>
    <row r="55852" x14ac:dyDescent="0.2"/>
    <row r="55853" x14ac:dyDescent="0.2"/>
    <row r="55854" x14ac:dyDescent="0.2"/>
    <row r="55855" x14ac:dyDescent="0.2"/>
    <row r="55856" x14ac:dyDescent="0.2"/>
    <row r="55857" x14ac:dyDescent="0.2"/>
    <row r="55858" x14ac:dyDescent="0.2"/>
    <row r="55859" x14ac:dyDescent="0.2"/>
    <row r="55860" x14ac:dyDescent="0.2"/>
    <row r="55861" x14ac:dyDescent="0.2"/>
    <row r="55862" x14ac:dyDescent="0.2"/>
    <row r="55863" x14ac:dyDescent="0.2"/>
    <row r="55864" x14ac:dyDescent="0.2"/>
    <row r="55865" x14ac:dyDescent="0.2"/>
    <row r="55866" x14ac:dyDescent="0.2"/>
    <row r="55867" x14ac:dyDescent="0.2"/>
    <row r="55868" x14ac:dyDescent="0.2"/>
    <row r="55869" x14ac:dyDescent="0.2"/>
    <row r="55870" x14ac:dyDescent="0.2"/>
    <row r="55871" x14ac:dyDescent="0.2"/>
    <row r="55872" x14ac:dyDescent="0.2"/>
    <row r="55873" x14ac:dyDescent="0.2"/>
    <row r="55874" x14ac:dyDescent="0.2"/>
    <row r="55875" x14ac:dyDescent="0.2"/>
    <row r="55876" x14ac:dyDescent="0.2"/>
    <row r="55877" x14ac:dyDescent="0.2"/>
    <row r="55878" x14ac:dyDescent="0.2"/>
    <row r="55879" x14ac:dyDescent="0.2"/>
    <row r="55880" x14ac:dyDescent="0.2"/>
    <row r="55881" x14ac:dyDescent="0.2"/>
    <row r="55882" x14ac:dyDescent="0.2"/>
    <row r="55883" x14ac:dyDescent="0.2"/>
    <row r="55884" x14ac:dyDescent="0.2"/>
    <row r="55885" x14ac:dyDescent="0.2"/>
    <row r="55886" x14ac:dyDescent="0.2"/>
    <row r="55887" x14ac:dyDescent="0.2"/>
    <row r="55888" x14ac:dyDescent="0.2"/>
    <row r="55889" x14ac:dyDescent="0.2"/>
    <row r="55890" x14ac:dyDescent="0.2"/>
    <row r="55891" x14ac:dyDescent="0.2"/>
    <row r="55892" x14ac:dyDescent="0.2"/>
    <row r="55893" x14ac:dyDescent="0.2"/>
    <row r="55894" x14ac:dyDescent="0.2"/>
    <row r="55895" x14ac:dyDescent="0.2"/>
    <row r="55896" x14ac:dyDescent="0.2"/>
    <row r="55897" x14ac:dyDescent="0.2"/>
    <row r="55898" x14ac:dyDescent="0.2"/>
    <row r="55899" x14ac:dyDescent="0.2"/>
    <row r="55900" x14ac:dyDescent="0.2"/>
    <row r="55901" x14ac:dyDescent="0.2"/>
    <row r="55902" x14ac:dyDescent="0.2"/>
    <row r="55903" x14ac:dyDescent="0.2"/>
    <row r="55904" x14ac:dyDescent="0.2"/>
    <row r="55905" x14ac:dyDescent="0.2"/>
    <row r="55906" x14ac:dyDescent="0.2"/>
    <row r="55907" x14ac:dyDescent="0.2"/>
    <row r="55908" x14ac:dyDescent="0.2"/>
    <row r="55909" x14ac:dyDescent="0.2"/>
    <row r="55910" x14ac:dyDescent="0.2"/>
    <row r="55911" x14ac:dyDescent="0.2"/>
    <row r="55912" x14ac:dyDescent="0.2"/>
    <row r="55913" x14ac:dyDescent="0.2"/>
    <row r="55914" x14ac:dyDescent="0.2"/>
    <row r="55915" x14ac:dyDescent="0.2"/>
    <row r="55916" x14ac:dyDescent="0.2"/>
    <row r="55917" x14ac:dyDescent="0.2"/>
    <row r="55918" x14ac:dyDescent="0.2"/>
    <row r="55919" x14ac:dyDescent="0.2"/>
    <row r="55920" x14ac:dyDescent="0.2"/>
    <row r="55921" x14ac:dyDescent="0.2"/>
    <row r="55922" x14ac:dyDescent="0.2"/>
    <row r="55923" x14ac:dyDescent="0.2"/>
    <row r="55924" x14ac:dyDescent="0.2"/>
    <row r="55925" x14ac:dyDescent="0.2"/>
    <row r="55926" x14ac:dyDescent="0.2"/>
    <row r="55927" x14ac:dyDescent="0.2"/>
    <row r="55928" x14ac:dyDescent="0.2"/>
    <row r="55929" x14ac:dyDescent="0.2"/>
    <row r="55930" x14ac:dyDescent="0.2"/>
    <row r="55931" x14ac:dyDescent="0.2"/>
    <row r="55932" x14ac:dyDescent="0.2"/>
    <row r="55933" x14ac:dyDescent="0.2"/>
    <row r="55934" x14ac:dyDescent="0.2"/>
    <row r="55935" x14ac:dyDescent="0.2"/>
    <row r="55936" x14ac:dyDescent="0.2"/>
    <row r="55937" x14ac:dyDescent="0.2"/>
    <row r="55938" x14ac:dyDescent="0.2"/>
    <row r="55939" x14ac:dyDescent="0.2"/>
    <row r="55940" x14ac:dyDescent="0.2"/>
    <row r="55941" x14ac:dyDescent="0.2"/>
    <row r="55942" x14ac:dyDescent="0.2"/>
    <row r="55943" x14ac:dyDescent="0.2"/>
    <row r="55944" x14ac:dyDescent="0.2"/>
    <row r="55945" x14ac:dyDescent="0.2"/>
    <row r="55946" x14ac:dyDescent="0.2"/>
    <row r="55947" x14ac:dyDescent="0.2"/>
    <row r="55948" x14ac:dyDescent="0.2"/>
    <row r="55949" x14ac:dyDescent="0.2"/>
    <row r="55950" x14ac:dyDescent="0.2"/>
    <row r="55951" x14ac:dyDescent="0.2"/>
    <row r="55952" x14ac:dyDescent="0.2"/>
    <row r="55953" x14ac:dyDescent="0.2"/>
    <row r="55954" x14ac:dyDescent="0.2"/>
    <row r="55955" x14ac:dyDescent="0.2"/>
    <row r="55956" x14ac:dyDescent="0.2"/>
    <row r="55957" x14ac:dyDescent="0.2"/>
    <row r="55958" x14ac:dyDescent="0.2"/>
    <row r="55959" x14ac:dyDescent="0.2"/>
    <row r="55960" x14ac:dyDescent="0.2"/>
    <row r="55961" x14ac:dyDescent="0.2"/>
    <row r="55962" x14ac:dyDescent="0.2"/>
    <row r="55963" x14ac:dyDescent="0.2"/>
    <row r="55964" x14ac:dyDescent="0.2"/>
    <row r="55965" x14ac:dyDescent="0.2"/>
    <row r="55966" x14ac:dyDescent="0.2"/>
    <row r="55967" x14ac:dyDescent="0.2"/>
    <row r="55968" x14ac:dyDescent="0.2"/>
    <row r="55969" x14ac:dyDescent="0.2"/>
    <row r="55970" x14ac:dyDescent="0.2"/>
    <row r="55971" x14ac:dyDescent="0.2"/>
    <row r="55972" x14ac:dyDescent="0.2"/>
    <row r="55973" x14ac:dyDescent="0.2"/>
    <row r="55974" x14ac:dyDescent="0.2"/>
    <row r="55975" x14ac:dyDescent="0.2"/>
    <row r="55976" x14ac:dyDescent="0.2"/>
    <row r="55977" x14ac:dyDescent="0.2"/>
    <row r="55978" x14ac:dyDescent="0.2"/>
    <row r="55979" x14ac:dyDescent="0.2"/>
    <row r="55980" x14ac:dyDescent="0.2"/>
    <row r="55981" x14ac:dyDescent="0.2"/>
    <row r="55982" x14ac:dyDescent="0.2"/>
    <row r="55983" x14ac:dyDescent="0.2"/>
    <row r="55984" x14ac:dyDescent="0.2"/>
    <row r="55985" x14ac:dyDescent="0.2"/>
    <row r="55986" x14ac:dyDescent="0.2"/>
    <row r="55987" x14ac:dyDescent="0.2"/>
    <row r="55988" x14ac:dyDescent="0.2"/>
    <row r="55989" x14ac:dyDescent="0.2"/>
    <row r="55990" x14ac:dyDescent="0.2"/>
    <row r="55991" x14ac:dyDescent="0.2"/>
    <row r="55992" x14ac:dyDescent="0.2"/>
    <row r="55993" x14ac:dyDescent="0.2"/>
    <row r="55994" x14ac:dyDescent="0.2"/>
    <row r="55995" x14ac:dyDescent="0.2"/>
    <row r="55996" x14ac:dyDescent="0.2"/>
    <row r="55997" x14ac:dyDescent="0.2"/>
    <row r="55998" x14ac:dyDescent="0.2"/>
    <row r="55999" x14ac:dyDescent="0.2"/>
    <row r="56000" x14ac:dyDescent="0.2"/>
    <row r="56001" x14ac:dyDescent="0.2"/>
    <row r="56002" x14ac:dyDescent="0.2"/>
    <row r="56003" x14ac:dyDescent="0.2"/>
    <row r="56004" x14ac:dyDescent="0.2"/>
    <row r="56005" x14ac:dyDescent="0.2"/>
    <row r="56006" x14ac:dyDescent="0.2"/>
    <row r="56007" x14ac:dyDescent="0.2"/>
    <row r="56008" x14ac:dyDescent="0.2"/>
    <row r="56009" x14ac:dyDescent="0.2"/>
    <row r="56010" x14ac:dyDescent="0.2"/>
    <row r="56011" x14ac:dyDescent="0.2"/>
    <row r="56012" x14ac:dyDescent="0.2"/>
    <row r="56013" x14ac:dyDescent="0.2"/>
    <row r="56014" x14ac:dyDescent="0.2"/>
    <row r="56015" x14ac:dyDescent="0.2"/>
    <row r="56016" x14ac:dyDescent="0.2"/>
    <row r="56017" x14ac:dyDescent="0.2"/>
    <row r="56018" x14ac:dyDescent="0.2"/>
    <row r="56019" x14ac:dyDescent="0.2"/>
    <row r="56020" x14ac:dyDescent="0.2"/>
    <row r="56021" x14ac:dyDescent="0.2"/>
    <row r="56022" x14ac:dyDescent="0.2"/>
    <row r="56023" x14ac:dyDescent="0.2"/>
    <row r="56024" x14ac:dyDescent="0.2"/>
    <row r="56025" x14ac:dyDescent="0.2"/>
    <row r="56026" x14ac:dyDescent="0.2"/>
    <row r="56027" x14ac:dyDescent="0.2"/>
    <row r="56028" x14ac:dyDescent="0.2"/>
    <row r="56029" x14ac:dyDescent="0.2"/>
    <row r="56030" x14ac:dyDescent="0.2"/>
    <row r="56031" x14ac:dyDescent="0.2"/>
    <row r="56032" x14ac:dyDescent="0.2"/>
    <row r="56033" x14ac:dyDescent="0.2"/>
    <row r="56034" x14ac:dyDescent="0.2"/>
    <row r="56035" x14ac:dyDescent="0.2"/>
    <row r="56036" x14ac:dyDescent="0.2"/>
    <row r="56037" x14ac:dyDescent="0.2"/>
    <row r="56038" x14ac:dyDescent="0.2"/>
    <row r="56039" x14ac:dyDescent="0.2"/>
    <row r="56040" x14ac:dyDescent="0.2"/>
    <row r="56041" x14ac:dyDescent="0.2"/>
    <row r="56042" x14ac:dyDescent="0.2"/>
    <row r="56043" x14ac:dyDescent="0.2"/>
    <row r="56044" x14ac:dyDescent="0.2"/>
    <row r="56045" x14ac:dyDescent="0.2"/>
    <row r="56046" x14ac:dyDescent="0.2"/>
    <row r="56047" x14ac:dyDescent="0.2"/>
    <row r="56048" x14ac:dyDescent="0.2"/>
    <row r="56049" x14ac:dyDescent="0.2"/>
    <row r="56050" x14ac:dyDescent="0.2"/>
    <row r="56051" x14ac:dyDescent="0.2"/>
    <row r="56052" x14ac:dyDescent="0.2"/>
    <row r="56053" x14ac:dyDescent="0.2"/>
    <row r="56054" x14ac:dyDescent="0.2"/>
    <row r="56055" x14ac:dyDescent="0.2"/>
    <row r="56056" x14ac:dyDescent="0.2"/>
    <row r="56057" x14ac:dyDescent="0.2"/>
    <row r="56058" x14ac:dyDescent="0.2"/>
    <row r="56059" x14ac:dyDescent="0.2"/>
    <row r="56060" x14ac:dyDescent="0.2"/>
    <row r="56061" x14ac:dyDescent="0.2"/>
    <row r="56062" x14ac:dyDescent="0.2"/>
    <row r="56063" x14ac:dyDescent="0.2"/>
    <row r="56064" x14ac:dyDescent="0.2"/>
    <row r="56065" x14ac:dyDescent="0.2"/>
    <row r="56066" x14ac:dyDescent="0.2"/>
    <row r="56067" x14ac:dyDescent="0.2"/>
    <row r="56068" x14ac:dyDescent="0.2"/>
    <row r="56069" x14ac:dyDescent="0.2"/>
    <row r="56070" x14ac:dyDescent="0.2"/>
    <row r="56071" x14ac:dyDescent="0.2"/>
    <row r="56072" x14ac:dyDescent="0.2"/>
    <row r="56073" x14ac:dyDescent="0.2"/>
    <row r="56074" x14ac:dyDescent="0.2"/>
    <row r="56075" x14ac:dyDescent="0.2"/>
    <row r="56076" x14ac:dyDescent="0.2"/>
    <row r="56077" x14ac:dyDescent="0.2"/>
    <row r="56078" x14ac:dyDescent="0.2"/>
    <row r="56079" x14ac:dyDescent="0.2"/>
    <row r="56080" x14ac:dyDescent="0.2"/>
    <row r="56081" x14ac:dyDescent="0.2"/>
    <row r="56082" x14ac:dyDescent="0.2"/>
    <row r="56083" x14ac:dyDescent="0.2"/>
    <row r="56084" x14ac:dyDescent="0.2"/>
    <row r="56085" x14ac:dyDescent="0.2"/>
    <row r="56086" x14ac:dyDescent="0.2"/>
    <row r="56087" x14ac:dyDescent="0.2"/>
    <row r="56088" x14ac:dyDescent="0.2"/>
    <row r="56089" x14ac:dyDescent="0.2"/>
    <row r="56090" x14ac:dyDescent="0.2"/>
    <row r="56091" x14ac:dyDescent="0.2"/>
    <row r="56092" x14ac:dyDescent="0.2"/>
    <row r="56093" x14ac:dyDescent="0.2"/>
    <row r="56094" x14ac:dyDescent="0.2"/>
    <row r="56095" x14ac:dyDescent="0.2"/>
    <row r="56096" x14ac:dyDescent="0.2"/>
    <row r="56097" x14ac:dyDescent="0.2"/>
    <row r="56098" x14ac:dyDescent="0.2"/>
    <row r="56099" x14ac:dyDescent="0.2"/>
    <row r="56100" x14ac:dyDescent="0.2"/>
    <row r="56101" x14ac:dyDescent="0.2"/>
    <row r="56102" x14ac:dyDescent="0.2"/>
    <row r="56103" x14ac:dyDescent="0.2"/>
    <row r="56104" x14ac:dyDescent="0.2"/>
    <row r="56105" x14ac:dyDescent="0.2"/>
    <row r="56106" x14ac:dyDescent="0.2"/>
    <row r="56107" x14ac:dyDescent="0.2"/>
    <row r="56108" x14ac:dyDescent="0.2"/>
    <row r="56109" x14ac:dyDescent="0.2"/>
    <row r="56110" x14ac:dyDescent="0.2"/>
    <row r="56111" x14ac:dyDescent="0.2"/>
    <row r="56112" x14ac:dyDescent="0.2"/>
    <row r="56113" x14ac:dyDescent="0.2"/>
    <row r="56114" x14ac:dyDescent="0.2"/>
    <row r="56115" x14ac:dyDescent="0.2"/>
    <row r="56116" x14ac:dyDescent="0.2"/>
    <row r="56117" x14ac:dyDescent="0.2"/>
    <row r="56118" x14ac:dyDescent="0.2"/>
    <row r="56119" x14ac:dyDescent="0.2"/>
    <row r="56120" x14ac:dyDescent="0.2"/>
    <row r="56121" x14ac:dyDescent="0.2"/>
    <row r="56122" x14ac:dyDescent="0.2"/>
    <row r="56123" x14ac:dyDescent="0.2"/>
    <row r="56124" x14ac:dyDescent="0.2"/>
    <row r="56125" x14ac:dyDescent="0.2"/>
    <row r="56126" x14ac:dyDescent="0.2"/>
    <row r="56127" x14ac:dyDescent="0.2"/>
    <row r="56128" x14ac:dyDescent="0.2"/>
    <row r="56129" x14ac:dyDescent="0.2"/>
    <row r="56130" x14ac:dyDescent="0.2"/>
    <row r="56131" x14ac:dyDescent="0.2"/>
    <row r="56132" x14ac:dyDescent="0.2"/>
    <row r="56133" x14ac:dyDescent="0.2"/>
    <row r="56134" x14ac:dyDescent="0.2"/>
    <row r="56135" x14ac:dyDescent="0.2"/>
    <row r="56136" x14ac:dyDescent="0.2"/>
    <row r="56137" x14ac:dyDescent="0.2"/>
    <row r="56138" x14ac:dyDescent="0.2"/>
    <row r="56139" x14ac:dyDescent="0.2"/>
    <row r="56140" x14ac:dyDescent="0.2"/>
    <row r="56141" x14ac:dyDescent="0.2"/>
    <row r="56142" x14ac:dyDescent="0.2"/>
    <row r="56143" x14ac:dyDescent="0.2"/>
    <row r="56144" x14ac:dyDescent="0.2"/>
    <row r="56145" x14ac:dyDescent="0.2"/>
    <row r="56146" x14ac:dyDescent="0.2"/>
    <row r="56147" x14ac:dyDescent="0.2"/>
    <row r="56148" x14ac:dyDescent="0.2"/>
    <row r="56149" x14ac:dyDescent="0.2"/>
    <row r="56150" x14ac:dyDescent="0.2"/>
    <row r="56151" x14ac:dyDescent="0.2"/>
    <row r="56152" x14ac:dyDescent="0.2"/>
    <row r="56153" x14ac:dyDescent="0.2"/>
    <row r="56154" x14ac:dyDescent="0.2"/>
    <row r="56155" x14ac:dyDescent="0.2"/>
    <row r="56156" x14ac:dyDescent="0.2"/>
    <row r="56157" x14ac:dyDescent="0.2"/>
    <row r="56158" x14ac:dyDescent="0.2"/>
    <row r="56159" x14ac:dyDescent="0.2"/>
    <row r="56160" x14ac:dyDescent="0.2"/>
    <row r="56161" x14ac:dyDescent="0.2"/>
    <row r="56162" x14ac:dyDescent="0.2"/>
    <row r="56163" x14ac:dyDescent="0.2"/>
    <row r="56164" x14ac:dyDescent="0.2"/>
    <row r="56165" x14ac:dyDescent="0.2"/>
    <row r="56166" x14ac:dyDescent="0.2"/>
    <row r="56167" x14ac:dyDescent="0.2"/>
    <row r="56168" x14ac:dyDescent="0.2"/>
    <row r="56169" x14ac:dyDescent="0.2"/>
    <row r="56170" x14ac:dyDescent="0.2"/>
    <row r="56171" x14ac:dyDescent="0.2"/>
    <row r="56172" x14ac:dyDescent="0.2"/>
    <row r="56173" x14ac:dyDescent="0.2"/>
    <row r="56174" x14ac:dyDescent="0.2"/>
    <row r="56175" x14ac:dyDescent="0.2"/>
    <row r="56176" x14ac:dyDescent="0.2"/>
    <row r="56177" x14ac:dyDescent="0.2"/>
    <row r="56178" x14ac:dyDescent="0.2"/>
    <row r="56179" x14ac:dyDescent="0.2"/>
    <row r="56180" x14ac:dyDescent="0.2"/>
    <row r="56181" x14ac:dyDescent="0.2"/>
    <row r="56182" x14ac:dyDescent="0.2"/>
    <row r="56183" x14ac:dyDescent="0.2"/>
    <row r="56184" x14ac:dyDescent="0.2"/>
    <row r="56185" x14ac:dyDescent="0.2"/>
    <row r="56186" x14ac:dyDescent="0.2"/>
    <row r="56187" x14ac:dyDescent="0.2"/>
    <row r="56188" x14ac:dyDescent="0.2"/>
    <row r="56189" x14ac:dyDescent="0.2"/>
    <row r="56190" x14ac:dyDescent="0.2"/>
    <row r="56191" x14ac:dyDescent="0.2"/>
    <row r="56192" x14ac:dyDescent="0.2"/>
    <row r="56193" x14ac:dyDescent="0.2"/>
    <row r="56194" x14ac:dyDescent="0.2"/>
    <row r="56195" x14ac:dyDescent="0.2"/>
    <row r="56196" x14ac:dyDescent="0.2"/>
    <row r="56197" x14ac:dyDescent="0.2"/>
    <row r="56198" x14ac:dyDescent="0.2"/>
    <row r="56199" x14ac:dyDescent="0.2"/>
    <row r="56200" x14ac:dyDescent="0.2"/>
    <row r="56201" x14ac:dyDescent="0.2"/>
    <row r="56202" x14ac:dyDescent="0.2"/>
    <row r="56203" x14ac:dyDescent="0.2"/>
    <row r="56204" x14ac:dyDescent="0.2"/>
    <row r="56205" x14ac:dyDescent="0.2"/>
    <row r="56206" x14ac:dyDescent="0.2"/>
    <row r="56207" x14ac:dyDescent="0.2"/>
    <row r="56208" x14ac:dyDescent="0.2"/>
    <row r="56209" x14ac:dyDescent="0.2"/>
    <row r="56210" x14ac:dyDescent="0.2"/>
    <row r="56211" x14ac:dyDescent="0.2"/>
    <row r="56212" x14ac:dyDescent="0.2"/>
    <row r="56213" x14ac:dyDescent="0.2"/>
    <row r="56214" x14ac:dyDescent="0.2"/>
    <row r="56215" x14ac:dyDescent="0.2"/>
    <row r="56216" x14ac:dyDescent="0.2"/>
    <row r="56217" x14ac:dyDescent="0.2"/>
    <row r="56218" x14ac:dyDescent="0.2"/>
    <row r="56219" x14ac:dyDescent="0.2"/>
    <row r="56220" x14ac:dyDescent="0.2"/>
    <row r="56221" x14ac:dyDescent="0.2"/>
    <row r="56222" x14ac:dyDescent="0.2"/>
    <row r="56223" x14ac:dyDescent="0.2"/>
    <row r="56224" x14ac:dyDescent="0.2"/>
    <row r="56225" x14ac:dyDescent="0.2"/>
    <row r="56226" x14ac:dyDescent="0.2"/>
    <row r="56227" x14ac:dyDescent="0.2"/>
    <row r="56228" x14ac:dyDescent="0.2"/>
    <row r="56229" x14ac:dyDescent="0.2"/>
    <row r="56230" x14ac:dyDescent="0.2"/>
    <row r="56231" x14ac:dyDescent="0.2"/>
    <row r="56232" x14ac:dyDescent="0.2"/>
    <row r="56233" x14ac:dyDescent="0.2"/>
    <row r="56234" x14ac:dyDescent="0.2"/>
    <row r="56235" x14ac:dyDescent="0.2"/>
    <row r="56236" x14ac:dyDescent="0.2"/>
    <row r="56237" x14ac:dyDescent="0.2"/>
    <row r="56238" x14ac:dyDescent="0.2"/>
    <row r="56239" x14ac:dyDescent="0.2"/>
    <row r="56240" x14ac:dyDescent="0.2"/>
    <row r="56241" x14ac:dyDescent="0.2"/>
    <row r="56242" x14ac:dyDescent="0.2"/>
    <row r="56243" x14ac:dyDescent="0.2"/>
    <row r="56244" x14ac:dyDescent="0.2"/>
    <row r="56245" x14ac:dyDescent="0.2"/>
    <row r="56246" x14ac:dyDescent="0.2"/>
    <row r="56247" x14ac:dyDescent="0.2"/>
    <row r="56248" x14ac:dyDescent="0.2"/>
    <row r="56249" x14ac:dyDescent="0.2"/>
    <row r="56250" x14ac:dyDescent="0.2"/>
    <row r="56251" x14ac:dyDescent="0.2"/>
    <row r="56252" x14ac:dyDescent="0.2"/>
    <row r="56253" x14ac:dyDescent="0.2"/>
    <row r="56254" x14ac:dyDescent="0.2"/>
    <row r="56255" x14ac:dyDescent="0.2"/>
    <row r="56256" x14ac:dyDescent="0.2"/>
    <row r="56257" x14ac:dyDescent="0.2"/>
    <row r="56258" x14ac:dyDescent="0.2"/>
    <row r="56259" x14ac:dyDescent="0.2"/>
    <row r="56260" x14ac:dyDescent="0.2"/>
    <row r="56261" x14ac:dyDescent="0.2"/>
    <row r="56262" x14ac:dyDescent="0.2"/>
    <row r="56263" x14ac:dyDescent="0.2"/>
    <row r="56264" x14ac:dyDescent="0.2"/>
    <row r="56265" x14ac:dyDescent="0.2"/>
    <row r="56266" x14ac:dyDescent="0.2"/>
    <row r="56267" x14ac:dyDescent="0.2"/>
    <row r="56268" x14ac:dyDescent="0.2"/>
    <row r="56269" x14ac:dyDescent="0.2"/>
    <row r="56270" x14ac:dyDescent="0.2"/>
    <row r="56271" x14ac:dyDescent="0.2"/>
    <row r="56272" x14ac:dyDescent="0.2"/>
    <row r="56273" x14ac:dyDescent="0.2"/>
    <row r="56274" x14ac:dyDescent="0.2"/>
    <row r="56275" x14ac:dyDescent="0.2"/>
    <row r="56276" x14ac:dyDescent="0.2"/>
    <row r="56277" x14ac:dyDescent="0.2"/>
    <row r="56278" x14ac:dyDescent="0.2"/>
    <row r="56279" x14ac:dyDescent="0.2"/>
    <row r="56280" x14ac:dyDescent="0.2"/>
    <row r="56281" x14ac:dyDescent="0.2"/>
    <row r="56282" x14ac:dyDescent="0.2"/>
    <row r="56283" x14ac:dyDescent="0.2"/>
    <row r="56284" x14ac:dyDescent="0.2"/>
    <row r="56285" x14ac:dyDescent="0.2"/>
    <row r="56286" x14ac:dyDescent="0.2"/>
    <row r="56287" x14ac:dyDescent="0.2"/>
    <row r="56288" x14ac:dyDescent="0.2"/>
    <row r="56289" x14ac:dyDescent="0.2"/>
    <row r="56290" x14ac:dyDescent="0.2"/>
    <row r="56291" x14ac:dyDescent="0.2"/>
    <row r="56292" x14ac:dyDescent="0.2"/>
    <row r="56293" x14ac:dyDescent="0.2"/>
    <row r="56294" x14ac:dyDescent="0.2"/>
    <row r="56295" x14ac:dyDescent="0.2"/>
    <row r="56296" x14ac:dyDescent="0.2"/>
    <row r="56297" x14ac:dyDescent="0.2"/>
    <row r="56298" x14ac:dyDescent="0.2"/>
    <row r="56299" x14ac:dyDescent="0.2"/>
    <row r="56300" x14ac:dyDescent="0.2"/>
    <row r="56301" x14ac:dyDescent="0.2"/>
    <row r="56302" x14ac:dyDescent="0.2"/>
    <row r="56303" x14ac:dyDescent="0.2"/>
    <row r="56304" x14ac:dyDescent="0.2"/>
    <row r="56305" x14ac:dyDescent="0.2"/>
    <row r="56306" x14ac:dyDescent="0.2"/>
    <row r="56307" x14ac:dyDescent="0.2"/>
    <row r="56308" x14ac:dyDescent="0.2"/>
    <row r="56309" x14ac:dyDescent="0.2"/>
    <row r="56310" x14ac:dyDescent="0.2"/>
    <row r="56311" x14ac:dyDescent="0.2"/>
    <row r="56312" x14ac:dyDescent="0.2"/>
    <row r="56313" x14ac:dyDescent="0.2"/>
    <row r="56314" x14ac:dyDescent="0.2"/>
    <row r="56315" x14ac:dyDescent="0.2"/>
    <row r="56316" x14ac:dyDescent="0.2"/>
    <row r="56317" x14ac:dyDescent="0.2"/>
    <row r="56318" x14ac:dyDescent="0.2"/>
    <row r="56319" x14ac:dyDescent="0.2"/>
    <row r="56320" x14ac:dyDescent="0.2"/>
    <row r="56321" x14ac:dyDescent="0.2"/>
    <row r="56322" x14ac:dyDescent="0.2"/>
    <row r="56323" x14ac:dyDescent="0.2"/>
    <row r="56324" x14ac:dyDescent="0.2"/>
    <row r="56325" x14ac:dyDescent="0.2"/>
    <row r="56326" x14ac:dyDescent="0.2"/>
    <row r="56327" x14ac:dyDescent="0.2"/>
    <row r="56328" x14ac:dyDescent="0.2"/>
    <row r="56329" x14ac:dyDescent="0.2"/>
    <row r="56330" x14ac:dyDescent="0.2"/>
    <row r="56331" x14ac:dyDescent="0.2"/>
    <row r="56332" x14ac:dyDescent="0.2"/>
    <row r="56333" x14ac:dyDescent="0.2"/>
    <row r="56334" x14ac:dyDescent="0.2"/>
    <row r="56335" x14ac:dyDescent="0.2"/>
    <row r="56336" x14ac:dyDescent="0.2"/>
    <row r="56337" x14ac:dyDescent="0.2"/>
    <row r="56338" x14ac:dyDescent="0.2"/>
    <row r="56339" x14ac:dyDescent="0.2"/>
    <row r="56340" x14ac:dyDescent="0.2"/>
    <row r="56341" x14ac:dyDescent="0.2"/>
    <row r="56342" x14ac:dyDescent="0.2"/>
    <row r="56343" x14ac:dyDescent="0.2"/>
    <row r="56344" x14ac:dyDescent="0.2"/>
    <row r="56345" x14ac:dyDescent="0.2"/>
    <row r="56346" x14ac:dyDescent="0.2"/>
    <row r="56347" x14ac:dyDescent="0.2"/>
    <row r="56348" x14ac:dyDescent="0.2"/>
    <row r="56349" x14ac:dyDescent="0.2"/>
    <row r="56350" x14ac:dyDescent="0.2"/>
    <row r="56351" x14ac:dyDescent="0.2"/>
    <row r="56352" x14ac:dyDescent="0.2"/>
    <row r="56353" x14ac:dyDescent="0.2"/>
    <row r="56354" x14ac:dyDescent="0.2"/>
    <row r="56355" x14ac:dyDescent="0.2"/>
    <row r="56356" x14ac:dyDescent="0.2"/>
    <row r="56357" x14ac:dyDescent="0.2"/>
    <row r="56358" x14ac:dyDescent="0.2"/>
    <row r="56359" x14ac:dyDescent="0.2"/>
    <row r="56360" x14ac:dyDescent="0.2"/>
    <row r="56361" x14ac:dyDescent="0.2"/>
    <row r="56362" x14ac:dyDescent="0.2"/>
    <row r="56363" x14ac:dyDescent="0.2"/>
    <row r="56364" x14ac:dyDescent="0.2"/>
    <row r="56365" x14ac:dyDescent="0.2"/>
    <row r="56366" x14ac:dyDescent="0.2"/>
    <row r="56367" x14ac:dyDescent="0.2"/>
    <row r="56368" x14ac:dyDescent="0.2"/>
    <row r="56369" x14ac:dyDescent="0.2"/>
    <row r="56370" x14ac:dyDescent="0.2"/>
    <row r="56371" x14ac:dyDescent="0.2"/>
    <row r="56372" x14ac:dyDescent="0.2"/>
    <row r="56373" x14ac:dyDescent="0.2"/>
    <row r="56374" x14ac:dyDescent="0.2"/>
    <row r="56375" x14ac:dyDescent="0.2"/>
    <row r="56376" x14ac:dyDescent="0.2"/>
    <row r="56377" x14ac:dyDescent="0.2"/>
    <row r="56378" x14ac:dyDescent="0.2"/>
    <row r="56379" x14ac:dyDescent="0.2"/>
    <row r="56380" x14ac:dyDescent="0.2"/>
    <row r="56381" x14ac:dyDescent="0.2"/>
    <row r="56382" x14ac:dyDescent="0.2"/>
    <row r="56383" x14ac:dyDescent="0.2"/>
    <row r="56384" x14ac:dyDescent="0.2"/>
    <row r="56385" x14ac:dyDescent="0.2"/>
    <row r="56386" x14ac:dyDescent="0.2"/>
    <row r="56387" x14ac:dyDescent="0.2"/>
    <row r="56388" x14ac:dyDescent="0.2"/>
    <row r="56389" x14ac:dyDescent="0.2"/>
    <row r="56390" x14ac:dyDescent="0.2"/>
    <row r="56391" x14ac:dyDescent="0.2"/>
    <row r="56392" x14ac:dyDescent="0.2"/>
    <row r="56393" x14ac:dyDescent="0.2"/>
    <row r="56394" x14ac:dyDescent="0.2"/>
    <row r="56395" x14ac:dyDescent="0.2"/>
    <row r="56396" x14ac:dyDescent="0.2"/>
    <row r="56397" x14ac:dyDescent="0.2"/>
    <row r="56398" x14ac:dyDescent="0.2"/>
    <row r="56399" x14ac:dyDescent="0.2"/>
    <row r="56400" x14ac:dyDescent="0.2"/>
    <row r="56401" x14ac:dyDescent="0.2"/>
    <row r="56402" x14ac:dyDescent="0.2"/>
    <row r="56403" x14ac:dyDescent="0.2"/>
    <row r="56404" x14ac:dyDescent="0.2"/>
    <row r="56405" x14ac:dyDescent="0.2"/>
    <row r="56406" x14ac:dyDescent="0.2"/>
    <row r="56407" x14ac:dyDescent="0.2"/>
    <row r="56408" x14ac:dyDescent="0.2"/>
    <row r="56409" x14ac:dyDescent="0.2"/>
    <row r="56410" x14ac:dyDescent="0.2"/>
    <row r="56411" x14ac:dyDescent="0.2"/>
    <row r="56412" x14ac:dyDescent="0.2"/>
    <row r="56413" x14ac:dyDescent="0.2"/>
    <row r="56414" x14ac:dyDescent="0.2"/>
    <row r="56415" x14ac:dyDescent="0.2"/>
    <row r="56416" x14ac:dyDescent="0.2"/>
    <row r="56417" x14ac:dyDescent="0.2"/>
    <row r="56418" x14ac:dyDescent="0.2"/>
    <row r="56419" x14ac:dyDescent="0.2"/>
    <row r="56420" x14ac:dyDescent="0.2"/>
    <row r="56421" x14ac:dyDescent="0.2"/>
    <row r="56422" x14ac:dyDescent="0.2"/>
    <row r="56423" x14ac:dyDescent="0.2"/>
    <row r="56424" x14ac:dyDescent="0.2"/>
    <row r="56425" x14ac:dyDescent="0.2"/>
    <row r="56426" x14ac:dyDescent="0.2"/>
    <row r="56427" x14ac:dyDescent="0.2"/>
    <row r="56428" x14ac:dyDescent="0.2"/>
    <row r="56429" x14ac:dyDescent="0.2"/>
    <row r="56430" x14ac:dyDescent="0.2"/>
    <row r="56431" x14ac:dyDescent="0.2"/>
    <row r="56432" x14ac:dyDescent="0.2"/>
    <row r="56433" x14ac:dyDescent="0.2"/>
    <row r="56434" x14ac:dyDescent="0.2"/>
    <row r="56435" x14ac:dyDescent="0.2"/>
    <row r="56436" x14ac:dyDescent="0.2"/>
    <row r="56437" x14ac:dyDescent="0.2"/>
    <row r="56438" x14ac:dyDescent="0.2"/>
    <row r="56439" x14ac:dyDescent="0.2"/>
    <row r="56440" x14ac:dyDescent="0.2"/>
    <row r="56441" x14ac:dyDescent="0.2"/>
    <row r="56442" x14ac:dyDescent="0.2"/>
    <row r="56443" x14ac:dyDescent="0.2"/>
    <row r="56444" x14ac:dyDescent="0.2"/>
    <row r="56445" x14ac:dyDescent="0.2"/>
    <row r="56446" x14ac:dyDescent="0.2"/>
    <row r="56447" x14ac:dyDescent="0.2"/>
    <row r="56448" x14ac:dyDescent="0.2"/>
    <row r="56449" x14ac:dyDescent="0.2"/>
    <row r="56450" x14ac:dyDescent="0.2"/>
    <row r="56451" x14ac:dyDescent="0.2"/>
    <row r="56452" x14ac:dyDescent="0.2"/>
    <row r="56453" x14ac:dyDescent="0.2"/>
    <row r="56454" x14ac:dyDescent="0.2"/>
    <row r="56455" x14ac:dyDescent="0.2"/>
    <row r="56456" x14ac:dyDescent="0.2"/>
    <row r="56457" x14ac:dyDescent="0.2"/>
    <row r="56458" x14ac:dyDescent="0.2"/>
    <row r="56459" x14ac:dyDescent="0.2"/>
    <row r="56460" x14ac:dyDescent="0.2"/>
    <row r="56461" x14ac:dyDescent="0.2"/>
    <row r="56462" x14ac:dyDescent="0.2"/>
    <row r="56463" x14ac:dyDescent="0.2"/>
    <row r="56464" x14ac:dyDescent="0.2"/>
    <row r="56465" x14ac:dyDescent="0.2"/>
    <row r="56466" x14ac:dyDescent="0.2"/>
    <row r="56467" x14ac:dyDescent="0.2"/>
    <row r="56468" x14ac:dyDescent="0.2"/>
    <row r="56469" x14ac:dyDescent="0.2"/>
    <row r="56470" x14ac:dyDescent="0.2"/>
    <row r="56471" x14ac:dyDescent="0.2"/>
    <row r="56472" x14ac:dyDescent="0.2"/>
    <row r="56473" x14ac:dyDescent="0.2"/>
    <row r="56474" x14ac:dyDescent="0.2"/>
    <row r="56475" x14ac:dyDescent="0.2"/>
    <row r="56476" x14ac:dyDescent="0.2"/>
    <row r="56477" x14ac:dyDescent="0.2"/>
    <row r="56478" x14ac:dyDescent="0.2"/>
    <row r="56479" x14ac:dyDescent="0.2"/>
    <row r="56480" x14ac:dyDescent="0.2"/>
    <row r="56481" x14ac:dyDescent="0.2"/>
    <row r="56482" x14ac:dyDescent="0.2"/>
    <row r="56483" x14ac:dyDescent="0.2"/>
    <row r="56484" x14ac:dyDescent="0.2"/>
    <row r="56485" x14ac:dyDescent="0.2"/>
    <row r="56486" x14ac:dyDescent="0.2"/>
    <row r="56487" x14ac:dyDescent="0.2"/>
    <row r="56488" x14ac:dyDescent="0.2"/>
    <row r="56489" x14ac:dyDescent="0.2"/>
    <row r="56490" x14ac:dyDescent="0.2"/>
    <row r="56491" x14ac:dyDescent="0.2"/>
    <row r="56492" x14ac:dyDescent="0.2"/>
    <row r="56493" x14ac:dyDescent="0.2"/>
    <row r="56494" x14ac:dyDescent="0.2"/>
    <row r="56495" x14ac:dyDescent="0.2"/>
    <row r="56496" x14ac:dyDescent="0.2"/>
    <row r="56497" x14ac:dyDescent="0.2"/>
    <row r="56498" x14ac:dyDescent="0.2"/>
    <row r="56499" x14ac:dyDescent="0.2"/>
    <row r="56500" x14ac:dyDescent="0.2"/>
    <row r="56501" x14ac:dyDescent="0.2"/>
    <row r="56502" x14ac:dyDescent="0.2"/>
    <row r="56503" x14ac:dyDescent="0.2"/>
    <row r="56504" x14ac:dyDescent="0.2"/>
    <row r="56505" x14ac:dyDescent="0.2"/>
    <row r="56506" x14ac:dyDescent="0.2"/>
    <row r="56507" x14ac:dyDescent="0.2"/>
    <row r="56508" x14ac:dyDescent="0.2"/>
    <row r="56509" x14ac:dyDescent="0.2"/>
    <row r="56510" x14ac:dyDescent="0.2"/>
    <row r="56511" x14ac:dyDescent="0.2"/>
    <row r="56512" x14ac:dyDescent="0.2"/>
    <row r="56513" x14ac:dyDescent="0.2"/>
    <row r="56514" x14ac:dyDescent="0.2"/>
    <row r="56515" x14ac:dyDescent="0.2"/>
    <row r="56516" x14ac:dyDescent="0.2"/>
    <row r="56517" x14ac:dyDescent="0.2"/>
    <row r="56518" x14ac:dyDescent="0.2"/>
    <row r="56519" x14ac:dyDescent="0.2"/>
    <row r="56520" x14ac:dyDescent="0.2"/>
    <row r="56521" x14ac:dyDescent="0.2"/>
    <row r="56522" x14ac:dyDescent="0.2"/>
    <row r="56523" x14ac:dyDescent="0.2"/>
    <row r="56524" x14ac:dyDescent="0.2"/>
    <row r="56525" x14ac:dyDescent="0.2"/>
    <row r="56526" x14ac:dyDescent="0.2"/>
    <row r="56527" x14ac:dyDescent="0.2"/>
    <row r="56528" x14ac:dyDescent="0.2"/>
    <row r="56529" x14ac:dyDescent="0.2"/>
    <row r="56530" x14ac:dyDescent="0.2"/>
    <row r="56531" x14ac:dyDescent="0.2"/>
    <row r="56532" x14ac:dyDescent="0.2"/>
    <row r="56533" x14ac:dyDescent="0.2"/>
    <row r="56534" x14ac:dyDescent="0.2"/>
    <row r="56535" x14ac:dyDescent="0.2"/>
    <row r="56536" x14ac:dyDescent="0.2"/>
    <row r="56537" x14ac:dyDescent="0.2"/>
    <row r="56538" x14ac:dyDescent="0.2"/>
    <row r="56539" x14ac:dyDescent="0.2"/>
    <row r="56540" x14ac:dyDescent="0.2"/>
    <row r="56541" x14ac:dyDescent="0.2"/>
    <row r="56542" x14ac:dyDescent="0.2"/>
    <row r="56543" x14ac:dyDescent="0.2"/>
    <row r="56544" x14ac:dyDescent="0.2"/>
    <row r="56545" x14ac:dyDescent="0.2"/>
    <row r="56546" x14ac:dyDescent="0.2"/>
    <row r="56547" x14ac:dyDescent="0.2"/>
    <row r="56548" x14ac:dyDescent="0.2"/>
    <row r="56549" x14ac:dyDescent="0.2"/>
    <row r="56550" x14ac:dyDescent="0.2"/>
    <row r="56551" x14ac:dyDescent="0.2"/>
    <row r="56552" x14ac:dyDescent="0.2"/>
    <row r="56553" x14ac:dyDescent="0.2"/>
    <row r="56554" x14ac:dyDescent="0.2"/>
    <row r="56555" x14ac:dyDescent="0.2"/>
    <row r="56556" x14ac:dyDescent="0.2"/>
    <row r="56557" x14ac:dyDescent="0.2"/>
    <row r="56558" x14ac:dyDescent="0.2"/>
    <row r="56559" x14ac:dyDescent="0.2"/>
    <row r="56560" x14ac:dyDescent="0.2"/>
    <row r="56561" x14ac:dyDescent="0.2"/>
    <row r="56562" x14ac:dyDescent="0.2"/>
    <row r="56563" x14ac:dyDescent="0.2"/>
    <row r="56564" x14ac:dyDescent="0.2"/>
    <row r="56565" x14ac:dyDescent="0.2"/>
    <row r="56566" x14ac:dyDescent="0.2"/>
    <row r="56567" x14ac:dyDescent="0.2"/>
    <row r="56568" x14ac:dyDescent="0.2"/>
    <row r="56569" x14ac:dyDescent="0.2"/>
    <row r="56570" x14ac:dyDescent="0.2"/>
    <row r="56571" x14ac:dyDescent="0.2"/>
    <row r="56572" x14ac:dyDescent="0.2"/>
    <row r="56573" x14ac:dyDescent="0.2"/>
    <row r="56574" x14ac:dyDescent="0.2"/>
    <row r="56575" x14ac:dyDescent="0.2"/>
    <row r="56576" x14ac:dyDescent="0.2"/>
    <row r="56577" x14ac:dyDescent="0.2"/>
    <row r="56578" x14ac:dyDescent="0.2"/>
    <row r="56579" x14ac:dyDescent="0.2"/>
    <row r="56580" x14ac:dyDescent="0.2"/>
    <row r="56581" x14ac:dyDescent="0.2"/>
    <row r="56582" x14ac:dyDescent="0.2"/>
    <row r="56583" x14ac:dyDescent="0.2"/>
    <row r="56584" x14ac:dyDescent="0.2"/>
    <row r="56585" x14ac:dyDescent="0.2"/>
    <row r="56586" x14ac:dyDescent="0.2"/>
    <row r="56587" x14ac:dyDescent="0.2"/>
    <row r="56588" x14ac:dyDescent="0.2"/>
    <row r="56589" x14ac:dyDescent="0.2"/>
    <row r="56590" x14ac:dyDescent="0.2"/>
    <row r="56591" x14ac:dyDescent="0.2"/>
    <row r="56592" x14ac:dyDescent="0.2"/>
    <row r="56593" x14ac:dyDescent="0.2"/>
    <row r="56594" x14ac:dyDescent="0.2"/>
    <row r="56595" x14ac:dyDescent="0.2"/>
    <row r="56596" x14ac:dyDescent="0.2"/>
    <row r="56597" x14ac:dyDescent="0.2"/>
    <row r="56598" x14ac:dyDescent="0.2"/>
    <row r="56599" x14ac:dyDescent="0.2"/>
    <row r="56600" x14ac:dyDescent="0.2"/>
    <row r="56601" x14ac:dyDescent="0.2"/>
    <row r="56602" x14ac:dyDescent="0.2"/>
    <row r="56603" x14ac:dyDescent="0.2"/>
    <row r="56604" x14ac:dyDescent="0.2"/>
    <row r="56605" x14ac:dyDescent="0.2"/>
    <row r="56606" x14ac:dyDescent="0.2"/>
    <row r="56607" x14ac:dyDescent="0.2"/>
    <row r="56608" x14ac:dyDescent="0.2"/>
    <row r="56609" x14ac:dyDescent="0.2"/>
    <row r="56610" x14ac:dyDescent="0.2"/>
    <row r="56611" x14ac:dyDescent="0.2"/>
    <row r="56612" x14ac:dyDescent="0.2"/>
    <row r="56613" x14ac:dyDescent="0.2"/>
    <row r="56614" x14ac:dyDescent="0.2"/>
    <row r="56615" x14ac:dyDescent="0.2"/>
    <row r="56616" x14ac:dyDescent="0.2"/>
    <row r="56617" x14ac:dyDescent="0.2"/>
    <row r="56618" x14ac:dyDescent="0.2"/>
    <row r="56619" x14ac:dyDescent="0.2"/>
    <row r="56620" x14ac:dyDescent="0.2"/>
    <row r="56621" x14ac:dyDescent="0.2"/>
    <row r="56622" x14ac:dyDescent="0.2"/>
    <row r="56623" x14ac:dyDescent="0.2"/>
    <row r="56624" x14ac:dyDescent="0.2"/>
    <row r="56625" x14ac:dyDescent="0.2"/>
    <row r="56626" x14ac:dyDescent="0.2"/>
    <row r="56627" x14ac:dyDescent="0.2"/>
    <row r="56628" x14ac:dyDescent="0.2"/>
    <row r="56629" x14ac:dyDescent="0.2"/>
    <row r="56630" x14ac:dyDescent="0.2"/>
    <row r="56631" x14ac:dyDescent="0.2"/>
    <row r="56632" x14ac:dyDescent="0.2"/>
    <row r="56633" x14ac:dyDescent="0.2"/>
    <row r="56634" x14ac:dyDescent="0.2"/>
    <row r="56635" x14ac:dyDescent="0.2"/>
    <row r="56636" x14ac:dyDescent="0.2"/>
    <row r="56637" x14ac:dyDescent="0.2"/>
    <row r="56638" x14ac:dyDescent="0.2"/>
    <row r="56639" x14ac:dyDescent="0.2"/>
    <row r="56640" x14ac:dyDescent="0.2"/>
    <row r="56641" x14ac:dyDescent="0.2"/>
    <row r="56642" x14ac:dyDescent="0.2"/>
    <row r="56643" x14ac:dyDescent="0.2"/>
    <row r="56644" x14ac:dyDescent="0.2"/>
    <row r="56645" x14ac:dyDescent="0.2"/>
    <row r="56646" x14ac:dyDescent="0.2"/>
    <row r="56647" x14ac:dyDescent="0.2"/>
    <row r="56648" x14ac:dyDescent="0.2"/>
    <row r="56649" x14ac:dyDescent="0.2"/>
    <row r="56650" x14ac:dyDescent="0.2"/>
    <row r="56651" x14ac:dyDescent="0.2"/>
    <row r="56652" x14ac:dyDescent="0.2"/>
    <row r="56653" x14ac:dyDescent="0.2"/>
    <row r="56654" x14ac:dyDescent="0.2"/>
    <row r="56655" x14ac:dyDescent="0.2"/>
    <row r="56656" x14ac:dyDescent="0.2"/>
    <row r="56657" x14ac:dyDescent="0.2"/>
    <row r="56658" x14ac:dyDescent="0.2"/>
    <row r="56659" x14ac:dyDescent="0.2"/>
    <row r="56660" x14ac:dyDescent="0.2"/>
    <row r="56661" x14ac:dyDescent="0.2"/>
    <row r="56662" x14ac:dyDescent="0.2"/>
    <row r="56663" x14ac:dyDescent="0.2"/>
    <row r="56664" x14ac:dyDescent="0.2"/>
    <row r="56665" x14ac:dyDescent="0.2"/>
    <row r="56666" x14ac:dyDescent="0.2"/>
    <row r="56667" x14ac:dyDescent="0.2"/>
    <row r="56668" x14ac:dyDescent="0.2"/>
    <row r="56669" x14ac:dyDescent="0.2"/>
    <row r="56670" x14ac:dyDescent="0.2"/>
    <row r="56671" x14ac:dyDescent="0.2"/>
    <row r="56672" x14ac:dyDescent="0.2"/>
    <row r="56673" x14ac:dyDescent="0.2"/>
    <row r="56674" x14ac:dyDescent="0.2"/>
    <row r="56675" x14ac:dyDescent="0.2"/>
    <row r="56676" x14ac:dyDescent="0.2"/>
    <row r="56677" x14ac:dyDescent="0.2"/>
    <row r="56678" x14ac:dyDescent="0.2"/>
    <row r="56679" x14ac:dyDescent="0.2"/>
    <row r="56680" x14ac:dyDescent="0.2"/>
    <row r="56681" x14ac:dyDescent="0.2"/>
    <row r="56682" x14ac:dyDescent="0.2"/>
    <row r="56683" x14ac:dyDescent="0.2"/>
    <row r="56684" x14ac:dyDescent="0.2"/>
    <row r="56685" x14ac:dyDescent="0.2"/>
    <row r="56686" x14ac:dyDescent="0.2"/>
    <row r="56687" x14ac:dyDescent="0.2"/>
    <row r="56688" x14ac:dyDescent="0.2"/>
    <row r="56689" x14ac:dyDescent="0.2"/>
    <row r="56690" x14ac:dyDescent="0.2"/>
    <row r="56691" x14ac:dyDescent="0.2"/>
    <row r="56692" x14ac:dyDescent="0.2"/>
    <row r="56693" x14ac:dyDescent="0.2"/>
    <row r="56694" x14ac:dyDescent="0.2"/>
    <row r="56695" x14ac:dyDescent="0.2"/>
    <row r="56696" x14ac:dyDescent="0.2"/>
    <row r="56697" x14ac:dyDescent="0.2"/>
    <row r="56698" x14ac:dyDescent="0.2"/>
    <row r="56699" x14ac:dyDescent="0.2"/>
    <row r="56700" x14ac:dyDescent="0.2"/>
    <row r="56701" x14ac:dyDescent="0.2"/>
    <row r="56702" x14ac:dyDescent="0.2"/>
    <row r="56703" x14ac:dyDescent="0.2"/>
    <row r="56704" x14ac:dyDescent="0.2"/>
    <row r="56705" x14ac:dyDescent="0.2"/>
    <row r="56706" x14ac:dyDescent="0.2"/>
    <row r="56707" x14ac:dyDescent="0.2"/>
    <row r="56708" x14ac:dyDescent="0.2"/>
    <row r="56709" x14ac:dyDescent="0.2"/>
    <row r="56710" x14ac:dyDescent="0.2"/>
    <row r="56711" x14ac:dyDescent="0.2"/>
    <row r="56712" x14ac:dyDescent="0.2"/>
    <row r="56713" x14ac:dyDescent="0.2"/>
    <row r="56714" x14ac:dyDescent="0.2"/>
    <row r="56715" x14ac:dyDescent="0.2"/>
    <row r="56716" x14ac:dyDescent="0.2"/>
    <row r="56717" x14ac:dyDescent="0.2"/>
    <row r="56718" x14ac:dyDescent="0.2"/>
    <row r="56719" x14ac:dyDescent="0.2"/>
    <row r="56720" x14ac:dyDescent="0.2"/>
    <row r="56721" x14ac:dyDescent="0.2"/>
    <row r="56722" x14ac:dyDescent="0.2"/>
    <row r="56723" x14ac:dyDescent="0.2"/>
    <row r="56724" x14ac:dyDescent="0.2"/>
    <row r="56725" x14ac:dyDescent="0.2"/>
    <row r="56726" x14ac:dyDescent="0.2"/>
    <row r="56727" x14ac:dyDescent="0.2"/>
    <row r="56728" x14ac:dyDescent="0.2"/>
    <row r="56729" x14ac:dyDescent="0.2"/>
    <row r="56730" x14ac:dyDescent="0.2"/>
    <row r="56731" x14ac:dyDescent="0.2"/>
    <row r="56732" x14ac:dyDescent="0.2"/>
    <row r="56733" x14ac:dyDescent="0.2"/>
    <row r="56734" x14ac:dyDescent="0.2"/>
    <row r="56735" x14ac:dyDescent="0.2"/>
    <row r="56736" x14ac:dyDescent="0.2"/>
    <row r="56737" x14ac:dyDescent="0.2"/>
    <row r="56738" x14ac:dyDescent="0.2"/>
    <row r="56739" x14ac:dyDescent="0.2"/>
    <row r="56740" x14ac:dyDescent="0.2"/>
    <row r="56741" x14ac:dyDescent="0.2"/>
    <row r="56742" x14ac:dyDescent="0.2"/>
    <row r="56743" x14ac:dyDescent="0.2"/>
    <row r="56744" x14ac:dyDescent="0.2"/>
    <row r="56745" x14ac:dyDescent="0.2"/>
    <row r="56746" x14ac:dyDescent="0.2"/>
    <row r="56747" x14ac:dyDescent="0.2"/>
    <row r="56748" x14ac:dyDescent="0.2"/>
    <row r="56749" x14ac:dyDescent="0.2"/>
    <row r="56750" x14ac:dyDescent="0.2"/>
    <row r="56751" x14ac:dyDescent="0.2"/>
    <row r="56752" x14ac:dyDescent="0.2"/>
    <row r="56753" x14ac:dyDescent="0.2"/>
    <row r="56754" x14ac:dyDescent="0.2"/>
    <row r="56755" x14ac:dyDescent="0.2"/>
    <row r="56756" x14ac:dyDescent="0.2"/>
    <row r="56757" x14ac:dyDescent="0.2"/>
    <row r="56758" x14ac:dyDescent="0.2"/>
    <row r="56759" x14ac:dyDescent="0.2"/>
    <row r="56760" x14ac:dyDescent="0.2"/>
    <row r="56761" x14ac:dyDescent="0.2"/>
    <row r="56762" x14ac:dyDescent="0.2"/>
    <row r="56763" x14ac:dyDescent="0.2"/>
    <row r="56764" x14ac:dyDescent="0.2"/>
    <row r="56765" x14ac:dyDescent="0.2"/>
    <row r="56766" x14ac:dyDescent="0.2"/>
    <row r="56767" x14ac:dyDescent="0.2"/>
    <row r="56768" x14ac:dyDescent="0.2"/>
    <row r="56769" x14ac:dyDescent="0.2"/>
    <row r="56770" x14ac:dyDescent="0.2"/>
    <row r="56771" x14ac:dyDescent="0.2"/>
    <row r="56772" x14ac:dyDescent="0.2"/>
    <row r="56773" x14ac:dyDescent="0.2"/>
    <row r="56774" x14ac:dyDescent="0.2"/>
    <row r="56775" x14ac:dyDescent="0.2"/>
    <row r="56776" x14ac:dyDescent="0.2"/>
    <row r="56777" x14ac:dyDescent="0.2"/>
    <row r="56778" x14ac:dyDescent="0.2"/>
    <row r="56779" x14ac:dyDescent="0.2"/>
    <row r="56780" x14ac:dyDescent="0.2"/>
    <row r="56781" x14ac:dyDescent="0.2"/>
    <row r="56782" x14ac:dyDescent="0.2"/>
    <row r="56783" x14ac:dyDescent="0.2"/>
    <row r="56784" x14ac:dyDescent="0.2"/>
    <row r="56785" x14ac:dyDescent="0.2"/>
    <row r="56786" x14ac:dyDescent="0.2"/>
    <row r="56787" x14ac:dyDescent="0.2"/>
    <row r="56788" x14ac:dyDescent="0.2"/>
    <row r="56789" x14ac:dyDescent="0.2"/>
    <row r="56790" x14ac:dyDescent="0.2"/>
    <row r="56791" x14ac:dyDescent="0.2"/>
    <row r="56792" x14ac:dyDescent="0.2"/>
    <row r="56793" x14ac:dyDescent="0.2"/>
    <row r="56794" x14ac:dyDescent="0.2"/>
    <row r="56795" x14ac:dyDescent="0.2"/>
    <row r="56796" x14ac:dyDescent="0.2"/>
    <row r="56797" x14ac:dyDescent="0.2"/>
    <row r="56798" x14ac:dyDescent="0.2"/>
    <row r="56799" x14ac:dyDescent="0.2"/>
    <row r="56800" x14ac:dyDescent="0.2"/>
    <row r="56801" x14ac:dyDescent="0.2"/>
    <row r="56802" x14ac:dyDescent="0.2"/>
    <row r="56803" x14ac:dyDescent="0.2"/>
    <row r="56804" x14ac:dyDescent="0.2"/>
    <row r="56805" x14ac:dyDescent="0.2"/>
    <row r="56806" x14ac:dyDescent="0.2"/>
    <row r="56807" x14ac:dyDescent="0.2"/>
    <row r="56808" x14ac:dyDescent="0.2"/>
    <row r="56809" x14ac:dyDescent="0.2"/>
    <row r="56810" x14ac:dyDescent="0.2"/>
    <row r="56811" x14ac:dyDescent="0.2"/>
    <row r="56812" x14ac:dyDescent="0.2"/>
    <row r="56813" x14ac:dyDescent="0.2"/>
    <row r="56814" x14ac:dyDescent="0.2"/>
    <row r="56815" x14ac:dyDescent="0.2"/>
    <row r="56816" x14ac:dyDescent="0.2"/>
    <row r="56817" x14ac:dyDescent="0.2"/>
    <row r="56818" x14ac:dyDescent="0.2"/>
    <row r="56819" x14ac:dyDescent="0.2"/>
    <row r="56820" x14ac:dyDescent="0.2"/>
    <row r="56821" x14ac:dyDescent="0.2"/>
    <row r="56822" x14ac:dyDescent="0.2"/>
    <row r="56823" x14ac:dyDescent="0.2"/>
    <row r="56824" x14ac:dyDescent="0.2"/>
    <row r="56825" x14ac:dyDescent="0.2"/>
    <row r="56826" x14ac:dyDescent="0.2"/>
    <row r="56827" x14ac:dyDescent="0.2"/>
    <row r="56828" x14ac:dyDescent="0.2"/>
    <row r="56829" x14ac:dyDescent="0.2"/>
    <row r="56830" x14ac:dyDescent="0.2"/>
    <row r="56831" x14ac:dyDescent="0.2"/>
    <row r="56832" x14ac:dyDescent="0.2"/>
    <row r="56833" x14ac:dyDescent="0.2"/>
    <row r="56834" x14ac:dyDescent="0.2"/>
    <row r="56835" x14ac:dyDescent="0.2"/>
    <row r="56836" x14ac:dyDescent="0.2"/>
    <row r="56837" x14ac:dyDescent="0.2"/>
    <row r="56838" x14ac:dyDescent="0.2"/>
    <row r="56839" x14ac:dyDescent="0.2"/>
    <row r="56840" x14ac:dyDescent="0.2"/>
    <row r="56841" x14ac:dyDescent="0.2"/>
    <row r="56842" x14ac:dyDescent="0.2"/>
    <row r="56843" x14ac:dyDescent="0.2"/>
    <row r="56844" x14ac:dyDescent="0.2"/>
    <row r="56845" x14ac:dyDescent="0.2"/>
    <row r="56846" x14ac:dyDescent="0.2"/>
    <row r="56847" x14ac:dyDescent="0.2"/>
    <row r="56848" x14ac:dyDescent="0.2"/>
    <row r="56849" x14ac:dyDescent="0.2"/>
    <row r="56850" x14ac:dyDescent="0.2"/>
    <row r="56851" x14ac:dyDescent="0.2"/>
    <row r="56852" x14ac:dyDescent="0.2"/>
    <row r="56853" x14ac:dyDescent="0.2"/>
    <row r="56854" x14ac:dyDescent="0.2"/>
    <row r="56855" x14ac:dyDescent="0.2"/>
    <row r="56856" x14ac:dyDescent="0.2"/>
    <row r="56857" x14ac:dyDescent="0.2"/>
    <row r="56858" x14ac:dyDescent="0.2"/>
    <row r="56859" x14ac:dyDescent="0.2"/>
    <row r="56860" x14ac:dyDescent="0.2"/>
    <row r="56861" x14ac:dyDescent="0.2"/>
    <row r="56862" x14ac:dyDescent="0.2"/>
    <row r="56863" x14ac:dyDescent="0.2"/>
    <row r="56864" x14ac:dyDescent="0.2"/>
    <row r="56865" x14ac:dyDescent="0.2"/>
    <row r="56866" x14ac:dyDescent="0.2"/>
    <row r="56867" x14ac:dyDescent="0.2"/>
    <row r="56868" x14ac:dyDescent="0.2"/>
    <row r="56869" x14ac:dyDescent="0.2"/>
    <row r="56870" x14ac:dyDescent="0.2"/>
    <row r="56871" x14ac:dyDescent="0.2"/>
    <row r="56872" x14ac:dyDescent="0.2"/>
    <row r="56873" x14ac:dyDescent="0.2"/>
    <row r="56874" x14ac:dyDescent="0.2"/>
    <row r="56875" x14ac:dyDescent="0.2"/>
    <row r="56876" x14ac:dyDescent="0.2"/>
    <row r="56877" x14ac:dyDescent="0.2"/>
    <row r="56878" x14ac:dyDescent="0.2"/>
    <row r="56879" x14ac:dyDescent="0.2"/>
    <row r="56880" x14ac:dyDescent="0.2"/>
    <row r="56881" x14ac:dyDescent="0.2"/>
    <row r="56882" x14ac:dyDescent="0.2"/>
    <row r="56883" x14ac:dyDescent="0.2"/>
    <row r="56884" x14ac:dyDescent="0.2"/>
    <row r="56885" x14ac:dyDescent="0.2"/>
    <row r="56886" x14ac:dyDescent="0.2"/>
    <row r="56887" x14ac:dyDescent="0.2"/>
    <row r="56888" x14ac:dyDescent="0.2"/>
    <row r="56889" x14ac:dyDescent="0.2"/>
    <row r="56890" x14ac:dyDescent="0.2"/>
    <row r="56891" x14ac:dyDescent="0.2"/>
    <row r="56892" x14ac:dyDescent="0.2"/>
    <row r="56893" x14ac:dyDescent="0.2"/>
    <row r="56894" x14ac:dyDescent="0.2"/>
    <row r="56895" x14ac:dyDescent="0.2"/>
    <row r="56896" x14ac:dyDescent="0.2"/>
    <row r="56897" x14ac:dyDescent="0.2"/>
    <row r="56898" x14ac:dyDescent="0.2"/>
    <row r="56899" x14ac:dyDescent="0.2"/>
    <row r="56900" x14ac:dyDescent="0.2"/>
    <row r="56901" x14ac:dyDescent="0.2"/>
    <row r="56902" x14ac:dyDescent="0.2"/>
    <row r="56903" x14ac:dyDescent="0.2"/>
    <row r="56904" x14ac:dyDescent="0.2"/>
    <row r="56905" x14ac:dyDescent="0.2"/>
    <row r="56906" x14ac:dyDescent="0.2"/>
    <row r="56907" x14ac:dyDescent="0.2"/>
    <row r="56908" x14ac:dyDescent="0.2"/>
    <row r="56909" x14ac:dyDescent="0.2"/>
    <row r="56910" x14ac:dyDescent="0.2"/>
    <row r="56911" x14ac:dyDescent="0.2"/>
    <row r="56912" x14ac:dyDescent="0.2"/>
    <row r="56913" x14ac:dyDescent="0.2"/>
    <row r="56914" x14ac:dyDescent="0.2"/>
    <row r="56915" x14ac:dyDescent="0.2"/>
    <row r="56916" x14ac:dyDescent="0.2"/>
    <row r="56917" x14ac:dyDescent="0.2"/>
    <row r="56918" x14ac:dyDescent="0.2"/>
    <row r="56919" x14ac:dyDescent="0.2"/>
    <row r="56920" x14ac:dyDescent="0.2"/>
    <row r="56921" x14ac:dyDescent="0.2"/>
    <row r="56922" x14ac:dyDescent="0.2"/>
    <row r="56923" x14ac:dyDescent="0.2"/>
    <row r="56924" x14ac:dyDescent="0.2"/>
    <row r="56925" x14ac:dyDescent="0.2"/>
    <row r="56926" x14ac:dyDescent="0.2"/>
    <row r="56927" x14ac:dyDescent="0.2"/>
    <row r="56928" x14ac:dyDescent="0.2"/>
    <row r="56929" x14ac:dyDescent="0.2"/>
    <row r="56930" x14ac:dyDescent="0.2"/>
    <row r="56931" x14ac:dyDescent="0.2"/>
    <row r="56932" x14ac:dyDescent="0.2"/>
    <row r="56933" x14ac:dyDescent="0.2"/>
    <row r="56934" x14ac:dyDescent="0.2"/>
    <row r="56935" x14ac:dyDescent="0.2"/>
    <row r="56936" x14ac:dyDescent="0.2"/>
    <row r="56937" x14ac:dyDescent="0.2"/>
    <row r="56938" x14ac:dyDescent="0.2"/>
    <row r="56939" x14ac:dyDescent="0.2"/>
    <row r="56940" x14ac:dyDescent="0.2"/>
    <row r="56941" x14ac:dyDescent="0.2"/>
    <row r="56942" x14ac:dyDescent="0.2"/>
    <row r="56943" x14ac:dyDescent="0.2"/>
    <row r="56944" x14ac:dyDescent="0.2"/>
    <row r="56945" x14ac:dyDescent="0.2"/>
    <row r="56946" x14ac:dyDescent="0.2"/>
    <row r="56947" x14ac:dyDescent="0.2"/>
    <row r="56948" x14ac:dyDescent="0.2"/>
    <row r="56949" x14ac:dyDescent="0.2"/>
    <row r="56950" x14ac:dyDescent="0.2"/>
    <row r="56951" x14ac:dyDescent="0.2"/>
    <row r="56952" x14ac:dyDescent="0.2"/>
    <row r="56953" x14ac:dyDescent="0.2"/>
    <row r="56954" x14ac:dyDescent="0.2"/>
    <row r="56955" x14ac:dyDescent="0.2"/>
    <row r="56956" x14ac:dyDescent="0.2"/>
    <row r="56957" x14ac:dyDescent="0.2"/>
    <row r="56958" x14ac:dyDescent="0.2"/>
    <row r="56959" x14ac:dyDescent="0.2"/>
    <row r="56960" x14ac:dyDescent="0.2"/>
    <row r="56961" x14ac:dyDescent="0.2"/>
    <row r="56962" x14ac:dyDescent="0.2"/>
    <row r="56963" x14ac:dyDescent="0.2"/>
    <row r="56964" x14ac:dyDescent="0.2"/>
    <row r="56965" x14ac:dyDescent="0.2"/>
    <row r="56966" x14ac:dyDescent="0.2"/>
    <row r="56967" x14ac:dyDescent="0.2"/>
    <row r="56968" x14ac:dyDescent="0.2"/>
    <row r="56969" x14ac:dyDescent="0.2"/>
    <row r="56970" x14ac:dyDescent="0.2"/>
    <row r="56971" x14ac:dyDescent="0.2"/>
    <row r="56972" x14ac:dyDescent="0.2"/>
    <row r="56973" x14ac:dyDescent="0.2"/>
    <row r="56974" x14ac:dyDescent="0.2"/>
    <row r="56975" x14ac:dyDescent="0.2"/>
    <row r="56976" x14ac:dyDescent="0.2"/>
    <row r="56977" x14ac:dyDescent="0.2"/>
    <row r="56978" x14ac:dyDescent="0.2"/>
    <row r="56979" x14ac:dyDescent="0.2"/>
    <row r="56980" x14ac:dyDescent="0.2"/>
    <row r="56981" x14ac:dyDescent="0.2"/>
    <row r="56982" x14ac:dyDescent="0.2"/>
    <row r="56983" x14ac:dyDescent="0.2"/>
    <row r="56984" x14ac:dyDescent="0.2"/>
    <row r="56985" x14ac:dyDescent="0.2"/>
    <row r="56986" x14ac:dyDescent="0.2"/>
    <row r="56987" x14ac:dyDescent="0.2"/>
    <row r="56988" x14ac:dyDescent="0.2"/>
    <row r="56989" x14ac:dyDescent="0.2"/>
    <row r="56990" x14ac:dyDescent="0.2"/>
    <row r="56991" x14ac:dyDescent="0.2"/>
    <row r="56992" x14ac:dyDescent="0.2"/>
    <row r="56993" x14ac:dyDescent="0.2"/>
    <row r="56994" x14ac:dyDescent="0.2"/>
    <row r="56995" x14ac:dyDescent="0.2"/>
    <row r="56996" x14ac:dyDescent="0.2"/>
    <row r="56997" x14ac:dyDescent="0.2"/>
    <row r="56998" x14ac:dyDescent="0.2"/>
    <row r="56999" x14ac:dyDescent="0.2"/>
    <row r="57000" x14ac:dyDescent="0.2"/>
    <row r="57001" x14ac:dyDescent="0.2"/>
    <row r="57002" x14ac:dyDescent="0.2"/>
    <row r="57003" x14ac:dyDescent="0.2"/>
    <row r="57004" x14ac:dyDescent="0.2"/>
    <row r="57005" x14ac:dyDescent="0.2"/>
    <row r="57006" x14ac:dyDescent="0.2"/>
    <row r="57007" x14ac:dyDescent="0.2"/>
    <row r="57008" x14ac:dyDescent="0.2"/>
    <row r="57009" x14ac:dyDescent="0.2"/>
    <row r="57010" x14ac:dyDescent="0.2"/>
    <row r="57011" x14ac:dyDescent="0.2"/>
    <row r="57012" x14ac:dyDescent="0.2"/>
    <row r="57013" x14ac:dyDescent="0.2"/>
    <row r="57014" x14ac:dyDescent="0.2"/>
    <row r="57015" x14ac:dyDescent="0.2"/>
    <row r="57016" x14ac:dyDescent="0.2"/>
    <row r="57017" x14ac:dyDescent="0.2"/>
    <row r="57018" x14ac:dyDescent="0.2"/>
    <row r="57019" x14ac:dyDescent="0.2"/>
    <row r="57020" x14ac:dyDescent="0.2"/>
    <row r="57021" x14ac:dyDescent="0.2"/>
    <row r="57022" x14ac:dyDescent="0.2"/>
    <row r="57023" x14ac:dyDescent="0.2"/>
    <row r="57024" x14ac:dyDescent="0.2"/>
    <row r="57025" x14ac:dyDescent="0.2"/>
    <row r="57026" x14ac:dyDescent="0.2"/>
    <row r="57027" x14ac:dyDescent="0.2"/>
    <row r="57028" x14ac:dyDescent="0.2"/>
    <row r="57029" x14ac:dyDescent="0.2"/>
    <row r="57030" x14ac:dyDescent="0.2"/>
    <row r="57031" x14ac:dyDescent="0.2"/>
    <row r="57032" x14ac:dyDescent="0.2"/>
    <row r="57033" x14ac:dyDescent="0.2"/>
    <row r="57034" x14ac:dyDescent="0.2"/>
    <row r="57035" x14ac:dyDescent="0.2"/>
    <row r="57036" x14ac:dyDescent="0.2"/>
    <row r="57037" x14ac:dyDescent="0.2"/>
    <row r="57038" x14ac:dyDescent="0.2"/>
    <row r="57039" x14ac:dyDescent="0.2"/>
    <row r="57040" x14ac:dyDescent="0.2"/>
    <row r="57041" x14ac:dyDescent="0.2"/>
    <row r="57042" x14ac:dyDescent="0.2"/>
    <row r="57043" x14ac:dyDescent="0.2"/>
    <row r="57044" x14ac:dyDescent="0.2"/>
    <row r="57045" x14ac:dyDescent="0.2"/>
    <row r="57046" x14ac:dyDescent="0.2"/>
    <row r="57047" x14ac:dyDescent="0.2"/>
    <row r="57048" x14ac:dyDescent="0.2"/>
    <row r="57049" x14ac:dyDescent="0.2"/>
    <row r="57050" x14ac:dyDescent="0.2"/>
    <row r="57051" x14ac:dyDescent="0.2"/>
    <row r="57052" x14ac:dyDescent="0.2"/>
    <row r="57053" x14ac:dyDescent="0.2"/>
    <row r="57054" x14ac:dyDescent="0.2"/>
    <row r="57055" x14ac:dyDescent="0.2"/>
    <row r="57056" x14ac:dyDescent="0.2"/>
    <row r="57057" x14ac:dyDescent="0.2"/>
    <row r="57058" x14ac:dyDescent="0.2"/>
    <row r="57059" x14ac:dyDescent="0.2"/>
    <row r="57060" x14ac:dyDescent="0.2"/>
    <row r="57061" x14ac:dyDescent="0.2"/>
    <row r="57062" x14ac:dyDescent="0.2"/>
    <row r="57063" x14ac:dyDescent="0.2"/>
    <row r="57064" x14ac:dyDescent="0.2"/>
    <row r="57065" x14ac:dyDescent="0.2"/>
    <row r="57066" x14ac:dyDescent="0.2"/>
    <row r="57067" x14ac:dyDescent="0.2"/>
    <row r="57068" x14ac:dyDescent="0.2"/>
    <row r="57069" x14ac:dyDescent="0.2"/>
    <row r="57070" x14ac:dyDescent="0.2"/>
    <row r="57071" x14ac:dyDescent="0.2"/>
    <row r="57072" x14ac:dyDescent="0.2"/>
    <row r="57073" x14ac:dyDescent="0.2"/>
    <row r="57074" x14ac:dyDescent="0.2"/>
    <row r="57075" x14ac:dyDescent="0.2"/>
    <row r="57076" x14ac:dyDescent="0.2"/>
    <row r="57077" x14ac:dyDescent="0.2"/>
    <row r="57078" x14ac:dyDescent="0.2"/>
    <row r="57079" x14ac:dyDescent="0.2"/>
    <row r="57080" x14ac:dyDescent="0.2"/>
    <row r="57081" x14ac:dyDescent="0.2"/>
    <row r="57082" x14ac:dyDescent="0.2"/>
    <row r="57083" x14ac:dyDescent="0.2"/>
    <row r="57084" x14ac:dyDescent="0.2"/>
    <row r="57085" x14ac:dyDescent="0.2"/>
    <row r="57086" x14ac:dyDescent="0.2"/>
    <row r="57087" x14ac:dyDescent="0.2"/>
    <row r="57088" x14ac:dyDescent="0.2"/>
    <row r="57089" x14ac:dyDescent="0.2"/>
    <row r="57090" x14ac:dyDescent="0.2"/>
    <row r="57091" x14ac:dyDescent="0.2"/>
    <row r="57092" x14ac:dyDescent="0.2"/>
    <row r="57093" x14ac:dyDescent="0.2"/>
    <row r="57094" x14ac:dyDescent="0.2"/>
    <row r="57095" x14ac:dyDescent="0.2"/>
    <row r="57096" x14ac:dyDescent="0.2"/>
    <row r="57097" x14ac:dyDescent="0.2"/>
    <row r="57098" x14ac:dyDescent="0.2"/>
    <row r="57099" x14ac:dyDescent="0.2"/>
    <row r="57100" x14ac:dyDescent="0.2"/>
    <row r="57101" x14ac:dyDescent="0.2"/>
    <row r="57102" x14ac:dyDescent="0.2"/>
    <row r="57103" x14ac:dyDescent="0.2"/>
    <row r="57104" x14ac:dyDescent="0.2"/>
    <row r="57105" x14ac:dyDescent="0.2"/>
    <row r="57106" x14ac:dyDescent="0.2"/>
    <row r="57107" x14ac:dyDescent="0.2"/>
    <row r="57108" x14ac:dyDescent="0.2"/>
    <row r="57109" x14ac:dyDescent="0.2"/>
    <row r="57110" x14ac:dyDescent="0.2"/>
    <row r="57111" x14ac:dyDescent="0.2"/>
    <row r="57112" x14ac:dyDescent="0.2"/>
    <row r="57113" x14ac:dyDescent="0.2"/>
    <row r="57114" x14ac:dyDescent="0.2"/>
    <row r="57115" x14ac:dyDescent="0.2"/>
    <row r="57116" x14ac:dyDescent="0.2"/>
    <row r="57117" x14ac:dyDescent="0.2"/>
    <row r="57118" x14ac:dyDescent="0.2"/>
    <row r="57119" x14ac:dyDescent="0.2"/>
    <row r="57120" x14ac:dyDescent="0.2"/>
    <row r="57121" x14ac:dyDescent="0.2"/>
    <row r="57122" x14ac:dyDescent="0.2"/>
    <row r="57123" x14ac:dyDescent="0.2"/>
    <row r="57124" x14ac:dyDescent="0.2"/>
    <row r="57125" x14ac:dyDescent="0.2"/>
    <row r="57126" x14ac:dyDescent="0.2"/>
    <row r="57127" x14ac:dyDescent="0.2"/>
    <row r="57128" x14ac:dyDescent="0.2"/>
    <row r="57129" x14ac:dyDescent="0.2"/>
    <row r="57130" x14ac:dyDescent="0.2"/>
    <row r="57131" x14ac:dyDescent="0.2"/>
    <row r="57132" x14ac:dyDescent="0.2"/>
    <row r="57133" x14ac:dyDescent="0.2"/>
    <row r="57134" x14ac:dyDescent="0.2"/>
    <row r="57135" x14ac:dyDescent="0.2"/>
    <row r="57136" x14ac:dyDescent="0.2"/>
    <row r="57137" x14ac:dyDescent="0.2"/>
    <row r="57138" x14ac:dyDescent="0.2"/>
    <row r="57139" x14ac:dyDescent="0.2"/>
    <row r="57140" x14ac:dyDescent="0.2"/>
    <row r="57141" x14ac:dyDescent="0.2"/>
    <row r="57142" x14ac:dyDescent="0.2"/>
    <row r="57143" x14ac:dyDescent="0.2"/>
    <row r="57144" x14ac:dyDescent="0.2"/>
    <row r="57145" x14ac:dyDescent="0.2"/>
    <row r="57146" x14ac:dyDescent="0.2"/>
    <row r="57147" x14ac:dyDescent="0.2"/>
    <row r="57148" x14ac:dyDescent="0.2"/>
    <row r="57149" x14ac:dyDescent="0.2"/>
    <row r="57150" x14ac:dyDescent="0.2"/>
    <row r="57151" x14ac:dyDescent="0.2"/>
    <row r="57152" x14ac:dyDescent="0.2"/>
    <row r="57153" x14ac:dyDescent="0.2"/>
    <row r="57154" x14ac:dyDescent="0.2"/>
    <row r="57155" x14ac:dyDescent="0.2"/>
    <row r="57156" x14ac:dyDescent="0.2"/>
    <row r="57157" x14ac:dyDescent="0.2"/>
    <row r="57158" x14ac:dyDescent="0.2"/>
    <row r="57159" x14ac:dyDescent="0.2"/>
    <row r="57160" x14ac:dyDescent="0.2"/>
    <row r="57161" x14ac:dyDescent="0.2"/>
    <row r="57162" x14ac:dyDescent="0.2"/>
    <row r="57163" x14ac:dyDescent="0.2"/>
    <row r="57164" x14ac:dyDescent="0.2"/>
    <row r="57165" x14ac:dyDescent="0.2"/>
    <row r="57166" x14ac:dyDescent="0.2"/>
    <row r="57167" x14ac:dyDescent="0.2"/>
    <row r="57168" x14ac:dyDescent="0.2"/>
    <row r="57169" x14ac:dyDescent="0.2"/>
    <row r="57170" x14ac:dyDescent="0.2"/>
    <row r="57171" x14ac:dyDescent="0.2"/>
    <row r="57172" x14ac:dyDescent="0.2"/>
    <row r="57173" x14ac:dyDescent="0.2"/>
    <row r="57174" x14ac:dyDescent="0.2"/>
    <row r="57175" x14ac:dyDescent="0.2"/>
    <row r="57176" x14ac:dyDescent="0.2"/>
    <row r="57177" x14ac:dyDescent="0.2"/>
    <row r="57178" x14ac:dyDescent="0.2"/>
    <row r="57179" x14ac:dyDescent="0.2"/>
    <row r="57180" x14ac:dyDescent="0.2"/>
    <row r="57181" x14ac:dyDescent="0.2"/>
    <row r="57182" x14ac:dyDescent="0.2"/>
    <row r="57183" x14ac:dyDescent="0.2"/>
    <row r="57184" x14ac:dyDescent="0.2"/>
    <row r="57185" x14ac:dyDescent="0.2"/>
    <row r="57186" x14ac:dyDescent="0.2"/>
    <row r="57187" x14ac:dyDescent="0.2"/>
    <row r="57188" x14ac:dyDescent="0.2"/>
    <row r="57189" x14ac:dyDescent="0.2"/>
    <row r="57190" x14ac:dyDescent="0.2"/>
    <row r="57191" x14ac:dyDescent="0.2"/>
    <row r="57192" x14ac:dyDescent="0.2"/>
    <row r="57193" x14ac:dyDescent="0.2"/>
    <row r="57194" x14ac:dyDescent="0.2"/>
    <row r="57195" x14ac:dyDescent="0.2"/>
    <row r="57196" x14ac:dyDescent="0.2"/>
    <row r="57197" x14ac:dyDescent="0.2"/>
    <row r="57198" x14ac:dyDescent="0.2"/>
    <row r="57199" x14ac:dyDescent="0.2"/>
    <row r="57200" x14ac:dyDescent="0.2"/>
    <row r="57201" x14ac:dyDescent="0.2"/>
    <row r="57202" x14ac:dyDescent="0.2"/>
    <row r="57203" x14ac:dyDescent="0.2"/>
    <row r="57204" x14ac:dyDescent="0.2"/>
    <row r="57205" x14ac:dyDescent="0.2"/>
    <row r="57206" x14ac:dyDescent="0.2"/>
    <row r="57207" x14ac:dyDescent="0.2"/>
    <row r="57208" x14ac:dyDescent="0.2"/>
    <row r="57209" x14ac:dyDescent="0.2"/>
    <row r="57210" x14ac:dyDescent="0.2"/>
    <row r="57211" x14ac:dyDescent="0.2"/>
    <row r="57212" x14ac:dyDescent="0.2"/>
    <row r="57213" x14ac:dyDescent="0.2"/>
    <row r="57214" x14ac:dyDescent="0.2"/>
    <row r="57215" x14ac:dyDescent="0.2"/>
    <row r="57216" x14ac:dyDescent="0.2"/>
    <row r="57217" x14ac:dyDescent="0.2"/>
    <row r="57218" x14ac:dyDescent="0.2"/>
    <row r="57219" x14ac:dyDescent="0.2"/>
    <row r="57220" x14ac:dyDescent="0.2"/>
    <row r="57221" x14ac:dyDescent="0.2"/>
    <row r="57222" x14ac:dyDescent="0.2"/>
    <row r="57223" x14ac:dyDescent="0.2"/>
    <row r="57224" x14ac:dyDescent="0.2"/>
    <row r="57225" x14ac:dyDescent="0.2"/>
    <row r="57226" x14ac:dyDescent="0.2"/>
    <row r="57227" x14ac:dyDescent="0.2"/>
    <row r="57228" x14ac:dyDescent="0.2"/>
    <row r="57229" x14ac:dyDescent="0.2"/>
    <row r="57230" x14ac:dyDescent="0.2"/>
    <row r="57231" x14ac:dyDescent="0.2"/>
    <row r="57232" x14ac:dyDescent="0.2"/>
    <row r="57233" x14ac:dyDescent="0.2"/>
    <row r="57234" x14ac:dyDescent="0.2"/>
    <row r="57235" x14ac:dyDescent="0.2"/>
    <row r="57236" x14ac:dyDescent="0.2"/>
    <row r="57237" x14ac:dyDescent="0.2"/>
    <row r="57238" x14ac:dyDescent="0.2"/>
    <row r="57239" x14ac:dyDescent="0.2"/>
    <row r="57240" x14ac:dyDescent="0.2"/>
    <row r="57241" x14ac:dyDescent="0.2"/>
    <row r="57242" x14ac:dyDescent="0.2"/>
    <row r="57243" x14ac:dyDescent="0.2"/>
    <row r="57244" x14ac:dyDescent="0.2"/>
    <row r="57245" x14ac:dyDescent="0.2"/>
    <row r="57246" x14ac:dyDescent="0.2"/>
    <row r="57247" x14ac:dyDescent="0.2"/>
    <row r="57248" x14ac:dyDescent="0.2"/>
    <row r="57249" x14ac:dyDescent="0.2"/>
    <row r="57250" x14ac:dyDescent="0.2"/>
    <row r="57251" x14ac:dyDescent="0.2"/>
    <row r="57252" x14ac:dyDescent="0.2"/>
    <row r="57253" x14ac:dyDescent="0.2"/>
    <row r="57254" x14ac:dyDescent="0.2"/>
    <row r="57255" x14ac:dyDescent="0.2"/>
    <row r="57256" x14ac:dyDescent="0.2"/>
    <row r="57257" x14ac:dyDescent="0.2"/>
    <row r="57258" x14ac:dyDescent="0.2"/>
    <row r="57259" x14ac:dyDescent="0.2"/>
    <row r="57260" x14ac:dyDescent="0.2"/>
    <row r="57261" x14ac:dyDescent="0.2"/>
    <row r="57262" x14ac:dyDescent="0.2"/>
    <row r="57263" x14ac:dyDescent="0.2"/>
    <row r="57264" x14ac:dyDescent="0.2"/>
    <row r="57265" x14ac:dyDescent="0.2"/>
    <row r="57266" x14ac:dyDescent="0.2"/>
    <row r="57267" x14ac:dyDescent="0.2"/>
    <row r="57268" x14ac:dyDescent="0.2"/>
    <row r="57269" x14ac:dyDescent="0.2"/>
    <row r="57270" x14ac:dyDescent="0.2"/>
    <row r="57271" x14ac:dyDescent="0.2"/>
    <row r="57272" x14ac:dyDescent="0.2"/>
    <row r="57273" x14ac:dyDescent="0.2"/>
    <row r="57274" x14ac:dyDescent="0.2"/>
    <row r="57275" x14ac:dyDescent="0.2"/>
    <row r="57276" x14ac:dyDescent="0.2"/>
    <row r="57277" x14ac:dyDescent="0.2"/>
    <row r="57278" x14ac:dyDescent="0.2"/>
    <row r="57279" x14ac:dyDescent="0.2"/>
    <row r="57280" x14ac:dyDescent="0.2"/>
    <row r="57281" x14ac:dyDescent="0.2"/>
    <row r="57282" x14ac:dyDescent="0.2"/>
    <row r="57283" x14ac:dyDescent="0.2"/>
    <row r="57284" x14ac:dyDescent="0.2"/>
    <row r="57285" x14ac:dyDescent="0.2"/>
    <row r="57286" x14ac:dyDescent="0.2"/>
    <row r="57287" x14ac:dyDescent="0.2"/>
    <row r="57288" x14ac:dyDescent="0.2"/>
    <row r="57289" x14ac:dyDescent="0.2"/>
    <row r="57290" x14ac:dyDescent="0.2"/>
    <row r="57291" x14ac:dyDescent="0.2"/>
    <row r="57292" x14ac:dyDescent="0.2"/>
    <row r="57293" x14ac:dyDescent="0.2"/>
    <row r="57294" x14ac:dyDescent="0.2"/>
    <row r="57295" x14ac:dyDescent="0.2"/>
    <row r="57296" x14ac:dyDescent="0.2"/>
    <row r="57297" x14ac:dyDescent="0.2"/>
    <row r="57298" x14ac:dyDescent="0.2"/>
    <row r="57299" x14ac:dyDescent="0.2"/>
    <row r="57300" x14ac:dyDescent="0.2"/>
    <row r="57301" x14ac:dyDescent="0.2"/>
    <row r="57302" x14ac:dyDescent="0.2"/>
    <row r="57303" x14ac:dyDescent="0.2"/>
    <row r="57304" x14ac:dyDescent="0.2"/>
    <row r="57305" x14ac:dyDescent="0.2"/>
    <row r="57306" x14ac:dyDescent="0.2"/>
    <row r="57307" x14ac:dyDescent="0.2"/>
    <row r="57308" x14ac:dyDescent="0.2"/>
    <row r="57309" x14ac:dyDescent="0.2"/>
    <row r="57310" x14ac:dyDescent="0.2"/>
    <row r="57311" x14ac:dyDescent="0.2"/>
    <row r="57312" x14ac:dyDescent="0.2"/>
    <row r="57313" x14ac:dyDescent="0.2"/>
    <row r="57314" x14ac:dyDescent="0.2"/>
    <row r="57315" x14ac:dyDescent="0.2"/>
    <row r="57316" x14ac:dyDescent="0.2"/>
    <row r="57317" x14ac:dyDescent="0.2"/>
    <row r="57318" x14ac:dyDescent="0.2"/>
    <row r="57319" x14ac:dyDescent="0.2"/>
    <row r="57320" x14ac:dyDescent="0.2"/>
    <row r="57321" x14ac:dyDescent="0.2"/>
    <row r="57322" x14ac:dyDescent="0.2"/>
    <row r="57323" x14ac:dyDescent="0.2"/>
    <row r="57324" x14ac:dyDescent="0.2"/>
    <row r="57325" x14ac:dyDescent="0.2"/>
    <row r="57326" x14ac:dyDescent="0.2"/>
    <row r="57327" x14ac:dyDescent="0.2"/>
    <row r="57328" x14ac:dyDescent="0.2"/>
    <row r="57329" x14ac:dyDescent="0.2"/>
    <row r="57330" x14ac:dyDescent="0.2"/>
    <row r="57331" x14ac:dyDescent="0.2"/>
    <row r="57332" x14ac:dyDescent="0.2"/>
    <row r="57333" x14ac:dyDescent="0.2"/>
    <row r="57334" x14ac:dyDescent="0.2"/>
    <row r="57335" x14ac:dyDescent="0.2"/>
    <row r="57336" x14ac:dyDescent="0.2"/>
    <row r="57337" x14ac:dyDescent="0.2"/>
    <row r="57338" x14ac:dyDescent="0.2"/>
    <row r="57339" x14ac:dyDescent="0.2"/>
    <row r="57340" x14ac:dyDescent="0.2"/>
    <row r="57341" x14ac:dyDescent="0.2"/>
    <row r="57342" x14ac:dyDescent="0.2"/>
    <row r="57343" x14ac:dyDescent="0.2"/>
    <row r="57344" x14ac:dyDescent="0.2"/>
    <row r="57345" x14ac:dyDescent="0.2"/>
    <row r="57346" x14ac:dyDescent="0.2"/>
    <row r="57347" x14ac:dyDescent="0.2"/>
    <row r="57348" x14ac:dyDescent="0.2"/>
    <row r="57349" x14ac:dyDescent="0.2"/>
    <row r="57350" x14ac:dyDescent="0.2"/>
    <row r="57351" x14ac:dyDescent="0.2"/>
    <row r="57352" x14ac:dyDescent="0.2"/>
    <row r="57353" x14ac:dyDescent="0.2"/>
    <row r="57354" x14ac:dyDescent="0.2"/>
    <row r="57355" x14ac:dyDescent="0.2"/>
    <row r="57356" x14ac:dyDescent="0.2"/>
    <row r="57357" x14ac:dyDescent="0.2"/>
    <row r="57358" x14ac:dyDescent="0.2"/>
    <row r="57359" x14ac:dyDescent="0.2"/>
    <row r="57360" x14ac:dyDescent="0.2"/>
    <row r="57361" x14ac:dyDescent="0.2"/>
    <row r="57362" x14ac:dyDescent="0.2"/>
    <row r="57363" x14ac:dyDescent="0.2"/>
    <row r="57364" x14ac:dyDescent="0.2"/>
    <row r="57365" x14ac:dyDescent="0.2"/>
    <row r="57366" x14ac:dyDescent="0.2"/>
    <row r="57367" x14ac:dyDescent="0.2"/>
    <row r="57368" x14ac:dyDescent="0.2"/>
    <row r="57369" x14ac:dyDescent="0.2"/>
    <row r="57370" x14ac:dyDescent="0.2"/>
    <row r="57371" x14ac:dyDescent="0.2"/>
    <row r="57372" x14ac:dyDescent="0.2"/>
    <row r="57373" x14ac:dyDescent="0.2"/>
    <row r="57374" x14ac:dyDescent="0.2"/>
    <row r="57375" x14ac:dyDescent="0.2"/>
    <row r="57376" x14ac:dyDescent="0.2"/>
    <row r="57377" x14ac:dyDescent="0.2"/>
    <row r="57378" x14ac:dyDescent="0.2"/>
    <row r="57379" x14ac:dyDescent="0.2"/>
    <row r="57380" x14ac:dyDescent="0.2"/>
    <row r="57381" x14ac:dyDescent="0.2"/>
    <row r="57382" x14ac:dyDescent="0.2"/>
    <row r="57383" x14ac:dyDescent="0.2"/>
    <row r="57384" x14ac:dyDescent="0.2"/>
    <row r="57385" x14ac:dyDescent="0.2"/>
    <row r="57386" x14ac:dyDescent="0.2"/>
    <row r="57387" x14ac:dyDescent="0.2"/>
    <row r="57388" x14ac:dyDescent="0.2"/>
    <row r="57389" x14ac:dyDescent="0.2"/>
    <row r="57390" x14ac:dyDescent="0.2"/>
    <row r="57391" x14ac:dyDescent="0.2"/>
    <row r="57392" x14ac:dyDescent="0.2"/>
    <row r="57393" x14ac:dyDescent="0.2"/>
    <row r="57394" x14ac:dyDescent="0.2"/>
    <row r="57395" x14ac:dyDescent="0.2"/>
    <row r="57396" x14ac:dyDescent="0.2"/>
    <row r="57397" x14ac:dyDescent="0.2"/>
    <row r="57398" x14ac:dyDescent="0.2"/>
    <row r="57399" x14ac:dyDescent="0.2"/>
    <row r="57400" x14ac:dyDescent="0.2"/>
    <row r="57401" x14ac:dyDescent="0.2"/>
    <row r="57402" x14ac:dyDescent="0.2"/>
    <row r="57403" x14ac:dyDescent="0.2"/>
    <row r="57404" x14ac:dyDescent="0.2"/>
    <row r="57405" x14ac:dyDescent="0.2"/>
    <row r="57406" x14ac:dyDescent="0.2"/>
    <row r="57407" x14ac:dyDescent="0.2"/>
    <row r="57408" x14ac:dyDescent="0.2"/>
    <row r="57409" x14ac:dyDescent="0.2"/>
    <row r="57410" x14ac:dyDescent="0.2"/>
    <row r="57411" x14ac:dyDescent="0.2"/>
    <row r="57412" x14ac:dyDescent="0.2"/>
    <row r="57413" x14ac:dyDescent="0.2"/>
    <row r="57414" x14ac:dyDescent="0.2"/>
    <row r="57415" x14ac:dyDescent="0.2"/>
    <row r="57416" x14ac:dyDescent="0.2"/>
    <row r="57417" x14ac:dyDescent="0.2"/>
    <row r="57418" x14ac:dyDescent="0.2"/>
    <row r="57419" x14ac:dyDescent="0.2"/>
    <row r="57420" x14ac:dyDescent="0.2"/>
    <row r="57421" x14ac:dyDescent="0.2"/>
    <row r="57422" x14ac:dyDescent="0.2"/>
    <row r="57423" x14ac:dyDescent="0.2"/>
    <row r="57424" x14ac:dyDescent="0.2"/>
    <row r="57425" x14ac:dyDescent="0.2"/>
    <row r="57426" x14ac:dyDescent="0.2"/>
    <row r="57427" x14ac:dyDescent="0.2"/>
    <row r="57428" x14ac:dyDescent="0.2"/>
    <row r="57429" x14ac:dyDescent="0.2"/>
    <row r="57430" x14ac:dyDescent="0.2"/>
    <row r="57431" x14ac:dyDescent="0.2"/>
    <row r="57432" x14ac:dyDescent="0.2"/>
    <row r="57433" x14ac:dyDescent="0.2"/>
    <row r="57434" x14ac:dyDescent="0.2"/>
    <row r="57435" x14ac:dyDescent="0.2"/>
    <row r="57436" x14ac:dyDescent="0.2"/>
    <row r="57437" x14ac:dyDescent="0.2"/>
    <row r="57438" x14ac:dyDescent="0.2"/>
    <row r="57439" x14ac:dyDescent="0.2"/>
    <row r="57440" x14ac:dyDescent="0.2"/>
    <row r="57441" x14ac:dyDescent="0.2"/>
    <row r="57442" x14ac:dyDescent="0.2"/>
    <row r="57443" x14ac:dyDescent="0.2"/>
    <row r="57444" x14ac:dyDescent="0.2"/>
    <row r="57445" x14ac:dyDescent="0.2"/>
    <row r="57446" x14ac:dyDescent="0.2"/>
    <row r="57447" x14ac:dyDescent="0.2"/>
    <row r="57448" x14ac:dyDescent="0.2"/>
    <row r="57449" x14ac:dyDescent="0.2"/>
    <row r="57450" x14ac:dyDescent="0.2"/>
    <row r="57451" x14ac:dyDescent="0.2"/>
    <row r="57452" x14ac:dyDescent="0.2"/>
    <row r="57453" x14ac:dyDescent="0.2"/>
    <row r="57454" x14ac:dyDescent="0.2"/>
    <row r="57455" x14ac:dyDescent="0.2"/>
    <row r="57456" x14ac:dyDescent="0.2"/>
    <row r="57457" x14ac:dyDescent="0.2"/>
    <row r="57458" x14ac:dyDescent="0.2"/>
    <row r="57459" x14ac:dyDescent="0.2"/>
    <row r="57460" x14ac:dyDescent="0.2"/>
    <row r="57461" x14ac:dyDescent="0.2"/>
    <row r="57462" x14ac:dyDescent="0.2"/>
    <row r="57463" x14ac:dyDescent="0.2"/>
    <row r="57464" x14ac:dyDescent="0.2"/>
    <row r="57465" x14ac:dyDescent="0.2"/>
    <row r="57466" x14ac:dyDescent="0.2"/>
    <row r="57467" x14ac:dyDescent="0.2"/>
    <row r="57468" x14ac:dyDescent="0.2"/>
    <row r="57469" x14ac:dyDescent="0.2"/>
    <row r="57470" x14ac:dyDescent="0.2"/>
    <row r="57471" x14ac:dyDescent="0.2"/>
    <row r="57472" x14ac:dyDescent="0.2"/>
    <row r="57473" x14ac:dyDescent="0.2"/>
    <row r="57474" x14ac:dyDescent="0.2"/>
    <row r="57475" x14ac:dyDescent="0.2"/>
    <row r="57476" x14ac:dyDescent="0.2"/>
    <row r="57477" x14ac:dyDescent="0.2"/>
    <row r="57478" x14ac:dyDescent="0.2"/>
    <row r="57479" x14ac:dyDescent="0.2"/>
    <row r="57480" x14ac:dyDescent="0.2"/>
    <row r="57481" x14ac:dyDescent="0.2"/>
    <row r="57482" x14ac:dyDescent="0.2"/>
    <row r="57483" x14ac:dyDescent="0.2"/>
    <row r="57484" x14ac:dyDescent="0.2"/>
    <row r="57485" x14ac:dyDescent="0.2"/>
    <row r="57486" x14ac:dyDescent="0.2"/>
    <row r="57487" x14ac:dyDescent="0.2"/>
    <row r="57488" x14ac:dyDescent="0.2"/>
    <row r="57489" x14ac:dyDescent="0.2"/>
    <row r="57490" x14ac:dyDescent="0.2"/>
    <row r="57491" x14ac:dyDescent="0.2"/>
    <row r="57492" x14ac:dyDescent="0.2"/>
    <row r="57493" x14ac:dyDescent="0.2"/>
    <row r="57494" x14ac:dyDescent="0.2"/>
    <row r="57495" x14ac:dyDescent="0.2"/>
    <row r="57496" x14ac:dyDescent="0.2"/>
    <row r="57497" x14ac:dyDescent="0.2"/>
    <row r="57498" x14ac:dyDescent="0.2"/>
    <row r="57499" x14ac:dyDescent="0.2"/>
    <row r="57500" x14ac:dyDescent="0.2"/>
    <row r="57501" x14ac:dyDescent="0.2"/>
    <row r="57502" x14ac:dyDescent="0.2"/>
    <row r="57503" x14ac:dyDescent="0.2"/>
    <row r="57504" x14ac:dyDescent="0.2"/>
    <row r="57505" x14ac:dyDescent="0.2"/>
    <row r="57506" x14ac:dyDescent="0.2"/>
    <row r="57507" x14ac:dyDescent="0.2"/>
    <row r="57508" x14ac:dyDescent="0.2"/>
    <row r="57509" x14ac:dyDescent="0.2"/>
    <row r="57510" x14ac:dyDescent="0.2"/>
    <row r="57511" x14ac:dyDescent="0.2"/>
    <row r="57512" x14ac:dyDescent="0.2"/>
    <row r="57513" x14ac:dyDescent="0.2"/>
    <row r="57514" x14ac:dyDescent="0.2"/>
    <row r="57515" x14ac:dyDescent="0.2"/>
    <row r="57516" x14ac:dyDescent="0.2"/>
    <row r="57517" x14ac:dyDescent="0.2"/>
    <row r="57518" x14ac:dyDescent="0.2"/>
    <row r="57519" x14ac:dyDescent="0.2"/>
    <row r="57520" x14ac:dyDescent="0.2"/>
    <row r="57521" x14ac:dyDescent="0.2"/>
    <row r="57522" x14ac:dyDescent="0.2"/>
    <row r="57523" x14ac:dyDescent="0.2"/>
    <row r="57524" x14ac:dyDescent="0.2"/>
    <row r="57525" x14ac:dyDescent="0.2"/>
    <row r="57526" x14ac:dyDescent="0.2"/>
    <row r="57527" x14ac:dyDescent="0.2"/>
    <row r="57528" x14ac:dyDescent="0.2"/>
    <row r="57529" x14ac:dyDescent="0.2"/>
    <row r="57530" x14ac:dyDescent="0.2"/>
    <row r="57531" x14ac:dyDescent="0.2"/>
    <row r="57532" x14ac:dyDescent="0.2"/>
    <row r="57533" x14ac:dyDescent="0.2"/>
    <row r="57534" x14ac:dyDescent="0.2"/>
    <row r="57535" x14ac:dyDescent="0.2"/>
    <row r="57536" x14ac:dyDescent="0.2"/>
    <row r="57537" x14ac:dyDescent="0.2"/>
    <row r="57538" x14ac:dyDescent="0.2"/>
    <row r="57539" x14ac:dyDescent="0.2"/>
    <row r="57540" x14ac:dyDescent="0.2"/>
    <row r="57541" x14ac:dyDescent="0.2"/>
    <row r="57542" x14ac:dyDescent="0.2"/>
    <row r="57543" x14ac:dyDescent="0.2"/>
    <row r="57544" x14ac:dyDescent="0.2"/>
    <row r="57545" x14ac:dyDescent="0.2"/>
    <row r="57546" x14ac:dyDescent="0.2"/>
    <row r="57547" x14ac:dyDescent="0.2"/>
    <row r="57548" x14ac:dyDescent="0.2"/>
    <row r="57549" x14ac:dyDescent="0.2"/>
    <row r="57550" x14ac:dyDescent="0.2"/>
    <row r="57551" x14ac:dyDescent="0.2"/>
    <row r="57552" x14ac:dyDescent="0.2"/>
    <row r="57553" x14ac:dyDescent="0.2"/>
    <row r="57554" x14ac:dyDescent="0.2"/>
    <row r="57555" x14ac:dyDescent="0.2"/>
    <row r="57556" x14ac:dyDescent="0.2"/>
    <row r="57557" x14ac:dyDescent="0.2"/>
    <row r="57558" x14ac:dyDescent="0.2"/>
    <row r="57559" x14ac:dyDescent="0.2"/>
    <row r="57560" x14ac:dyDescent="0.2"/>
    <row r="57561" x14ac:dyDescent="0.2"/>
    <row r="57562" x14ac:dyDescent="0.2"/>
    <row r="57563" x14ac:dyDescent="0.2"/>
    <row r="57564" x14ac:dyDescent="0.2"/>
    <row r="57565" x14ac:dyDescent="0.2"/>
    <row r="57566" x14ac:dyDescent="0.2"/>
    <row r="57567" x14ac:dyDescent="0.2"/>
    <row r="57568" x14ac:dyDescent="0.2"/>
    <row r="57569" x14ac:dyDescent="0.2"/>
    <row r="57570" x14ac:dyDescent="0.2"/>
    <row r="57571" x14ac:dyDescent="0.2"/>
    <row r="57572" x14ac:dyDescent="0.2"/>
    <row r="57573" x14ac:dyDescent="0.2"/>
    <row r="57574" x14ac:dyDescent="0.2"/>
    <row r="57575" x14ac:dyDescent="0.2"/>
    <row r="57576" x14ac:dyDescent="0.2"/>
    <row r="57577" x14ac:dyDescent="0.2"/>
    <row r="57578" x14ac:dyDescent="0.2"/>
    <row r="57579" x14ac:dyDescent="0.2"/>
    <row r="57580" x14ac:dyDescent="0.2"/>
    <row r="57581" x14ac:dyDescent="0.2"/>
    <row r="57582" x14ac:dyDescent="0.2"/>
    <row r="57583" x14ac:dyDescent="0.2"/>
    <row r="57584" x14ac:dyDescent="0.2"/>
    <row r="57585" x14ac:dyDescent="0.2"/>
    <row r="57586" x14ac:dyDescent="0.2"/>
    <row r="57587" x14ac:dyDescent="0.2"/>
    <row r="57588" x14ac:dyDescent="0.2"/>
    <row r="57589" x14ac:dyDescent="0.2"/>
    <row r="57590" x14ac:dyDescent="0.2"/>
    <row r="57591" x14ac:dyDescent="0.2"/>
    <row r="57592" x14ac:dyDescent="0.2"/>
    <row r="57593" x14ac:dyDescent="0.2"/>
    <row r="57594" x14ac:dyDescent="0.2"/>
    <row r="57595" x14ac:dyDescent="0.2"/>
    <row r="57596" x14ac:dyDescent="0.2"/>
    <row r="57597" x14ac:dyDescent="0.2"/>
    <row r="57598" x14ac:dyDescent="0.2"/>
    <row r="57599" x14ac:dyDescent="0.2"/>
    <row r="57600" x14ac:dyDescent="0.2"/>
    <row r="57601" x14ac:dyDescent="0.2"/>
    <row r="57602" x14ac:dyDescent="0.2"/>
    <row r="57603" x14ac:dyDescent="0.2"/>
    <row r="57604" x14ac:dyDescent="0.2"/>
    <row r="57605" x14ac:dyDescent="0.2"/>
    <row r="57606" x14ac:dyDescent="0.2"/>
    <row r="57607" x14ac:dyDescent="0.2"/>
    <row r="57608" x14ac:dyDescent="0.2"/>
    <row r="57609" x14ac:dyDescent="0.2"/>
    <row r="57610" x14ac:dyDescent="0.2"/>
    <row r="57611" x14ac:dyDescent="0.2"/>
    <row r="57612" x14ac:dyDescent="0.2"/>
    <row r="57613" x14ac:dyDescent="0.2"/>
    <row r="57614" x14ac:dyDescent="0.2"/>
    <row r="57615" x14ac:dyDescent="0.2"/>
    <row r="57616" x14ac:dyDescent="0.2"/>
    <row r="57617" x14ac:dyDescent="0.2"/>
    <row r="57618" x14ac:dyDescent="0.2"/>
    <row r="57619" x14ac:dyDescent="0.2"/>
    <row r="57620" x14ac:dyDescent="0.2"/>
    <row r="57621" x14ac:dyDescent="0.2"/>
    <row r="57622" x14ac:dyDescent="0.2"/>
    <row r="57623" x14ac:dyDescent="0.2"/>
    <row r="57624" x14ac:dyDescent="0.2"/>
    <row r="57625" x14ac:dyDescent="0.2"/>
    <row r="57626" x14ac:dyDescent="0.2"/>
    <row r="57627" x14ac:dyDescent="0.2"/>
    <row r="57628" x14ac:dyDescent="0.2"/>
    <row r="57629" x14ac:dyDescent="0.2"/>
    <row r="57630" x14ac:dyDescent="0.2"/>
    <row r="57631" x14ac:dyDescent="0.2"/>
    <row r="57632" x14ac:dyDescent="0.2"/>
    <row r="57633" x14ac:dyDescent="0.2"/>
    <row r="57634" x14ac:dyDescent="0.2"/>
    <row r="57635" x14ac:dyDescent="0.2"/>
    <row r="57636" x14ac:dyDescent="0.2"/>
    <row r="57637" x14ac:dyDescent="0.2"/>
    <row r="57638" x14ac:dyDescent="0.2"/>
    <row r="57639" x14ac:dyDescent="0.2"/>
    <row r="57640" x14ac:dyDescent="0.2"/>
    <row r="57641" x14ac:dyDescent="0.2"/>
    <row r="57642" x14ac:dyDescent="0.2"/>
    <row r="57643" x14ac:dyDescent="0.2"/>
    <row r="57644" x14ac:dyDescent="0.2"/>
    <row r="57645" x14ac:dyDescent="0.2"/>
    <row r="57646" x14ac:dyDescent="0.2"/>
    <row r="57647" x14ac:dyDescent="0.2"/>
    <row r="57648" x14ac:dyDescent="0.2"/>
    <row r="57649" x14ac:dyDescent="0.2"/>
    <row r="57650" x14ac:dyDescent="0.2"/>
    <row r="57651" x14ac:dyDescent="0.2"/>
    <row r="57652" x14ac:dyDescent="0.2"/>
    <row r="57653" x14ac:dyDescent="0.2"/>
    <row r="57654" x14ac:dyDescent="0.2"/>
    <row r="57655" x14ac:dyDescent="0.2"/>
    <row r="57656" x14ac:dyDescent="0.2"/>
    <row r="57657" x14ac:dyDescent="0.2"/>
    <row r="57658" x14ac:dyDescent="0.2"/>
    <row r="57659" x14ac:dyDescent="0.2"/>
    <row r="57660" x14ac:dyDescent="0.2"/>
    <row r="57661" x14ac:dyDescent="0.2"/>
    <row r="57662" x14ac:dyDescent="0.2"/>
    <row r="57663" x14ac:dyDescent="0.2"/>
    <row r="57664" x14ac:dyDescent="0.2"/>
    <row r="57665" x14ac:dyDescent="0.2"/>
    <row r="57666" x14ac:dyDescent="0.2"/>
    <row r="57667" x14ac:dyDescent="0.2"/>
    <row r="57668" x14ac:dyDescent="0.2"/>
    <row r="57669" x14ac:dyDescent="0.2"/>
    <row r="57670" x14ac:dyDescent="0.2"/>
    <row r="57671" x14ac:dyDescent="0.2"/>
    <row r="57672" x14ac:dyDescent="0.2"/>
    <row r="57673" x14ac:dyDescent="0.2"/>
    <row r="57674" x14ac:dyDescent="0.2"/>
    <row r="57675" x14ac:dyDescent="0.2"/>
    <row r="57676" x14ac:dyDescent="0.2"/>
    <row r="57677" x14ac:dyDescent="0.2"/>
    <row r="57678" x14ac:dyDescent="0.2"/>
    <row r="57679" x14ac:dyDescent="0.2"/>
    <row r="57680" x14ac:dyDescent="0.2"/>
    <row r="57681" x14ac:dyDescent="0.2"/>
    <row r="57682" x14ac:dyDescent="0.2"/>
    <row r="57683" x14ac:dyDescent="0.2"/>
    <row r="57684" x14ac:dyDescent="0.2"/>
    <row r="57685" x14ac:dyDescent="0.2"/>
    <row r="57686" x14ac:dyDescent="0.2"/>
    <row r="57687" x14ac:dyDescent="0.2"/>
    <row r="57688" x14ac:dyDescent="0.2"/>
    <row r="57689" x14ac:dyDescent="0.2"/>
    <row r="57690" x14ac:dyDescent="0.2"/>
    <row r="57691" x14ac:dyDescent="0.2"/>
    <row r="57692" x14ac:dyDescent="0.2"/>
    <row r="57693" x14ac:dyDescent="0.2"/>
    <row r="57694" x14ac:dyDescent="0.2"/>
    <row r="57695" x14ac:dyDescent="0.2"/>
    <row r="57696" x14ac:dyDescent="0.2"/>
    <row r="57697" x14ac:dyDescent="0.2"/>
    <row r="57698" x14ac:dyDescent="0.2"/>
    <row r="57699" x14ac:dyDescent="0.2"/>
    <row r="57700" x14ac:dyDescent="0.2"/>
    <row r="57701" x14ac:dyDescent="0.2"/>
    <row r="57702" x14ac:dyDescent="0.2"/>
    <row r="57703" x14ac:dyDescent="0.2"/>
    <row r="57704" x14ac:dyDescent="0.2"/>
    <row r="57705" x14ac:dyDescent="0.2"/>
    <row r="57706" x14ac:dyDescent="0.2"/>
    <row r="57707" x14ac:dyDescent="0.2"/>
    <row r="57708" x14ac:dyDescent="0.2"/>
    <row r="57709" x14ac:dyDescent="0.2"/>
    <row r="57710" x14ac:dyDescent="0.2"/>
    <row r="57711" x14ac:dyDescent="0.2"/>
    <row r="57712" x14ac:dyDescent="0.2"/>
    <row r="57713" x14ac:dyDescent="0.2"/>
    <row r="57714" x14ac:dyDescent="0.2"/>
    <row r="57715" x14ac:dyDescent="0.2"/>
    <row r="57716" x14ac:dyDescent="0.2"/>
    <row r="57717" x14ac:dyDescent="0.2"/>
    <row r="57718" x14ac:dyDescent="0.2"/>
    <row r="57719" x14ac:dyDescent="0.2"/>
    <row r="57720" x14ac:dyDescent="0.2"/>
    <row r="57721" x14ac:dyDescent="0.2"/>
    <row r="57722" x14ac:dyDescent="0.2"/>
    <row r="57723" x14ac:dyDescent="0.2"/>
    <row r="57724" x14ac:dyDescent="0.2"/>
    <row r="57725" x14ac:dyDescent="0.2"/>
    <row r="57726" x14ac:dyDescent="0.2"/>
    <row r="57727" x14ac:dyDescent="0.2"/>
    <row r="57728" x14ac:dyDescent="0.2"/>
    <row r="57729" x14ac:dyDescent="0.2"/>
    <row r="57730" x14ac:dyDescent="0.2"/>
    <row r="57731" x14ac:dyDescent="0.2"/>
    <row r="57732" x14ac:dyDescent="0.2"/>
    <row r="57733" x14ac:dyDescent="0.2"/>
    <row r="57734" x14ac:dyDescent="0.2"/>
    <row r="57735" x14ac:dyDescent="0.2"/>
    <row r="57736" x14ac:dyDescent="0.2"/>
    <row r="57737" x14ac:dyDescent="0.2"/>
    <row r="57738" x14ac:dyDescent="0.2"/>
    <row r="57739" x14ac:dyDescent="0.2"/>
    <row r="57740" x14ac:dyDescent="0.2"/>
    <row r="57741" x14ac:dyDescent="0.2"/>
    <row r="57742" x14ac:dyDescent="0.2"/>
    <row r="57743" x14ac:dyDescent="0.2"/>
    <row r="57744" x14ac:dyDescent="0.2"/>
    <row r="57745" x14ac:dyDescent="0.2"/>
    <row r="57746" x14ac:dyDescent="0.2"/>
    <row r="57747" x14ac:dyDescent="0.2"/>
    <row r="57748" x14ac:dyDescent="0.2"/>
    <row r="57749" x14ac:dyDescent="0.2"/>
    <row r="57750" x14ac:dyDescent="0.2"/>
    <row r="57751" x14ac:dyDescent="0.2"/>
    <row r="57752" x14ac:dyDescent="0.2"/>
    <row r="57753" x14ac:dyDescent="0.2"/>
    <row r="57754" x14ac:dyDescent="0.2"/>
    <row r="57755" x14ac:dyDescent="0.2"/>
    <row r="57756" x14ac:dyDescent="0.2"/>
    <row r="57757" x14ac:dyDescent="0.2"/>
    <row r="57758" x14ac:dyDescent="0.2"/>
    <row r="57759" x14ac:dyDescent="0.2"/>
    <row r="57760" x14ac:dyDescent="0.2"/>
    <row r="57761" x14ac:dyDescent="0.2"/>
    <row r="57762" x14ac:dyDescent="0.2"/>
    <row r="57763" x14ac:dyDescent="0.2"/>
    <row r="57764" x14ac:dyDescent="0.2"/>
    <row r="57765" x14ac:dyDescent="0.2"/>
    <row r="57766" x14ac:dyDescent="0.2"/>
    <row r="57767" x14ac:dyDescent="0.2"/>
    <row r="57768" x14ac:dyDescent="0.2"/>
    <row r="57769" x14ac:dyDescent="0.2"/>
    <row r="57770" x14ac:dyDescent="0.2"/>
    <row r="57771" x14ac:dyDescent="0.2"/>
    <row r="57772" x14ac:dyDescent="0.2"/>
    <row r="57773" x14ac:dyDescent="0.2"/>
    <row r="57774" x14ac:dyDescent="0.2"/>
    <row r="57775" x14ac:dyDescent="0.2"/>
    <row r="57776" x14ac:dyDescent="0.2"/>
    <row r="57777" x14ac:dyDescent="0.2"/>
    <row r="57778" x14ac:dyDescent="0.2"/>
    <row r="57779" x14ac:dyDescent="0.2"/>
    <row r="57780" x14ac:dyDescent="0.2"/>
    <row r="57781" x14ac:dyDescent="0.2"/>
    <row r="57782" x14ac:dyDescent="0.2"/>
    <row r="57783" x14ac:dyDescent="0.2"/>
    <row r="57784" x14ac:dyDescent="0.2"/>
    <row r="57785" x14ac:dyDescent="0.2"/>
    <row r="57786" x14ac:dyDescent="0.2"/>
    <row r="57787" x14ac:dyDescent="0.2"/>
    <row r="57788" x14ac:dyDescent="0.2"/>
    <row r="57789" x14ac:dyDescent="0.2"/>
    <row r="57790" x14ac:dyDescent="0.2"/>
    <row r="57791" x14ac:dyDescent="0.2"/>
    <row r="57792" x14ac:dyDescent="0.2"/>
    <row r="57793" x14ac:dyDescent="0.2"/>
    <row r="57794" x14ac:dyDescent="0.2"/>
    <row r="57795" x14ac:dyDescent="0.2"/>
    <row r="57796" x14ac:dyDescent="0.2"/>
    <row r="57797" x14ac:dyDescent="0.2"/>
    <row r="57798" x14ac:dyDescent="0.2"/>
    <row r="57799" x14ac:dyDescent="0.2"/>
    <row r="57800" x14ac:dyDescent="0.2"/>
    <row r="57801" x14ac:dyDescent="0.2"/>
    <row r="57802" x14ac:dyDescent="0.2"/>
    <row r="57803" x14ac:dyDescent="0.2"/>
    <row r="57804" x14ac:dyDescent="0.2"/>
    <row r="57805" x14ac:dyDescent="0.2"/>
    <row r="57806" x14ac:dyDescent="0.2"/>
    <row r="57807" x14ac:dyDescent="0.2"/>
    <row r="57808" x14ac:dyDescent="0.2"/>
    <row r="57809" x14ac:dyDescent="0.2"/>
    <row r="57810" x14ac:dyDescent="0.2"/>
    <row r="57811" x14ac:dyDescent="0.2"/>
    <row r="57812" x14ac:dyDescent="0.2"/>
    <row r="57813" x14ac:dyDescent="0.2"/>
    <row r="57814" x14ac:dyDescent="0.2"/>
    <row r="57815" x14ac:dyDescent="0.2"/>
    <row r="57816" x14ac:dyDescent="0.2"/>
    <row r="57817" x14ac:dyDescent="0.2"/>
    <row r="57818" x14ac:dyDescent="0.2"/>
    <row r="57819" x14ac:dyDescent="0.2"/>
    <row r="57820" x14ac:dyDescent="0.2"/>
    <row r="57821" x14ac:dyDescent="0.2"/>
    <row r="57822" x14ac:dyDescent="0.2"/>
    <row r="57823" x14ac:dyDescent="0.2"/>
    <row r="57824" x14ac:dyDescent="0.2"/>
    <row r="57825" x14ac:dyDescent="0.2"/>
    <row r="57826" x14ac:dyDescent="0.2"/>
    <row r="57827" x14ac:dyDescent="0.2"/>
    <row r="57828" x14ac:dyDescent="0.2"/>
    <row r="57829" x14ac:dyDescent="0.2"/>
    <row r="57830" x14ac:dyDescent="0.2"/>
    <row r="57831" x14ac:dyDescent="0.2"/>
    <row r="57832" x14ac:dyDescent="0.2"/>
    <row r="57833" x14ac:dyDescent="0.2"/>
    <row r="57834" x14ac:dyDescent="0.2"/>
    <row r="57835" x14ac:dyDescent="0.2"/>
    <row r="57836" x14ac:dyDescent="0.2"/>
    <row r="57837" x14ac:dyDescent="0.2"/>
    <row r="57838" x14ac:dyDescent="0.2"/>
    <row r="57839" x14ac:dyDescent="0.2"/>
    <row r="57840" x14ac:dyDescent="0.2"/>
    <row r="57841" x14ac:dyDescent="0.2"/>
    <row r="57842" x14ac:dyDescent="0.2"/>
    <row r="57843" x14ac:dyDescent="0.2"/>
    <row r="57844" x14ac:dyDescent="0.2"/>
    <row r="57845" x14ac:dyDescent="0.2"/>
    <row r="57846" x14ac:dyDescent="0.2"/>
    <row r="57847" x14ac:dyDescent="0.2"/>
    <row r="57848" x14ac:dyDescent="0.2"/>
    <row r="57849" x14ac:dyDescent="0.2"/>
    <row r="57850" x14ac:dyDescent="0.2"/>
    <row r="57851" x14ac:dyDescent="0.2"/>
    <row r="57852" x14ac:dyDescent="0.2"/>
    <row r="57853" x14ac:dyDescent="0.2"/>
    <row r="57854" x14ac:dyDescent="0.2"/>
    <row r="57855" x14ac:dyDescent="0.2"/>
    <row r="57856" x14ac:dyDescent="0.2"/>
    <row r="57857" x14ac:dyDescent="0.2"/>
    <row r="57858" x14ac:dyDescent="0.2"/>
    <row r="57859" x14ac:dyDescent="0.2"/>
    <row r="57860" x14ac:dyDescent="0.2"/>
    <row r="57861" x14ac:dyDescent="0.2"/>
    <row r="57862" x14ac:dyDescent="0.2"/>
    <row r="57863" x14ac:dyDescent="0.2"/>
    <row r="57864" x14ac:dyDescent="0.2"/>
    <row r="57865" x14ac:dyDescent="0.2"/>
    <row r="57866" x14ac:dyDescent="0.2"/>
    <row r="57867" x14ac:dyDescent="0.2"/>
    <row r="57868" x14ac:dyDescent="0.2"/>
    <row r="57869" x14ac:dyDescent="0.2"/>
    <row r="57870" x14ac:dyDescent="0.2"/>
    <row r="57871" x14ac:dyDescent="0.2"/>
    <row r="57872" x14ac:dyDescent="0.2"/>
    <row r="57873" x14ac:dyDescent="0.2"/>
    <row r="57874" x14ac:dyDescent="0.2"/>
    <row r="57875" x14ac:dyDescent="0.2"/>
    <row r="57876" x14ac:dyDescent="0.2"/>
    <row r="57877" x14ac:dyDescent="0.2"/>
    <row r="57878" x14ac:dyDescent="0.2"/>
    <row r="57879" x14ac:dyDescent="0.2"/>
    <row r="57880" x14ac:dyDescent="0.2"/>
    <row r="57881" x14ac:dyDescent="0.2"/>
    <row r="57882" x14ac:dyDescent="0.2"/>
    <row r="57883" x14ac:dyDescent="0.2"/>
    <row r="57884" x14ac:dyDescent="0.2"/>
    <row r="57885" x14ac:dyDescent="0.2"/>
    <row r="57886" x14ac:dyDescent="0.2"/>
    <row r="57887" x14ac:dyDescent="0.2"/>
    <row r="57888" x14ac:dyDescent="0.2"/>
    <row r="57889" x14ac:dyDescent="0.2"/>
    <row r="57890" x14ac:dyDescent="0.2"/>
    <row r="57891" x14ac:dyDescent="0.2"/>
    <row r="57892" x14ac:dyDescent="0.2"/>
    <row r="57893" x14ac:dyDescent="0.2"/>
    <row r="57894" x14ac:dyDescent="0.2"/>
    <row r="57895" x14ac:dyDescent="0.2"/>
    <row r="57896" x14ac:dyDescent="0.2"/>
    <row r="57897" x14ac:dyDescent="0.2"/>
    <row r="57898" x14ac:dyDescent="0.2"/>
    <row r="57899" x14ac:dyDescent="0.2"/>
    <row r="57900" x14ac:dyDescent="0.2"/>
    <row r="57901" x14ac:dyDescent="0.2"/>
    <row r="57902" x14ac:dyDescent="0.2"/>
    <row r="57903" x14ac:dyDescent="0.2"/>
    <row r="57904" x14ac:dyDescent="0.2"/>
    <row r="57905" x14ac:dyDescent="0.2"/>
    <row r="57906" x14ac:dyDescent="0.2"/>
    <row r="57907" x14ac:dyDescent="0.2"/>
    <row r="57908" x14ac:dyDescent="0.2"/>
    <row r="57909" x14ac:dyDescent="0.2"/>
    <row r="57910" x14ac:dyDescent="0.2"/>
    <row r="57911" x14ac:dyDescent="0.2"/>
    <row r="57912" x14ac:dyDescent="0.2"/>
    <row r="57913" x14ac:dyDescent="0.2"/>
    <row r="57914" x14ac:dyDescent="0.2"/>
    <row r="57915" x14ac:dyDescent="0.2"/>
    <row r="57916" x14ac:dyDescent="0.2"/>
    <row r="57917" x14ac:dyDescent="0.2"/>
    <row r="57918" x14ac:dyDescent="0.2"/>
    <row r="57919" x14ac:dyDescent="0.2"/>
    <row r="57920" x14ac:dyDescent="0.2"/>
    <row r="57921" x14ac:dyDescent="0.2"/>
    <row r="57922" x14ac:dyDescent="0.2"/>
    <row r="57923" x14ac:dyDescent="0.2"/>
    <row r="57924" x14ac:dyDescent="0.2"/>
    <row r="57925" x14ac:dyDescent="0.2"/>
    <row r="57926" x14ac:dyDescent="0.2"/>
    <row r="57927" x14ac:dyDescent="0.2"/>
    <row r="57928" x14ac:dyDescent="0.2"/>
    <row r="57929" x14ac:dyDescent="0.2"/>
    <row r="57930" x14ac:dyDescent="0.2"/>
    <row r="57931" x14ac:dyDescent="0.2"/>
    <row r="57932" x14ac:dyDescent="0.2"/>
    <row r="57933" x14ac:dyDescent="0.2"/>
    <row r="57934" x14ac:dyDescent="0.2"/>
    <row r="57935" x14ac:dyDescent="0.2"/>
    <row r="57936" x14ac:dyDescent="0.2"/>
    <row r="57937" x14ac:dyDescent="0.2"/>
    <row r="57938" x14ac:dyDescent="0.2"/>
    <row r="57939" x14ac:dyDescent="0.2"/>
    <row r="57940" x14ac:dyDescent="0.2"/>
    <row r="57941" x14ac:dyDescent="0.2"/>
    <row r="57942" x14ac:dyDescent="0.2"/>
    <row r="57943" x14ac:dyDescent="0.2"/>
    <row r="57944" x14ac:dyDescent="0.2"/>
    <row r="57945" x14ac:dyDescent="0.2"/>
    <row r="57946" x14ac:dyDescent="0.2"/>
    <row r="57947" x14ac:dyDescent="0.2"/>
    <row r="57948" x14ac:dyDescent="0.2"/>
    <row r="57949" x14ac:dyDescent="0.2"/>
    <row r="57950" x14ac:dyDescent="0.2"/>
    <row r="57951" x14ac:dyDescent="0.2"/>
    <row r="57952" x14ac:dyDescent="0.2"/>
    <row r="57953" x14ac:dyDescent="0.2"/>
    <row r="57954" x14ac:dyDescent="0.2"/>
    <row r="57955" x14ac:dyDescent="0.2"/>
    <row r="57956" x14ac:dyDescent="0.2"/>
    <row r="57957" x14ac:dyDescent="0.2"/>
    <row r="57958" x14ac:dyDescent="0.2"/>
    <row r="57959" x14ac:dyDescent="0.2"/>
    <row r="57960" x14ac:dyDescent="0.2"/>
    <row r="57961" x14ac:dyDescent="0.2"/>
    <row r="57962" x14ac:dyDescent="0.2"/>
    <row r="57963" x14ac:dyDescent="0.2"/>
    <row r="57964" x14ac:dyDescent="0.2"/>
    <row r="57965" x14ac:dyDescent="0.2"/>
    <row r="57966" x14ac:dyDescent="0.2"/>
    <row r="57967" x14ac:dyDescent="0.2"/>
    <row r="57968" x14ac:dyDescent="0.2"/>
    <row r="57969" x14ac:dyDescent="0.2"/>
    <row r="57970" x14ac:dyDescent="0.2"/>
    <row r="57971" x14ac:dyDescent="0.2"/>
    <row r="57972" x14ac:dyDescent="0.2"/>
    <row r="57973" x14ac:dyDescent="0.2"/>
    <row r="57974" x14ac:dyDescent="0.2"/>
    <row r="57975" x14ac:dyDescent="0.2"/>
    <row r="57976" x14ac:dyDescent="0.2"/>
    <row r="57977" x14ac:dyDescent="0.2"/>
    <row r="57978" x14ac:dyDescent="0.2"/>
    <row r="57979" x14ac:dyDescent="0.2"/>
    <row r="57980" x14ac:dyDescent="0.2"/>
    <row r="57981" x14ac:dyDescent="0.2"/>
    <row r="57982" x14ac:dyDescent="0.2"/>
    <row r="57983" x14ac:dyDescent="0.2"/>
    <row r="57984" x14ac:dyDescent="0.2"/>
    <row r="57985" x14ac:dyDescent="0.2"/>
    <row r="57986" x14ac:dyDescent="0.2"/>
    <row r="57987" x14ac:dyDescent="0.2"/>
    <row r="57988" x14ac:dyDescent="0.2"/>
    <row r="57989" x14ac:dyDescent="0.2"/>
    <row r="57990" x14ac:dyDescent="0.2"/>
    <row r="57991" x14ac:dyDescent="0.2"/>
    <row r="57992" x14ac:dyDescent="0.2"/>
    <row r="57993" x14ac:dyDescent="0.2"/>
    <row r="57994" x14ac:dyDescent="0.2"/>
    <row r="57995" x14ac:dyDescent="0.2"/>
    <row r="57996" x14ac:dyDescent="0.2"/>
    <row r="57997" x14ac:dyDescent="0.2"/>
    <row r="57998" x14ac:dyDescent="0.2"/>
    <row r="57999" x14ac:dyDescent="0.2"/>
    <row r="58000" x14ac:dyDescent="0.2"/>
    <row r="58001" x14ac:dyDescent="0.2"/>
    <row r="58002" x14ac:dyDescent="0.2"/>
    <row r="58003" x14ac:dyDescent="0.2"/>
    <row r="58004" x14ac:dyDescent="0.2"/>
    <row r="58005" x14ac:dyDescent="0.2"/>
    <row r="58006" x14ac:dyDescent="0.2"/>
    <row r="58007" x14ac:dyDescent="0.2"/>
    <row r="58008" x14ac:dyDescent="0.2"/>
    <row r="58009" x14ac:dyDescent="0.2"/>
    <row r="58010" x14ac:dyDescent="0.2"/>
    <row r="58011" x14ac:dyDescent="0.2"/>
    <row r="58012" x14ac:dyDescent="0.2"/>
    <row r="58013" x14ac:dyDescent="0.2"/>
    <row r="58014" x14ac:dyDescent="0.2"/>
    <row r="58015" x14ac:dyDescent="0.2"/>
    <row r="58016" x14ac:dyDescent="0.2"/>
    <row r="58017" x14ac:dyDescent="0.2"/>
    <row r="58018" x14ac:dyDescent="0.2"/>
    <row r="58019" x14ac:dyDescent="0.2"/>
    <row r="58020" x14ac:dyDescent="0.2"/>
    <row r="58021" x14ac:dyDescent="0.2"/>
    <row r="58022" x14ac:dyDescent="0.2"/>
    <row r="58023" x14ac:dyDescent="0.2"/>
    <row r="58024" x14ac:dyDescent="0.2"/>
    <row r="58025" x14ac:dyDescent="0.2"/>
    <row r="58026" x14ac:dyDescent="0.2"/>
    <row r="58027" x14ac:dyDescent="0.2"/>
    <row r="58028" x14ac:dyDescent="0.2"/>
    <row r="58029" x14ac:dyDescent="0.2"/>
    <row r="58030" x14ac:dyDescent="0.2"/>
    <row r="58031" x14ac:dyDescent="0.2"/>
    <row r="58032" x14ac:dyDescent="0.2"/>
    <row r="58033" x14ac:dyDescent="0.2"/>
    <row r="58034" x14ac:dyDescent="0.2"/>
    <row r="58035" x14ac:dyDescent="0.2"/>
    <row r="58036" x14ac:dyDescent="0.2"/>
    <row r="58037" x14ac:dyDescent="0.2"/>
    <row r="58038" x14ac:dyDescent="0.2"/>
    <row r="58039" x14ac:dyDescent="0.2"/>
    <row r="58040" x14ac:dyDescent="0.2"/>
    <row r="58041" x14ac:dyDescent="0.2"/>
    <row r="58042" x14ac:dyDescent="0.2"/>
    <row r="58043" x14ac:dyDescent="0.2"/>
    <row r="58044" x14ac:dyDescent="0.2"/>
    <row r="58045" x14ac:dyDescent="0.2"/>
    <row r="58046" x14ac:dyDescent="0.2"/>
    <row r="58047" x14ac:dyDescent="0.2"/>
    <row r="58048" x14ac:dyDescent="0.2"/>
    <row r="58049" x14ac:dyDescent="0.2"/>
    <row r="58050" x14ac:dyDescent="0.2"/>
    <row r="58051" x14ac:dyDescent="0.2"/>
    <row r="58052" x14ac:dyDescent="0.2"/>
    <row r="58053" x14ac:dyDescent="0.2"/>
    <row r="58054" x14ac:dyDescent="0.2"/>
    <row r="58055" x14ac:dyDescent="0.2"/>
    <row r="58056" x14ac:dyDescent="0.2"/>
    <row r="58057" x14ac:dyDescent="0.2"/>
    <row r="58058" x14ac:dyDescent="0.2"/>
    <row r="58059" x14ac:dyDescent="0.2"/>
    <row r="58060" x14ac:dyDescent="0.2"/>
    <row r="58061" x14ac:dyDescent="0.2"/>
    <row r="58062" x14ac:dyDescent="0.2"/>
    <row r="58063" x14ac:dyDescent="0.2"/>
    <row r="58064" x14ac:dyDescent="0.2"/>
    <row r="58065" x14ac:dyDescent="0.2"/>
    <row r="58066" x14ac:dyDescent="0.2"/>
    <row r="58067" x14ac:dyDescent="0.2"/>
    <row r="58068" x14ac:dyDescent="0.2"/>
    <row r="58069" x14ac:dyDescent="0.2"/>
    <row r="58070" x14ac:dyDescent="0.2"/>
    <row r="58071" x14ac:dyDescent="0.2"/>
    <row r="58072" x14ac:dyDescent="0.2"/>
    <row r="58073" x14ac:dyDescent="0.2"/>
    <row r="58074" x14ac:dyDescent="0.2"/>
    <row r="58075" x14ac:dyDescent="0.2"/>
    <row r="58076" x14ac:dyDescent="0.2"/>
    <row r="58077" x14ac:dyDescent="0.2"/>
    <row r="58078" x14ac:dyDescent="0.2"/>
    <row r="58079" x14ac:dyDescent="0.2"/>
    <row r="58080" x14ac:dyDescent="0.2"/>
    <row r="58081" x14ac:dyDescent="0.2"/>
    <row r="58082" x14ac:dyDescent="0.2"/>
    <row r="58083" x14ac:dyDescent="0.2"/>
    <row r="58084" x14ac:dyDescent="0.2"/>
    <row r="58085" x14ac:dyDescent="0.2"/>
    <row r="58086" x14ac:dyDescent="0.2"/>
    <row r="58087" x14ac:dyDescent="0.2"/>
    <row r="58088" x14ac:dyDescent="0.2"/>
    <row r="58089" x14ac:dyDescent="0.2"/>
    <row r="58090" x14ac:dyDescent="0.2"/>
    <row r="58091" x14ac:dyDescent="0.2"/>
    <row r="58092" x14ac:dyDescent="0.2"/>
    <row r="58093" x14ac:dyDescent="0.2"/>
    <row r="58094" x14ac:dyDescent="0.2"/>
    <row r="58095" x14ac:dyDescent="0.2"/>
    <row r="58096" x14ac:dyDescent="0.2"/>
    <row r="58097" x14ac:dyDescent="0.2"/>
    <row r="58098" x14ac:dyDescent="0.2"/>
    <row r="58099" x14ac:dyDescent="0.2"/>
    <row r="58100" x14ac:dyDescent="0.2"/>
    <row r="58101" x14ac:dyDescent="0.2"/>
    <row r="58102" x14ac:dyDescent="0.2"/>
    <row r="58103" x14ac:dyDescent="0.2"/>
    <row r="58104" x14ac:dyDescent="0.2"/>
    <row r="58105" x14ac:dyDescent="0.2"/>
    <row r="58106" x14ac:dyDescent="0.2"/>
    <row r="58107" x14ac:dyDescent="0.2"/>
    <row r="58108" x14ac:dyDescent="0.2"/>
    <row r="58109" x14ac:dyDescent="0.2"/>
    <row r="58110" x14ac:dyDescent="0.2"/>
    <row r="58111" x14ac:dyDescent="0.2"/>
    <row r="58112" x14ac:dyDescent="0.2"/>
    <row r="58113" x14ac:dyDescent="0.2"/>
    <row r="58114" x14ac:dyDescent="0.2"/>
    <row r="58115" x14ac:dyDescent="0.2"/>
    <row r="58116" x14ac:dyDescent="0.2"/>
    <row r="58117" x14ac:dyDescent="0.2"/>
    <row r="58118" x14ac:dyDescent="0.2"/>
    <row r="58119" x14ac:dyDescent="0.2"/>
    <row r="58120" x14ac:dyDescent="0.2"/>
    <row r="58121" x14ac:dyDescent="0.2"/>
    <row r="58122" x14ac:dyDescent="0.2"/>
    <row r="58123" x14ac:dyDescent="0.2"/>
    <row r="58124" x14ac:dyDescent="0.2"/>
    <row r="58125" x14ac:dyDescent="0.2"/>
    <row r="58126" x14ac:dyDescent="0.2"/>
    <row r="58127" x14ac:dyDescent="0.2"/>
    <row r="58128" x14ac:dyDescent="0.2"/>
    <row r="58129" x14ac:dyDescent="0.2"/>
    <row r="58130" x14ac:dyDescent="0.2"/>
    <row r="58131" x14ac:dyDescent="0.2"/>
    <row r="58132" x14ac:dyDescent="0.2"/>
    <row r="58133" x14ac:dyDescent="0.2"/>
    <row r="58134" x14ac:dyDescent="0.2"/>
    <row r="58135" x14ac:dyDescent="0.2"/>
    <row r="58136" x14ac:dyDescent="0.2"/>
    <row r="58137" x14ac:dyDescent="0.2"/>
    <row r="58138" x14ac:dyDescent="0.2"/>
    <row r="58139" x14ac:dyDescent="0.2"/>
    <row r="58140" x14ac:dyDescent="0.2"/>
    <row r="58141" x14ac:dyDescent="0.2"/>
    <row r="58142" x14ac:dyDescent="0.2"/>
    <row r="58143" x14ac:dyDescent="0.2"/>
    <row r="58144" x14ac:dyDescent="0.2"/>
    <row r="58145" x14ac:dyDescent="0.2"/>
    <row r="58146" x14ac:dyDescent="0.2"/>
    <row r="58147" x14ac:dyDescent="0.2"/>
    <row r="58148" x14ac:dyDescent="0.2"/>
    <row r="58149" x14ac:dyDescent="0.2"/>
    <row r="58150" x14ac:dyDescent="0.2"/>
    <row r="58151" x14ac:dyDescent="0.2"/>
    <row r="58152" x14ac:dyDescent="0.2"/>
    <row r="58153" x14ac:dyDescent="0.2"/>
    <row r="58154" x14ac:dyDescent="0.2"/>
    <row r="58155" x14ac:dyDescent="0.2"/>
    <row r="58156" x14ac:dyDescent="0.2"/>
    <row r="58157" x14ac:dyDescent="0.2"/>
    <row r="58158" x14ac:dyDescent="0.2"/>
    <row r="58159" x14ac:dyDescent="0.2"/>
    <row r="58160" x14ac:dyDescent="0.2"/>
    <row r="58161" x14ac:dyDescent="0.2"/>
    <row r="58162" x14ac:dyDescent="0.2"/>
    <row r="58163" x14ac:dyDescent="0.2"/>
    <row r="58164" x14ac:dyDescent="0.2"/>
    <row r="58165" x14ac:dyDescent="0.2"/>
    <row r="58166" x14ac:dyDescent="0.2"/>
    <row r="58167" x14ac:dyDescent="0.2"/>
    <row r="58168" x14ac:dyDescent="0.2"/>
    <row r="58169" x14ac:dyDescent="0.2"/>
    <row r="58170" x14ac:dyDescent="0.2"/>
    <row r="58171" x14ac:dyDescent="0.2"/>
    <row r="58172" x14ac:dyDescent="0.2"/>
    <row r="58173" x14ac:dyDescent="0.2"/>
    <row r="58174" x14ac:dyDescent="0.2"/>
    <row r="58175" x14ac:dyDescent="0.2"/>
    <row r="58176" x14ac:dyDescent="0.2"/>
    <row r="58177" x14ac:dyDescent="0.2"/>
    <row r="58178" x14ac:dyDescent="0.2"/>
    <row r="58179" x14ac:dyDescent="0.2"/>
    <row r="58180" x14ac:dyDescent="0.2"/>
    <row r="58181" x14ac:dyDescent="0.2"/>
    <row r="58182" x14ac:dyDescent="0.2"/>
    <row r="58183" x14ac:dyDescent="0.2"/>
    <row r="58184" x14ac:dyDescent="0.2"/>
    <row r="58185" x14ac:dyDescent="0.2"/>
    <row r="58186" x14ac:dyDescent="0.2"/>
    <row r="58187" x14ac:dyDescent="0.2"/>
    <row r="58188" x14ac:dyDescent="0.2"/>
    <row r="58189" x14ac:dyDescent="0.2"/>
    <row r="58190" x14ac:dyDescent="0.2"/>
    <row r="58191" x14ac:dyDescent="0.2"/>
    <row r="58192" x14ac:dyDescent="0.2"/>
    <row r="58193" x14ac:dyDescent="0.2"/>
    <row r="58194" x14ac:dyDescent="0.2"/>
    <row r="58195" x14ac:dyDescent="0.2"/>
    <row r="58196" x14ac:dyDescent="0.2"/>
    <row r="58197" x14ac:dyDescent="0.2"/>
    <row r="58198" x14ac:dyDescent="0.2"/>
    <row r="58199" x14ac:dyDescent="0.2"/>
    <row r="58200" x14ac:dyDescent="0.2"/>
    <row r="58201" x14ac:dyDescent="0.2"/>
    <row r="58202" x14ac:dyDescent="0.2"/>
    <row r="58203" x14ac:dyDescent="0.2"/>
    <row r="58204" x14ac:dyDescent="0.2"/>
    <row r="58205" x14ac:dyDescent="0.2"/>
    <row r="58206" x14ac:dyDescent="0.2"/>
    <row r="58207" x14ac:dyDescent="0.2"/>
    <row r="58208" x14ac:dyDescent="0.2"/>
    <row r="58209" x14ac:dyDescent="0.2"/>
    <row r="58210" x14ac:dyDescent="0.2"/>
    <row r="58211" x14ac:dyDescent="0.2"/>
    <row r="58212" x14ac:dyDescent="0.2"/>
    <row r="58213" x14ac:dyDescent="0.2"/>
    <row r="58214" x14ac:dyDescent="0.2"/>
    <row r="58215" x14ac:dyDescent="0.2"/>
    <row r="58216" x14ac:dyDescent="0.2"/>
    <row r="58217" x14ac:dyDescent="0.2"/>
    <row r="58218" x14ac:dyDescent="0.2"/>
    <row r="58219" x14ac:dyDescent="0.2"/>
    <row r="58220" x14ac:dyDescent="0.2"/>
    <row r="58221" x14ac:dyDescent="0.2"/>
    <row r="58222" x14ac:dyDescent="0.2"/>
    <row r="58223" x14ac:dyDescent="0.2"/>
    <row r="58224" x14ac:dyDescent="0.2"/>
    <row r="58225" x14ac:dyDescent="0.2"/>
    <row r="58226" x14ac:dyDescent="0.2"/>
    <row r="58227" x14ac:dyDescent="0.2"/>
    <row r="58228" x14ac:dyDescent="0.2"/>
    <row r="58229" x14ac:dyDescent="0.2"/>
    <row r="58230" x14ac:dyDescent="0.2"/>
    <row r="58231" x14ac:dyDescent="0.2"/>
    <row r="58232" x14ac:dyDescent="0.2"/>
    <row r="58233" x14ac:dyDescent="0.2"/>
    <row r="58234" x14ac:dyDescent="0.2"/>
    <row r="58235" x14ac:dyDescent="0.2"/>
    <row r="58236" x14ac:dyDescent="0.2"/>
    <row r="58237" x14ac:dyDescent="0.2"/>
    <row r="58238" x14ac:dyDescent="0.2"/>
    <row r="58239" x14ac:dyDescent="0.2"/>
    <row r="58240" x14ac:dyDescent="0.2"/>
    <row r="58241" x14ac:dyDescent="0.2"/>
    <row r="58242" x14ac:dyDescent="0.2"/>
    <row r="58243" x14ac:dyDescent="0.2"/>
    <row r="58244" x14ac:dyDescent="0.2"/>
    <row r="58245" x14ac:dyDescent="0.2"/>
    <row r="58246" x14ac:dyDescent="0.2"/>
    <row r="58247" x14ac:dyDescent="0.2"/>
    <row r="58248" x14ac:dyDescent="0.2"/>
    <row r="58249" x14ac:dyDescent="0.2"/>
    <row r="58250" x14ac:dyDescent="0.2"/>
    <row r="58251" x14ac:dyDescent="0.2"/>
    <row r="58252" x14ac:dyDescent="0.2"/>
    <row r="58253" x14ac:dyDescent="0.2"/>
    <row r="58254" x14ac:dyDescent="0.2"/>
    <row r="58255" x14ac:dyDescent="0.2"/>
    <row r="58256" x14ac:dyDescent="0.2"/>
    <row r="58257" x14ac:dyDescent="0.2"/>
    <row r="58258" x14ac:dyDescent="0.2"/>
    <row r="58259" x14ac:dyDescent="0.2"/>
    <row r="58260" x14ac:dyDescent="0.2"/>
    <row r="58261" x14ac:dyDescent="0.2"/>
    <row r="58262" x14ac:dyDescent="0.2"/>
    <row r="58263" x14ac:dyDescent="0.2"/>
    <row r="58264" x14ac:dyDescent="0.2"/>
    <row r="58265" x14ac:dyDescent="0.2"/>
    <row r="58266" x14ac:dyDescent="0.2"/>
    <row r="58267" x14ac:dyDescent="0.2"/>
    <row r="58268" x14ac:dyDescent="0.2"/>
    <row r="58269" x14ac:dyDescent="0.2"/>
    <row r="58270" x14ac:dyDescent="0.2"/>
    <row r="58271" x14ac:dyDescent="0.2"/>
    <row r="58272" x14ac:dyDescent="0.2"/>
    <row r="58273" x14ac:dyDescent="0.2"/>
    <row r="58274" x14ac:dyDescent="0.2"/>
    <row r="58275" x14ac:dyDescent="0.2"/>
    <row r="58276" x14ac:dyDescent="0.2"/>
    <row r="58277" x14ac:dyDescent="0.2"/>
    <row r="58278" x14ac:dyDescent="0.2"/>
    <row r="58279" x14ac:dyDescent="0.2"/>
    <row r="58280" x14ac:dyDescent="0.2"/>
    <row r="58281" x14ac:dyDescent="0.2"/>
    <row r="58282" x14ac:dyDescent="0.2"/>
    <row r="58283" x14ac:dyDescent="0.2"/>
    <row r="58284" x14ac:dyDescent="0.2"/>
    <row r="58285" x14ac:dyDescent="0.2"/>
    <row r="58286" x14ac:dyDescent="0.2"/>
    <row r="58287" x14ac:dyDescent="0.2"/>
    <row r="58288" x14ac:dyDescent="0.2"/>
    <row r="58289" x14ac:dyDescent="0.2"/>
    <row r="58290" x14ac:dyDescent="0.2"/>
    <row r="58291" x14ac:dyDescent="0.2"/>
    <row r="58292" x14ac:dyDescent="0.2"/>
    <row r="58293" x14ac:dyDescent="0.2"/>
    <row r="58294" x14ac:dyDescent="0.2"/>
    <row r="58295" x14ac:dyDescent="0.2"/>
    <row r="58296" x14ac:dyDescent="0.2"/>
    <row r="58297" x14ac:dyDescent="0.2"/>
    <row r="58298" x14ac:dyDescent="0.2"/>
    <row r="58299" x14ac:dyDescent="0.2"/>
    <row r="58300" x14ac:dyDescent="0.2"/>
    <row r="58301" x14ac:dyDescent="0.2"/>
    <row r="58302" x14ac:dyDescent="0.2"/>
    <row r="58303" x14ac:dyDescent="0.2"/>
    <row r="58304" x14ac:dyDescent="0.2"/>
    <row r="58305" x14ac:dyDescent="0.2"/>
    <row r="58306" x14ac:dyDescent="0.2"/>
    <row r="58307" x14ac:dyDescent="0.2"/>
    <row r="58308" x14ac:dyDescent="0.2"/>
    <row r="58309" x14ac:dyDescent="0.2"/>
    <row r="58310" x14ac:dyDescent="0.2"/>
    <row r="58311" x14ac:dyDescent="0.2"/>
    <row r="58312" x14ac:dyDescent="0.2"/>
    <row r="58313" x14ac:dyDescent="0.2"/>
    <row r="58314" x14ac:dyDescent="0.2"/>
    <row r="58315" x14ac:dyDescent="0.2"/>
    <row r="58316" x14ac:dyDescent="0.2"/>
    <row r="58317" x14ac:dyDescent="0.2"/>
    <row r="58318" x14ac:dyDescent="0.2"/>
    <row r="58319" x14ac:dyDescent="0.2"/>
    <row r="58320" x14ac:dyDescent="0.2"/>
    <row r="58321" x14ac:dyDescent="0.2"/>
    <row r="58322" x14ac:dyDescent="0.2"/>
    <row r="58323" x14ac:dyDescent="0.2"/>
    <row r="58324" x14ac:dyDescent="0.2"/>
    <row r="58325" x14ac:dyDescent="0.2"/>
    <row r="58326" x14ac:dyDescent="0.2"/>
    <row r="58327" x14ac:dyDescent="0.2"/>
    <row r="58328" x14ac:dyDescent="0.2"/>
    <row r="58329" x14ac:dyDescent="0.2"/>
    <row r="58330" x14ac:dyDescent="0.2"/>
    <row r="58331" x14ac:dyDescent="0.2"/>
    <row r="58332" x14ac:dyDescent="0.2"/>
    <row r="58333" x14ac:dyDescent="0.2"/>
    <row r="58334" x14ac:dyDescent="0.2"/>
    <row r="58335" x14ac:dyDescent="0.2"/>
    <row r="58336" x14ac:dyDescent="0.2"/>
    <row r="58337" x14ac:dyDescent="0.2"/>
    <row r="58338" x14ac:dyDescent="0.2"/>
    <row r="58339" x14ac:dyDescent="0.2"/>
    <row r="58340" x14ac:dyDescent="0.2"/>
    <row r="58341" x14ac:dyDescent="0.2"/>
    <row r="58342" x14ac:dyDescent="0.2"/>
    <row r="58343" x14ac:dyDescent="0.2"/>
    <row r="58344" x14ac:dyDescent="0.2"/>
    <row r="58345" x14ac:dyDescent="0.2"/>
    <row r="58346" x14ac:dyDescent="0.2"/>
    <row r="58347" x14ac:dyDescent="0.2"/>
    <row r="58348" x14ac:dyDescent="0.2"/>
    <row r="58349" x14ac:dyDescent="0.2"/>
    <row r="58350" x14ac:dyDescent="0.2"/>
    <row r="58351" x14ac:dyDescent="0.2"/>
    <row r="58352" x14ac:dyDescent="0.2"/>
    <row r="58353" x14ac:dyDescent="0.2"/>
    <row r="58354" x14ac:dyDescent="0.2"/>
    <row r="58355" x14ac:dyDescent="0.2"/>
    <row r="58356" x14ac:dyDescent="0.2"/>
    <row r="58357" x14ac:dyDescent="0.2"/>
    <row r="58358" x14ac:dyDescent="0.2"/>
    <row r="58359" x14ac:dyDescent="0.2"/>
    <row r="58360" x14ac:dyDescent="0.2"/>
    <row r="58361" x14ac:dyDescent="0.2"/>
    <row r="58362" x14ac:dyDescent="0.2"/>
    <row r="58363" x14ac:dyDescent="0.2"/>
    <row r="58364" x14ac:dyDescent="0.2"/>
    <row r="58365" x14ac:dyDescent="0.2"/>
    <row r="58366" x14ac:dyDescent="0.2"/>
    <row r="58367" x14ac:dyDescent="0.2"/>
    <row r="58368" x14ac:dyDescent="0.2"/>
    <row r="58369" x14ac:dyDescent="0.2"/>
    <row r="58370" x14ac:dyDescent="0.2"/>
    <row r="58371" x14ac:dyDescent="0.2"/>
    <row r="58372" x14ac:dyDescent="0.2"/>
    <row r="58373" x14ac:dyDescent="0.2"/>
    <row r="58374" x14ac:dyDescent="0.2"/>
    <row r="58375" x14ac:dyDescent="0.2"/>
    <row r="58376" x14ac:dyDescent="0.2"/>
    <row r="58377" x14ac:dyDescent="0.2"/>
    <row r="58378" x14ac:dyDescent="0.2"/>
    <row r="58379" x14ac:dyDescent="0.2"/>
    <row r="58380" x14ac:dyDescent="0.2"/>
    <row r="58381" x14ac:dyDescent="0.2"/>
    <row r="58382" x14ac:dyDescent="0.2"/>
    <row r="58383" x14ac:dyDescent="0.2"/>
    <row r="58384" x14ac:dyDescent="0.2"/>
    <row r="58385" x14ac:dyDescent="0.2"/>
    <row r="58386" x14ac:dyDescent="0.2"/>
    <row r="58387" x14ac:dyDescent="0.2"/>
    <row r="58388" x14ac:dyDescent="0.2"/>
    <row r="58389" x14ac:dyDescent="0.2"/>
    <row r="58390" x14ac:dyDescent="0.2"/>
    <row r="58391" x14ac:dyDescent="0.2"/>
    <row r="58392" x14ac:dyDescent="0.2"/>
    <row r="58393" x14ac:dyDescent="0.2"/>
    <row r="58394" x14ac:dyDescent="0.2"/>
    <row r="58395" x14ac:dyDescent="0.2"/>
    <row r="58396" x14ac:dyDescent="0.2"/>
    <row r="58397" x14ac:dyDescent="0.2"/>
    <row r="58398" x14ac:dyDescent="0.2"/>
    <row r="58399" x14ac:dyDescent="0.2"/>
    <row r="58400" x14ac:dyDescent="0.2"/>
    <row r="58401" x14ac:dyDescent="0.2"/>
    <row r="58402" x14ac:dyDescent="0.2"/>
    <row r="58403" x14ac:dyDescent="0.2"/>
    <row r="58404" x14ac:dyDescent="0.2"/>
    <row r="58405" x14ac:dyDescent="0.2"/>
    <row r="58406" x14ac:dyDescent="0.2"/>
    <row r="58407" x14ac:dyDescent="0.2"/>
    <row r="58408" x14ac:dyDescent="0.2"/>
    <row r="58409" x14ac:dyDescent="0.2"/>
    <row r="58410" x14ac:dyDescent="0.2"/>
    <row r="58411" x14ac:dyDescent="0.2"/>
    <row r="58412" x14ac:dyDescent="0.2"/>
    <row r="58413" x14ac:dyDescent="0.2"/>
    <row r="58414" x14ac:dyDescent="0.2"/>
    <row r="58415" x14ac:dyDescent="0.2"/>
    <row r="58416" x14ac:dyDescent="0.2"/>
    <row r="58417" x14ac:dyDescent="0.2"/>
    <row r="58418" x14ac:dyDescent="0.2"/>
    <row r="58419" x14ac:dyDescent="0.2"/>
    <row r="58420" x14ac:dyDescent="0.2"/>
    <row r="58421" x14ac:dyDescent="0.2"/>
    <row r="58422" x14ac:dyDescent="0.2"/>
    <row r="58423" x14ac:dyDescent="0.2"/>
    <row r="58424" x14ac:dyDescent="0.2"/>
    <row r="58425" x14ac:dyDescent="0.2"/>
    <row r="58426" x14ac:dyDescent="0.2"/>
    <row r="58427" x14ac:dyDescent="0.2"/>
    <row r="58428" x14ac:dyDescent="0.2"/>
    <row r="58429" x14ac:dyDescent="0.2"/>
    <row r="58430" x14ac:dyDescent="0.2"/>
    <row r="58431" x14ac:dyDescent="0.2"/>
    <row r="58432" x14ac:dyDescent="0.2"/>
    <row r="58433" x14ac:dyDescent="0.2"/>
    <row r="58434" x14ac:dyDescent="0.2"/>
    <row r="58435" x14ac:dyDescent="0.2"/>
    <row r="58436" x14ac:dyDescent="0.2"/>
    <row r="58437" x14ac:dyDescent="0.2"/>
    <row r="58438" x14ac:dyDescent="0.2"/>
    <row r="58439" x14ac:dyDescent="0.2"/>
    <row r="58440" x14ac:dyDescent="0.2"/>
    <row r="58441" x14ac:dyDescent="0.2"/>
    <row r="58442" x14ac:dyDescent="0.2"/>
    <row r="58443" x14ac:dyDescent="0.2"/>
    <row r="58444" x14ac:dyDescent="0.2"/>
    <row r="58445" x14ac:dyDescent="0.2"/>
    <row r="58446" x14ac:dyDescent="0.2"/>
    <row r="58447" x14ac:dyDescent="0.2"/>
    <row r="58448" x14ac:dyDescent="0.2"/>
    <row r="58449" x14ac:dyDescent="0.2"/>
    <row r="58450" x14ac:dyDescent="0.2"/>
    <row r="58451" x14ac:dyDescent="0.2"/>
    <row r="58452" x14ac:dyDescent="0.2"/>
    <row r="58453" x14ac:dyDescent="0.2"/>
    <row r="58454" x14ac:dyDescent="0.2"/>
    <row r="58455" x14ac:dyDescent="0.2"/>
    <row r="58456" x14ac:dyDescent="0.2"/>
    <row r="58457" x14ac:dyDescent="0.2"/>
    <row r="58458" x14ac:dyDescent="0.2"/>
    <row r="58459" x14ac:dyDescent="0.2"/>
    <row r="58460" x14ac:dyDescent="0.2"/>
    <row r="58461" x14ac:dyDescent="0.2"/>
    <row r="58462" x14ac:dyDescent="0.2"/>
    <row r="58463" x14ac:dyDescent="0.2"/>
    <row r="58464" x14ac:dyDescent="0.2"/>
    <row r="58465" x14ac:dyDescent="0.2"/>
    <row r="58466" x14ac:dyDescent="0.2"/>
    <row r="58467" x14ac:dyDescent="0.2"/>
    <row r="58468" x14ac:dyDescent="0.2"/>
    <row r="58469" x14ac:dyDescent="0.2"/>
    <row r="58470" x14ac:dyDescent="0.2"/>
    <row r="58471" x14ac:dyDescent="0.2"/>
    <row r="58472" x14ac:dyDescent="0.2"/>
    <row r="58473" x14ac:dyDescent="0.2"/>
    <row r="58474" x14ac:dyDescent="0.2"/>
    <row r="58475" x14ac:dyDescent="0.2"/>
    <row r="58476" x14ac:dyDescent="0.2"/>
    <row r="58477" x14ac:dyDescent="0.2"/>
    <row r="58478" x14ac:dyDescent="0.2"/>
    <row r="58479" x14ac:dyDescent="0.2"/>
    <row r="58480" x14ac:dyDescent="0.2"/>
    <row r="58481" x14ac:dyDescent="0.2"/>
    <row r="58482" x14ac:dyDescent="0.2"/>
    <row r="58483" x14ac:dyDescent="0.2"/>
    <row r="58484" x14ac:dyDescent="0.2"/>
    <row r="58485" x14ac:dyDescent="0.2"/>
    <row r="58486" x14ac:dyDescent="0.2"/>
    <row r="58487" x14ac:dyDescent="0.2"/>
    <row r="58488" x14ac:dyDescent="0.2"/>
    <row r="58489" x14ac:dyDescent="0.2"/>
    <row r="58490" x14ac:dyDescent="0.2"/>
    <row r="58491" x14ac:dyDescent="0.2"/>
    <row r="58492" x14ac:dyDescent="0.2"/>
    <row r="58493" x14ac:dyDescent="0.2"/>
    <row r="58494" x14ac:dyDescent="0.2"/>
    <row r="58495" x14ac:dyDescent="0.2"/>
    <row r="58496" x14ac:dyDescent="0.2"/>
    <row r="58497" x14ac:dyDescent="0.2"/>
    <row r="58498" x14ac:dyDescent="0.2"/>
    <row r="58499" x14ac:dyDescent="0.2"/>
    <row r="58500" x14ac:dyDescent="0.2"/>
    <row r="58501" x14ac:dyDescent="0.2"/>
    <row r="58502" x14ac:dyDescent="0.2"/>
    <row r="58503" x14ac:dyDescent="0.2"/>
    <row r="58504" x14ac:dyDescent="0.2"/>
    <row r="58505" x14ac:dyDescent="0.2"/>
    <row r="58506" x14ac:dyDescent="0.2"/>
    <row r="58507" x14ac:dyDescent="0.2"/>
    <row r="58508" x14ac:dyDescent="0.2"/>
    <row r="58509" x14ac:dyDescent="0.2"/>
    <row r="58510" x14ac:dyDescent="0.2"/>
    <row r="58511" x14ac:dyDescent="0.2"/>
    <row r="58512" x14ac:dyDescent="0.2"/>
    <row r="58513" x14ac:dyDescent="0.2"/>
    <row r="58514" x14ac:dyDescent="0.2"/>
    <row r="58515" x14ac:dyDescent="0.2"/>
    <row r="58516" x14ac:dyDescent="0.2"/>
    <row r="58517" x14ac:dyDescent="0.2"/>
    <row r="58518" x14ac:dyDescent="0.2"/>
    <row r="58519" x14ac:dyDescent="0.2"/>
    <row r="58520" x14ac:dyDescent="0.2"/>
    <row r="58521" x14ac:dyDescent="0.2"/>
    <row r="58522" x14ac:dyDescent="0.2"/>
    <row r="58523" x14ac:dyDescent="0.2"/>
    <row r="58524" x14ac:dyDescent="0.2"/>
    <row r="58525" x14ac:dyDescent="0.2"/>
    <row r="58526" x14ac:dyDescent="0.2"/>
    <row r="58527" x14ac:dyDescent="0.2"/>
    <row r="58528" x14ac:dyDescent="0.2"/>
    <row r="58529" x14ac:dyDescent="0.2"/>
    <row r="58530" x14ac:dyDescent="0.2"/>
    <row r="58531" x14ac:dyDescent="0.2"/>
    <row r="58532" x14ac:dyDescent="0.2"/>
    <row r="58533" x14ac:dyDescent="0.2"/>
    <row r="58534" x14ac:dyDescent="0.2"/>
    <row r="58535" x14ac:dyDescent="0.2"/>
    <row r="58536" x14ac:dyDescent="0.2"/>
    <row r="58537" x14ac:dyDescent="0.2"/>
    <row r="58538" x14ac:dyDescent="0.2"/>
    <row r="58539" x14ac:dyDescent="0.2"/>
    <row r="58540" x14ac:dyDescent="0.2"/>
    <row r="58541" x14ac:dyDescent="0.2"/>
    <row r="58542" x14ac:dyDescent="0.2"/>
    <row r="58543" x14ac:dyDescent="0.2"/>
    <row r="58544" x14ac:dyDescent="0.2"/>
    <row r="58545" x14ac:dyDescent="0.2"/>
    <row r="58546" x14ac:dyDescent="0.2"/>
    <row r="58547" x14ac:dyDescent="0.2"/>
    <row r="58548" x14ac:dyDescent="0.2"/>
    <row r="58549" x14ac:dyDescent="0.2"/>
    <row r="58550" x14ac:dyDescent="0.2"/>
    <row r="58551" x14ac:dyDescent="0.2"/>
    <row r="58552" x14ac:dyDescent="0.2"/>
    <row r="58553" x14ac:dyDescent="0.2"/>
    <row r="58554" x14ac:dyDescent="0.2"/>
    <row r="58555" x14ac:dyDescent="0.2"/>
    <row r="58556" x14ac:dyDescent="0.2"/>
    <row r="58557" x14ac:dyDescent="0.2"/>
    <row r="58558" x14ac:dyDescent="0.2"/>
    <row r="58559" x14ac:dyDescent="0.2"/>
    <row r="58560" x14ac:dyDescent="0.2"/>
    <row r="58561" x14ac:dyDescent="0.2"/>
    <row r="58562" x14ac:dyDescent="0.2"/>
    <row r="58563" x14ac:dyDescent="0.2"/>
    <row r="58564" x14ac:dyDescent="0.2"/>
    <row r="58565" x14ac:dyDescent="0.2"/>
    <row r="58566" x14ac:dyDescent="0.2"/>
    <row r="58567" x14ac:dyDescent="0.2"/>
    <row r="58568" x14ac:dyDescent="0.2"/>
    <row r="58569" x14ac:dyDescent="0.2"/>
    <row r="58570" x14ac:dyDescent="0.2"/>
    <row r="58571" x14ac:dyDescent="0.2"/>
    <row r="58572" x14ac:dyDescent="0.2"/>
    <row r="58573" x14ac:dyDescent="0.2"/>
    <row r="58574" x14ac:dyDescent="0.2"/>
    <row r="58575" x14ac:dyDescent="0.2"/>
    <row r="58576" x14ac:dyDescent="0.2"/>
    <row r="58577" x14ac:dyDescent="0.2"/>
    <row r="58578" x14ac:dyDescent="0.2"/>
    <row r="58579" x14ac:dyDescent="0.2"/>
    <row r="58580" x14ac:dyDescent="0.2"/>
    <row r="58581" x14ac:dyDescent="0.2"/>
    <row r="58582" x14ac:dyDescent="0.2"/>
    <row r="58583" x14ac:dyDescent="0.2"/>
    <row r="58584" x14ac:dyDescent="0.2"/>
    <row r="58585" x14ac:dyDescent="0.2"/>
    <row r="58586" x14ac:dyDescent="0.2"/>
    <row r="58587" x14ac:dyDescent="0.2"/>
    <row r="58588" x14ac:dyDescent="0.2"/>
    <row r="58589" x14ac:dyDescent="0.2"/>
    <row r="58590" x14ac:dyDescent="0.2"/>
    <row r="58591" x14ac:dyDescent="0.2"/>
    <row r="58592" x14ac:dyDescent="0.2"/>
    <row r="58593" x14ac:dyDescent="0.2"/>
    <row r="58594" x14ac:dyDescent="0.2"/>
    <row r="58595" x14ac:dyDescent="0.2"/>
    <row r="58596" x14ac:dyDescent="0.2"/>
    <row r="58597" x14ac:dyDescent="0.2"/>
    <row r="58598" x14ac:dyDescent="0.2"/>
    <row r="58599" x14ac:dyDescent="0.2"/>
    <row r="58600" x14ac:dyDescent="0.2"/>
    <row r="58601" x14ac:dyDescent="0.2"/>
    <row r="58602" x14ac:dyDescent="0.2"/>
    <row r="58603" x14ac:dyDescent="0.2"/>
    <row r="58604" x14ac:dyDescent="0.2"/>
    <row r="58605" x14ac:dyDescent="0.2"/>
    <row r="58606" x14ac:dyDescent="0.2"/>
    <row r="58607" x14ac:dyDescent="0.2"/>
    <row r="58608" x14ac:dyDescent="0.2"/>
    <row r="58609" x14ac:dyDescent="0.2"/>
    <row r="58610" x14ac:dyDescent="0.2"/>
    <row r="58611" x14ac:dyDescent="0.2"/>
    <row r="58612" x14ac:dyDescent="0.2"/>
    <row r="58613" x14ac:dyDescent="0.2"/>
    <row r="58614" x14ac:dyDescent="0.2"/>
    <row r="58615" x14ac:dyDescent="0.2"/>
    <row r="58616" x14ac:dyDescent="0.2"/>
    <row r="58617" x14ac:dyDescent="0.2"/>
    <row r="58618" x14ac:dyDescent="0.2"/>
    <row r="58619" x14ac:dyDescent="0.2"/>
    <row r="58620" x14ac:dyDescent="0.2"/>
    <row r="58621" x14ac:dyDescent="0.2"/>
    <row r="58622" x14ac:dyDescent="0.2"/>
    <row r="58623" x14ac:dyDescent="0.2"/>
    <row r="58624" x14ac:dyDescent="0.2"/>
    <row r="58625" x14ac:dyDescent="0.2"/>
    <row r="58626" x14ac:dyDescent="0.2"/>
    <row r="58627" x14ac:dyDescent="0.2"/>
    <row r="58628" x14ac:dyDescent="0.2"/>
    <row r="58629" x14ac:dyDescent="0.2"/>
    <row r="58630" x14ac:dyDescent="0.2"/>
    <row r="58631" x14ac:dyDescent="0.2"/>
    <row r="58632" x14ac:dyDescent="0.2"/>
    <row r="58633" x14ac:dyDescent="0.2"/>
    <row r="58634" x14ac:dyDescent="0.2"/>
    <row r="58635" x14ac:dyDescent="0.2"/>
    <row r="58636" x14ac:dyDescent="0.2"/>
    <row r="58637" x14ac:dyDescent="0.2"/>
    <row r="58638" x14ac:dyDescent="0.2"/>
    <row r="58639" x14ac:dyDescent="0.2"/>
    <row r="58640" x14ac:dyDescent="0.2"/>
    <row r="58641" x14ac:dyDescent="0.2"/>
    <row r="58642" x14ac:dyDescent="0.2"/>
    <row r="58643" x14ac:dyDescent="0.2"/>
    <row r="58644" x14ac:dyDescent="0.2"/>
    <row r="58645" x14ac:dyDescent="0.2"/>
    <row r="58646" x14ac:dyDescent="0.2"/>
    <row r="58647" x14ac:dyDescent="0.2"/>
    <row r="58648" x14ac:dyDescent="0.2"/>
    <row r="58649" x14ac:dyDescent="0.2"/>
    <row r="58650" x14ac:dyDescent="0.2"/>
    <row r="58651" x14ac:dyDescent="0.2"/>
    <row r="58652" x14ac:dyDescent="0.2"/>
    <row r="58653" x14ac:dyDescent="0.2"/>
    <row r="58654" x14ac:dyDescent="0.2"/>
    <row r="58655" x14ac:dyDescent="0.2"/>
    <row r="58656" x14ac:dyDescent="0.2"/>
    <row r="58657" x14ac:dyDescent="0.2"/>
    <row r="58658" x14ac:dyDescent="0.2"/>
    <row r="58659" x14ac:dyDescent="0.2"/>
    <row r="58660" x14ac:dyDescent="0.2"/>
    <row r="58661" x14ac:dyDescent="0.2"/>
    <row r="58662" x14ac:dyDescent="0.2"/>
    <row r="58663" x14ac:dyDescent="0.2"/>
    <row r="58664" x14ac:dyDescent="0.2"/>
    <row r="58665" x14ac:dyDescent="0.2"/>
    <row r="58666" x14ac:dyDescent="0.2"/>
    <row r="58667" x14ac:dyDescent="0.2"/>
    <row r="58668" x14ac:dyDescent="0.2"/>
    <row r="58669" x14ac:dyDescent="0.2"/>
    <row r="58670" x14ac:dyDescent="0.2"/>
    <row r="58671" x14ac:dyDescent="0.2"/>
    <row r="58672" x14ac:dyDescent="0.2"/>
    <row r="58673" x14ac:dyDescent="0.2"/>
    <row r="58674" x14ac:dyDescent="0.2"/>
    <row r="58675" x14ac:dyDescent="0.2"/>
    <row r="58676" x14ac:dyDescent="0.2"/>
    <row r="58677" x14ac:dyDescent="0.2"/>
    <row r="58678" x14ac:dyDescent="0.2"/>
    <row r="58679" x14ac:dyDescent="0.2"/>
    <row r="58680" x14ac:dyDescent="0.2"/>
    <row r="58681" x14ac:dyDescent="0.2"/>
    <row r="58682" x14ac:dyDescent="0.2"/>
    <row r="58683" x14ac:dyDescent="0.2"/>
    <row r="58684" x14ac:dyDescent="0.2"/>
    <row r="58685" x14ac:dyDescent="0.2"/>
    <row r="58686" x14ac:dyDescent="0.2"/>
    <row r="58687" x14ac:dyDescent="0.2"/>
    <row r="58688" x14ac:dyDescent="0.2"/>
    <row r="58689" x14ac:dyDescent="0.2"/>
    <row r="58690" x14ac:dyDescent="0.2"/>
    <row r="58691" x14ac:dyDescent="0.2"/>
    <row r="58692" x14ac:dyDescent="0.2"/>
    <row r="58693" x14ac:dyDescent="0.2"/>
    <row r="58694" x14ac:dyDescent="0.2"/>
    <row r="58695" x14ac:dyDescent="0.2"/>
    <row r="58696" x14ac:dyDescent="0.2"/>
    <row r="58697" x14ac:dyDescent="0.2"/>
    <row r="58698" x14ac:dyDescent="0.2"/>
    <row r="58699" x14ac:dyDescent="0.2"/>
    <row r="58700" x14ac:dyDescent="0.2"/>
    <row r="58701" x14ac:dyDescent="0.2"/>
    <row r="58702" x14ac:dyDescent="0.2"/>
    <row r="58703" x14ac:dyDescent="0.2"/>
    <row r="58704" x14ac:dyDescent="0.2"/>
    <row r="58705" x14ac:dyDescent="0.2"/>
    <row r="58706" x14ac:dyDescent="0.2"/>
    <row r="58707" x14ac:dyDescent="0.2"/>
    <row r="58708" x14ac:dyDescent="0.2"/>
    <row r="58709" x14ac:dyDescent="0.2"/>
    <row r="58710" x14ac:dyDescent="0.2"/>
    <row r="58711" x14ac:dyDescent="0.2"/>
    <row r="58712" x14ac:dyDescent="0.2"/>
    <row r="58713" x14ac:dyDescent="0.2"/>
    <row r="58714" x14ac:dyDescent="0.2"/>
    <row r="58715" x14ac:dyDescent="0.2"/>
    <row r="58716" x14ac:dyDescent="0.2"/>
    <row r="58717" x14ac:dyDescent="0.2"/>
    <row r="58718" x14ac:dyDescent="0.2"/>
    <row r="58719" x14ac:dyDescent="0.2"/>
    <row r="58720" x14ac:dyDescent="0.2"/>
    <row r="58721" x14ac:dyDescent="0.2"/>
    <row r="58722" x14ac:dyDescent="0.2"/>
    <row r="58723" x14ac:dyDescent="0.2"/>
    <row r="58724" x14ac:dyDescent="0.2"/>
    <row r="58725" x14ac:dyDescent="0.2"/>
    <row r="58726" x14ac:dyDescent="0.2"/>
    <row r="58727" x14ac:dyDescent="0.2"/>
    <row r="58728" x14ac:dyDescent="0.2"/>
    <row r="58729" x14ac:dyDescent="0.2"/>
    <row r="58730" x14ac:dyDescent="0.2"/>
    <row r="58731" x14ac:dyDescent="0.2"/>
    <row r="58732" x14ac:dyDescent="0.2"/>
    <row r="58733" x14ac:dyDescent="0.2"/>
    <row r="58734" x14ac:dyDescent="0.2"/>
    <row r="58735" x14ac:dyDescent="0.2"/>
    <row r="58736" x14ac:dyDescent="0.2"/>
    <row r="58737" x14ac:dyDescent="0.2"/>
    <row r="58738" x14ac:dyDescent="0.2"/>
    <row r="58739" x14ac:dyDescent="0.2"/>
    <row r="58740" x14ac:dyDescent="0.2"/>
    <row r="58741" x14ac:dyDescent="0.2"/>
    <row r="58742" x14ac:dyDescent="0.2"/>
    <row r="58743" x14ac:dyDescent="0.2"/>
    <row r="58744" x14ac:dyDescent="0.2"/>
    <row r="58745" x14ac:dyDescent="0.2"/>
    <row r="58746" x14ac:dyDescent="0.2"/>
    <row r="58747" x14ac:dyDescent="0.2"/>
    <row r="58748" x14ac:dyDescent="0.2"/>
    <row r="58749" x14ac:dyDescent="0.2"/>
    <row r="58750" x14ac:dyDescent="0.2"/>
    <row r="58751" x14ac:dyDescent="0.2"/>
    <row r="58752" x14ac:dyDescent="0.2"/>
    <row r="58753" x14ac:dyDescent="0.2"/>
    <row r="58754" x14ac:dyDescent="0.2"/>
    <row r="58755" x14ac:dyDescent="0.2"/>
    <row r="58756" x14ac:dyDescent="0.2"/>
    <row r="58757" x14ac:dyDescent="0.2"/>
    <row r="58758" x14ac:dyDescent="0.2"/>
    <row r="58759" x14ac:dyDescent="0.2"/>
    <row r="58760" x14ac:dyDescent="0.2"/>
    <row r="58761" x14ac:dyDescent="0.2"/>
    <row r="58762" x14ac:dyDescent="0.2"/>
    <row r="58763" x14ac:dyDescent="0.2"/>
    <row r="58764" x14ac:dyDescent="0.2"/>
    <row r="58765" x14ac:dyDescent="0.2"/>
    <row r="58766" x14ac:dyDescent="0.2"/>
    <row r="58767" x14ac:dyDescent="0.2"/>
    <row r="58768" x14ac:dyDescent="0.2"/>
    <row r="58769" x14ac:dyDescent="0.2"/>
    <row r="58770" x14ac:dyDescent="0.2"/>
    <row r="58771" x14ac:dyDescent="0.2"/>
    <row r="58772" x14ac:dyDescent="0.2"/>
    <row r="58773" x14ac:dyDescent="0.2"/>
    <row r="58774" x14ac:dyDescent="0.2"/>
    <row r="58775" x14ac:dyDescent="0.2"/>
    <row r="58776" x14ac:dyDescent="0.2"/>
    <row r="58777" x14ac:dyDescent="0.2"/>
    <row r="58778" x14ac:dyDescent="0.2"/>
    <row r="58779" x14ac:dyDescent="0.2"/>
    <row r="58780" x14ac:dyDescent="0.2"/>
    <row r="58781" x14ac:dyDescent="0.2"/>
    <row r="58782" x14ac:dyDescent="0.2"/>
    <row r="58783" x14ac:dyDescent="0.2"/>
    <row r="58784" x14ac:dyDescent="0.2"/>
    <row r="58785" x14ac:dyDescent="0.2"/>
    <row r="58786" x14ac:dyDescent="0.2"/>
    <row r="58787" x14ac:dyDescent="0.2"/>
    <row r="58788" x14ac:dyDescent="0.2"/>
    <row r="58789" x14ac:dyDescent="0.2"/>
    <row r="58790" x14ac:dyDescent="0.2"/>
    <row r="58791" x14ac:dyDescent="0.2"/>
    <row r="58792" x14ac:dyDescent="0.2"/>
    <row r="58793" x14ac:dyDescent="0.2"/>
    <row r="58794" x14ac:dyDescent="0.2"/>
    <row r="58795" x14ac:dyDescent="0.2"/>
    <row r="58796" x14ac:dyDescent="0.2"/>
    <row r="58797" x14ac:dyDescent="0.2"/>
    <row r="58798" x14ac:dyDescent="0.2"/>
    <row r="58799" x14ac:dyDescent="0.2"/>
    <row r="58800" x14ac:dyDescent="0.2"/>
    <row r="58801" x14ac:dyDescent="0.2"/>
    <row r="58802" x14ac:dyDescent="0.2"/>
    <row r="58803" x14ac:dyDescent="0.2"/>
    <row r="58804" x14ac:dyDescent="0.2"/>
    <row r="58805" x14ac:dyDescent="0.2"/>
    <row r="58806" x14ac:dyDescent="0.2"/>
    <row r="58807" x14ac:dyDescent="0.2"/>
    <row r="58808" x14ac:dyDescent="0.2"/>
    <row r="58809" x14ac:dyDescent="0.2"/>
    <row r="58810" x14ac:dyDescent="0.2"/>
    <row r="58811" x14ac:dyDescent="0.2"/>
    <row r="58812" x14ac:dyDescent="0.2"/>
    <row r="58813" x14ac:dyDescent="0.2"/>
    <row r="58814" x14ac:dyDescent="0.2"/>
    <row r="58815" x14ac:dyDescent="0.2"/>
    <row r="58816" x14ac:dyDescent="0.2"/>
    <row r="58817" x14ac:dyDescent="0.2"/>
    <row r="58818" x14ac:dyDescent="0.2"/>
    <row r="58819" x14ac:dyDescent="0.2"/>
    <row r="58820" x14ac:dyDescent="0.2"/>
    <row r="58821" x14ac:dyDescent="0.2"/>
    <row r="58822" x14ac:dyDescent="0.2"/>
    <row r="58823" x14ac:dyDescent="0.2"/>
    <row r="58824" x14ac:dyDescent="0.2"/>
    <row r="58825" x14ac:dyDescent="0.2"/>
    <row r="58826" x14ac:dyDescent="0.2"/>
    <row r="58827" x14ac:dyDescent="0.2"/>
    <row r="58828" x14ac:dyDescent="0.2"/>
    <row r="58829" x14ac:dyDescent="0.2"/>
    <row r="58830" x14ac:dyDescent="0.2"/>
    <row r="58831" x14ac:dyDescent="0.2"/>
    <row r="58832" x14ac:dyDescent="0.2"/>
    <row r="58833" x14ac:dyDescent="0.2"/>
    <row r="58834" x14ac:dyDescent="0.2"/>
    <row r="58835" x14ac:dyDescent="0.2"/>
    <row r="58836" x14ac:dyDescent="0.2"/>
    <row r="58837" x14ac:dyDescent="0.2"/>
    <row r="58838" x14ac:dyDescent="0.2"/>
    <row r="58839" x14ac:dyDescent="0.2"/>
    <row r="58840" x14ac:dyDescent="0.2"/>
    <row r="58841" x14ac:dyDescent="0.2"/>
    <row r="58842" x14ac:dyDescent="0.2"/>
    <row r="58843" x14ac:dyDescent="0.2"/>
    <row r="58844" x14ac:dyDescent="0.2"/>
    <row r="58845" x14ac:dyDescent="0.2"/>
    <row r="58846" x14ac:dyDescent="0.2"/>
    <row r="58847" x14ac:dyDescent="0.2"/>
    <row r="58848" x14ac:dyDescent="0.2"/>
    <row r="58849" x14ac:dyDescent="0.2"/>
    <row r="58850" x14ac:dyDescent="0.2"/>
    <row r="58851" x14ac:dyDescent="0.2"/>
    <row r="58852" x14ac:dyDescent="0.2"/>
    <row r="58853" x14ac:dyDescent="0.2"/>
    <row r="58854" x14ac:dyDescent="0.2"/>
    <row r="58855" x14ac:dyDescent="0.2"/>
    <row r="58856" x14ac:dyDescent="0.2"/>
    <row r="58857" x14ac:dyDescent="0.2"/>
    <row r="58858" x14ac:dyDescent="0.2"/>
    <row r="58859" x14ac:dyDescent="0.2"/>
    <row r="58860" x14ac:dyDescent="0.2"/>
    <row r="58861" x14ac:dyDescent="0.2"/>
    <row r="58862" x14ac:dyDescent="0.2"/>
    <row r="58863" x14ac:dyDescent="0.2"/>
    <row r="58864" x14ac:dyDescent="0.2"/>
    <row r="58865" x14ac:dyDescent="0.2"/>
    <row r="58866" x14ac:dyDescent="0.2"/>
    <row r="58867" x14ac:dyDescent="0.2"/>
    <row r="58868" x14ac:dyDescent="0.2"/>
    <row r="58869" x14ac:dyDescent="0.2"/>
    <row r="58870" x14ac:dyDescent="0.2"/>
    <row r="58871" x14ac:dyDescent="0.2"/>
    <row r="58872" x14ac:dyDescent="0.2"/>
    <row r="58873" x14ac:dyDescent="0.2"/>
    <row r="58874" x14ac:dyDescent="0.2"/>
    <row r="58875" x14ac:dyDescent="0.2"/>
    <row r="58876" x14ac:dyDescent="0.2"/>
    <row r="58877" x14ac:dyDescent="0.2"/>
    <row r="58878" x14ac:dyDescent="0.2"/>
    <row r="58879" x14ac:dyDescent="0.2"/>
    <row r="58880" x14ac:dyDescent="0.2"/>
    <row r="58881" x14ac:dyDescent="0.2"/>
    <row r="58882" x14ac:dyDescent="0.2"/>
    <row r="58883" x14ac:dyDescent="0.2"/>
    <row r="58884" x14ac:dyDescent="0.2"/>
    <row r="58885" x14ac:dyDescent="0.2"/>
    <row r="58886" x14ac:dyDescent="0.2"/>
    <row r="58887" x14ac:dyDescent="0.2"/>
    <row r="58888" x14ac:dyDescent="0.2"/>
    <row r="58889" x14ac:dyDescent="0.2"/>
    <row r="58890" x14ac:dyDescent="0.2"/>
    <row r="58891" x14ac:dyDescent="0.2"/>
    <row r="58892" x14ac:dyDescent="0.2"/>
    <row r="58893" x14ac:dyDescent="0.2"/>
    <row r="58894" x14ac:dyDescent="0.2"/>
    <row r="58895" x14ac:dyDescent="0.2"/>
    <row r="58896" x14ac:dyDescent="0.2"/>
    <row r="58897" x14ac:dyDescent="0.2"/>
    <row r="58898" x14ac:dyDescent="0.2"/>
    <row r="58899" x14ac:dyDescent="0.2"/>
    <row r="58900" x14ac:dyDescent="0.2"/>
    <row r="58901" x14ac:dyDescent="0.2"/>
    <row r="58902" x14ac:dyDescent="0.2"/>
    <row r="58903" x14ac:dyDescent="0.2"/>
    <row r="58904" x14ac:dyDescent="0.2"/>
    <row r="58905" x14ac:dyDescent="0.2"/>
    <row r="58906" x14ac:dyDescent="0.2"/>
    <row r="58907" x14ac:dyDescent="0.2"/>
    <row r="58908" x14ac:dyDescent="0.2"/>
    <row r="58909" x14ac:dyDescent="0.2"/>
    <row r="58910" x14ac:dyDescent="0.2"/>
    <row r="58911" x14ac:dyDescent="0.2"/>
    <row r="58912" x14ac:dyDescent="0.2"/>
    <row r="58913" x14ac:dyDescent="0.2"/>
    <row r="58914" x14ac:dyDescent="0.2"/>
    <row r="58915" x14ac:dyDescent="0.2"/>
    <row r="58916" x14ac:dyDescent="0.2"/>
    <row r="58917" x14ac:dyDescent="0.2"/>
    <row r="58918" x14ac:dyDescent="0.2"/>
    <row r="58919" x14ac:dyDescent="0.2"/>
    <row r="58920" x14ac:dyDescent="0.2"/>
    <row r="58921" x14ac:dyDescent="0.2"/>
    <row r="58922" x14ac:dyDescent="0.2"/>
    <row r="58923" x14ac:dyDescent="0.2"/>
    <row r="58924" x14ac:dyDescent="0.2"/>
    <row r="58925" x14ac:dyDescent="0.2"/>
    <row r="58926" x14ac:dyDescent="0.2"/>
    <row r="58927" x14ac:dyDescent="0.2"/>
    <row r="58928" x14ac:dyDescent="0.2"/>
    <row r="58929" x14ac:dyDescent="0.2"/>
    <row r="58930" x14ac:dyDescent="0.2"/>
    <row r="58931" x14ac:dyDescent="0.2"/>
    <row r="58932" x14ac:dyDescent="0.2"/>
    <row r="58933" x14ac:dyDescent="0.2"/>
    <row r="58934" x14ac:dyDescent="0.2"/>
    <row r="58935" x14ac:dyDescent="0.2"/>
    <row r="58936" x14ac:dyDescent="0.2"/>
    <row r="58937" x14ac:dyDescent="0.2"/>
    <row r="58938" x14ac:dyDescent="0.2"/>
    <row r="58939" x14ac:dyDescent="0.2"/>
    <row r="58940" x14ac:dyDescent="0.2"/>
    <row r="58941" x14ac:dyDescent="0.2"/>
    <row r="58942" x14ac:dyDescent="0.2"/>
    <row r="58943" x14ac:dyDescent="0.2"/>
    <row r="58944" x14ac:dyDescent="0.2"/>
    <row r="58945" x14ac:dyDescent="0.2"/>
    <row r="58946" x14ac:dyDescent="0.2"/>
    <row r="58947" x14ac:dyDescent="0.2"/>
    <row r="58948" x14ac:dyDescent="0.2"/>
    <row r="58949" x14ac:dyDescent="0.2"/>
    <row r="58950" x14ac:dyDescent="0.2"/>
    <row r="58951" x14ac:dyDescent="0.2"/>
    <row r="58952" x14ac:dyDescent="0.2"/>
    <row r="58953" x14ac:dyDescent="0.2"/>
    <row r="58954" x14ac:dyDescent="0.2"/>
    <row r="58955" x14ac:dyDescent="0.2"/>
    <row r="58956" x14ac:dyDescent="0.2"/>
    <row r="58957" x14ac:dyDescent="0.2"/>
    <row r="58958" x14ac:dyDescent="0.2"/>
    <row r="58959" x14ac:dyDescent="0.2"/>
    <row r="58960" x14ac:dyDescent="0.2"/>
    <row r="58961" x14ac:dyDescent="0.2"/>
    <row r="58962" x14ac:dyDescent="0.2"/>
    <row r="58963" x14ac:dyDescent="0.2"/>
    <row r="58964" x14ac:dyDescent="0.2"/>
    <row r="58965" x14ac:dyDescent="0.2"/>
    <row r="58966" x14ac:dyDescent="0.2"/>
    <row r="58967" x14ac:dyDescent="0.2"/>
    <row r="58968" x14ac:dyDescent="0.2"/>
    <row r="58969" x14ac:dyDescent="0.2"/>
    <row r="58970" x14ac:dyDescent="0.2"/>
    <row r="58971" x14ac:dyDescent="0.2"/>
    <row r="58972" x14ac:dyDescent="0.2"/>
    <row r="58973" x14ac:dyDescent="0.2"/>
    <row r="58974" x14ac:dyDescent="0.2"/>
    <row r="58975" x14ac:dyDescent="0.2"/>
    <row r="58976" x14ac:dyDescent="0.2"/>
    <row r="58977" x14ac:dyDescent="0.2"/>
    <row r="58978" x14ac:dyDescent="0.2"/>
    <row r="58979" x14ac:dyDescent="0.2"/>
    <row r="58980" x14ac:dyDescent="0.2"/>
    <row r="58981" x14ac:dyDescent="0.2"/>
    <row r="58982" x14ac:dyDescent="0.2"/>
    <row r="58983" x14ac:dyDescent="0.2"/>
    <row r="58984" x14ac:dyDescent="0.2"/>
    <row r="58985" x14ac:dyDescent="0.2"/>
    <row r="58986" x14ac:dyDescent="0.2"/>
    <row r="58987" x14ac:dyDescent="0.2"/>
    <row r="58988" x14ac:dyDescent="0.2"/>
    <row r="58989" x14ac:dyDescent="0.2"/>
    <row r="58990" x14ac:dyDescent="0.2"/>
    <row r="58991" x14ac:dyDescent="0.2"/>
    <row r="58992" x14ac:dyDescent="0.2"/>
    <row r="58993" x14ac:dyDescent="0.2"/>
    <row r="58994" x14ac:dyDescent="0.2"/>
    <row r="58995" x14ac:dyDescent="0.2"/>
    <row r="58996" x14ac:dyDescent="0.2"/>
    <row r="58997" x14ac:dyDescent="0.2"/>
    <row r="58998" x14ac:dyDescent="0.2"/>
    <row r="58999" x14ac:dyDescent="0.2"/>
    <row r="59000" x14ac:dyDescent="0.2"/>
    <row r="59001" x14ac:dyDescent="0.2"/>
    <row r="59002" x14ac:dyDescent="0.2"/>
    <row r="59003" x14ac:dyDescent="0.2"/>
    <row r="59004" x14ac:dyDescent="0.2"/>
    <row r="59005" x14ac:dyDescent="0.2"/>
    <row r="59006" x14ac:dyDescent="0.2"/>
    <row r="59007" x14ac:dyDescent="0.2"/>
    <row r="59008" x14ac:dyDescent="0.2"/>
    <row r="59009" x14ac:dyDescent="0.2"/>
    <row r="59010" x14ac:dyDescent="0.2"/>
    <row r="59011" x14ac:dyDescent="0.2"/>
    <row r="59012" x14ac:dyDescent="0.2"/>
    <row r="59013" x14ac:dyDescent="0.2"/>
    <row r="59014" x14ac:dyDescent="0.2"/>
    <row r="59015" x14ac:dyDescent="0.2"/>
    <row r="59016" x14ac:dyDescent="0.2"/>
    <row r="59017" x14ac:dyDescent="0.2"/>
    <row r="59018" x14ac:dyDescent="0.2"/>
    <row r="59019" x14ac:dyDescent="0.2"/>
    <row r="59020" x14ac:dyDescent="0.2"/>
    <row r="59021" x14ac:dyDescent="0.2"/>
    <row r="59022" x14ac:dyDescent="0.2"/>
    <row r="59023" x14ac:dyDescent="0.2"/>
    <row r="59024" x14ac:dyDescent="0.2"/>
    <row r="59025" x14ac:dyDescent="0.2"/>
    <row r="59026" x14ac:dyDescent="0.2"/>
    <row r="59027" x14ac:dyDescent="0.2"/>
    <row r="59028" x14ac:dyDescent="0.2"/>
    <row r="59029" x14ac:dyDescent="0.2"/>
    <row r="59030" x14ac:dyDescent="0.2"/>
    <row r="59031" x14ac:dyDescent="0.2"/>
    <row r="59032" x14ac:dyDescent="0.2"/>
    <row r="59033" x14ac:dyDescent="0.2"/>
    <row r="59034" x14ac:dyDescent="0.2"/>
    <row r="59035" x14ac:dyDescent="0.2"/>
    <row r="59036" x14ac:dyDescent="0.2"/>
    <row r="59037" x14ac:dyDescent="0.2"/>
    <row r="59038" x14ac:dyDescent="0.2"/>
    <row r="59039" x14ac:dyDescent="0.2"/>
    <row r="59040" x14ac:dyDescent="0.2"/>
    <row r="59041" x14ac:dyDescent="0.2"/>
    <row r="59042" x14ac:dyDescent="0.2"/>
    <row r="59043" x14ac:dyDescent="0.2"/>
    <row r="59044" x14ac:dyDescent="0.2"/>
    <row r="59045" x14ac:dyDescent="0.2"/>
    <row r="59046" x14ac:dyDescent="0.2"/>
    <row r="59047" x14ac:dyDescent="0.2"/>
    <row r="59048" x14ac:dyDescent="0.2"/>
    <row r="59049" x14ac:dyDescent="0.2"/>
    <row r="59050" x14ac:dyDescent="0.2"/>
    <row r="59051" x14ac:dyDescent="0.2"/>
    <row r="59052" x14ac:dyDescent="0.2"/>
    <row r="59053" x14ac:dyDescent="0.2"/>
    <row r="59054" x14ac:dyDescent="0.2"/>
    <row r="59055" x14ac:dyDescent="0.2"/>
    <row r="59056" x14ac:dyDescent="0.2"/>
    <row r="59057" x14ac:dyDescent="0.2"/>
    <row r="59058" x14ac:dyDescent="0.2"/>
    <row r="59059" x14ac:dyDescent="0.2"/>
    <row r="59060" x14ac:dyDescent="0.2"/>
    <row r="59061" x14ac:dyDescent="0.2"/>
    <row r="59062" x14ac:dyDescent="0.2"/>
    <row r="59063" x14ac:dyDescent="0.2"/>
    <row r="59064" x14ac:dyDescent="0.2"/>
    <row r="59065" x14ac:dyDescent="0.2"/>
    <row r="59066" x14ac:dyDescent="0.2"/>
    <row r="59067" x14ac:dyDescent="0.2"/>
    <row r="59068" x14ac:dyDescent="0.2"/>
    <row r="59069" x14ac:dyDescent="0.2"/>
    <row r="59070" x14ac:dyDescent="0.2"/>
    <row r="59071" x14ac:dyDescent="0.2"/>
    <row r="59072" x14ac:dyDescent="0.2"/>
    <row r="59073" x14ac:dyDescent="0.2"/>
    <row r="59074" x14ac:dyDescent="0.2"/>
    <row r="59075" x14ac:dyDescent="0.2"/>
    <row r="59076" x14ac:dyDescent="0.2"/>
    <row r="59077" x14ac:dyDescent="0.2"/>
    <row r="59078" x14ac:dyDescent="0.2"/>
    <row r="59079" x14ac:dyDescent="0.2"/>
    <row r="59080" x14ac:dyDescent="0.2"/>
    <row r="59081" x14ac:dyDescent="0.2"/>
    <row r="59082" x14ac:dyDescent="0.2"/>
    <row r="59083" x14ac:dyDescent="0.2"/>
    <row r="59084" x14ac:dyDescent="0.2"/>
    <row r="59085" x14ac:dyDescent="0.2"/>
    <row r="59086" x14ac:dyDescent="0.2"/>
    <row r="59087" x14ac:dyDescent="0.2"/>
    <row r="59088" x14ac:dyDescent="0.2"/>
    <row r="59089" x14ac:dyDescent="0.2"/>
    <row r="59090" x14ac:dyDescent="0.2"/>
    <row r="59091" x14ac:dyDescent="0.2"/>
    <row r="59092" x14ac:dyDescent="0.2"/>
    <row r="59093" x14ac:dyDescent="0.2"/>
    <row r="59094" x14ac:dyDescent="0.2"/>
    <row r="59095" x14ac:dyDescent="0.2"/>
    <row r="59096" x14ac:dyDescent="0.2"/>
    <row r="59097" x14ac:dyDescent="0.2"/>
    <row r="59098" x14ac:dyDescent="0.2"/>
    <row r="59099" x14ac:dyDescent="0.2"/>
    <row r="59100" x14ac:dyDescent="0.2"/>
    <row r="59101" x14ac:dyDescent="0.2"/>
    <row r="59102" x14ac:dyDescent="0.2"/>
    <row r="59103" x14ac:dyDescent="0.2"/>
    <row r="59104" x14ac:dyDescent="0.2"/>
    <row r="59105" x14ac:dyDescent="0.2"/>
    <row r="59106" x14ac:dyDescent="0.2"/>
    <row r="59107" x14ac:dyDescent="0.2"/>
    <row r="59108" x14ac:dyDescent="0.2"/>
    <row r="59109" x14ac:dyDescent="0.2"/>
    <row r="59110" x14ac:dyDescent="0.2"/>
    <row r="59111" x14ac:dyDescent="0.2"/>
    <row r="59112" x14ac:dyDescent="0.2"/>
    <row r="59113" x14ac:dyDescent="0.2"/>
    <row r="59114" x14ac:dyDescent="0.2"/>
    <row r="59115" x14ac:dyDescent="0.2"/>
    <row r="59116" x14ac:dyDescent="0.2"/>
    <row r="59117" x14ac:dyDescent="0.2"/>
    <row r="59118" x14ac:dyDescent="0.2"/>
    <row r="59119" x14ac:dyDescent="0.2"/>
    <row r="59120" x14ac:dyDescent="0.2"/>
    <row r="59121" x14ac:dyDescent="0.2"/>
    <row r="59122" x14ac:dyDescent="0.2"/>
    <row r="59123" x14ac:dyDescent="0.2"/>
    <row r="59124" x14ac:dyDescent="0.2"/>
    <row r="59125" x14ac:dyDescent="0.2"/>
    <row r="59126" x14ac:dyDescent="0.2"/>
    <row r="59127" x14ac:dyDescent="0.2"/>
    <row r="59128" x14ac:dyDescent="0.2"/>
    <row r="59129" x14ac:dyDescent="0.2"/>
    <row r="59130" x14ac:dyDescent="0.2"/>
    <row r="59131" x14ac:dyDescent="0.2"/>
    <row r="59132" x14ac:dyDescent="0.2"/>
    <row r="59133" x14ac:dyDescent="0.2"/>
    <row r="59134" x14ac:dyDescent="0.2"/>
    <row r="59135" x14ac:dyDescent="0.2"/>
    <row r="59136" x14ac:dyDescent="0.2"/>
    <row r="59137" x14ac:dyDescent="0.2"/>
    <row r="59138" x14ac:dyDescent="0.2"/>
    <row r="59139" x14ac:dyDescent="0.2"/>
    <row r="59140" x14ac:dyDescent="0.2"/>
    <row r="59141" x14ac:dyDescent="0.2"/>
    <row r="59142" x14ac:dyDescent="0.2"/>
    <row r="59143" x14ac:dyDescent="0.2"/>
    <row r="59144" x14ac:dyDescent="0.2"/>
    <row r="59145" x14ac:dyDescent="0.2"/>
    <row r="59146" x14ac:dyDescent="0.2"/>
    <row r="59147" x14ac:dyDescent="0.2"/>
    <row r="59148" x14ac:dyDescent="0.2"/>
    <row r="59149" x14ac:dyDescent="0.2"/>
    <row r="59150" x14ac:dyDescent="0.2"/>
    <row r="59151" x14ac:dyDescent="0.2"/>
    <row r="59152" x14ac:dyDescent="0.2"/>
    <row r="59153" x14ac:dyDescent="0.2"/>
    <row r="59154" x14ac:dyDescent="0.2"/>
    <row r="59155" x14ac:dyDescent="0.2"/>
    <row r="59156" x14ac:dyDescent="0.2"/>
    <row r="59157" x14ac:dyDescent="0.2"/>
    <row r="59158" x14ac:dyDescent="0.2"/>
    <row r="59159" x14ac:dyDescent="0.2"/>
    <row r="59160" x14ac:dyDescent="0.2"/>
    <row r="59161" x14ac:dyDescent="0.2"/>
    <row r="59162" x14ac:dyDescent="0.2"/>
    <row r="59163" x14ac:dyDescent="0.2"/>
    <row r="59164" x14ac:dyDescent="0.2"/>
    <row r="59165" x14ac:dyDescent="0.2"/>
    <row r="59166" x14ac:dyDescent="0.2"/>
    <row r="59167" x14ac:dyDescent="0.2"/>
    <row r="59168" x14ac:dyDescent="0.2"/>
    <row r="59169" x14ac:dyDescent="0.2"/>
    <row r="59170" x14ac:dyDescent="0.2"/>
    <row r="59171" x14ac:dyDescent="0.2"/>
    <row r="59172" x14ac:dyDescent="0.2"/>
    <row r="59173" x14ac:dyDescent="0.2"/>
    <row r="59174" x14ac:dyDescent="0.2"/>
    <row r="59175" x14ac:dyDescent="0.2"/>
    <row r="59176" x14ac:dyDescent="0.2"/>
    <row r="59177" x14ac:dyDescent="0.2"/>
    <row r="59178" x14ac:dyDescent="0.2"/>
    <row r="59179" x14ac:dyDescent="0.2"/>
    <row r="59180" x14ac:dyDescent="0.2"/>
    <row r="59181" x14ac:dyDescent="0.2"/>
    <row r="59182" x14ac:dyDescent="0.2"/>
    <row r="59183" x14ac:dyDescent="0.2"/>
    <row r="59184" x14ac:dyDescent="0.2"/>
    <row r="59185" x14ac:dyDescent="0.2"/>
    <row r="59186" x14ac:dyDescent="0.2"/>
    <row r="59187" x14ac:dyDescent="0.2"/>
    <row r="59188" x14ac:dyDescent="0.2"/>
    <row r="59189" x14ac:dyDescent="0.2"/>
    <row r="59190" x14ac:dyDescent="0.2"/>
    <row r="59191" x14ac:dyDescent="0.2"/>
    <row r="59192" x14ac:dyDescent="0.2"/>
    <row r="59193" x14ac:dyDescent="0.2"/>
    <row r="59194" x14ac:dyDescent="0.2"/>
    <row r="59195" x14ac:dyDescent="0.2"/>
    <row r="59196" x14ac:dyDescent="0.2"/>
    <row r="59197" x14ac:dyDescent="0.2"/>
    <row r="59198" x14ac:dyDescent="0.2"/>
    <row r="59199" x14ac:dyDescent="0.2"/>
    <row r="59200" x14ac:dyDescent="0.2"/>
    <row r="59201" x14ac:dyDescent="0.2"/>
    <row r="59202" x14ac:dyDescent="0.2"/>
    <row r="59203" x14ac:dyDescent="0.2"/>
    <row r="59204" x14ac:dyDescent="0.2"/>
    <row r="59205" x14ac:dyDescent="0.2"/>
    <row r="59206" x14ac:dyDescent="0.2"/>
    <row r="59207" x14ac:dyDescent="0.2"/>
    <row r="59208" x14ac:dyDescent="0.2"/>
    <row r="59209" x14ac:dyDescent="0.2"/>
    <row r="59210" x14ac:dyDescent="0.2"/>
    <row r="59211" x14ac:dyDescent="0.2"/>
    <row r="59212" x14ac:dyDescent="0.2"/>
    <row r="59213" x14ac:dyDescent="0.2"/>
    <row r="59214" x14ac:dyDescent="0.2"/>
    <row r="59215" x14ac:dyDescent="0.2"/>
    <row r="59216" x14ac:dyDescent="0.2"/>
    <row r="59217" x14ac:dyDescent="0.2"/>
    <row r="59218" x14ac:dyDescent="0.2"/>
    <row r="59219" x14ac:dyDescent="0.2"/>
    <row r="59220" x14ac:dyDescent="0.2"/>
    <row r="59221" x14ac:dyDescent="0.2"/>
    <row r="59222" x14ac:dyDescent="0.2"/>
    <row r="59223" x14ac:dyDescent="0.2"/>
    <row r="59224" x14ac:dyDescent="0.2"/>
    <row r="59225" x14ac:dyDescent="0.2"/>
    <row r="59226" x14ac:dyDescent="0.2"/>
    <row r="59227" x14ac:dyDescent="0.2"/>
    <row r="59228" x14ac:dyDescent="0.2"/>
    <row r="59229" x14ac:dyDescent="0.2"/>
    <row r="59230" x14ac:dyDescent="0.2"/>
    <row r="59231" x14ac:dyDescent="0.2"/>
    <row r="59232" x14ac:dyDescent="0.2"/>
    <row r="59233" x14ac:dyDescent="0.2"/>
    <row r="59234" x14ac:dyDescent="0.2"/>
    <row r="59235" x14ac:dyDescent="0.2"/>
    <row r="59236" x14ac:dyDescent="0.2"/>
    <row r="59237" x14ac:dyDescent="0.2"/>
    <row r="59238" x14ac:dyDescent="0.2"/>
    <row r="59239" x14ac:dyDescent="0.2"/>
    <row r="59240" x14ac:dyDescent="0.2"/>
    <row r="59241" x14ac:dyDescent="0.2"/>
    <row r="59242" x14ac:dyDescent="0.2"/>
    <row r="59243" x14ac:dyDescent="0.2"/>
    <row r="59244" x14ac:dyDescent="0.2"/>
    <row r="59245" x14ac:dyDescent="0.2"/>
    <row r="59246" x14ac:dyDescent="0.2"/>
    <row r="59247" x14ac:dyDescent="0.2"/>
    <row r="59248" x14ac:dyDescent="0.2"/>
    <row r="59249" x14ac:dyDescent="0.2"/>
    <row r="59250" x14ac:dyDescent="0.2"/>
    <row r="59251" x14ac:dyDescent="0.2"/>
    <row r="59252" x14ac:dyDescent="0.2"/>
    <row r="59253" x14ac:dyDescent="0.2"/>
    <row r="59254" x14ac:dyDescent="0.2"/>
    <row r="59255" x14ac:dyDescent="0.2"/>
    <row r="59256" x14ac:dyDescent="0.2"/>
    <row r="59257" x14ac:dyDescent="0.2"/>
    <row r="59258" x14ac:dyDescent="0.2"/>
    <row r="59259" x14ac:dyDescent="0.2"/>
    <row r="59260" x14ac:dyDescent="0.2"/>
    <row r="59261" x14ac:dyDescent="0.2"/>
    <row r="59262" x14ac:dyDescent="0.2"/>
    <row r="59263" x14ac:dyDescent="0.2"/>
    <row r="59264" x14ac:dyDescent="0.2"/>
    <row r="59265" x14ac:dyDescent="0.2"/>
    <row r="59266" x14ac:dyDescent="0.2"/>
    <row r="59267" x14ac:dyDescent="0.2"/>
    <row r="59268" x14ac:dyDescent="0.2"/>
    <row r="59269" x14ac:dyDescent="0.2"/>
    <row r="59270" x14ac:dyDescent="0.2"/>
    <row r="59271" x14ac:dyDescent="0.2"/>
    <row r="59272" x14ac:dyDescent="0.2"/>
    <row r="59273" x14ac:dyDescent="0.2"/>
    <row r="59274" x14ac:dyDescent="0.2"/>
    <row r="59275" x14ac:dyDescent="0.2"/>
    <row r="59276" x14ac:dyDescent="0.2"/>
    <row r="59277" x14ac:dyDescent="0.2"/>
    <row r="59278" x14ac:dyDescent="0.2"/>
    <row r="59279" x14ac:dyDescent="0.2"/>
    <row r="59280" x14ac:dyDescent="0.2"/>
    <row r="59281" x14ac:dyDescent="0.2"/>
    <row r="59282" x14ac:dyDescent="0.2"/>
    <row r="59283" x14ac:dyDescent="0.2"/>
    <row r="59284" x14ac:dyDescent="0.2"/>
    <row r="59285" x14ac:dyDescent="0.2"/>
    <row r="59286" x14ac:dyDescent="0.2"/>
    <row r="59287" x14ac:dyDescent="0.2"/>
    <row r="59288" x14ac:dyDescent="0.2"/>
    <row r="59289" x14ac:dyDescent="0.2"/>
    <row r="59290" x14ac:dyDescent="0.2"/>
    <row r="59291" x14ac:dyDescent="0.2"/>
    <row r="59292" x14ac:dyDescent="0.2"/>
    <row r="59293" x14ac:dyDescent="0.2"/>
    <row r="59294" x14ac:dyDescent="0.2"/>
    <row r="59295" x14ac:dyDescent="0.2"/>
    <row r="59296" x14ac:dyDescent="0.2"/>
    <row r="59297" x14ac:dyDescent="0.2"/>
    <row r="59298" x14ac:dyDescent="0.2"/>
    <row r="59299" x14ac:dyDescent="0.2"/>
    <row r="59300" x14ac:dyDescent="0.2"/>
    <row r="59301" x14ac:dyDescent="0.2"/>
    <row r="59302" x14ac:dyDescent="0.2"/>
    <row r="59303" x14ac:dyDescent="0.2"/>
    <row r="59304" x14ac:dyDescent="0.2"/>
    <row r="59305" x14ac:dyDescent="0.2"/>
    <row r="59306" x14ac:dyDescent="0.2"/>
    <row r="59307" x14ac:dyDescent="0.2"/>
    <row r="59308" x14ac:dyDescent="0.2"/>
    <row r="59309" x14ac:dyDescent="0.2"/>
    <row r="59310" x14ac:dyDescent="0.2"/>
    <row r="59311" x14ac:dyDescent="0.2"/>
    <row r="59312" x14ac:dyDescent="0.2"/>
    <row r="59313" x14ac:dyDescent="0.2"/>
    <row r="59314" x14ac:dyDescent="0.2"/>
    <row r="59315" x14ac:dyDescent="0.2"/>
    <row r="59316" x14ac:dyDescent="0.2"/>
    <row r="59317" x14ac:dyDescent="0.2"/>
    <row r="59318" x14ac:dyDescent="0.2"/>
    <row r="59319" x14ac:dyDescent="0.2"/>
    <row r="59320" x14ac:dyDescent="0.2"/>
    <row r="59321" x14ac:dyDescent="0.2"/>
    <row r="59322" x14ac:dyDescent="0.2"/>
    <row r="59323" x14ac:dyDescent="0.2"/>
    <row r="59324" x14ac:dyDescent="0.2"/>
    <row r="59325" x14ac:dyDescent="0.2"/>
    <row r="59326" x14ac:dyDescent="0.2"/>
    <row r="59327" x14ac:dyDescent="0.2"/>
    <row r="59328" x14ac:dyDescent="0.2"/>
    <row r="59329" x14ac:dyDescent="0.2"/>
    <row r="59330" x14ac:dyDescent="0.2"/>
    <row r="59331" x14ac:dyDescent="0.2"/>
    <row r="59332" x14ac:dyDescent="0.2"/>
    <row r="59333" x14ac:dyDescent="0.2"/>
    <row r="59334" x14ac:dyDescent="0.2"/>
    <row r="59335" x14ac:dyDescent="0.2"/>
    <row r="59336" x14ac:dyDescent="0.2"/>
    <row r="59337" x14ac:dyDescent="0.2"/>
    <row r="59338" x14ac:dyDescent="0.2"/>
    <row r="59339" x14ac:dyDescent="0.2"/>
    <row r="59340" x14ac:dyDescent="0.2"/>
    <row r="59341" x14ac:dyDescent="0.2"/>
    <row r="59342" x14ac:dyDescent="0.2"/>
    <row r="59343" x14ac:dyDescent="0.2"/>
    <row r="59344" x14ac:dyDescent="0.2"/>
    <row r="59345" x14ac:dyDescent="0.2"/>
    <row r="59346" x14ac:dyDescent="0.2"/>
    <row r="59347" x14ac:dyDescent="0.2"/>
    <row r="59348" x14ac:dyDescent="0.2"/>
    <row r="59349" x14ac:dyDescent="0.2"/>
    <row r="59350" x14ac:dyDescent="0.2"/>
    <row r="59351" x14ac:dyDescent="0.2"/>
    <row r="59352" x14ac:dyDescent="0.2"/>
    <row r="59353" x14ac:dyDescent="0.2"/>
    <row r="59354" x14ac:dyDescent="0.2"/>
    <row r="59355" x14ac:dyDescent="0.2"/>
    <row r="59356" x14ac:dyDescent="0.2"/>
    <row r="59357" x14ac:dyDescent="0.2"/>
    <row r="59358" x14ac:dyDescent="0.2"/>
    <row r="59359" x14ac:dyDescent="0.2"/>
    <row r="59360" x14ac:dyDescent="0.2"/>
    <row r="59361" x14ac:dyDescent="0.2"/>
    <row r="59362" x14ac:dyDescent="0.2"/>
    <row r="59363" x14ac:dyDescent="0.2"/>
    <row r="59364" x14ac:dyDescent="0.2"/>
    <row r="59365" x14ac:dyDescent="0.2"/>
    <row r="59366" x14ac:dyDescent="0.2"/>
    <row r="59367" x14ac:dyDescent="0.2"/>
    <row r="59368" x14ac:dyDescent="0.2"/>
    <row r="59369" x14ac:dyDescent="0.2"/>
    <row r="59370" x14ac:dyDescent="0.2"/>
    <row r="59371" x14ac:dyDescent="0.2"/>
    <row r="59372" x14ac:dyDescent="0.2"/>
    <row r="59373" x14ac:dyDescent="0.2"/>
    <row r="59374" x14ac:dyDescent="0.2"/>
    <row r="59375" x14ac:dyDescent="0.2"/>
    <row r="59376" x14ac:dyDescent="0.2"/>
    <row r="59377" x14ac:dyDescent="0.2"/>
    <row r="59378" x14ac:dyDescent="0.2"/>
    <row r="59379" x14ac:dyDescent="0.2"/>
    <row r="59380" x14ac:dyDescent="0.2"/>
    <row r="59381" x14ac:dyDescent="0.2"/>
    <row r="59382" x14ac:dyDescent="0.2"/>
    <row r="59383" x14ac:dyDescent="0.2"/>
    <row r="59384" x14ac:dyDescent="0.2"/>
    <row r="59385" x14ac:dyDescent="0.2"/>
    <row r="59386" x14ac:dyDescent="0.2"/>
    <row r="59387" x14ac:dyDescent="0.2"/>
    <row r="59388" x14ac:dyDescent="0.2"/>
    <row r="59389" x14ac:dyDescent="0.2"/>
    <row r="59390" x14ac:dyDescent="0.2"/>
    <row r="59391" x14ac:dyDescent="0.2"/>
    <row r="59392" x14ac:dyDescent="0.2"/>
    <row r="59393" x14ac:dyDescent="0.2"/>
    <row r="59394" x14ac:dyDescent="0.2"/>
    <row r="59395" x14ac:dyDescent="0.2"/>
    <row r="59396" x14ac:dyDescent="0.2"/>
    <row r="59397" x14ac:dyDescent="0.2"/>
    <row r="59398" x14ac:dyDescent="0.2"/>
    <row r="59399" x14ac:dyDescent="0.2"/>
    <row r="59400" x14ac:dyDescent="0.2"/>
    <row r="59401" x14ac:dyDescent="0.2"/>
    <row r="59402" x14ac:dyDescent="0.2"/>
    <row r="59403" x14ac:dyDescent="0.2"/>
    <row r="59404" x14ac:dyDescent="0.2"/>
    <row r="59405" x14ac:dyDescent="0.2"/>
    <row r="59406" x14ac:dyDescent="0.2"/>
    <row r="59407" x14ac:dyDescent="0.2"/>
    <row r="59408" x14ac:dyDescent="0.2"/>
    <row r="59409" x14ac:dyDescent="0.2"/>
    <row r="59410" x14ac:dyDescent="0.2"/>
    <row r="59411" x14ac:dyDescent="0.2"/>
    <row r="59412" x14ac:dyDescent="0.2"/>
    <row r="59413" x14ac:dyDescent="0.2"/>
    <row r="59414" x14ac:dyDescent="0.2"/>
    <row r="59415" x14ac:dyDescent="0.2"/>
    <row r="59416" x14ac:dyDescent="0.2"/>
    <row r="59417" x14ac:dyDescent="0.2"/>
    <row r="59418" x14ac:dyDescent="0.2"/>
    <row r="59419" x14ac:dyDescent="0.2"/>
    <row r="59420" x14ac:dyDescent="0.2"/>
    <row r="59421" x14ac:dyDescent="0.2"/>
    <row r="59422" x14ac:dyDescent="0.2"/>
    <row r="59423" x14ac:dyDescent="0.2"/>
    <row r="59424" x14ac:dyDescent="0.2"/>
    <row r="59425" x14ac:dyDescent="0.2"/>
    <row r="59426" x14ac:dyDescent="0.2"/>
    <row r="59427" x14ac:dyDescent="0.2"/>
    <row r="59428" x14ac:dyDescent="0.2"/>
    <row r="59429" x14ac:dyDescent="0.2"/>
    <row r="59430" x14ac:dyDescent="0.2"/>
    <row r="59431" x14ac:dyDescent="0.2"/>
    <row r="59432" x14ac:dyDescent="0.2"/>
    <row r="59433" x14ac:dyDescent="0.2"/>
    <row r="59434" x14ac:dyDescent="0.2"/>
    <row r="59435" x14ac:dyDescent="0.2"/>
    <row r="59436" x14ac:dyDescent="0.2"/>
    <row r="59437" x14ac:dyDescent="0.2"/>
    <row r="59438" x14ac:dyDescent="0.2"/>
    <row r="59439" x14ac:dyDescent="0.2"/>
    <row r="59440" x14ac:dyDescent="0.2"/>
    <row r="59441" x14ac:dyDescent="0.2"/>
    <row r="59442" x14ac:dyDescent="0.2"/>
    <row r="59443" x14ac:dyDescent="0.2"/>
    <row r="59444" x14ac:dyDescent="0.2"/>
    <row r="59445" x14ac:dyDescent="0.2"/>
    <row r="59446" x14ac:dyDescent="0.2"/>
    <row r="59447" x14ac:dyDescent="0.2"/>
    <row r="59448" x14ac:dyDescent="0.2"/>
    <row r="59449" x14ac:dyDescent="0.2"/>
    <row r="59450" x14ac:dyDescent="0.2"/>
    <row r="59451" x14ac:dyDescent="0.2"/>
    <row r="59452" x14ac:dyDescent="0.2"/>
    <row r="59453" x14ac:dyDescent="0.2"/>
    <row r="59454" x14ac:dyDescent="0.2"/>
    <row r="59455" x14ac:dyDescent="0.2"/>
    <row r="59456" x14ac:dyDescent="0.2"/>
    <row r="59457" x14ac:dyDescent="0.2"/>
    <row r="59458" x14ac:dyDescent="0.2"/>
    <row r="59459" x14ac:dyDescent="0.2"/>
    <row r="59460" x14ac:dyDescent="0.2"/>
    <row r="59461" x14ac:dyDescent="0.2"/>
    <row r="59462" x14ac:dyDescent="0.2"/>
    <row r="59463" x14ac:dyDescent="0.2"/>
    <row r="59464" x14ac:dyDescent="0.2"/>
    <row r="59465" x14ac:dyDescent="0.2"/>
    <row r="59466" x14ac:dyDescent="0.2"/>
    <row r="59467" x14ac:dyDescent="0.2"/>
    <row r="59468" x14ac:dyDescent="0.2"/>
    <row r="59469" x14ac:dyDescent="0.2"/>
    <row r="59470" x14ac:dyDescent="0.2"/>
    <row r="59471" x14ac:dyDescent="0.2"/>
    <row r="59472" x14ac:dyDescent="0.2"/>
    <row r="59473" x14ac:dyDescent="0.2"/>
    <row r="59474" x14ac:dyDescent="0.2"/>
    <row r="59475" x14ac:dyDescent="0.2"/>
    <row r="59476" x14ac:dyDescent="0.2"/>
    <row r="59477" x14ac:dyDescent="0.2"/>
    <row r="59478" x14ac:dyDescent="0.2"/>
    <row r="59479" x14ac:dyDescent="0.2"/>
    <row r="59480" x14ac:dyDescent="0.2"/>
    <row r="59481" x14ac:dyDescent="0.2"/>
    <row r="59482" x14ac:dyDescent="0.2"/>
    <row r="59483" x14ac:dyDescent="0.2"/>
    <row r="59484" x14ac:dyDescent="0.2"/>
    <row r="59485" x14ac:dyDescent="0.2"/>
    <row r="59486" x14ac:dyDescent="0.2"/>
    <row r="59487" x14ac:dyDescent="0.2"/>
    <row r="59488" x14ac:dyDescent="0.2"/>
    <row r="59489" x14ac:dyDescent="0.2"/>
    <row r="59490" x14ac:dyDescent="0.2"/>
    <row r="59491" x14ac:dyDescent="0.2"/>
    <row r="59492" x14ac:dyDescent="0.2"/>
    <row r="59493" x14ac:dyDescent="0.2"/>
    <row r="59494" x14ac:dyDescent="0.2"/>
    <row r="59495" x14ac:dyDescent="0.2"/>
    <row r="59496" x14ac:dyDescent="0.2"/>
    <row r="59497" x14ac:dyDescent="0.2"/>
    <row r="59498" x14ac:dyDescent="0.2"/>
    <row r="59499" x14ac:dyDescent="0.2"/>
    <row r="59500" x14ac:dyDescent="0.2"/>
    <row r="59501" x14ac:dyDescent="0.2"/>
    <row r="59502" x14ac:dyDescent="0.2"/>
    <row r="59503" x14ac:dyDescent="0.2"/>
    <row r="59504" x14ac:dyDescent="0.2"/>
    <row r="59505" x14ac:dyDescent="0.2"/>
    <row r="59506" x14ac:dyDescent="0.2"/>
    <row r="59507" x14ac:dyDescent="0.2"/>
    <row r="59508" x14ac:dyDescent="0.2"/>
    <row r="59509" x14ac:dyDescent="0.2"/>
    <row r="59510" x14ac:dyDescent="0.2"/>
    <row r="59511" x14ac:dyDescent="0.2"/>
    <row r="59512" x14ac:dyDescent="0.2"/>
    <row r="59513" x14ac:dyDescent="0.2"/>
    <row r="59514" x14ac:dyDescent="0.2"/>
    <row r="59515" x14ac:dyDescent="0.2"/>
    <row r="59516" x14ac:dyDescent="0.2"/>
    <row r="59517" x14ac:dyDescent="0.2"/>
    <row r="59518" x14ac:dyDescent="0.2"/>
    <row r="59519" x14ac:dyDescent="0.2"/>
    <row r="59520" x14ac:dyDescent="0.2"/>
    <row r="59521" x14ac:dyDescent="0.2"/>
    <row r="59522" x14ac:dyDescent="0.2"/>
    <row r="59523" x14ac:dyDescent="0.2"/>
    <row r="59524" x14ac:dyDescent="0.2"/>
    <row r="59525" x14ac:dyDescent="0.2"/>
    <row r="59526" x14ac:dyDescent="0.2"/>
    <row r="59527" x14ac:dyDescent="0.2"/>
    <row r="59528" x14ac:dyDescent="0.2"/>
    <row r="59529" x14ac:dyDescent="0.2"/>
    <row r="59530" x14ac:dyDescent="0.2"/>
    <row r="59531" x14ac:dyDescent="0.2"/>
    <row r="59532" x14ac:dyDescent="0.2"/>
    <row r="59533" x14ac:dyDescent="0.2"/>
    <row r="59534" x14ac:dyDescent="0.2"/>
    <row r="59535" x14ac:dyDescent="0.2"/>
    <row r="59536" x14ac:dyDescent="0.2"/>
    <row r="59537" x14ac:dyDescent="0.2"/>
    <row r="59538" x14ac:dyDescent="0.2"/>
    <row r="59539" x14ac:dyDescent="0.2"/>
    <row r="59540" x14ac:dyDescent="0.2"/>
    <row r="59541" x14ac:dyDescent="0.2"/>
    <row r="59542" x14ac:dyDescent="0.2"/>
    <row r="59543" x14ac:dyDescent="0.2"/>
    <row r="59544" x14ac:dyDescent="0.2"/>
    <row r="59545" x14ac:dyDescent="0.2"/>
    <row r="59546" x14ac:dyDescent="0.2"/>
    <row r="59547" x14ac:dyDescent="0.2"/>
    <row r="59548" x14ac:dyDescent="0.2"/>
    <row r="59549" x14ac:dyDescent="0.2"/>
    <row r="59550" x14ac:dyDescent="0.2"/>
    <row r="59551" x14ac:dyDescent="0.2"/>
    <row r="59552" x14ac:dyDescent="0.2"/>
    <row r="59553" x14ac:dyDescent="0.2"/>
    <row r="59554" x14ac:dyDescent="0.2"/>
    <row r="59555" x14ac:dyDescent="0.2"/>
    <row r="59556" x14ac:dyDescent="0.2"/>
    <row r="59557" x14ac:dyDescent="0.2"/>
    <row r="59558" x14ac:dyDescent="0.2"/>
    <row r="59559" x14ac:dyDescent="0.2"/>
    <row r="59560" x14ac:dyDescent="0.2"/>
    <row r="59561" x14ac:dyDescent="0.2"/>
    <row r="59562" x14ac:dyDescent="0.2"/>
    <row r="59563" x14ac:dyDescent="0.2"/>
    <row r="59564" x14ac:dyDescent="0.2"/>
    <row r="59565" x14ac:dyDescent="0.2"/>
    <row r="59566" x14ac:dyDescent="0.2"/>
    <row r="59567" x14ac:dyDescent="0.2"/>
    <row r="59568" x14ac:dyDescent="0.2"/>
    <row r="59569" x14ac:dyDescent="0.2"/>
    <row r="59570" x14ac:dyDescent="0.2"/>
    <row r="59571" x14ac:dyDescent="0.2"/>
    <row r="59572" x14ac:dyDescent="0.2"/>
    <row r="59573" x14ac:dyDescent="0.2"/>
    <row r="59574" x14ac:dyDescent="0.2"/>
    <row r="59575" x14ac:dyDescent="0.2"/>
    <row r="59576" x14ac:dyDescent="0.2"/>
    <row r="59577" x14ac:dyDescent="0.2"/>
    <row r="59578" x14ac:dyDescent="0.2"/>
    <row r="59579" x14ac:dyDescent="0.2"/>
    <row r="59580" x14ac:dyDescent="0.2"/>
    <row r="59581" x14ac:dyDescent="0.2"/>
    <row r="59582" x14ac:dyDescent="0.2"/>
    <row r="59583" x14ac:dyDescent="0.2"/>
    <row r="59584" x14ac:dyDescent="0.2"/>
    <row r="59585" x14ac:dyDescent="0.2"/>
    <row r="59586" x14ac:dyDescent="0.2"/>
    <row r="59587" x14ac:dyDescent="0.2"/>
    <row r="59588" x14ac:dyDescent="0.2"/>
    <row r="59589" x14ac:dyDescent="0.2"/>
    <row r="59590" x14ac:dyDescent="0.2"/>
    <row r="59591" x14ac:dyDescent="0.2"/>
    <row r="59592" x14ac:dyDescent="0.2"/>
    <row r="59593" x14ac:dyDescent="0.2"/>
    <row r="59594" x14ac:dyDescent="0.2"/>
    <row r="59595" x14ac:dyDescent="0.2"/>
    <row r="59596" x14ac:dyDescent="0.2"/>
    <row r="59597" x14ac:dyDescent="0.2"/>
    <row r="59598" x14ac:dyDescent="0.2"/>
    <row r="59599" x14ac:dyDescent="0.2"/>
    <row r="59600" x14ac:dyDescent="0.2"/>
    <row r="59601" x14ac:dyDescent="0.2"/>
    <row r="59602" x14ac:dyDescent="0.2"/>
    <row r="59603" x14ac:dyDescent="0.2"/>
    <row r="59604" x14ac:dyDescent="0.2"/>
    <row r="59605" x14ac:dyDescent="0.2"/>
    <row r="59606" x14ac:dyDescent="0.2"/>
    <row r="59607" x14ac:dyDescent="0.2"/>
    <row r="59608" x14ac:dyDescent="0.2"/>
    <row r="59609" x14ac:dyDescent="0.2"/>
    <row r="59610" x14ac:dyDescent="0.2"/>
    <row r="59611" x14ac:dyDescent="0.2"/>
    <row r="59612" x14ac:dyDescent="0.2"/>
    <row r="59613" x14ac:dyDescent="0.2"/>
    <row r="59614" x14ac:dyDescent="0.2"/>
    <row r="59615" x14ac:dyDescent="0.2"/>
    <row r="59616" x14ac:dyDescent="0.2"/>
    <row r="59617" x14ac:dyDescent="0.2"/>
    <row r="59618" x14ac:dyDescent="0.2"/>
    <row r="59619" x14ac:dyDescent="0.2"/>
    <row r="59620" x14ac:dyDescent="0.2"/>
    <row r="59621" x14ac:dyDescent="0.2"/>
    <row r="59622" x14ac:dyDescent="0.2"/>
    <row r="59623" x14ac:dyDescent="0.2"/>
    <row r="59624" x14ac:dyDescent="0.2"/>
    <row r="59625" x14ac:dyDescent="0.2"/>
    <row r="59626" x14ac:dyDescent="0.2"/>
    <row r="59627" x14ac:dyDescent="0.2"/>
    <row r="59628" x14ac:dyDescent="0.2"/>
    <row r="59629" x14ac:dyDescent="0.2"/>
    <row r="59630" x14ac:dyDescent="0.2"/>
    <row r="59631" x14ac:dyDescent="0.2"/>
    <row r="59632" x14ac:dyDescent="0.2"/>
    <row r="59633" x14ac:dyDescent="0.2"/>
    <row r="59634" x14ac:dyDescent="0.2"/>
    <row r="59635" x14ac:dyDescent="0.2"/>
    <row r="59636" x14ac:dyDescent="0.2"/>
    <row r="59637" x14ac:dyDescent="0.2"/>
    <row r="59638" x14ac:dyDescent="0.2"/>
    <row r="59639" x14ac:dyDescent="0.2"/>
    <row r="59640" x14ac:dyDescent="0.2"/>
    <row r="59641" x14ac:dyDescent="0.2"/>
    <row r="59642" x14ac:dyDescent="0.2"/>
    <row r="59643" x14ac:dyDescent="0.2"/>
    <row r="59644" x14ac:dyDescent="0.2"/>
    <row r="59645" x14ac:dyDescent="0.2"/>
    <row r="59646" x14ac:dyDescent="0.2"/>
    <row r="59647" x14ac:dyDescent="0.2"/>
    <row r="59648" x14ac:dyDescent="0.2"/>
    <row r="59649" x14ac:dyDescent="0.2"/>
    <row r="59650" x14ac:dyDescent="0.2"/>
    <row r="59651" x14ac:dyDescent="0.2"/>
    <row r="59652" x14ac:dyDescent="0.2"/>
    <row r="59653" x14ac:dyDescent="0.2"/>
    <row r="59654" x14ac:dyDescent="0.2"/>
    <row r="59655" x14ac:dyDescent="0.2"/>
    <row r="59656" x14ac:dyDescent="0.2"/>
    <row r="59657" x14ac:dyDescent="0.2"/>
    <row r="59658" x14ac:dyDescent="0.2"/>
    <row r="59659" x14ac:dyDescent="0.2"/>
    <row r="59660" x14ac:dyDescent="0.2"/>
    <row r="59661" x14ac:dyDescent="0.2"/>
    <row r="59662" x14ac:dyDescent="0.2"/>
    <row r="59663" x14ac:dyDescent="0.2"/>
    <row r="59664" x14ac:dyDescent="0.2"/>
    <row r="59665" x14ac:dyDescent="0.2"/>
    <row r="59666" x14ac:dyDescent="0.2"/>
    <row r="59667" x14ac:dyDescent="0.2"/>
    <row r="59668" x14ac:dyDescent="0.2"/>
    <row r="59669" x14ac:dyDescent="0.2"/>
    <row r="59670" x14ac:dyDescent="0.2"/>
    <row r="59671" x14ac:dyDescent="0.2"/>
    <row r="59672" x14ac:dyDescent="0.2"/>
    <row r="59673" x14ac:dyDescent="0.2"/>
    <row r="59674" x14ac:dyDescent="0.2"/>
    <row r="59675" x14ac:dyDescent="0.2"/>
    <row r="59676" x14ac:dyDescent="0.2"/>
    <row r="59677" x14ac:dyDescent="0.2"/>
    <row r="59678" x14ac:dyDescent="0.2"/>
    <row r="59679" x14ac:dyDescent="0.2"/>
    <row r="59680" x14ac:dyDescent="0.2"/>
    <row r="59681" x14ac:dyDescent="0.2"/>
    <row r="59682" x14ac:dyDescent="0.2"/>
    <row r="59683" x14ac:dyDescent="0.2"/>
    <row r="59684" x14ac:dyDescent="0.2"/>
    <row r="59685" x14ac:dyDescent="0.2"/>
    <row r="59686" x14ac:dyDescent="0.2"/>
    <row r="59687" x14ac:dyDescent="0.2"/>
    <row r="59688" x14ac:dyDescent="0.2"/>
    <row r="59689" x14ac:dyDescent="0.2"/>
    <row r="59690" x14ac:dyDescent="0.2"/>
    <row r="59691" x14ac:dyDescent="0.2"/>
    <row r="59692" x14ac:dyDescent="0.2"/>
    <row r="59693" x14ac:dyDescent="0.2"/>
    <row r="59694" x14ac:dyDescent="0.2"/>
    <row r="59695" x14ac:dyDescent="0.2"/>
    <row r="59696" x14ac:dyDescent="0.2"/>
    <row r="59697" x14ac:dyDescent="0.2"/>
    <row r="59698" x14ac:dyDescent="0.2"/>
    <row r="59699" x14ac:dyDescent="0.2"/>
    <row r="59700" x14ac:dyDescent="0.2"/>
    <row r="59701" x14ac:dyDescent="0.2"/>
    <row r="59702" x14ac:dyDescent="0.2"/>
    <row r="59703" x14ac:dyDescent="0.2"/>
    <row r="59704" x14ac:dyDescent="0.2"/>
    <row r="59705" x14ac:dyDescent="0.2"/>
    <row r="59706" x14ac:dyDescent="0.2"/>
    <row r="59707" x14ac:dyDescent="0.2"/>
    <row r="59708" x14ac:dyDescent="0.2"/>
    <row r="59709" x14ac:dyDescent="0.2"/>
    <row r="59710" x14ac:dyDescent="0.2"/>
    <row r="59711" x14ac:dyDescent="0.2"/>
    <row r="59712" x14ac:dyDescent="0.2"/>
    <row r="59713" x14ac:dyDescent="0.2"/>
    <row r="59714" x14ac:dyDescent="0.2"/>
    <row r="59715" x14ac:dyDescent="0.2"/>
    <row r="59716" x14ac:dyDescent="0.2"/>
    <row r="59717" x14ac:dyDescent="0.2"/>
    <row r="59718" x14ac:dyDescent="0.2"/>
    <row r="59719" x14ac:dyDescent="0.2"/>
    <row r="59720" x14ac:dyDescent="0.2"/>
    <row r="59721" x14ac:dyDescent="0.2"/>
    <row r="59722" x14ac:dyDescent="0.2"/>
    <row r="59723" x14ac:dyDescent="0.2"/>
    <row r="59724" x14ac:dyDescent="0.2"/>
    <row r="59725" x14ac:dyDescent="0.2"/>
    <row r="59726" x14ac:dyDescent="0.2"/>
    <row r="59727" x14ac:dyDescent="0.2"/>
    <row r="59728" x14ac:dyDescent="0.2"/>
    <row r="59729" x14ac:dyDescent="0.2"/>
    <row r="59730" x14ac:dyDescent="0.2"/>
    <row r="59731" x14ac:dyDescent="0.2"/>
    <row r="59732" x14ac:dyDescent="0.2"/>
    <row r="59733" x14ac:dyDescent="0.2"/>
    <row r="59734" x14ac:dyDescent="0.2"/>
    <row r="59735" x14ac:dyDescent="0.2"/>
    <row r="59736" x14ac:dyDescent="0.2"/>
    <row r="59737" x14ac:dyDescent="0.2"/>
    <row r="59738" x14ac:dyDescent="0.2"/>
    <row r="59739" x14ac:dyDescent="0.2"/>
    <row r="59740" x14ac:dyDescent="0.2"/>
    <row r="59741" x14ac:dyDescent="0.2"/>
    <row r="59742" x14ac:dyDescent="0.2"/>
    <row r="59743" x14ac:dyDescent="0.2"/>
    <row r="59744" x14ac:dyDescent="0.2"/>
    <row r="59745" x14ac:dyDescent="0.2"/>
    <row r="59746" x14ac:dyDescent="0.2"/>
    <row r="59747" x14ac:dyDescent="0.2"/>
    <row r="59748" x14ac:dyDescent="0.2"/>
    <row r="59749" x14ac:dyDescent="0.2"/>
    <row r="59750" x14ac:dyDescent="0.2"/>
    <row r="59751" x14ac:dyDescent="0.2"/>
    <row r="59752" x14ac:dyDescent="0.2"/>
    <row r="59753" x14ac:dyDescent="0.2"/>
    <row r="59754" x14ac:dyDescent="0.2"/>
    <row r="59755" x14ac:dyDescent="0.2"/>
    <row r="59756" x14ac:dyDescent="0.2"/>
    <row r="59757" x14ac:dyDescent="0.2"/>
    <row r="59758" x14ac:dyDescent="0.2"/>
    <row r="59759" x14ac:dyDescent="0.2"/>
    <row r="59760" x14ac:dyDescent="0.2"/>
    <row r="59761" x14ac:dyDescent="0.2"/>
    <row r="59762" x14ac:dyDescent="0.2"/>
    <row r="59763" x14ac:dyDescent="0.2"/>
    <row r="59764" x14ac:dyDescent="0.2"/>
    <row r="59765" x14ac:dyDescent="0.2"/>
    <row r="59766" x14ac:dyDescent="0.2"/>
    <row r="59767" x14ac:dyDescent="0.2"/>
    <row r="59768" x14ac:dyDescent="0.2"/>
    <row r="59769" x14ac:dyDescent="0.2"/>
    <row r="59770" x14ac:dyDescent="0.2"/>
    <row r="59771" x14ac:dyDescent="0.2"/>
    <row r="59772" x14ac:dyDescent="0.2"/>
    <row r="59773" x14ac:dyDescent="0.2"/>
    <row r="59774" x14ac:dyDescent="0.2"/>
    <row r="59775" x14ac:dyDescent="0.2"/>
    <row r="59776" x14ac:dyDescent="0.2"/>
    <row r="59777" x14ac:dyDescent="0.2"/>
    <row r="59778" x14ac:dyDescent="0.2"/>
    <row r="59779" x14ac:dyDescent="0.2"/>
    <row r="59780" x14ac:dyDescent="0.2"/>
    <row r="59781" x14ac:dyDescent="0.2"/>
    <row r="59782" x14ac:dyDescent="0.2"/>
    <row r="59783" x14ac:dyDescent="0.2"/>
    <row r="59784" x14ac:dyDescent="0.2"/>
    <row r="59785" x14ac:dyDescent="0.2"/>
    <row r="59786" x14ac:dyDescent="0.2"/>
    <row r="59787" x14ac:dyDescent="0.2"/>
    <row r="59788" x14ac:dyDescent="0.2"/>
    <row r="59789" x14ac:dyDescent="0.2"/>
    <row r="59790" x14ac:dyDescent="0.2"/>
    <row r="59791" x14ac:dyDescent="0.2"/>
    <row r="59792" x14ac:dyDescent="0.2"/>
    <row r="59793" x14ac:dyDescent="0.2"/>
    <row r="59794" x14ac:dyDescent="0.2"/>
    <row r="59795" x14ac:dyDescent="0.2"/>
    <row r="59796" x14ac:dyDescent="0.2"/>
    <row r="59797" x14ac:dyDescent="0.2"/>
    <row r="59798" x14ac:dyDescent="0.2"/>
    <row r="59799" x14ac:dyDescent="0.2"/>
    <row r="59800" x14ac:dyDescent="0.2"/>
    <row r="59801" x14ac:dyDescent="0.2"/>
    <row r="59802" x14ac:dyDescent="0.2"/>
    <row r="59803" x14ac:dyDescent="0.2"/>
    <row r="59804" x14ac:dyDescent="0.2"/>
    <row r="59805" x14ac:dyDescent="0.2"/>
    <row r="59806" x14ac:dyDescent="0.2"/>
    <row r="59807" x14ac:dyDescent="0.2"/>
    <row r="59808" x14ac:dyDescent="0.2"/>
    <row r="59809" x14ac:dyDescent="0.2"/>
    <row r="59810" x14ac:dyDescent="0.2"/>
    <row r="59811" x14ac:dyDescent="0.2"/>
    <row r="59812" x14ac:dyDescent="0.2"/>
    <row r="59813" x14ac:dyDescent="0.2"/>
    <row r="59814" x14ac:dyDescent="0.2"/>
    <row r="59815" x14ac:dyDescent="0.2"/>
    <row r="59816" x14ac:dyDescent="0.2"/>
    <row r="59817" x14ac:dyDescent="0.2"/>
    <row r="59818" x14ac:dyDescent="0.2"/>
    <row r="59819" x14ac:dyDescent="0.2"/>
    <row r="59820" x14ac:dyDescent="0.2"/>
    <row r="59821" x14ac:dyDescent="0.2"/>
    <row r="59822" x14ac:dyDescent="0.2"/>
    <row r="59823" x14ac:dyDescent="0.2"/>
    <row r="59824" x14ac:dyDescent="0.2"/>
    <row r="59825" x14ac:dyDescent="0.2"/>
    <row r="59826" x14ac:dyDescent="0.2"/>
    <row r="59827" x14ac:dyDescent="0.2"/>
    <row r="59828" x14ac:dyDescent="0.2"/>
    <row r="59829" x14ac:dyDescent="0.2"/>
    <row r="59830" x14ac:dyDescent="0.2"/>
    <row r="59831" x14ac:dyDescent="0.2"/>
    <row r="59832" x14ac:dyDescent="0.2"/>
    <row r="59833" x14ac:dyDescent="0.2"/>
    <row r="59834" x14ac:dyDescent="0.2"/>
    <row r="59835" x14ac:dyDescent="0.2"/>
    <row r="59836" x14ac:dyDescent="0.2"/>
    <row r="59837" x14ac:dyDescent="0.2"/>
    <row r="59838" x14ac:dyDescent="0.2"/>
    <row r="59839" x14ac:dyDescent="0.2"/>
    <row r="59840" x14ac:dyDescent="0.2"/>
    <row r="59841" x14ac:dyDescent="0.2"/>
    <row r="59842" x14ac:dyDescent="0.2"/>
    <row r="59843" x14ac:dyDescent="0.2"/>
    <row r="59844" x14ac:dyDescent="0.2"/>
    <row r="59845" x14ac:dyDescent="0.2"/>
    <row r="59846" x14ac:dyDescent="0.2"/>
    <row r="59847" x14ac:dyDescent="0.2"/>
    <row r="59848" x14ac:dyDescent="0.2"/>
    <row r="59849" x14ac:dyDescent="0.2"/>
    <row r="59850" x14ac:dyDescent="0.2"/>
    <row r="59851" x14ac:dyDescent="0.2"/>
    <row r="59852" x14ac:dyDescent="0.2"/>
    <row r="59853" x14ac:dyDescent="0.2"/>
    <row r="59854" x14ac:dyDescent="0.2"/>
    <row r="59855" x14ac:dyDescent="0.2"/>
    <row r="59856" x14ac:dyDescent="0.2"/>
    <row r="59857" x14ac:dyDescent="0.2"/>
    <row r="59858" x14ac:dyDescent="0.2"/>
    <row r="59859" x14ac:dyDescent="0.2"/>
    <row r="59860" x14ac:dyDescent="0.2"/>
    <row r="59861" x14ac:dyDescent="0.2"/>
    <row r="59862" x14ac:dyDescent="0.2"/>
    <row r="59863" x14ac:dyDescent="0.2"/>
    <row r="59864" x14ac:dyDescent="0.2"/>
    <row r="59865" x14ac:dyDescent="0.2"/>
    <row r="59866" x14ac:dyDescent="0.2"/>
    <row r="59867" x14ac:dyDescent="0.2"/>
    <row r="59868" x14ac:dyDescent="0.2"/>
    <row r="59869" x14ac:dyDescent="0.2"/>
    <row r="59870" x14ac:dyDescent="0.2"/>
    <row r="59871" x14ac:dyDescent="0.2"/>
    <row r="59872" x14ac:dyDescent="0.2"/>
    <row r="59873" x14ac:dyDescent="0.2"/>
    <row r="59874" x14ac:dyDescent="0.2"/>
    <row r="59875" x14ac:dyDescent="0.2"/>
    <row r="59876" x14ac:dyDescent="0.2"/>
    <row r="59877" x14ac:dyDescent="0.2"/>
    <row r="59878" x14ac:dyDescent="0.2"/>
    <row r="59879" x14ac:dyDescent="0.2"/>
    <row r="59880" x14ac:dyDescent="0.2"/>
    <row r="59881" x14ac:dyDescent="0.2"/>
    <row r="59882" x14ac:dyDescent="0.2"/>
    <row r="59883" x14ac:dyDescent="0.2"/>
    <row r="59884" x14ac:dyDescent="0.2"/>
    <row r="59885" x14ac:dyDescent="0.2"/>
    <row r="59886" x14ac:dyDescent="0.2"/>
    <row r="59887" x14ac:dyDescent="0.2"/>
    <row r="59888" x14ac:dyDescent="0.2"/>
    <row r="59889" x14ac:dyDescent="0.2"/>
    <row r="59890" x14ac:dyDescent="0.2"/>
    <row r="59891" x14ac:dyDescent="0.2"/>
    <row r="59892" x14ac:dyDescent="0.2"/>
    <row r="59893" x14ac:dyDescent="0.2"/>
    <row r="59894" x14ac:dyDescent="0.2"/>
    <row r="59895" x14ac:dyDescent="0.2"/>
    <row r="59896" x14ac:dyDescent="0.2"/>
    <row r="59897" x14ac:dyDescent="0.2"/>
    <row r="59898" x14ac:dyDescent="0.2"/>
    <row r="59899" x14ac:dyDescent="0.2"/>
    <row r="59900" x14ac:dyDescent="0.2"/>
    <row r="59901" x14ac:dyDescent="0.2"/>
    <row r="59902" x14ac:dyDescent="0.2"/>
    <row r="59903" x14ac:dyDescent="0.2"/>
    <row r="59904" x14ac:dyDescent="0.2"/>
    <row r="59905" x14ac:dyDescent="0.2"/>
    <row r="59906" x14ac:dyDescent="0.2"/>
    <row r="59907" x14ac:dyDescent="0.2"/>
    <row r="59908" x14ac:dyDescent="0.2"/>
    <row r="59909" x14ac:dyDescent="0.2"/>
    <row r="59910" x14ac:dyDescent="0.2"/>
    <row r="59911" x14ac:dyDescent="0.2"/>
    <row r="59912" x14ac:dyDescent="0.2"/>
    <row r="59913" x14ac:dyDescent="0.2"/>
    <row r="59914" x14ac:dyDescent="0.2"/>
    <row r="59915" x14ac:dyDescent="0.2"/>
    <row r="59916" x14ac:dyDescent="0.2"/>
    <row r="59917" x14ac:dyDescent="0.2"/>
    <row r="59918" x14ac:dyDescent="0.2"/>
    <row r="59919" x14ac:dyDescent="0.2"/>
    <row r="59920" x14ac:dyDescent="0.2"/>
    <row r="59921" x14ac:dyDescent="0.2"/>
    <row r="59922" x14ac:dyDescent="0.2"/>
    <row r="59923" x14ac:dyDescent="0.2"/>
    <row r="59924" x14ac:dyDescent="0.2"/>
    <row r="59925" x14ac:dyDescent="0.2"/>
    <row r="59926" x14ac:dyDescent="0.2"/>
    <row r="59927" x14ac:dyDescent="0.2"/>
    <row r="59928" x14ac:dyDescent="0.2"/>
    <row r="59929" x14ac:dyDescent="0.2"/>
    <row r="59930" x14ac:dyDescent="0.2"/>
    <row r="59931" x14ac:dyDescent="0.2"/>
    <row r="59932" x14ac:dyDescent="0.2"/>
    <row r="59933" x14ac:dyDescent="0.2"/>
    <row r="59934" x14ac:dyDescent="0.2"/>
    <row r="59935" x14ac:dyDescent="0.2"/>
    <row r="59936" x14ac:dyDescent="0.2"/>
    <row r="59937" x14ac:dyDescent="0.2"/>
    <row r="59938" x14ac:dyDescent="0.2"/>
    <row r="59939" x14ac:dyDescent="0.2"/>
    <row r="59940" x14ac:dyDescent="0.2"/>
    <row r="59941" x14ac:dyDescent="0.2"/>
    <row r="59942" x14ac:dyDescent="0.2"/>
    <row r="59943" x14ac:dyDescent="0.2"/>
    <row r="59944" x14ac:dyDescent="0.2"/>
    <row r="59945" x14ac:dyDescent="0.2"/>
    <row r="59946" x14ac:dyDescent="0.2"/>
    <row r="59947" x14ac:dyDescent="0.2"/>
    <row r="59948" x14ac:dyDescent="0.2"/>
    <row r="59949" x14ac:dyDescent="0.2"/>
    <row r="59950" x14ac:dyDescent="0.2"/>
    <row r="59951" x14ac:dyDescent="0.2"/>
    <row r="59952" x14ac:dyDescent="0.2"/>
    <row r="59953" x14ac:dyDescent="0.2"/>
    <row r="59954" x14ac:dyDescent="0.2"/>
    <row r="59955" x14ac:dyDescent="0.2"/>
    <row r="59956" x14ac:dyDescent="0.2"/>
    <row r="59957" x14ac:dyDescent="0.2"/>
    <row r="59958" x14ac:dyDescent="0.2"/>
    <row r="59959" x14ac:dyDescent="0.2"/>
    <row r="59960" x14ac:dyDescent="0.2"/>
    <row r="59961" x14ac:dyDescent="0.2"/>
    <row r="59962" x14ac:dyDescent="0.2"/>
    <row r="59963" x14ac:dyDescent="0.2"/>
    <row r="59964" x14ac:dyDescent="0.2"/>
    <row r="59965" x14ac:dyDescent="0.2"/>
    <row r="59966" x14ac:dyDescent="0.2"/>
    <row r="59967" x14ac:dyDescent="0.2"/>
    <row r="59968" x14ac:dyDescent="0.2"/>
    <row r="59969" x14ac:dyDescent="0.2"/>
    <row r="59970" x14ac:dyDescent="0.2"/>
    <row r="59971" x14ac:dyDescent="0.2"/>
    <row r="59972" x14ac:dyDescent="0.2"/>
    <row r="59973" x14ac:dyDescent="0.2"/>
    <row r="59974" x14ac:dyDescent="0.2"/>
    <row r="59975" x14ac:dyDescent="0.2"/>
    <row r="59976" x14ac:dyDescent="0.2"/>
    <row r="59977" x14ac:dyDescent="0.2"/>
    <row r="59978" x14ac:dyDescent="0.2"/>
    <row r="59979" x14ac:dyDescent="0.2"/>
    <row r="59980" x14ac:dyDescent="0.2"/>
    <row r="59981" x14ac:dyDescent="0.2"/>
    <row r="59982" x14ac:dyDescent="0.2"/>
    <row r="59983" x14ac:dyDescent="0.2"/>
    <row r="59984" x14ac:dyDescent="0.2"/>
    <row r="59985" x14ac:dyDescent="0.2"/>
    <row r="59986" x14ac:dyDescent="0.2"/>
    <row r="59987" x14ac:dyDescent="0.2"/>
    <row r="59988" x14ac:dyDescent="0.2"/>
    <row r="59989" x14ac:dyDescent="0.2"/>
    <row r="59990" x14ac:dyDescent="0.2"/>
    <row r="59991" x14ac:dyDescent="0.2"/>
    <row r="59992" x14ac:dyDescent="0.2"/>
    <row r="59993" x14ac:dyDescent="0.2"/>
    <row r="59994" x14ac:dyDescent="0.2"/>
    <row r="59995" x14ac:dyDescent="0.2"/>
    <row r="59996" x14ac:dyDescent="0.2"/>
    <row r="59997" x14ac:dyDescent="0.2"/>
    <row r="59998" x14ac:dyDescent="0.2"/>
    <row r="59999" x14ac:dyDescent="0.2"/>
    <row r="60000" x14ac:dyDescent="0.2"/>
    <row r="60001" x14ac:dyDescent="0.2"/>
    <row r="60002" x14ac:dyDescent="0.2"/>
    <row r="60003" x14ac:dyDescent="0.2"/>
    <row r="60004" x14ac:dyDescent="0.2"/>
    <row r="60005" x14ac:dyDescent="0.2"/>
    <row r="60006" x14ac:dyDescent="0.2"/>
    <row r="60007" x14ac:dyDescent="0.2"/>
    <row r="60008" x14ac:dyDescent="0.2"/>
    <row r="60009" x14ac:dyDescent="0.2"/>
    <row r="60010" x14ac:dyDescent="0.2"/>
    <row r="60011" x14ac:dyDescent="0.2"/>
    <row r="60012" x14ac:dyDescent="0.2"/>
    <row r="60013" x14ac:dyDescent="0.2"/>
    <row r="60014" x14ac:dyDescent="0.2"/>
    <row r="60015" x14ac:dyDescent="0.2"/>
    <row r="60016" x14ac:dyDescent="0.2"/>
    <row r="60017" x14ac:dyDescent="0.2"/>
    <row r="60018" x14ac:dyDescent="0.2"/>
    <row r="60019" x14ac:dyDescent="0.2"/>
    <row r="60020" x14ac:dyDescent="0.2"/>
    <row r="60021" x14ac:dyDescent="0.2"/>
    <row r="60022" x14ac:dyDescent="0.2"/>
    <row r="60023" x14ac:dyDescent="0.2"/>
    <row r="60024" x14ac:dyDescent="0.2"/>
    <row r="60025" x14ac:dyDescent="0.2"/>
    <row r="60026" x14ac:dyDescent="0.2"/>
    <row r="60027" x14ac:dyDescent="0.2"/>
    <row r="60028" x14ac:dyDescent="0.2"/>
    <row r="60029" x14ac:dyDescent="0.2"/>
    <row r="60030" x14ac:dyDescent="0.2"/>
    <row r="60031" x14ac:dyDescent="0.2"/>
    <row r="60032" x14ac:dyDescent="0.2"/>
    <row r="60033" x14ac:dyDescent="0.2"/>
    <row r="60034" x14ac:dyDescent="0.2"/>
    <row r="60035" x14ac:dyDescent="0.2"/>
    <row r="60036" x14ac:dyDescent="0.2"/>
    <row r="60037" x14ac:dyDescent="0.2"/>
    <row r="60038" x14ac:dyDescent="0.2"/>
    <row r="60039" x14ac:dyDescent="0.2"/>
    <row r="60040" x14ac:dyDescent="0.2"/>
    <row r="60041" x14ac:dyDescent="0.2"/>
    <row r="60042" x14ac:dyDescent="0.2"/>
    <row r="60043" x14ac:dyDescent="0.2"/>
    <row r="60044" x14ac:dyDescent="0.2"/>
    <row r="60045" x14ac:dyDescent="0.2"/>
    <row r="60046" x14ac:dyDescent="0.2"/>
    <row r="60047" x14ac:dyDescent="0.2"/>
    <row r="60048" x14ac:dyDescent="0.2"/>
    <row r="60049" x14ac:dyDescent="0.2"/>
    <row r="60050" x14ac:dyDescent="0.2"/>
    <row r="60051" x14ac:dyDescent="0.2"/>
    <row r="60052" x14ac:dyDescent="0.2"/>
    <row r="60053" x14ac:dyDescent="0.2"/>
    <row r="60054" x14ac:dyDescent="0.2"/>
    <row r="60055" x14ac:dyDescent="0.2"/>
    <row r="60056" x14ac:dyDescent="0.2"/>
    <row r="60057" x14ac:dyDescent="0.2"/>
    <row r="60058" x14ac:dyDescent="0.2"/>
    <row r="60059" x14ac:dyDescent="0.2"/>
    <row r="60060" x14ac:dyDescent="0.2"/>
    <row r="60061" x14ac:dyDescent="0.2"/>
    <row r="60062" x14ac:dyDescent="0.2"/>
    <row r="60063" x14ac:dyDescent="0.2"/>
    <row r="60064" x14ac:dyDescent="0.2"/>
    <row r="60065" x14ac:dyDescent="0.2"/>
    <row r="60066" x14ac:dyDescent="0.2"/>
    <row r="60067" x14ac:dyDescent="0.2"/>
    <row r="60068" x14ac:dyDescent="0.2"/>
    <row r="60069" x14ac:dyDescent="0.2"/>
    <row r="60070" x14ac:dyDescent="0.2"/>
    <row r="60071" x14ac:dyDescent="0.2"/>
    <row r="60072" x14ac:dyDescent="0.2"/>
    <row r="60073" x14ac:dyDescent="0.2"/>
    <row r="60074" x14ac:dyDescent="0.2"/>
    <row r="60075" x14ac:dyDescent="0.2"/>
    <row r="60076" x14ac:dyDescent="0.2"/>
    <row r="60077" x14ac:dyDescent="0.2"/>
    <row r="60078" x14ac:dyDescent="0.2"/>
    <row r="60079" x14ac:dyDescent="0.2"/>
    <row r="60080" x14ac:dyDescent="0.2"/>
    <row r="60081" x14ac:dyDescent="0.2"/>
    <row r="60082" x14ac:dyDescent="0.2"/>
    <row r="60083" x14ac:dyDescent="0.2"/>
    <row r="60084" x14ac:dyDescent="0.2"/>
    <row r="60085" x14ac:dyDescent="0.2"/>
    <row r="60086" x14ac:dyDescent="0.2"/>
    <row r="60087" x14ac:dyDescent="0.2"/>
    <row r="60088" x14ac:dyDescent="0.2"/>
    <row r="60089" x14ac:dyDescent="0.2"/>
    <row r="60090" x14ac:dyDescent="0.2"/>
    <row r="60091" x14ac:dyDescent="0.2"/>
    <row r="60092" x14ac:dyDescent="0.2"/>
    <row r="60093" x14ac:dyDescent="0.2"/>
    <row r="60094" x14ac:dyDescent="0.2"/>
    <row r="60095" x14ac:dyDescent="0.2"/>
    <row r="60096" x14ac:dyDescent="0.2"/>
    <row r="60097" x14ac:dyDescent="0.2"/>
    <row r="60098" x14ac:dyDescent="0.2"/>
    <row r="60099" x14ac:dyDescent="0.2"/>
    <row r="60100" x14ac:dyDescent="0.2"/>
    <row r="60101" x14ac:dyDescent="0.2"/>
    <row r="60102" x14ac:dyDescent="0.2"/>
    <row r="60103" x14ac:dyDescent="0.2"/>
    <row r="60104" x14ac:dyDescent="0.2"/>
    <row r="60105" x14ac:dyDescent="0.2"/>
    <row r="60106" x14ac:dyDescent="0.2"/>
    <row r="60107" x14ac:dyDescent="0.2"/>
    <row r="60108" x14ac:dyDescent="0.2"/>
    <row r="60109" x14ac:dyDescent="0.2"/>
    <row r="60110" x14ac:dyDescent="0.2"/>
    <row r="60111" x14ac:dyDescent="0.2"/>
    <row r="60112" x14ac:dyDescent="0.2"/>
    <row r="60113" x14ac:dyDescent="0.2"/>
    <row r="60114" x14ac:dyDescent="0.2"/>
    <row r="60115" x14ac:dyDescent="0.2"/>
    <row r="60116" x14ac:dyDescent="0.2"/>
    <row r="60117" x14ac:dyDescent="0.2"/>
    <row r="60118" x14ac:dyDescent="0.2"/>
    <row r="60119" x14ac:dyDescent="0.2"/>
    <row r="60120" x14ac:dyDescent="0.2"/>
    <row r="60121" x14ac:dyDescent="0.2"/>
    <row r="60122" x14ac:dyDescent="0.2"/>
    <row r="60123" x14ac:dyDescent="0.2"/>
    <row r="60124" x14ac:dyDescent="0.2"/>
    <row r="60125" x14ac:dyDescent="0.2"/>
    <row r="60126" x14ac:dyDescent="0.2"/>
    <row r="60127" x14ac:dyDescent="0.2"/>
    <row r="60128" x14ac:dyDescent="0.2"/>
    <row r="60129" x14ac:dyDescent="0.2"/>
    <row r="60130" x14ac:dyDescent="0.2"/>
    <row r="60131" x14ac:dyDescent="0.2"/>
    <row r="60132" x14ac:dyDescent="0.2"/>
    <row r="60133" x14ac:dyDescent="0.2"/>
    <row r="60134" x14ac:dyDescent="0.2"/>
    <row r="60135" x14ac:dyDescent="0.2"/>
    <row r="60136" x14ac:dyDescent="0.2"/>
    <row r="60137" x14ac:dyDescent="0.2"/>
    <row r="60138" x14ac:dyDescent="0.2"/>
    <row r="60139" x14ac:dyDescent="0.2"/>
    <row r="60140" x14ac:dyDescent="0.2"/>
    <row r="60141" x14ac:dyDescent="0.2"/>
    <row r="60142" x14ac:dyDescent="0.2"/>
    <row r="60143" x14ac:dyDescent="0.2"/>
    <row r="60144" x14ac:dyDescent="0.2"/>
    <row r="60145" x14ac:dyDescent="0.2"/>
    <row r="60146" x14ac:dyDescent="0.2"/>
    <row r="60147" x14ac:dyDescent="0.2"/>
    <row r="60148" x14ac:dyDescent="0.2"/>
    <row r="60149" x14ac:dyDescent="0.2"/>
    <row r="60150" x14ac:dyDescent="0.2"/>
    <row r="60151" x14ac:dyDescent="0.2"/>
    <row r="60152" x14ac:dyDescent="0.2"/>
    <row r="60153" x14ac:dyDescent="0.2"/>
    <row r="60154" x14ac:dyDescent="0.2"/>
    <row r="60155" x14ac:dyDescent="0.2"/>
    <row r="60156" x14ac:dyDescent="0.2"/>
    <row r="60157" x14ac:dyDescent="0.2"/>
    <row r="60158" x14ac:dyDescent="0.2"/>
    <row r="60159" x14ac:dyDescent="0.2"/>
    <row r="60160" x14ac:dyDescent="0.2"/>
    <row r="60161" x14ac:dyDescent="0.2"/>
    <row r="60162" x14ac:dyDescent="0.2"/>
    <row r="60163" x14ac:dyDescent="0.2"/>
    <row r="60164" x14ac:dyDescent="0.2"/>
    <row r="60165" x14ac:dyDescent="0.2"/>
    <row r="60166" x14ac:dyDescent="0.2"/>
    <row r="60167" x14ac:dyDescent="0.2"/>
    <row r="60168" x14ac:dyDescent="0.2"/>
    <row r="60169" x14ac:dyDescent="0.2"/>
    <row r="60170" x14ac:dyDescent="0.2"/>
    <row r="60171" x14ac:dyDescent="0.2"/>
    <row r="60172" x14ac:dyDescent="0.2"/>
    <row r="60173" x14ac:dyDescent="0.2"/>
    <row r="60174" x14ac:dyDescent="0.2"/>
    <row r="60175" x14ac:dyDescent="0.2"/>
    <row r="60176" x14ac:dyDescent="0.2"/>
    <row r="60177" x14ac:dyDescent="0.2"/>
    <row r="60178" x14ac:dyDescent="0.2"/>
    <row r="60179" x14ac:dyDescent="0.2"/>
    <row r="60180" x14ac:dyDescent="0.2"/>
    <row r="60181" x14ac:dyDescent="0.2"/>
    <row r="60182" x14ac:dyDescent="0.2"/>
    <row r="60183" x14ac:dyDescent="0.2"/>
    <row r="60184" x14ac:dyDescent="0.2"/>
    <row r="60185" x14ac:dyDescent="0.2"/>
    <row r="60186" x14ac:dyDescent="0.2"/>
    <row r="60187" x14ac:dyDescent="0.2"/>
    <row r="60188" x14ac:dyDescent="0.2"/>
    <row r="60189" x14ac:dyDescent="0.2"/>
    <row r="60190" x14ac:dyDescent="0.2"/>
    <row r="60191" x14ac:dyDescent="0.2"/>
    <row r="60192" x14ac:dyDescent="0.2"/>
    <row r="60193" x14ac:dyDescent="0.2"/>
    <row r="60194" x14ac:dyDescent="0.2"/>
    <row r="60195" x14ac:dyDescent="0.2"/>
    <row r="60196" x14ac:dyDescent="0.2"/>
    <row r="60197" x14ac:dyDescent="0.2"/>
    <row r="60198" x14ac:dyDescent="0.2"/>
    <row r="60199" x14ac:dyDescent="0.2"/>
    <row r="60200" x14ac:dyDescent="0.2"/>
    <row r="60201" x14ac:dyDescent="0.2"/>
    <row r="60202" x14ac:dyDescent="0.2"/>
    <row r="60203" x14ac:dyDescent="0.2"/>
    <row r="60204" x14ac:dyDescent="0.2"/>
    <row r="60205" x14ac:dyDescent="0.2"/>
    <row r="60206" x14ac:dyDescent="0.2"/>
    <row r="60207" x14ac:dyDescent="0.2"/>
    <row r="60208" x14ac:dyDescent="0.2"/>
    <row r="60209" x14ac:dyDescent="0.2"/>
    <row r="60210" x14ac:dyDescent="0.2"/>
    <row r="60211" x14ac:dyDescent="0.2"/>
    <row r="60212" x14ac:dyDescent="0.2"/>
    <row r="60213" x14ac:dyDescent="0.2"/>
    <row r="60214" x14ac:dyDescent="0.2"/>
    <row r="60215" x14ac:dyDescent="0.2"/>
    <row r="60216" x14ac:dyDescent="0.2"/>
    <row r="60217" x14ac:dyDescent="0.2"/>
    <row r="60218" x14ac:dyDescent="0.2"/>
    <row r="60219" x14ac:dyDescent="0.2"/>
    <row r="60220" x14ac:dyDescent="0.2"/>
    <row r="60221" x14ac:dyDescent="0.2"/>
    <row r="60222" x14ac:dyDescent="0.2"/>
    <row r="60223" x14ac:dyDescent="0.2"/>
    <row r="60224" x14ac:dyDescent="0.2"/>
    <row r="60225" x14ac:dyDescent="0.2"/>
    <row r="60226" x14ac:dyDescent="0.2"/>
    <row r="60227" x14ac:dyDescent="0.2"/>
    <row r="60228" x14ac:dyDescent="0.2"/>
    <row r="60229" x14ac:dyDescent="0.2"/>
    <row r="60230" x14ac:dyDescent="0.2"/>
    <row r="60231" x14ac:dyDescent="0.2"/>
    <row r="60232" x14ac:dyDescent="0.2"/>
    <row r="60233" x14ac:dyDescent="0.2"/>
    <row r="60234" x14ac:dyDescent="0.2"/>
    <row r="60235" x14ac:dyDescent="0.2"/>
    <row r="60236" x14ac:dyDescent="0.2"/>
    <row r="60237" x14ac:dyDescent="0.2"/>
    <row r="60238" x14ac:dyDescent="0.2"/>
    <row r="60239" x14ac:dyDescent="0.2"/>
    <row r="60240" x14ac:dyDescent="0.2"/>
    <row r="60241" x14ac:dyDescent="0.2"/>
    <row r="60242" x14ac:dyDescent="0.2"/>
    <row r="60243" x14ac:dyDescent="0.2"/>
    <row r="60244" x14ac:dyDescent="0.2"/>
    <row r="60245" x14ac:dyDescent="0.2"/>
    <row r="60246" x14ac:dyDescent="0.2"/>
    <row r="60247" x14ac:dyDescent="0.2"/>
    <row r="60248" x14ac:dyDescent="0.2"/>
    <row r="60249" x14ac:dyDescent="0.2"/>
    <row r="60250" x14ac:dyDescent="0.2"/>
    <row r="60251" x14ac:dyDescent="0.2"/>
    <row r="60252" x14ac:dyDescent="0.2"/>
    <row r="60253" x14ac:dyDescent="0.2"/>
    <row r="60254" x14ac:dyDescent="0.2"/>
    <row r="60255" x14ac:dyDescent="0.2"/>
    <row r="60256" x14ac:dyDescent="0.2"/>
    <row r="60257" x14ac:dyDescent="0.2"/>
    <row r="60258" x14ac:dyDescent="0.2"/>
    <row r="60259" x14ac:dyDescent="0.2"/>
    <row r="60260" x14ac:dyDescent="0.2"/>
    <row r="60261" x14ac:dyDescent="0.2"/>
    <row r="60262" x14ac:dyDescent="0.2"/>
    <row r="60263" x14ac:dyDescent="0.2"/>
    <row r="60264" x14ac:dyDescent="0.2"/>
    <row r="60265" x14ac:dyDescent="0.2"/>
    <row r="60266" x14ac:dyDescent="0.2"/>
    <row r="60267" x14ac:dyDescent="0.2"/>
    <row r="60268" x14ac:dyDescent="0.2"/>
    <row r="60269" x14ac:dyDescent="0.2"/>
    <row r="60270" x14ac:dyDescent="0.2"/>
    <row r="60271" x14ac:dyDescent="0.2"/>
    <row r="60272" x14ac:dyDescent="0.2"/>
    <row r="60273" x14ac:dyDescent="0.2"/>
    <row r="60274" x14ac:dyDescent="0.2"/>
    <row r="60275" x14ac:dyDescent="0.2"/>
    <row r="60276" x14ac:dyDescent="0.2"/>
    <row r="60277" x14ac:dyDescent="0.2"/>
    <row r="60278" x14ac:dyDescent="0.2"/>
    <row r="60279" x14ac:dyDescent="0.2"/>
    <row r="60280" x14ac:dyDescent="0.2"/>
    <row r="60281" x14ac:dyDescent="0.2"/>
    <row r="60282" x14ac:dyDescent="0.2"/>
    <row r="60283" x14ac:dyDescent="0.2"/>
    <row r="60284" x14ac:dyDescent="0.2"/>
    <row r="60285" x14ac:dyDescent="0.2"/>
    <row r="60286" x14ac:dyDescent="0.2"/>
    <row r="60287" x14ac:dyDescent="0.2"/>
    <row r="60288" x14ac:dyDescent="0.2"/>
    <row r="60289" x14ac:dyDescent="0.2"/>
    <row r="60290" x14ac:dyDescent="0.2"/>
    <row r="60291" x14ac:dyDescent="0.2"/>
    <row r="60292" x14ac:dyDescent="0.2"/>
    <row r="60293" x14ac:dyDescent="0.2"/>
    <row r="60294" x14ac:dyDescent="0.2"/>
    <row r="60295" x14ac:dyDescent="0.2"/>
    <row r="60296" x14ac:dyDescent="0.2"/>
    <row r="60297" x14ac:dyDescent="0.2"/>
    <row r="60298" x14ac:dyDescent="0.2"/>
    <row r="60299" x14ac:dyDescent="0.2"/>
    <row r="60300" x14ac:dyDescent="0.2"/>
    <row r="60301" x14ac:dyDescent="0.2"/>
    <row r="60302" x14ac:dyDescent="0.2"/>
    <row r="60303" x14ac:dyDescent="0.2"/>
    <row r="60304" x14ac:dyDescent="0.2"/>
    <row r="60305" x14ac:dyDescent="0.2"/>
    <row r="60306" x14ac:dyDescent="0.2"/>
    <row r="60307" x14ac:dyDescent="0.2"/>
    <row r="60308" x14ac:dyDescent="0.2"/>
    <row r="60309" x14ac:dyDescent="0.2"/>
    <row r="60310" x14ac:dyDescent="0.2"/>
    <row r="60311" x14ac:dyDescent="0.2"/>
    <row r="60312" x14ac:dyDescent="0.2"/>
    <row r="60313" x14ac:dyDescent="0.2"/>
    <row r="60314" x14ac:dyDescent="0.2"/>
    <row r="60315" x14ac:dyDescent="0.2"/>
    <row r="60316" x14ac:dyDescent="0.2"/>
    <row r="60317" x14ac:dyDescent="0.2"/>
    <row r="60318" x14ac:dyDescent="0.2"/>
    <row r="60319" x14ac:dyDescent="0.2"/>
    <row r="60320" x14ac:dyDescent="0.2"/>
    <row r="60321" x14ac:dyDescent="0.2"/>
    <row r="60322" x14ac:dyDescent="0.2"/>
    <row r="60323" x14ac:dyDescent="0.2"/>
    <row r="60324" x14ac:dyDescent="0.2"/>
    <row r="60325" x14ac:dyDescent="0.2"/>
    <row r="60326" x14ac:dyDescent="0.2"/>
    <row r="60327" x14ac:dyDescent="0.2"/>
    <row r="60328" x14ac:dyDescent="0.2"/>
    <row r="60329" x14ac:dyDescent="0.2"/>
    <row r="60330" x14ac:dyDescent="0.2"/>
    <row r="60331" x14ac:dyDescent="0.2"/>
    <row r="60332" x14ac:dyDescent="0.2"/>
    <row r="60333" x14ac:dyDescent="0.2"/>
    <row r="60334" x14ac:dyDescent="0.2"/>
    <row r="60335" x14ac:dyDescent="0.2"/>
    <row r="60336" x14ac:dyDescent="0.2"/>
    <row r="60337" x14ac:dyDescent="0.2"/>
    <row r="60338" x14ac:dyDescent="0.2"/>
    <row r="60339" x14ac:dyDescent="0.2"/>
    <row r="60340" x14ac:dyDescent="0.2"/>
    <row r="60341" x14ac:dyDescent="0.2"/>
    <row r="60342" x14ac:dyDescent="0.2"/>
    <row r="60343" x14ac:dyDescent="0.2"/>
    <row r="60344" x14ac:dyDescent="0.2"/>
    <row r="60345" x14ac:dyDescent="0.2"/>
    <row r="60346" x14ac:dyDescent="0.2"/>
    <row r="60347" x14ac:dyDescent="0.2"/>
    <row r="60348" x14ac:dyDescent="0.2"/>
    <row r="60349" x14ac:dyDescent="0.2"/>
    <row r="60350" x14ac:dyDescent="0.2"/>
    <row r="60351" x14ac:dyDescent="0.2"/>
    <row r="60352" x14ac:dyDescent="0.2"/>
    <row r="60353" x14ac:dyDescent="0.2"/>
    <row r="60354" x14ac:dyDescent="0.2"/>
    <row r="60355" x14ac:dyDescent="0.2"/>
    <row r="60356" x14ac:dyDescent="0.2"/>
    <row r="60357" x14ac:dyDescent="0.2"/>
    <row r="60358" x14ac:dyDescent="0.2"/>
    <row r="60359" x14ac:dyDescent="0.2"/>
    <row r="60360" x14ac:dyDescent="0.2"/>
    <row r="60361" x14ac:dyDescent="0.2"/>
    <row r="60362" x14ac:dyDescent="0.2"/>
    <row r="60363" x14ac:dyDescent="0.2"/>
    <row r="60364" x14ac:dyDescent="0.2"/>
    <row r="60365" x14ac:dyDescent="0.2"/>
    <row r="60366" x14ac:dyDescent="0.2"/>
    <row r="60367" x14ac:dyDescent="0.2"/>
    <row r="60368" x14ac:dyDescent="0.2"/>
    <row r="60369" x14ac:dyDescent="0.2"/>
    <row r="60370" x14ac:dyDescent="0.2"/>
    <row r="60371" x14ac:dyDescent="0.2"/>
    <row r="60372" x14ac:dyDescent="0.2"/>
    <row r="60373" x14ac:dyDescent="0.2"/>
    <row r="60374" x14ac:dyDescent="0.2"/>
    <row r="60375" x14ac:dyDescent="0.2"/>
    <row r="60376" x14ac:dyDescent="0.2"/>
    <row r="60377" x14ac:dyDescent="0.2"/>
    <row r="60378" x14ac:dyDescent="0.2"/>
    <row r="60379" x14ac:dyDescent="0.2"/>
    <row r="60380" x14ac:dyDescent="0.2"/>
    <row r="60381" x14ac:dyDescent="0.2"/>
    <row r="60382" x14ac:dyDescent="0.2"/>
    <row r="60383" x14ac:dyDescent="0.2"/>
    <row r="60384" x14ac:dyDescent="0.2"/>
    <row r="60385" x14ac:dyDescent="0.2"/>
    <row r="60386" x14ac:dyDescent="0.2"/>
    <row r="60387" x14ac:dyDescent="0.2"/>
    <row r="60388" x14ac:dyDescent="0.2"/>
    <row r="60389" x14ac:dyDescent="0.2"/>
    <row r="60390" x14ac:dyDescent="0.2"/>
    <row r="60391" x14ac:dyDescent="0.2"/>
    <row r="60392" x14ac:dyDescent="0.2"/>
    <row r="60393" x14ac:dyDescent="0.2"/>
    <row r="60394" x14ac:dyDescent="0.2"/>
    <row r="60395" x14ac:dyDescent="0.2"/>
    <row r="60396" x14ac:dyDescent="0.2"/>
    <row r="60397" x14ac:dyDescent="0.2"/>
    <row r="60398" x14ac:dyDescent="0.2"/>
    <row r="60399" x14ac:dyDescent="0.2"/>
    <row r="60400" x14ac:dyDescent="0.2"/>
    <row r="60401" x14ac:dyDescent="0.2"/>
    <row r="60402" x14ac:dyDescent="0.2"/>
    <row r="60403" x14ac:dyDescent="0.2"/>
    <row r="60404" x14ac:dyDescent="0.2"/>
    <row r="60405" x14ac:dyDescent="0.2"/>
    <row r="60406" x14ac:dyDescent="0.2"/>
    <row r="60407" x14ac:dyDescent="0.2"/>
    <row r="60408" x14ac:dyDescent="0.2"/>
    <row r="60409" x14ac:dyDescent="0.2"/>
    <row r="60410" x14ac:dyDescent="0.2"/>
    <row r="60411" x14ac:dyDescent="0.2"/>
    <row r="60412" x14ac:dyDescent="0.2"/>
    <row r="60413" x14ac:dyDescent="0.2"/>
    <row r="60414" x14ac:dyDescent="0.2"/>
    <row r="60415" x14ac:dyDescent="0.2"/>
    <row r="60416" x14ac:dyDescent="0.2"/>
    <row r="60417" x14ac:dyDescent="0.2"/>
    <row r="60418" x14ac:dyDescent="0.2"/>
    <row r="60419" x14ac:dyDescent="0.2"/>
    <row r="60420" x14ac:dyDescent="0.2"/>
    <row r="60421" x14ac:dyDescent="0.2"/>
    <row r="60422" x14ac:dyDescent="0.2"/>
    <row r="60423" x14ac:dyDescent="0.2"/>
    <row r="60424" x14ac:dyDescent="0.2"/>
    <row r="60425" x14ac:dyDescent="0.2"/>
    <row r="60426" x14ac:dyDescent="0.2"/>
    <row r="60427" x14ac:dyDescent="0.2"/>
    <row r="60428" x14ac:dyDescent="0.2"/>
    <row r="60429" x14ac:dyDescent="0.2"/>
    <row r="60430" x14ac:dyDescent="0.2"/>
    <row r="60431" x14ac:dyDescent="0.2"/>
    <row r="60432" x14ac:dyDescent="0.2"/>
    <row r="60433" x14ac:dyDescent="0.2"/>
    <row r="60434" x14ac:dyDescent="0.2"/>
    <row r="60435" x14ac:dyDescent="0.2"/>
    <row r="60436" x14ac:dyDescent="0.2"/>
    <row r="60437" x14ac:dyDescent="0.2"/>
    <row r="60438" x14ac:dyDescent="0.2"/>
    <row r="60439" x14ac:dyDescent="0.2"/>
    <row r="60440" x14ac:dyDescent="0.2"/>
    <row r="60441" x14ac:dyDescent="0.2"/>
    <row r="60442" x14ac:dyDescent="0.2"/>
    <row r="60443" x14ac:dyDescent="0.2"/>
    <row r="60444" x14ac:dyDescent="0.2"/>
    <row r="60445" x14ac:dyDescent="0.2"/>
    <row r="60446" x14ac:dyDescent="0.2"/>
    <row r="60447" x14ac:dyDescent="0.2"/>
    <row r="60448" x14ac:dyDescent="0.2"/>
    <row r="60449" x14ac:dyDescent="0.2"/>
    <row r="60450" x14ac:dyDescent="0.2"/>
    <row r="60451" x14ac:dyDescent="0.2"/>
    <row r="60452" x14ac:dyDescent="0.2"/>
    <row r="60453" x14ac:dyDescent="0.2"/>
    <row r="60454" x14ac:dyDescent="0.2"/>
    <row r="60455" x14ac:dyDescent="0.2"/>
    <row r="60456" x14ac:dyDescent="0.2"/>
    <row r="60457" x14ac:dyDescent="0.2"/>
    <row r="60458" x14ac:dyDescent="0.2"/>
    <row r="60459" x14ac:dyDescent="0.2"/>
    <row r="60460" x14ac:dyDescent="0.2"/>
    <row r="60461" x14ac:dyDescent="0.2"/>
    <row r="60462" x14ac:dyDescent="0.2"/>
    <row r="60463" x14ac:dyDescent="0.2"/>
    <row r="60464" x14ac:dyDescent="0.2"/>
    <row r="60465" x14ac:dyDescent="0.2"/>
    <row r="60466" x14ac:dyDescent="0.2"/>
    <row r="60467" x14ac:dyDescent="0.2"/>
    <row r="60468" x14ac:dyDescent="0.2"/>
    <row r="60469" x14ac:dyDescent="0.2"/>
    <row r="60470" x14ac:dyDescent="0.2"/>
    <row r="60471" x14ac:dyDescent="0.2"/>
    <row r="60472" x14ac:dyDescent="0.2"/>
    <row r="60473" x14ac:dyDescent="0.2"/>
    <row r="60474" x14ac:dyDescent="0.2"/>
    <row r="60475" x14ac:dyDescent="0.2"/>
    <row r="60476" x14ac:dyDescent="0.2"/>
    <row r="60477" x14ac:dyDescent="0.2"/>
    <row r="60478" x14ac:dyDescent="0.2"/>
    <row r="60479" x14ac:dyDescent="0.2"/>
    <row r="60480" x14ac:dyDescent="0.2"/>
    <row r="60481" x14ac:dyDescent="0.2"/>
    <row r="60482" x14ac:dyDescent="0.2"/>
    <row r="60483" x14ac:dyDescent="0.2"/>
    <row r="60484" x14ac:dyDescent="0.2"/>
    <row r="60485" x14ac:dyDescent="0.2"/>
    <row r="60486" x14ac:dyDescent="0.2"/>
    <row r="60487" x14ac:dyDescent="0.2"/>
    <row r="60488" x14ac:dyDescent="0.2"/>
    <row r="60489" x14ac:dyDescent="0.2"/>
    <row r="60490" x14ac:dyDescent="0.2"/>
    <row r="60491" x14ac:dyDescent="0.2"/>
    <row r="60492" x14ac:dyDescent="0.2"/>
    <row r="60493" x14ac:dyDescent="0.2"/>
    <row r="60494" x14ac:dyDescent="0.2"/>
    <row r="60495" x14ac:dyDescent="0.2"/>
    <row r="60496" x14ac:dyDescent="0.2"/>
    <row r="60497" x14ac:dyDescent="0.2"/>
    <row r="60498" x14ac:dyDescent="0.2"/>
    <row r="60499" x14ac:dyDescent="0.2"/>
    <row r="60500" x14ac:dyDescent="0.2"/>
    <row r="60501" x14ac:dyDescent="0.2"/>
    <row r="60502" x14ac:dyDescent="0.2"/>
    <row r="60503" x14ac:dyDescent="0.2"/>
    <row r="60504" x14ac:dyDescent="0.2"/>
    <row r="60505" x14ac:dyDescent="0.2"/>
    <row r="60506" x14ac:dyDescent="0.2"/>
    <row r="60507" x14ac:dyDescent="0.2"/>
    <row r="60508" x14ac:dyDescent="0.2"/>
    <row r="60509" x14ac:dyDescent="0.2"/>
    <row r="60510" x14ac:dyDescent="0.2"/>
    <row r="60511" x14ac:dyDescent="0.2"/>
    <row r="60512" x14ac:dyDescent="0.2"/>
    <row r="60513" x14ac:dyDescent="0.2"/>
    <row r="60514" x14ac:dyDescent="0.2"/>
    <row r="60515" x14ac:dyDescent="0.2"/>
    <row r="60516" x14ac:dyDescent="0.2"/>
    <row r="60517" x14ac:dyDescent="0.2"/>
    <row r="60518" x14ac:dyDescent="0.2"/>
    <row r="60519" x14ac:dyDescent="0.2"/>
    <row r="60520" x14ac:dyDescent="0.2"/>
    <row r="60521" x14ac:dyDescent="0.2"/>
    <row r="60522" x14ac:dyDescent="0.2"/>
    <row r="60523" x14ac:dyDescent="0.2"/>
    <row r="60524" x14ac:dyDescent="0.2"/>
    <row r="60525" x14ac:dyDescent="0.2"/>
    <row r="60526" x14ac:dyDescent="0.2"/>
    <row r="60527" x14ac:dyDescent="0.2"/>
    <row r="60528" x14ac:dyDescent="0.2"/>
    <row r="60529" x14ac:dyDescent="0.2"/>
    <row r="60530" x14ac:dyDescent="0.2"/>
    <row r="60531" x14ac:dyDescent="0.2"/>
    <row r="60532" x14ac:dyDescent="0.2"/>
    <row r="60533" x14ac:dyDescent="0.2"/>
    <row r="60534" x14ac:dyDescent="0.2"/>
    <row r="60535" x14ac:dyDescent="0.2"/>
    <row r="60536" x14ac:dyDescent="0.2"/>
    <row r="60537" x14ac:dyDescent="0.2"/>
    <row r="60538" x14ac:dyDescent="0.2"/>
    <row r="60539" x14ac:dyDescent="0.2"/>
    <row r="60540" x14ac:dyDescent="0.2"/>
    <row r="60541" x14ac:dyDescent="0.2"/>
    <row r="60542" x14ac:dyDescent="0.2"/>
    <row r="60543" x14ac:dyDescent="0.2"/>
    <row r="60544" x14ac:dyDescent="0.2"/>
    <row r="60545" x14ac:dyDescent="0.2"/>
    <row r="60546" x14ac:dyDescent="0.2"/>
    <row r="60547" x14ac:dyDescent="0.2"/>
    <row r="60548" x14ac:dyDescent="0.2"/>
    <row r="60549" x14ac:dyDescent="0.2"/>
    <row r="60550" x14ac:dyDescent="0.2"/>
    <row r="60551" x14ac:dyDescent="0.2"/>
    <row r="60552" x14ac:dyDescent="0.2"/>
    <row r="60553" x14ac:dyDescent="0.2"/>
    <row r="60554" x14ac:dyDescent="0.2"/>
    <row r="60555" x14ac:dyDescent="0.2"/>
    <row r="60556" x14ac:dyDescent="0.2"/>
    <row r="60557" x14ac:dyDescent="0.2"/>
    <row r="60558" x14ac:dyDescent="0.2"/>
    <row r="60559" x14ac:dyDescent="0.2"/>
    <row r="60560" x14ac:dyDescent="0.2"/>
    <row r="60561" x14ac:dyDescent="0.2"/>
    <row r="60562" x14ac:dyDescent="0.2"/>
    <row r="60563" x14ac:dyDescent="0.2"/>
    <row r="60564" x14ac:dyDescent="0.2"/>
    <row r="60565" x14ac:dyDescent="0.2"/>
    <row r="60566" x14ac:dyDescent="0.2"/>
    <row r="60567" x14ac:dyDescent="0.2"/>
    <row r="60568" x14ac:dyDescent="0.2"/>
    <row r="60569" x14ac:dyDescent="0.2"/>
    <row r="60570" x14ac:dyDescent="0.2"/>
    <row r="60571" x14ac:dyDescent="0.2"/>
    <row r="60572" x14ac:dyDescent="0.2"/>
    <row r="60573" x14ac:dyDescent="0.2"/>
    <row r="60574" x14ac:dyDescent="0.2"/>
    <row r="60575" x14ac:dyDescent="0.2"/>
    <row r="60576" x14ac:dyDescent="0.2"/>
    <row r="60577" x14ac:dyDescent="0.2"/>
    <row r="60578" x14ac:dyDescent="0.2"/>
    <row r="60579" x14ac:dyDescent="0.2"/>
    <row r="60580" x14ac:dyDescent="0.2"/>
    <row r="60581" x14ac:dyDescent="0.2"/>
    <row r="60582" x14ac:dyDescent="0.2"/>
    <row r="60583" x14ac:dyDescent="0.2"/>
    <row r="60584" x14ac:dyDescent="0.2"/>
    <row r="60585" x14ac:dyDescent="0.2"/>
    <row r="60586" x14ac:dyDescent="0.2"/>
    <row r="60587" x14ac:dyDescent="0.2"/>
    <row r="60588" x14ac:dyDescent="0.2"/>
    <row r="60589" x14ac:dyDescent="0.2"/>
    <row r="60590" x14ac:dyDescent="0.2"/>
    <row r="60591" x14ac:dyDescent="0.2"/>
    <row r="60592" x14ac:dyDescent="0.2"/>
    <row r="60593" x14ac:dyDescent="0.2"/>
    <row r="60594" x14ac:dyDescent="0.2"/>
    <row r="60595" x14ac:dyDescent="0.2"/>
    <row r="60596" x14ac:dyDescent="0.2"/>
    <row r="60597" x14ac:dyDescent="0.2"/>
    <row r="60598" x14ac:dyDescent="0.2"/>
    <row r="60599" x14ac:dyDescent="0.2"/>
    <row r="60600" x14ac:dyDescent="0.2"/>
    <row r="60601" x14ac:dyDescent="0.2"/>
    <row r="60602" x14ac:dyDescent="0.2"/>
    <row r="60603" x14ac:dyDescent="0.2"/>
    <row r="60604" x14ac:dyDescent="0.2"/>
    <row r="60605" x14ac:dyDescent="0.2"/>
    <row r="60606" x14ac:dyDescent="0.2"/>
    <row r="60607" x14ac:dyDescent="0.2"/>
    <row r="60608" x14ac:dyDescent="0.2"/>
    <row r="60609" x14ac:dyDescent="0.2"/>
    <row r="60610" x14ac:dyDescent="0.2"/>
    <row r="60611" x14ac:dyDescent="0.2"/>
    <row r="60612" x14ac:dyDescent="0.2"/>
    <row r="60613" x14ac:dyDescent="0.2"/>
    <row r="60614" x14ac:dyDescent="0.2"/>
    <row r="60615" x14ac:dyDescent="0.2"/>
    <row r="60616" x14ac:dyDescent="0.2"/>
    <row r="60617" x14ac:dyDescent="0.2"/>
    <row r="60618" x14ac:dyDescent="0.2"/>
    <row r="60619" x14ac:dyDescent="0.2"/>
    <row r="60620" x14ac:dyDescent="0.2"/>
    <row r="60621" x14ac:dyDescent="0.2"/>
    <row r="60622" x14ac:dyDescent="0.2"/>
    <row r="60623" x14ac:dyDescent="0.2"/>
    <row r="60624" x14ac:dyDescent="0.2"/>
    <row r="60625" x14ac:dyDescent="0.2"/>
    <row r="60626" x14ac:dyDescent="0.2"/>
    <row r="60627" x14ac:dyDescent="0.2"/>
    <row r="60628" x14ac:dyDescent="0.2"/>
    <row r="60629" x14ac:dyDescent="0.2"/>
    <row r="60630" x14ac:dyDescent="0.2"/>
    <row r="60631" x14ac:dyDescent="0.2"/>
    <row r="60632" x14ac:dyDescent="0.2"/>
    <row r="60633" x14ac:dyDescent="0.2"/>
    <row r="60634" x14ac:dyDescent="0.2"/>
    <row r="60635" x14ac:dyDescent="0.2"/>
    <row r="60636" x14ac:dyDescent="0.2"/>
    <row r="60637" x14ac:dyDescent="0.2"/>
    <row r="60638" x14ac:dyDescent="0.2"/>
    <row r="60639" x14ac:dyDescent="0.2"/>
    <row r="60640" x14ac:dyDescent="0.2"/>
    <row r="60641" x14ac:dyDescent="0.2"/>
    <row r="60642" x14ac:dyDescent="0.2"/>
    <row r="60643" x14ac:dyDescent="0.2"/>
    <row r="60644" x14ac:dyDescent="0.2"/>
    <row r="60645" x14ac:dyDescent="0.2"/>
    <row r="60646" x14ac:dyDescent="0.2"/>
    <row r="60647" x14ac:dyDescent="0.2"/>
    <row r="60648" x14ac:dyDescent="0.2"/>
    <row r="60649" x14ac:dyDescent="0.2"/>
    <row r="60650" x14ac:dyDescent="0.2"/>
    <row r="60651" x14ac:dyDescent="0.2"/>
    <row r="60652" x14ac:dyDescent="0.2"/>
    <row r="60653" x14ac:dyDescent="0.2"/>
    <row r="60654" x14ac:dyDescent="0.2"/>
    <row r="60655" x14ac:dyDescent="0.2"/>
    <row r="60656" x14ac:dyDescent="0.2"/>
    <row r="60657" x14ac:dyDescent="0.2"/>
    <row r="60658" x14ac:dyDescent="0.2"/>
    <row r="60659" x14ac:dyDescent="0.2"/>
    <row r="60660" x14ac:dyDescent="0.2"/>
    <row r="60661" x14ac:dyDescent="0.2"/>
    <row r="60662" x14ac:dyDescent="0.2"/>
    <row r="60663" x14ac:dyDescent="0.2"/>
    <row r="60664" x14ac:dyDescent="0.2"/>
    <row r="60665" x14ac:dyDescent="0.2"/>
    <row r="60666" x14ac:dyDescent="0.2"/>
    <row r="60667" x14ac:dyDescent="0.2"/>
    <row r="60668" x14ac:dyDescent="0.2"/>
    <row r="60669" x14ac:dyDescent="0.2"/>
    <row r="60670" x14ac:dyDescent="0.2"/>
    <row r="60671" x14ac:dyDescent="0.2"/>
    <row r="60672" x14ac:dyDescent="0.2"/>
    <row r="60673" x14ac:dyDescent="0.2"/>
    <row r="60674" x14ac:dyDescent="0.2"/>
    <row r="60675" x14ac:dyDescent="0.2"/>
    <row r="60676" x14ac:dyDescent="0.2"/>
    <row r="60677" x14ac:dyDescent="0.2"/>
    <row r="60678" x14ac:dyDescent="0.2"/>
    <row r="60679" x14ac:dyDescent="0.2"/>
    <row r="60680" x14ac:dyDescent="0.2"/>
    <row r="60681" x14ac:dyDescent="0.2"/>
    <row r="60682" x14ac:dyDescent="0.2"/>
    <row r="60683" x14ac:dyDescent="0.2"/>
    <row r="60684" x14ac:dyDescent="0.2"/>
    <row r="60685" x14ac:dyDescent="0.2"/>
    <row r="60686" x14ac:dyDescent="0.2"/>
    <row r="60687" x14ac:dyDescent="0.2"/>
    <row r="60688" x14ac:dyDescent="0.2"/>
    <row r="60689" x14ac:dyDescent="0.2"/>
    <row r="60690" x14ac:dyDescent="0.2"/>
    <row r="60691" x14ac:dyDescent="0.2"/>
    <row r="60692" x14ac:dyDescent="0.2"/>
    <row r="60693" x14ac:dyDescent="0.2"/>
    <row r="60694" x14ac:dyDescent="0.2"/>
    <row r="60695" x14ac:dyDescent="0.2"/>
    <row r="60696" x14ac:dyDescent="0.2"/>
    <row r="60697" x14ac:dyDescent="0.2"/>
    <row r="60698" x14ac:dyDescent="0.2"/>
    <row r="60699" x14ac:dyDescent="0.2"/>
    <row r="60700" x14ac:dyDescent="0.2"/>
    <row r="60701" x14ac:dyDescent="0.2"/>
    <row r="60702" x14ac:dyDescent="0.2"/>
    <row r="60703" x14ac:dyDescent="0.2"/>
    <row r="60704" x14ac:dyDescent="0.2"/>
    <row r="60705" x14ac:dyDescent="0.2"/>
    <row r="60706" x14ac:dyDescent="0.2"/>
    <row r="60707" x14ac:dyDescent="0.2"/>
    <row r="60708" x14ac:dyDescent="0.2"/>
    <row r="60709" x14ac:dyDescent="0.2"/>
    <row r="60710" x14ac:dyDescent="0.2"/>
    <row r="60711" x14ac:dyDescent="0.2"/>
    <row r="60712" x14ac:dyDescent="0.2"/>
    <row r="60713" x14ac:dyDescent="0.2"/>
    <row r="60714" x14ac:dyDescent="0.2"/>
    <row r="60715" x14ac:dyDescent="0.2"/>
    <row r="60716" x14ac:dyDescent="0.2"/>
    <row r="60717" x14ac:dyDescent="0.2"/>
    <row r="60718" x14ac:dyDescent="0.2"/>
    <row r="60719" x14ac:dyDescent="0.2"/>
    <row r="60720" x14ac:dyDescent="0.2"/>
    <row r="60721" x14ac:dyDescent="0.2"/>
    <row r="60722" x14ac:dyDescent="0.2"/>
    <row r="60723" x14ac:dyDescent="0.2"/>
    <row r="60724" x14ac:dyDescent="0.2"/>
    <row r="60725" x14ac:dyDescent="0.2"/>
    <row r="60726" x14ac:dyDescent="0.2"/>
    <row r="60727" x14ac:dyDescent="0.2"/>
    <row r="60728" x14ac:dyDescent="0.2"/>
    <row r="60729" x14ac:dyDescent="0.2"/>
    <row r="60730" x14ac:dyDescent="0.2"/>
    <row r="60731" x14ac:dyDescent="0.2"/>
    <row r="60732" x14ac:dyDescent="0.2"/>
    <row r="60733" x14ac:dyDescent="0.2"/>
    <row r="60734" x14ac:dyDescent="0.2"/>
    <row r="60735" x14ac:dyDescent="0.2"/>
    <row r="60736" x14ac:dyDescent="0.2"/>
    <row r="60737" x14ac:dyDescent="0.2"/>
    <row r="60738" x14ac:dyDescent="0.2"/>
    <row r="60739" x14ac:dyDescent="0.2"/>
    <row r="60740" x14ac:dyDescent="0.2"/>
    <row r="60741" x14ac:dyDescent="0.2"/>
    <row r="60742" x14ac:dyDescent="0.2"/>
    <row r="60743" x14ac:dyDescent="0.2"/>
    <row r="60744" x14ac:dyDescent="0.2"/>
    <row r="60745" x14ac:dyDescent="0.2"/>
    <row r="60746" x14ac:dyDescent="0.2"/>
    <row r="60747" x14ac:dyDescent="0.2"/>
    <row r="60748" x14ac:dyDescent="0.2"/>
    <row r="60749" x14ac:dyDescent="0.2"/>
    <row r="60750" x14ac:dyDescent="0.2"/>
    <row r="60751" x14ac:dyDescent="0.2"/>
    <row r="60752" x14ac:dyDescent="0.2"/>
    <row r="60753" x14ac:dyDescent="0.2"/>
    <row r="60754" x14ac:dyDescent="0.2"/>
    <row r="60755" x14ac:dyDescent="0.2"/>
    <row r="60756" x14ac:dyDescent="0.2"/>
    <row r="60757" x14ac:dyDescent="0.2"/>
    <row r="60758" x14ac:dyDescent="0.2"/>
    <row r="60759" x14ac:dyDescent="0.2"/>
    <row r="60760" x14ac:dyDescent="0.2"/>
    <row r="60761" x14ac:dyDescent="0.2"/>
    <row r="60762" x14ac:dyDescent="0.2"/>
    <row r="60763" x14ac:dyDescent="0.2"/>
    <row r="60764" x14ac:dyDescent="0.2"/>
    <row r="60765" x14ac:dyDescent="0.2"/>
    <row r="60766" x14ac:dyDescent="0.2"/>
    <row r="60767" x14ac:dyDescent="0.2"/>
    <row r="60768" x14ac:dyDescent="0.2"/>
    <row r="60769" x14ac:dyDescent="0.2"/>
    <row r="60770" x14ac:dyDescent="0.2"/>
    <row r="60771" x14ac:dyDescent="0.2"/>
    <row r="60772" x14ac:dyDescent="0.2"/>
    <row r="60773" x14ac:dyDescent="0.2"/>
    <row r="60774" x14ac:dyDescent="0.2"/>
    <row r="60775" x14ac:dyDescent="0.2"/>
    <row r="60776" x14ac:dyDescent="0.2"/>
    <row r="60777" x14ac:dyDescent="0.2"/>
    <row r="60778" x14ac:dyDescent="0.2"/>
    <row r="60779" x14ac:dyDescent="0.2"/>
    <row r="60780" x14ac:dyDescent="0.2"/>
    <row r="60781" x14ac:dyDescent="0.2"/>
    <row r="60782" x14ac:dyDescent="0.2"/>
    <row r="60783" x14ac:dyDescent="0.2"/>
    <row r="60784" x14ac:dyDescent="0.2"/>
    <row r="60785" x14ac:dyDescent="0.2"/>
    <row r="60786" x14ac:dyDescent="0.2"/>
    <row r="60787" x14ac:dyDescent="0.2"/>
    <row r="60788" x14ac:dyDescent="0.2"/>
    <row r="60789" x14ac:dyDescent="0.2"/>
    <row r="60790" x14ac:dyDescent="0.2"/>
    <row r="60791" x14ac:dyDescent="0.2"/>
    <row r="60792" x14ac:dyDescent="0.2"/>
    <row r="60793" x14ac:dyDescent="0.2"/>
    <row r="60794" x14ac:dyDescent="0.2"/>
    <row r="60795" x14ac:dyDescent="0.2"/>
    <row r="60796" x14ac:dyDescent="0.2"/>
    <row r="60797" x14ac:dyDescent="0.2"/>
    <row r="60798" x14ac:dyDescent="0.2"/>
    <row r="60799" x14ac:dyDescent="0.2"/>
    <row r="60800" x14ac:dyDescent="0.2"/>
    <row r="60801" x14ac:dyDescent="0.2"/>
    <row r="60802" x14ac:dyDescent="0.2"/>
    <row r="60803" x14ac:dyDescent="0.2"/>
    <row r="60804" x14ac:dyDescent="0.2"/>
    <row r="60805" x14ac:dyDescent="0.2"/>
    <row r="60806" x14ac:dyDescent="0.2"/>
    <row r="60807" x14ac:dyDescent="0.2"/>
    <row r="60808" x14ac:dyDescent="0.2"/>
    <row r="60809" x14ac:dyDescent="0.2"/>
    <row r="60810" x14ac:dyDescent="0.2"/>
    <row r="60811" x14ac:dyDescent="0.2"/>
    <row r="60812" x14ac:dyDescent="0.2"/>
    <row r="60813" x14ac:dyDescent="0.2"/>
    <row r="60814" x14ac:dyDescent="0.2"/>
    <row r="60815" x14ac:dyDescent="0.2"/>
    <row r="60816" x14ac:dyDescent="0.2"/>
    <row r="60817" x14ac:dyDescent="0.2"/>
    <row r="60818" x14ac:dyDescent="0.2"/>
    <row r="60819" x14ac:dyDescent="0.2"/>
    <row r="60820" x14ac:dyDescent="0.2"/>
    <row r="60821" x14ac:dyDescent="0.2"/>
    <row r="60822" x14ac:dyDescent="0.2"/>
    <row r="60823" x14ac:dyDescent="0.2"/>
    <row r="60824" x14ac:dyDescent="0.2"/>
    <row r="60825" x14ac:dyDescent="0.2"/>
    <row r="60826" x14ac:dyDescent="0.2"/>
    <row r="60827" x14ac:dyDescent="0.2"/>
    <row r="60828" x14ac:dyDescent="0.2"/>
    <row r="60829" x14ac:dyDescent="0.2"/>
    <row r="60830" x14ac:dyDescent="0.2"/>
    <row r="60831" x14ac:dyDescent="0.2"/>
    <row r="60832" x14ac:dyDescent="0.2"/>
    <row r="60833" x14ac:dyDescent="0.2"/>
    <row r="60834" x14ac:dyDescent="0.2"/>
    <row r="60835" x14ac:dyDescent="0.2"/>
    <row r="60836" x14ac:dyDescent="0.2"/>
    <row r="60837" x14ac:dyDescent="0.2"/>
    <row r="60838" x14ac:dyDescent="0.2"/>
    <row r="60839" x14ac:dyDescent="0.2"/>
    <row r="60840" x14ac:dyDescent="0.2"/>
    <row r="60841" x14ac:dyDescent="0.2"/>
    <row r="60842" x14ac:dyDescent="0.2"/>
    <row r="60843" x14ac:dyDescent="0.2"/>
    <row r="60844" x14ac:dyDescent="0.2"/>
    <row r="60845" x14ac:dyDescent="0.2"/>
    <row r="60846" x14ac:dyDescent="0.2"/>
    <row r="60847" x14ac:dyDescent="0.2"/>
    <row r="60848" x14ac:dyDescent="0.2"/>
    <row r="60849" x14ac:dyDescent="0.2"/>
    <row r="60850" x14ac:dyDescent="0.2"/>
    <row r="60851" x14ac:dyDescent="0.2"/>
    <row r="60852" x14ac:dyDescent="0.2"/>
    <row r="60853" x14ac:dyDescent="0.2"/>
    <row r="60854" x14ac:dyDescent="0.2"/>
    <row r="60855" x14ac:dyDescent="0.2"/>
    <row r="60856" x14ac:dyDescent="0.2"/>
    <row r="60857" x14ac:dyDescent="0.2"/>
    <row r="60858" x14ac:dyDescent="0.2"/>
    <row r="60859" x14ac:dyDescent="0.2"/>
    <row r="60860" x14ac:dyDescent="0.2"/>
    <row r="60861" x14ac:dyDescent="0.2"/>
    <row r="60862" x14ac:dyDescent="0.2"/>
    <row r="60863" x14ac:dyDescent="0.2"/>
    <row r="60864" x14ac:dyDescent="0.2"/>
    <row r="60865" x14ac:dyDescent="0.2"/>
    <row r="60866" x14ac:dyDescent="0.2"/>
    <row r="60867" x14ac:dyDescent="0.2"/>
    <row r="60868" x14ac:dyDescent="0.2"/>
    <row r="60869" x14ac:dyDescent="0.2"/>
    <row r="60870" x14ac:dyDescent="0.2"/>
    <row r="60871" x14ac:dyDescent="0.2"/>
    <row r="60872" x14ac:dyDescent="0.2"/>
    <row r="60873" x14ac:dyDescent="0.2"/>
    <row r="60874" x14ac:dyDescent="0.2"/>
    <row r="60875" x14ac:dyDescent="0.2"/>
    <row r="60876" x14ac:dyDescent="0.2"/>
    <row r="60877" x14ac:dyDescent="0.2"/>
    <row r="60878" x14ac:dyDescent="0.2"/>
    <row r="60879" x14ac:dyDescent="0.2"/>
    <row r="60880" x14ac:dyDescent="0.2"/>
    <row r="60881" x14ac:dyDescent="0.2"/>
    <row r="60882" x14ac:dyDescent="0.2"/>
    <row r="60883" x14ac:dyDescent="0.2"/>
    <row r="60884" x14ac:dyDescent="0.2"/>
    <row r="60885" x14ac:dyDescent="0.2"/>
    <row r="60886" x14ac:dyDescent="0.2"/>
    <row r="60887" x14ac:dyDescent="0.2"/>
    <row r="60888" x14ac:dyDescent="0.2"/>
    <row r="60889" x14ac:dyDescent="0.2"/>
    <row r="60890" x14ac:dyDescent="0.2"/>
    <row r="60891" x14ac:dyDescent="0.2"/>
    <row r="60892" x14ac:dyDescent="0.2"/>
    <row r="60893" x14ac:dyDescent="0.2"/>
    <row r="60894" x14ac:dyDescent="0.2"/>
    <row r="60895" x14ac:dyDescent="0.2"/>
    <row r="60896" x14ac:dyDescent="0.2"/>
    <row r="60897" x14ac:dyDescent="0.2"/>
    <row r="60898" x14ac:dyDescent="0.2"/>
    <row r="60899" x14ac:dyDescent="0.2"/>
    <row r="60900" x14ac:dyDescent="0.2"/>
    <row r="60901" x14ac:dyDescent="0.2"/>
    <row r="60902" x14ac:dyDescent="0.2"/>
    <row r="60903" x14ac:dyDescent="0.2"/>
    <row r="60904" x14ac:dyDescent="0.2"/>
    <row r="60905" x14ac:dyDescent="0.2"/>
    <row r="60906" x14ac:dyDescent="0.2"/>
    <row r="60907" x14ac:dyDescent="0.2"/>
    <row r="60908" x14ac:dyDescent="0.2"/>
    <row r="60909" x14ac:dyDescent="0.2"/>
    <row r="60910" x14ac:dyDescent="0.2"/>
    <row r="60911" x14ac:dyDescent="0.2"/>
    <row r="60912" x14ac:dyDescent="0.2"/>
    <row r="60913" x14ac:dyDescent="0.2"/>
    <row r="60914" x14ac:dyDescent="0.2"/>
    <row r="60915" x14ac:dyDescent="0.2"/>
    <row r="60916" x14ac:dyDescent="0.2"/>
    <row r="60917" x14ac:dyDescent="0.2"/>
    <row r="60918" x14ac:dyDescent="0.2"/>
    <row r="60919" x14ac:dyDescent="0.2"/>
    <row r="60920" x14ac:dyDescent="0.2"/>
    <row r="60921" x14ac:dyDescent="0.2"/>
    <row r="60922" x14ac:dyDescent="0.2"/>
    <row r="60923" x14ac:dyDescent="0.2"/>
    <row r="60924" x14ac:dyDescent="0.2"/>
    <row r="60925" x14ac:dyDescent="0.2"/>
    <row r="60926" x14ac:dyDescent="0.2"/>
    <row r="60927" x14ac:dyDescent="0.2"/>
    <row r="60928" x14ac:dyDescent="0.2"/>
    <row r="60929" x14ac:dyDescent="0.2"/>
    <row r="60930" x14ac:dyDescent="0.2"/>
    <row r="60931" x14ac:dyDescent="0.2"/>
    <row r="60932" x14ac:dyDescent="0.2"/>
    <row r="60933" x14ac:dyDescent="0.2"/>
    <row r="60934" x14ac:dyDescent="0.2"/>
    <row r="60935" x14ac:dyDescent="0.2"/>
    <row r="60936" x14ac:dyDescent="0.2"/>
    <row r="60937" x14ac:dyDescent="0.2"/>
    <row r="60938" x14ac:dyDescent="0.2"/>
    <row r="60939" x14ac:dyDescent="0.2"/>
    <row r="60940" x14ac:dyDescent="0.2"/>
    <row r="60941" x14ac:dyDescent="0.2"/>
    <row r="60942" x14ac:dyDescent="0.2"/>
    <row r="60943" x14ac:dyDescent="0.2"/>
    <row r="60944" x14ac:dyDescent="0.2"/>
    <row r="60945" x14ac:dyDescent="0.2"/>
    <row r="60946" x14ac:dyDescent="0.2"/>
    <row r="60947" x14ac:dyDescent="0.2"/>
    <row r="60948" x14ac:dyDescent="0.2"/>
    <row r="60949" x14ac:dyDescent="0.2"/>
    <row r="60950" x14ac:dyDescent="0.2"/>
    <row r="60951" x14ac:dyDescent="0.2"/>
    <row r="60952" x14ac:dyDescent="0.2"/>
    <row r="60953" x14ac:dyDescent="0.2"/>
    <row r="60954" x14ac:dyDescent="0.2"/>
    <row r="60955" x14ac:dyDescent="0.2"/>
    <row r="60956" x14ac:dyDescent="0.2"/>
    <row r="60957" x14ac:dyDescent="0.2"/>
    <row r="60958" x14ac:dyDescent="0.2"/>
    <row r="60959" x14ac:dyDescent="0.2"/>
    <row r="60960" x14ac:dyDescent="0.2"/>
    <row r="60961" x14ac:dyDescent="0.2"/>
    <row r="60962" x14ac:dyDescent="0.2"/>
    <row r="60963" x14ac:dyDescent="0.2"/>
    <row r="60964" x14ac:dyDescent="0.2"/>
    <row r="60965" x14ac:dyDescent="0.2"/>
    <row r="60966" x14ac:dyDescent="0.2"/>
    <row r="60967" x14ac:dyDescent="0.2"/>
    <row r="60968" x14ac:dyDescent="0.2"/>
    <row r="60969" x14ac:dyDescent="0.2"/>
    <row r="60970" x14ac:dyDescent="0.2"/>
    <row r="60971" x14ac:dyDescent="0.2"/>
    <row r="60972" x14ac:dyDescent="0.2"/>
    <row r="60973" x14ac:dyDescent="0.2"/>
    <row r="60974" x14ac:dyDescent="0.2"/>
    <row r="60975" x14ac:dyDescent="0.2"/>
    <row r="60976" x14ac:dyDescent="0.2"/>
    <row r="60977" x14ac:dyDescent="0.2"/>
    <row r="60978" x14ac:dyDescent="0.2"/>
    <row r="60979" x14ac:dyDescent="0.2"/>
    <row r="60980" x14ac:dyDescent="0.2"/>
    <row r="60981" x14ac:dyDescent="0.2"/>
    <row r="60982" x14ac:dyDescent="0.2"/>
    <row r="60983" x14ac:dyDescent="0.2"/>
    <row r="60984" x14ac:dyDescent="0.2"/>
    <row r="60985" x14ac:dyDescent="0.2"/>
    <row r="60986" x14ac:dyDescent="0.2"/>
    <row r="60987" x14ac:dyDescent="0.2"/>
    <row r="60988" x14ac:dyDescent="0.2"/>
    <row r="60989" x14ac:dyDescent="0.2"/>
    <row r="60990" x14ac:dyDescent="0.2"/>
    <row r="60991" x14ac:dyDescent="0.2"/>
    <row r="60992" x14ac:dyDescent="0.2"/>
    <row r="60993" x14ac:dyDescent="0.2"/>
    <row r="60994" x14ac:dyDescent="0.2"/>
    <row r="60995" x14ac:dyDescent="0.2"/>
    <row r="60996" x14ac:dyDescent="0.2"/>
    <row r="60997" x14ac:dyDescent="0.2"/>
    <row r="60998" x14ac:dyDescent="0.2"/>
    <row r="60999" x14ac:dyDescent="0.2"/>
    <row r="61000" x14ac:dyDescent="0.2"/>
    <row r="61001" x14ac:dyDescent="0.2"/>
    <row r="61002" x14ac:dyDescent="0.2"/>
    <row r="61003" x14ac:dyDescent="0.2"/>
    <row r="61004" x14ac:dyDescent="0.2"/>
    <row r="61005" x14ac:dyDescent="0.2"/>
    <row r="61006" x14ac:dyDescent="0.2"/>
    <row r="61007" x14ac:dyDescent="0.2"/>
    <row r="61008" x14ac:dyDescent="0.2"/>
    <row r="61009" x14ac:dyDescent="0.2"/>
    <row r="61010" x14ac:dyDescent="0.2"/>
    <row r="61011" x14ac:dyDescent="0.2"/>
    <row r="61012" x14ac:dyDescent="0.2"/>
    <row r="61013" x14ac:dyDescent="0.2"/>
    <row r="61014" x14ac:dyDescent="0.2"/>
    <row r="61015" x14ac:dyDescent="0.2"/>
    <row r="61016" x14ac:dyDescent="0.2"/>
    <row r="61017" x14ac:dyDescent="0.2"/>
    <row r="61018" x14ac:dyDescent="0.2"/>
    <row r="61019" x14ac:dyDescent="0.2"/>
    <row r="61020" x14ac:dyDescent="0.2"/>
    <row r="61021" x14ac:dyDescent="0.2"/>
    <row r="61022" x14ac:dyDescent="0.2"/>
    <row r="61023" x14ac:dyDescent="0.2"/>
    <row r="61024" x14ac:dyDescent="0.2"/>
    <row r="61025" x14ac:dyDescent="0.2"/>
    <row r="61026" x14ac:dyDescent="0.2"/>
    <row r="61027" x14ac:dyDescent="0.2"/>
    <row r="61028" x14ac:dyDescent="0.2"/>
    <row r="61029" x14ac:dyDescent="0.2"/>
    <row r="61030" x14ac:dyDescent="0.2"/>
    <row r="61031" x14ac:dyDescent="0.2"/>
    <row r="61032" x14ac:dyDescent="0.2"/>
    <row r="61033" x14ac:dyDescent="0.2"/>
    <row r="61034" x14ac:dyDescent="0.2"/>
    <row r="61035" x14ac:dyDescent="0.2"/>
    <row r="61036" x14ac:dyDescent="0.2"/>
    <row r="61037" x14ac:dyDescent="0.2"/>
    <row r="61038" x14ac:dyDescent="0.2"/>
    <row r="61039" x14ac:dyDescent="0.2"/>
    <row r="61040" x14ac:dyDescent="0.2"/>
    <row r="61041" x14ac:dyDescent="0.2"/>
    <row r="61042" x14ac:dyDescent="0.2"/>
    <row r="61043" x14ac:dyDescent="0.2"/>
    <row r="61044" x14ac:dyDescent="0.2"/>
    <row r="61045" x14ac:dyDescent="0.2"/>
    <row r="61046" x14ac:dyDescent="0.2"/>
    <row r="61047" x14ac:dyDescent="0.2"/>
    <row r="61048" x14ac:dyDescent="0.2"/>
    <row r="61049" x14ac:dyDescent="0.2"/>
    <row r="61050" x14ac:dyDescent="0.2"/>
    <row r="61051" x14ac:dyDescent="0.2"/>
    <row r="61052" x14ac:dyDescent="0.2"/>
    <row r="61053" x14ac:dyDescent="0.2"/>
    <row r="61054" x14ac:dyDescent="0.2"/>
    <row r="61055" x14ac:dyDescent="0.2"/>
    <row r="61056" x14ac:dyDescent="0.2"/>
    <row r="61057" x14ac:dyDescent="0.2"/>
    <row r="61058" x14ac:dyDescent="0.2"/>
    <row r="61059" x14ac:dyDescent="0.2"/>
    <row r="61060" x14ac:dyDescent="0.2"/>
    <row r="61061" x14ac:dyDescent="0.2"/>
    <row r="61062" x14ac:dyDescent="0.2"/>
    <row r="61063" x14ac:dyDescent="0.2"/>
    <row r="61064" x14ac:dyDescent="0.2"/>
    <row r="61065" x14ac:dyDescent="0.2"/>
    <row r="61066" x14ac:dyDescent="0.2"/>
    <row r="61067" x14ac:dyDescent="0.2"/>
    <row r="61068" x14ac:dyDescent="0.2"/>
    <row r="61069" x14ac:dyDescent="0.2"/>
    <row r="61070" x14ac:dyDescent="0.2"/>
    <row r="61071" x14ac:dyDescent="0.2"/>
    <row r="61072" x14ac:dyDescent="0.2"/>
    <row r="61073" x14ac:dyDescent="0.2"/>
    <row r="61074" x14ac:dyDescent="0.2"/>
    <row r="61075" x14ac:dyDescent="0.2"/>
    <row r="61076" x14ac:dyDescent="0.2"/>
    <row r="61077" x14ac:dyDescent="0.2"/>
    <row r="61078" x14ac:dyDescent="0.2"/>
    <row r="61079" x14ac:dyDescent="0.2"/>
    <row r="61080" x14ac:dyDescent="0.2"/>
    <row r="61081" x14ac:dyDescent="0.2"/>
    <row r="61082" x14ac:dyDescent="0.2"/>
    <row r="61083" x14ac:dyDescent="0.2"/>
    <row r="61084" x14ac:dyDescent="0.2"/>
    <row r="61085" x14ac:dyDescent="0.2"/>
    <row r="61086" x14ac:dyDescent="0.2"/>
    <row r="61087" x14ac:dyDescent="0.2"/>
    <row r="61088" x14ac:dyDescent="0.2"/>
    <row r="61089" x14ac:dyDescent="0.2"/>
    <row r="61090" x14ac:dyDescent="0.2"/>
    <row r="61091" x14ac:dyDescent="0.2"/>
    <row r="61092" x14ac:dyDescent="0.2"/>
    <row r="61093" x14ac:dyDescent="0.2"/>
    <row r="61094" x14ac:dyDescent="0.2"/>
    <row r="61095" x14ac:dyDescent="0.2"/>
    <row r="61096" x14ac:dyDescent="0.2"/>
    <row r="61097" x14ac:dyDescent="0.2"/>
    <row r="61098" x14ac:dyDescent="0.2"/>
    <row r="61099" x14ac:dyDescent="0.2"/>
    <row r="61100" x14ac:dyDescent="0.2"/>
    <row r="61101" x14ac:dyDescent="0.2"/>
    <row r="61102" x14ac:dyDescent="0.2"/>
    <row r="61103" x14ac:dyDescent="0.2"/>
    <row r="61104" x14ac:dyDescent="0.2"/>
    <row r="61105" x14ac:dyDescent="0.2"/>
    <row r="61106" x14ac:dyDescent="0.2"/>
    <row r="61107" x14ac:dyDescent="0.2"/>
    <row r="61108" x14ac:dyDescent="0.2"/>
    <row r="61109" x14ac:dyDescent="0.2"/>
    <row r="61110" x14ac:dyDescent="0.2"/>
    <row r="61111" x14ac:dyDescent="0.2"/>
    <row r="61112" x14ac:dyDescent="0.2"/>
    <row r="61113" x14ac:dyDescent="0.2"/>
    <row r="61114" x14ac:dyDescent="0.2"/>
    <row r="61115" x14ac:dyDescent="0.2"/>
    <row r="61116" x14ac:dyDescent="0.2"/>
    <row r="61117" x14ac:dyDescent="0.2"/>
    <row r="61118" x14ac:dyDescent="0.2"/>
    <row r="61119" x14ac:dyDescent="0.2"/>
    <row r="61120" x14ac:dyDescent="0.2"/>
    <row r="61121" x14ac:dyDescent="0.2"/>
    <row r="61122" x14ac:dyDescent="0.2"/>
    <row r="61123" x14ac:dyDescent="0.2"/>
    <row r="61124" x14ac:dyDescent="0.2"/>
    <row r="61125" x14ac:dyDescent="0.2"/>
    <row r="61126" x14ac:dyDescent="0.2"/>
    <row r="61127" x14ac:dyDescent="0.2"/>
    <row r="61128" x14ac:dyDescent="0.2"/>
    <row r="61129" x14ac:dyDescent="0.2"/>
    <row r="61130" x14ac:dyDescent="0.2"/>
    <row r="61131" x14ac:dyDescent="0.2"/>
    <row r="61132" x14ac:dyDescent="0.2"/>
    <row r="61133" x14ac:dyDescent="0.2"/>
    <row r="61134" x14ac:dyDescent="0.2"/>
    <row r="61135" x14ac:dyDescent="0.2"/>
    <row r="61136" x14ac:dyDescent="0.2"/>
    <row r="61137" x14ac:dyDescent="0.2"/>
    <row r="61138" x14ac:dyDescent="0.2"/>
    <row r="61139" x14ac:dyDescent="0.2"/>
    <row r="61140" x14ac:dyDescent="0.2"/>
    <row r="61141" x14ac:dyDescent="0.2"/>
    <row r="61142" x14ac:dyDescent="0.2"/>
    <row r="61143" x14ac:dyDescent="0.2"/>
    <row r="61144" x14ac:dyDescent="0.2"/>
    <row r="61145" x14ac:dyDescent="0.2"/>
    <row r="61146" x14ac:dyDescent="0.2"/>
    <row r="61147" x14ac:dyDescent="0.2"/>
    <row r="61148" x14ac:dyDescent="0.2"/>
    <row r="61149" x14ac:dyDescent="0.2"/>
    <row r="61150" x14ac:dyDescent="0.2"/>
    <row r="61151" x14ac:dyDescent="0.2"/>
    <row r="61152" x14ac:dyDescent="0.2"/>
    <row r="61153" x14ac:dyDescent="0.2"/>
    <row r="61154" x14ac:dyDescent="0.2"/>
    <row r="61155" x14ac:dyDescent="0.2"/>
    <row r="61156" x14ac:dyDescent="0.2"/>
    <row r="61157" x14ac:dyDescent="0.2"/>
    <row r="61158" x14ac:dyDescent="0.2"/>
    <row r="61159" x14ac:dyDescent="0.2"/>
    <row r="61160" x14ac:dyDescent="0.2"/>
    <row r="61161" x14ac:dyDescent="0.2"/>
    <row r="61162" x14ac:dyDescent="0.2"/>
    <row r="61163" x14ac:dyDescent="0.2"/>
    <row r="61164" x14ac:dyDescent="0.2"/>
    <row r="61165" x14ac:dyDescent="0.2"/>
    <row r="61166" x14ac:dyDescent="0.2"/>
    <row r="61167" x14ac:dyDescent="0.2"/>
    <row r="61168" x14ac:dyDescent="0.2"/>
    <row r="61169" x14ac:dyDescent="0.2"/>
    <row r="61170" x14ac:dyDescent="0.2"/>
    <row r="61171" x14ac:dyDescent="0.2"/>
    <row r="61172" x14ac:dyDescent="0.2"/>
    <row r="61173" x14ac:dyDescent="0.2"/>
    <row r="61174" x14ac:dyDescent="0.2"/>
    <row r="61175" x14ac:dyDescent="0.2"/>
    <row r="61176" x14ac:dyDescent="0.2"/>
    <row r="61177" x14ac:dyDescent="0.2"/>
    <row r="61178" x14ac:dyDescent="0.2"/>
    <row r="61179" x14ac:dyDescent="0.2"/>
    <row r="61180" x14ac:dyDescent="0.2"/>
    <row r="61181" x14ac:dyDescent="0.2"/>
    <row r="61182" x14ac:dyDescent="0.2"/>
    <row r="61183" x14ac:dyDescent="0.2"/>
    <row r="61184" x14ac:dyDescent="0.2"/>
    <row r="61185" x14ac:dyDescent="0.2"/>
    <row r="61186" x14ac:dyDescent="0.2"/>
    <row r="61187" x14ac:dyDescent="0.2"/>
    <row r="61188" x14ac:dyDescent="0.2"/>
    <row r="61189" x14ac:dyDescent="0.2"/>
    <row r="61190" x14ac:dyDescent="0.2"/>
    <row r="61191" x14ac:dyDescent="0.2"/>
    <row r="61192" x14ac:dyDescent="0.2"/>
    <row r="61193" x14ac:dyDescent="0.2"/>
    <row r="61194" x14ac:dyDescent="0.2"/>
    <row r="61195" x14ac:dyDescent="0.2"/>
    <row r="61196" x14ac:dyDescent="0.2"/>
    <row r="61197" x14ac:dyDescent="0.2"/>
    <row r="61198" x14ac:dyDescent="0.2"/>
    <row r="61199" x14ac:dyDescent="0.2"/>
    <row r="61200" x14ac:dyDescent="0.2"/>
    <row r="61201" x14ac:dyDescent="0.2"/>
    <row r="61202" x14ac:dyDescent="0.2"/>
    <row r="61203" x14ac:dyDescent="0.2"/>
    <row r="61204" x14ac:dyDescent="0.2"/>
    <row r="61205" x14ac:dyDescent="0.2"/>
    <row r="61206" x14ac:dyDescent="0.2"/>
    <row r="61207" x14ac:dyDescent="0.2"/>
    <row r="61208" x14ac:dyDescent="0.2"/>
    <row r="61209" x14ac:dyDescent="0.2"/>
    <row r="61210" x14ac:dyDescent="0.2"/>
    <row r="61211" x14ac:dyDescent="0.2"/>
    <row r="61212" x14ac:dyDescent="0.2"/>
    <row r="61213" x14ac:dyDescent="0.2"/>
    <row r="61214" x14ac:dyDescent="0.2"/>
    <row r="61215" x14ac:dyDescent="0.2"/>
    <row r="61216" x14ac:dyDescent="0.2"/>
    <row r="61217" x14ac:dyDescent="0.2"/>
    <row r="61218" x14ac:dyDescent="0.2"/>
    <row r="61219" x14ac:dyDescent="0.2"/>
    <row r="61220" x14ac:dyDescent="0.2"/>
    <row r="61221" x14ac:dyDescent="0.2"/>
    <row r="61222" x14ac:dyDescent="0.2"/>
    <row r="61223" x14ac:dyDescent="0.2"/>
    <row r="61224" x14ac:dyDescent="0.2"/>
    <row r="61225" x14ac:dyDescent="0.2"/>
    <row r="61226" x14ac:dyDescent="0.2"/>
    <row r="61227" x14ac:dyDescent="0.2"/>
    <row r="61228" x14ac:dyDescent="0.2"/>
    <row r="61229" x14ac:dyDescent="0.2"/>
    <row r="61230" x14ac:dyDescent="0.2"/>
    <row r="61231" x14ac:dyDescent="0.2"/>
    <row r="61232" x14ac:dyDescent="0.2"/>
    <row r="61233" x14ac:dyDescent="0.2"/>
    <row r="61234" x14ac:dyDescent="0.2"/>
    <row r="61235" x14ac:dyDescent="0.2"/>
    <row r="61236" x14ac:dyDescent="0.2"/>
    <row r="61237" x14ac:dyDescent="0.2"/>
    <row r="61238" x14ac:dyDescent="0.2"/>
    <row r="61239" x14ac:dyDescent="0.2"/>
    <row r="61240" x14ac:dyDescent="0.2"/>
    <row r="61241" x14ac:dyDescent="0.2"/>
    <row r="61242" x14ac:dyDescent="0.2"/>
    <row r="61243" x14ac:dyDescent="0.2"/>
    <row r="61244" x14ac:dyDescent="0.2"/>
    <row r="61245" x14ac:dyDescent="0.2"/>
    <row r="61246" x14ac:dyDescent="0.2"/>
    <row r="61247" x14ac:dyDescent="0.2"/>
    <row r="61248" x14ac:dyDescent="0.2"/>
    <row r="61249" x14ac:dyDescent="0.2"/>
    <row r="61250" x14ac:dyDescent="0.2"/>
    <row r="61251" x14ac:dyDescent="0.2"/>
    <row r="61252" x14ac:dyDescent="0.2"/>
    <row r="61253" x14ac:dyDescent="0.2"/>
    <row r="61254" x14ac:dyDescent="0.2"/>
    <row r="61255" x14ac:dyDescent="0.2"/>
    <row r="61256" x14ac:dyDescent="0.2"/>
    <row r="61257" x14ac:dyDescent="0.2"/>
    <row r="61258" x14ac:dyDescent="0.2"/>
    <row r="61259" x14ac:dyDescent="0.2"/>
    <row r="61260" x14ac:dyDescent="0.2"/>
    <row r="61261" x14ac:dyDescent="0.2"/>
    <row r="61262" x14ac:dyDescent="0.2"/>
    <row r="61263" x14ac:dyDescent="0.2"/>
    <row r="61264" x14ac:dyDescent="0.2"/>
    <row r="61265" x14ac:dyDescent="0.2"/>
    <row r="61266" x14ac:dyDescent="0.2"/>
    <row r="61267" x14ac:dyDescent="0.2"/>
    <row r="61268" x14ac:dyDescent="0.2"/>
    <row r="61269" x14ac:dyDescent="0.2"/>
    <row r="61270" x14ac:dyDescent="0.2"/>
    <row r="61271" x14ac:dyDescent="0.2"/>
    <row r="61272" x14ac:dyDescent="0.2"/>
    <row r="61273" x14ac:dyDescent="0.2"/>
    <row r="61274" x14ac:dyDescent="0.2"/>
    <row r="61275" x14ac:dyDescent="0.2"/>
    <row r="61276" x14ac:dyDescent="0.2"/>
    <row r="61277" x14ac:dyDescent="0.2"/>
    <row r="61278" x14ac:dyDescent="0.2"/>
    <row r="61279" x14ac:dyDescent="0.2"/>
    <row r="61280" x14ac:dyDescent="0.2"/>
    <row r="61281" x14ac:dyDescent="0.2"/>
    <row r="61282" x14ac:dyDescent="0.2"/>
    <row r="61283" x14ac:dyDescent="0.2"/>
    <row r="61284" x14ac:dyDescent="0.2"/>
    <row r="61285" x14ac:dyDescent="0.2"/>
    <row r="61286" x14ac:dyDescent="0.2"/>
    <row r="61287" x14ac:dyDescent="0.2"/>
    <row r="61288" x14ac:dyDescent="0.2"/>
    <row r="61289" x14ac:dyDescent="0.2"/>
    <row r="61290" x14ac:dyDescent="0.2"/>
    <row r="61291" x14ac:dyDescent="0.2"/>
    <row r="61292" x14ac:dyDescent="0.2"/>
    <row r="61293" x14ac:dyDescent="0.2"/>
    <row r="61294" x14ac:dyDescent="0.2"/>
    <row r="61295" x14ac:dyDescent="0.2"/>
    <row r="61296" x14ac:dyDescent="0.2"/>
    <row r="61297" x14ac:dyDescent="0.2"/>
    <row r="61298" x14ac:dyDescent="0.2"/>
    <row r="61299" x14ac:dyDescent="0.2"/>
    <row r="61300" x14ac:dyDescent="0.2"/>
    <row r="61301" x14ac:dyDescent="0.2"/>
    <row r="61302" x14ac:dyDescent="0.2"/>
    <row r="61303" x14ac:dyDescent="0.2"/>
    <row r="61304" x14ac:dyDescent="0.2"/>
    <row r="61305" x14ac:dyDescent="0.2"/>
    <row r="61306" x14ac:dyDescent="0.2"/>
    <row r="61307" x14ac:dyDescent="0.2"/>
    <row r="61308" x14ac:dyDescent="0.2"/>
    <row r="61309" x14ac:dyDescent="0.2"/>
    <row r="61310" x14ac:dyDescent="0.2"/>
    <row r="61311" x14ac:dyDescent="0.2"/>
    <row r="61312" x14ac:dyDescent="0.2"/>
    <row r="61313" x14ac:dyDescent="0.2"/>
    <row r="61314" x14ac:dyDescent="0.2"/>
    <row r="61315" x14ac:dyDescent="0.2"/>
    <row r="61316" x14ac:dyDescent="0.2"/>
    <row r="61317" x14ac:dyDescent="0.2"/>
    <row r="61318" x14ac:dyDescent="0.2"/>
    <row r="61319" x14ac:dyDescent="0.2"/>
    <row r="61320" x14ac:dyDescent="0.2"/>
    <row r="61321" x14ac:dyDescent="0.2"/>
    <row r="61322" x14ac:dyDescent="0.2"/>
    <row r="61323" x14ac:dyDescent="0.2"/>
    <row r="61324" x14ac:dyDescent="0.2"/>
    <row r="61325" x14ac:dyDescent="0.2"/>
    <row r="61326" x14ac:dyDescent="0.2"/>
    <row r="61327" x14ac:dyDescent="0.2"/>
    <row r="61328" x14ac:dyDescent="0.2"/>
    <row r="61329" x14ac:dyDescent="0.2"/>
    <row r="61330" x14ac:dyDescent="0.2"/>
    <row r="61331" x14ac:dyDescent="0.2"/>
    <row r="61332" x14ac:dyDescent="0.2"/>
    <row r="61333" x14ac:dyDescent="0.2"/>
    <row r="61334" x14ac:dyDescent="0.2"/>
    <row r="61335" x14ac:dyDescent="0.2"/>
    <row r="61336" x14ac:dyDescent="0.2"/>
    <row r="61337" x14ac:dyDescent="0.2"/>
    <row r="61338" x14ac:dyDescent="0.2"/>
    <row r="61339" x14ac:dyDescent="0.2"/>
    <row r="61340" x14ac:dyDescent="0.2"/>
    <row r="61341" x14ac:dyDescent="0.2"/>
    <row r="61342" x14ac:dyDescent="0.2"/>
    <row r="61343" x14ac:dyDescent="0.2"/>
    <row r="61344" x14ac:dyDescent="0.2"/>
    <row r="61345" x14ac:dyDescent="0.2"/>
    <row r="61346" x14ac:dyDescent="0.2"/>
    <row r="61347" x14ac:dyDescent="0.2"/>
    <row r="61348" x14ac:dyDescent="0.2"/>
    <row r="61349" x14ac:dyDescent="0.2"/>
    <row r="61350" x14ac:dyDescent="0.2"/>
    <row r="61351" x14ac:dyDescent="0.2"/>
    <row r="61352" x14ac:dyDescent="0.2"/>
    <row r="61353" x14ac:dyDescent="0.2"/>
    <row r="61354" x14ac:dyDescent="0.2"/>
    <row r="61355" x14ac:dyDescent="0.2"/>
    <row r="61356" x14ac:dyDescent="0.2"/>
    <row r="61357" x14ac:dyDescent="0.2"/>
    <row r="61358" x14ac:dyDescent="0.2"/>
    <row r="61359" x14ac:dyDescent="0.2"/>
    <row r="61360" x14ac:dyDescent="0.2"/>
    <row r="61361" x14ac:dyDescent="0.2"/>
    <row r="61362" x14ac:dyDescent="0.2"/>
    <row r="61363" x14ac:dyDescent="0.2"/>
    <row r="61364" x14ac:dyDescent="0.2"/>
    <row r="61365" x14ac:dyDescent="0.2"/>
    <row r="61366" x14ac:dyDescent="0.2"/>
    <row r="61367" x14ac:dyDescent="0.2"/>
    <row r="61368" x14ac:dyDescent="0.2"/>
    <row r="61369" x14ac:dyDescent="0.2"/>
    <row r="61370" x14ac:dyDescent="0.2"/>
    <row r="61371" x14ac:dyDescent="0.2"/>
    <row r="61372" x14ac:dyDescent="0.2"/>
    <row r="61373" x14ac:dyDescent="0.2"/>
    <row r="61374" x14ac:dyDescent="0.2"/>
    <row r="61375" x14ac:dyDescent="0.2"/>
    <row r="61376" x14ac:dyDescent="0.2"/>
    <row r="61377" x14ac:dyDescent="0.2"/>
    <row r="61378" x14ac:dyDescent="0.2"/>
    <row r="61379" x14ac:dyDescent="0.2"/>
    <row r="61380" x14ac:dyDescent="0.2"/>
    <row r="61381" x14ac:dyDescent="0.2"/>
    <row r="61382" x14ac:dyDescent="0.2"/>
    <row r="61383" x14ac:dyDescent="0.2"/>
    <row r="61384" x14ac:dyDescent="0.2"/>
    <row r="61385" x14ac:dyDescent="0.2"/>
    <row r="61386" x14ac:dyDescent="0.2"/>
    <row r="61387" x14ac:dyDescent="0.2"/>
    <row r="61388" x14ac:dyDescent="0.2"/>
    <row r="61389" x14ac:dyDescent="0.2"/>
    <row r="61390" x14ac:dyDescent="0.2"/>
    <row r="61391" x14ac:dyDescent="0.2"/>
    <row r="61392" x14ac:dyDescent="0.2"/>
    <row r="61393" x14ac:dyDescent="0.2"/>
    <row r="61394" x14ac:dyDescent="0.2"/>
    <row r="61395" x14ac:dyDescent="0.2"/>
    <row r="61396" x14ac:dyDescent="0.2"/>
    <row r="61397" x14ac:dyDescent="0.2"/>
    <row r="61398" x14ac:dyDescent="0.2"/>
    <row r="61399" x14ac:dyDescent="0.2"/>
    <row r="61400" x14ac:dyDescent="0.2"/>
    <row r="61401" x14ac:dyDescent="0.2"/>
    <row r="61402" x14ac:dyDescent="0.2"/>
    <row r="61403" x14ac:dyDescent="0.2"/>
    <row r="61404" x14ac:dyDescent="0.2"/>
    <row r="61405" x14ac:dyDescent="0.2"/>
    <row r="61406" x14ac:dyDescent="0.2"/>
    <row r="61407" x14ac:dyDescent="0.2"/>
    <row r="61408" x14ac:dyDescent="0.2"/>
    <row r="61409" x14ac:dyDescent="0.2"/>
    <row r="61410" x14ac:dyDescent="0.2"/>
    <row r="61411" x14ac:dyDescent="0.2"/>
    <row r="61412" x14ac:dyDescent="0.2"/>
    <row r="61413" x14ac:dyDescent="0.2"/>
    <row r="61414" x14ac:dyDescent="0.2"/>
    <row r="61415" x14ac:dyDescent="0.2"/>
    <row r="61416" x14ac:dyDescent="0.2"/>
    <row r="61417" x14ac:dyDescent="0.2"/>
    <row r="61418" x14ac:dyDescent="0.2"/>
    <row r="61419" x14ac:dyDescent="0.2"/>
    <row r="61420" x14ac:dyDescent="0.2"/>
    <row r="61421" x14ac:dyDescent="0.2"/>
    <row r="61422" x14ac:dyDescent="0.2"/>
    <row r="61423" x14ac:dyDescent="0.2"/>
    <row r="61424" x14ac:dyDescent="0.2"/>
    <row r="61425" x14ac:dyDescent="0.2"/>
    <row r="61426" x14ac:dyDescent="0.2"/>
    <row r="61427" x14ac:dyDescent="0.2"/>
    <row r="61428" x14ac:dyDescent="0.2"/>
    <row r="61429" x14ac:dyDescent="0.2"/>
    <row r="61430" x14ac:dyDescent="0.2"/>
    <row r="61431" x14ac:dyDescent="0.2"/>
    <row r="61432" x14ac:dyDescent="0.2"/>
    <row r="61433" x14ac:dyDescent="0.2"/>
    <row r="61434" x14ac:dyDescent="0.2"/>
    <row r="61435" x14ac:dyDescent="0.2"/>
    <row r="61436" x14ac:dyDescent="0.2"/>
    <row r="61437" x14ac:dyDescent="0.2"/>
    <row r="61438" x14ac:dyDescent="0.2"/>
    <row r="61439" x14ac:dyDescent="0.2"/>
    <row r="61440" x14ac:dyDescent="0.2"/>
    <row r="61441" x14ac:dyDescent="0.2"/>
    <row r="61442" x14ac:dyDescent="0.2"/>
    <row r="61443" x14ac:dyDescent="0.2"/>
    <row r="61444" x14ac:dyDescent="0.2"/>
    <row r="61445" x14ac:dyDescent="0.2"/>
    <row r="61446" x14ac:dyDescent="0.2"/>
    <row r="61447" x14ac:dyDescent="0.2"/>
    <row r="61448" x14ac:dyDescent="0.2"/>
    <row r="61449" x14ac:dyDescent="0.2"/>
    <row r="61450" x14ac:dyDescent="0.2"/>
    <row r="61451" x14ac:dyDescent="0.2"/>
    <row r="61452" x14ac:dyDescent="0.2"/>
    <row r="61453" x14ac:dyDescent="0.2"/>
    <row r="61454" x14ac:dyDescent="0.2"/>
    <row r="61455" x14ac:dyDescent="0.2"/>
    <row r="61456" x14ac:dyDescent="0.2"/>
    <row r="61457" x14ac:dyDescent="0.2"/>
    <row r="61458" x14ac:dyDescent="0.2"/>
    <row r="61459" x14ac:dyDescent="0.2"/>
    <row r="61460" x14ac:dyDescent="0.2"/>
    <row r="61461" x14ac:dyDescent="0.2"/>
    <row r="61462" x14ac:dyDescent="0.2"/>
    <row r="61463" x14ac:dyDescent="0.2"/>
    <row r="61464" x14ac:dyDescent="0.2"/>
    <row r="61465" x14ac:dyDescent="0.2"/>
    <row r="61466" x14ac:dyDescent="0.2"/>
    <row r="61467" x14ac:dyDescent="0.2"/>
    <row r="61468" x14ac:dyDescent="0.2"/>
    <row r="61469" x14ac:dyDescent="0.2"/>
    <row r="61470" x14ac:dyDescent="0.2"/>
    <row r="61471" x14ac:dyDescent="0.2"/>
    <row r="61472" x14ac:dyDescent="0.2"/>
    <row r="61473" x14ac:dyDescent="0.2"/>
    <row r="61474" x14ac:dyDescent="0.2"/>
    <row r="61475" x14ac:dyDescent="0.2"/>
    <row r="61476" x14ac:dyDescent="0.2"/>
    <row r="61477" x14ac:dyDescent="0.2"/>
    <row r="61478" x14ac:dyDescent="0.2"/>
    <row r="61479" x14ac:dyDescent="0.2"/>
    <row r="61480" x14ac:dyDescent="0.2"/>
    <row r="61481" x14ac:dyDescent="0.2"/>
    <row r="61482" x14ac:dyDescent="0.2"/>
    <row r="61483" x14ac:dyDescent="0.2"/>
    <row r="61484" x14ac:dyDescent="0.2"/>
    <row r="61485" x14ac:dyDescent="0.2"/>
    <row r="61486" x14ac:dyDescent="0.2"/>
    <row r="61487" x14ac:dyDescent="0.2"/>
    <row r="61488" x14ac:dyDescent="0.2"/>
    <row r="61489" x14ac:dyDescent="0.2"/>
    <row r="61490" x14ac:dyDescent="0.2"/>
    <row r="61491" x14ac:dyDescent="0.2"/>
    <row r="61492" x14ac:dyDescent="0.2"/>
    <row r="61493" x14ac:dyDescent="0.2"/>
    <row r="61494" x14ac:dyDescent="0.2"/>
    <row r="61495" x14ac:dyDescent="0.2"/>
    <row r="61496" x14ac:dyDescent="0.2"/>
    <row r="61497" x14ac:dyDescent="0.2"/>
    <row r="61498" x14ac:dyDescent="0.2"/>
    <row r="61499" x14ac:dyDescent="0.2"/>
    <row r="61500" x14ac:dyDescent="0.2"/>
    <row r="61501" x14ac:dyDescent="0.2"/>
    <row r="61502" x14ac:dyDescent="0.2"/>
    <row r="61503" x14ac:dyDescent="0.2"/>
    <row r="61504" x14ac:dyDescent="0.2"/>
    <row r="61505" x14ac:dyDescent="0.2"/>
    <row r="61506" x14ac:dyDescent="0.2"/>
    <row r="61507" x14ac:dyDescent="0.2"/>
    <row r="61508" x14ac:dyDescent="0.2"/>
    <row r="61509" x14ac:dyDescent="0.2"/>
    <row r="61510" x14ac:dyDescent="0.2"/>
    <row r="61511" x14ac:dyDescent="0.2"/>
    <row r="61512" x14ac:dyDescent="0.2"/>
    <row r="61513" x14ac:dyDescent="0.2"/>
    <row r="61514" x14ac:dyDescent="0.2"/>
    <row r="61515" x14ac:dyDescent="0.2"/>
    <row r="61516" x14ac:dyDescent="0.2"/>
    <row r="61517" x14ac:dyDescent="0.2"/>
    <row r="61518" x14ac:dyDescent="0.2"/>
    <row r="61519" x14ac:dyDescent="0.2"/>
    <row r="61520" x14ac:dyDescent="0.2"/>
    <row r="61521" x14ac:dyDescent="0.2"/>
    <row r="61522" x14ac:dyDescent="0.2"/>
    <row r="61523" x14ac:dyDescent="0.2"/>
    <row r="61524" x14ac:dyDescent="0.2"/>
    <row r="61525" x14ac:dyDescent="0.2"/>
    <row r="61526" x14ac:dyDescent="0.2"/>
    <row r="61527" x14ac:dyDescent="0.2"/>
    <row r="61528" x14ac:dyDescent="0.2"/>
    <row r="61529" x14ac:dyDescent="0.2"/>
    <row r="61530" x14ac:dyDescent="0.2"/>
    <row r="61531" x14ac:dyDescent="0.2"/>
    <row r="61532" x14ac:dyDescent="0.2"/>
    <row r="61533" x14ac:dyDescent="0.2"/>
    <row r="61534" x14ac:dyDescent="0.2"/>
    <row r="61535" x14ac:dyDescent="0.2"/>
    <row r="61536" x14ac:dyDescent="0.2"/>
    <row r="61537" x14ac:dyDescent="0.2"/>
    <row r="61538" x14ac:dyDescent="0.2"/>
    <row r="61539" x14ac:dyDescent="0.2"/>
    <row r="61540" x14ac:dyDescent="0.2"/>
    <row r="61541" x14ac:dyDescent="0.2"/>
    <row r="61542" x14ac:dyDescent="0.2"/>
    <row r="61543" x14ac:dyDescent="0.2"/>
    <row r="61544" x14ac:dyDescent="0.2"/>
    <row r="61545" x14ac:dyDescent="0.2"/>
    <row r="61546" x14ac:dyDescent="0.2"/>
    <row r="61547" x14ac:dyDescent="0.2"/>
    <row r="61548" x14ac:dyDescent="0.2"/>
    <row r="61549" x14ac:dyDescent="0.2"/>
    <row r="61550" x14ac:dyDescent="0.2"/>
    <row r="61551" x14ac:dyDescent="0.2"/>
    <row r="61552" x14ac:dyDescent="0.2"/>
    <row r="61553" x14ac:dyDescent="0.2"/>
    <row r="61554" x14ac:dyDescent="0.2"/>
    <row r="61555" x14ac:dyDescent="0.2"/>
    <row r="61556" x14ac:dyDescent="0.2"/>
    <row r="61557" x14ac:dyDescent="0.2"/>
    <row r="61558" x14ac:dyDescent="0.2"/>
    <row r="61559" x14ac:dyDescent="0.2"/>
    <row r="61560" x14ac:dyDescent="0.2"/>
    <row r="61561" x14ac:dyDescent="0.2"/>
    <row r="61562" x14ac:dyDescent="0.2"/>
    <row r="61563" x14ac:dyDescent="0.2"/>
    <row r="61564" x14ac:dyDescent="0.2"/>
    <row r="61565" x14ac:dyDescent="0.2"/>
    <row r="61566" x14ac:dyDescent="0.2"/>
    <row r="61567" x14ac:dyDescent="0.2"/>
    <row r="61568" x14ac:dyDescent="0.2"/>
    <row r="61569" x14ac:dyDescent="0.2"/>
    <row r="61570" x14ac:dyDescent="0.2"/>
    <row r="61571" x14ac:dyDescent="0.2"/>
    <row r="61572" x14ac:dyDescent="0.2"/>
    <row r="61573" x14ac:dyDescent="0.2"/>
    <row r="61574" x14ac:dyDescent="0.2"/>
    <row r="61575" x14ac:dyDescent="0.2"/>
    <row r="61576" x14ac:dyDescent="0.2"/>
    <row r="61577" x14ac:dyDescent="0.2"/>
    <row r="61578" x14ac:dyDescent="0.2"/>
    <row r="61579" x14ac:dyDescent="0.2"/>
    <row r="61580" x14ac:dyDescent="0.2"/>
    <row r="61581" x14ac:dyDescent="0.2"/>
    <row r="61582" x14ac:dyDescent="0.2"/>
    <row r="61583" x14ac:dyDescent="0.2"/>
    <row r="61584" x14ac:dyDescent="0.2"/>
    <row r="61585" x14ac:dyDescent="0.2"/>
    <row r="61586" x14ac:dyDescent="0.2"/>
    <row r="61587" x14ac:dyDescent="0.2"/>
    <row r="61588" x14ac:dyDescent="0.2"/>
    <row r="61589" x14ac:dyDescent="0.2"/>
    <row r="61590" x14ac:dyDescent="0.2"/>
    <row r="61591" x14ac:dyDescent="0.2"/>
    <row r="61592" x14ac:dyDescent="0.2"/>
    <row r="61593" x14ac:dyDescent="0.2"/>
    <row r="61594" x14ac:dyDescent="0.2"/>
    <row r="61595" x14ac:dyDescent="0.2"/>
    <row r="61596" x14ac:dyDescent="0.2"/>
    <row r="61597" x14ac:dyDescent="0.2"/>
    <row r="61598" x14ac:dyDescent="0.2"/>
    <row r="61599" x14ac:dyDescent="0.2"/>
    <row r="61600" x14ac:dyDescent="0.2"/>
    <row r="61601" x14ac:dyDescent="0.2"/>
    <row r="61602" x14ac:dyDescent="0.2"/>
    <row r="61603" x14ac:dyDescent="0.2"/>
    <row r="61604" x14ac:dyDescent="0.2"/>
    <row r="61605" x14ac:dyDescent="0.2"/>
    <row r="61606" x14ac:dyDescent="0.2"/>
    <row r="61607" x14ac:dyDescent="0.2"/>
    <row r="61608" x14ac:dyDescent="0.2"/>
    <row r="61609" x14ac:dyDescent="0.2"/>
    <row r="61610" x14ac:dyDescent="0.2"/>
    <row r="61611" x14ac:dyDescent="0.2"/>
    <row r="61612" x14ac:dyDescent="0.2"/>
    <row r="61613" x14ac:dyDescent="0.2"/>
    <row r="61614" x14ac:dyDescent="0.2"/>
    <row r="61615" x14ac:dyDescent="0.2"/>
    <row r="61616" x14ac:dyDescent="0.2"/>
    <row r="61617" x14ac:dyDescent="0.2"/>
    <row r="61618" x14ac:dyDescent="0.2"/>
    <row r="61619" x14ac:dyDescent="0.2"/>
    <row r="61620" x14ac:dyDescent="0.2"/>
    <row r="61621" x14ac:dyDescent="0.2"/>
    <row r="61622" x14ac:dyDescent="0.2"/>
    <row r="61623" x14ac:dyDescent="0.2"/>
    <row r="61624" x14ac:dyDescent="0.2"/>
    <row r="61625" x14ac:dyDescent="0.2"/>
    <row r="61626" x14ac:dyDescent="0.2"/>
    <row r="61627" x14ac:dyDescent="0.2"/>
    <row r="61628" x14ac:dyDescent="0.2"/>
    <row r="61629" x14ac:dyDescent="0.2"/>
    <row r="61630" x14ac:dyDescent="0.2"/>
    <row r="61631" x14ac:dyDescent="0.2"/>
    <row r="61632" x14ac:dyDescent="0.2"/>
    <row r="61633" x14ac:dyDescent="0.2"/>
    <row r="61634" x14ac:dyDescent="0.2"/>
    <row r="61635" x14ac:dyDescent="0.2"/>
    <row r="61636" x14ac:dyDescent="0.2"/>
    <row r="61637" x14ac:dyDescent="0.2"/>
    <row r="61638" x14ac:dyDescent="0.2"/>
    <row r="61639" x14ac:dyDescent="0.2"/>
    <row r="61640" x14ac:dyDescent="0.2"/>
    <row r="61641" x14ac:dyDescent="0.2"/>
    <row r="61642" x14ac:dyDescent="0.2"/>
    <row r="61643" x14ac:dyDescent="0.2"/>
    <row r="61644" x14ac:dyDescent="0.2"/>
    <row r="61645" x14ac:dyDescent="0.2"/>
    <row r="61646" x14ac:dyDescent="0.2"/>
    <row r="61647" x14ac:dyDescent="0.2"/>
    <row r="61648" x14ac:dyDescent="0.2"/>
    <row r="61649" x14ac:dyDescent="0.2"/>
    <row r="61650" x14ac:dyDescent="0.2"/>
    <row r="61651" x14ac:dyDescent="0.2"/>
    <row r="61652" x14ac:dyDescent="0.2"/>
    <row r="61653" x14ac:dyDescent="0.2"/>
    <row r="61654" x14ac:dyDescent="0.2"/>
    <row r="61655" x14ac:dyDescent="0.2"/>
    <row r="61656" x14ac:dyDescent="0.2"/>
    <row r="61657" x14ac:dyDescent="0.2"/>
    <row r="61658" x14ac:dyDescent="0.2"/>
    <row r="61659" x14ac:dyDescent="0.2"/>
    <row r="61660" x14ac:dyDescent="0.2"/>
    <row r="61661" x14ac:dyDescent="0.2"/>
    <row r="61662" x14ac:dyDescent="0.2"/>
    <row r="61663" x14ac:dyDescent="0.2"/>
    <row r="61664" x14ac:dyDescent="0.2"/>
    <row r="61665" x14ac:dyDescent="0.2"/>
    <row r="61666" x14ac:dyDescent="0.2"/>
    <row r="61667" x14ac:dyDescent="0.2"/>
    <row r="61668" x14ac:dyDescent="0.2"/>
    <row r="61669" x14ac:dyDescent="0.2"/>
    <row r="61670" x14ac:dyDescent="0.2"/>
    <row r="61671" x14ac:dyDescent="0.2"/>
    <row r="61672" x14ac:dyDescent="0.2"/>
    <row r="61673" x14ac:dyDescent="0.2"/>
    <row r="61674" x14ac:dyDescent="0.2"/>
    <row r="61675" x14ac:dyDescent="0.2"/>
    <row r="61676" x14ac:dyDescent="0.2"/>
    <row r="61677" x14ac:dyDescent="0.2"/>
    <row r="61678" x14ac:dyDescent="0.2"/>
    <row r="61679" x14ac:dyDescent="0.2"/>
    <row r="61680" x14ac:dyDescent="0.2"/>
    <row r="61681" x14ac:dyDescent="0.2"/>
    <row r="61682" x14ac:dyDescent="0.2"/>
    <row r="61683" x14ac:dyDescent="0.2"/>
    <row r="61684" x14ac:dyDescent="0.2"/>
    <row r="61685" x14ac:dyDescent="0.2"/>
    <row r="61686" x14ac:dyDescent="0.2"/>
    <row r="61687" x14ac:dyDescent="0.2"/>
    <row r="61688" x14ac:dyDescent="0.2"/>
    <row r="61689" x14ac:dyDescent="0.2"/>
    <row r="61690" x14ac:dyDescent="0.2"/>
    <row r="61691" x14ac:dyDescent="0.2"/>
    <row r="61692" x14ac:dyDescent="0.2"/>
    <row r="61693" x14ac:dyDescent="0.2"/>
    <row r="61694" x14ac:dyDescent="0.2"/>
    <row r="61695" x14ac:dyDescent="0.2"/>
    <row r="61696" x14ac:dyDescent="0.2"/>
    <row r="61697" x14ac:dyDescent="0.2"/>
    <row r="61698" x14ac:dyDescent="0.2"/>
    <row r="61699" x14ac:dyDescent="0.2"/>
    <row r="61700" x14ac:dyDescent="0.2"/>
    <row r="61701" x14ac:dyDescent="0.2"/>
    <row r="61702" x14ac:dyDescent="0.2"/>
    <row r="61703" x14ac:dyDescent="0.2"/>
    <row r="61704" x14ac:dyDescent="0.2"/>
    <row r="61705" x14ac:dyDescent="0.2"/>
    <row r="61706" x14ac:dyDescent="0.2"/>
    <row r="61707" x14ac:dyDescent="0.2"/>
    <row r="61708" x14ac:dyDescent="0.2"/>
    <row r="61709" x14ac:dyDescent="0.2"/>
    <row r="61710" x14ac:dyDescent="0.2"/>
    <row r="61711" x14ac:dyDescent="0.2"/>
    <row r="61712" x14ac:dyDescent="0.2"/>
    <row r="61713" x14ac:dyDescent="0.2"/>
    <row r="61714" x14ac:dyDescent="0.2"/>
    <row r="61715" x14ac:dyDescent="0.2"/>
    <row r="61716" x14ac:dyDescent="0.2"/>
    <row r="61717" x14ac:dyDescent="0.2"/>
    <row r="61718" x14ac:dyDescent="0.2"/>
    <row r="61719" x14ac:dyDescent="0.2"/>
    <row r="61720" x14ac:dyDescent="0.2"/>
    <row r="61721" x14ac:dyDescent="0.2"/>
    <row r="61722" x14ac:dyDescent="0.2"/>
    <row r="61723" x14ac:dyDescent="0.2"/>
    <row r="61724" x14ac:dyDescent="0.2"/>
    <row r="61725" x14ac:dyDescent="0.2"/>
    <row r="61726" x14ac:dyDescent="0.2"/>
    <row r="61727" x14ac:dyDescent="0.2"/>
    <row r="61728" x14ac:dyDescent="0.2"/>
    <row r="61729" x14ac:dyDescent="0.2"/>
    <row r="61730" x14ac:dyDescent="0.2"/>
    <row r="61731" x14ac:dyDescent="0.2"/>
    <row r="61732" x14ac:dyDescent="0.2"/>
    <row r="61733" x14ac:dyDescent="0.2"/>
    <row r="61734" x14ac:dyDescent="0.2"/>
    <row r="61735" x14ac:dyDescent="0.2"/>
    <row r="61736" x14ac:dyDescent="0.2"/>
    <row r="61737" x14ac:dyDescent="0.2"/>
    <row r="61738" x14ac:dyDescent="0.2"/>
    <row r="61739" x14ac:dyDescent="0.2"/>
    <row r="61740" x14ac:dyDescent="0.2"/>
    <row r="61741" x14ac:dyDescent="0.2"/>
    <row r="61742" x14ac:dyDescent="0.2"/>
    <row r="61743" x14ac:dyDescent="0.2"/>
    <row r="61744" x14ac:dyDescent="0.2"/>
    <row r="61745" x14ac:dyDescent="0.2"/>
    <row r="61746" x14ac:dyDescent="0.2"/>
    <row r="61747" x14ac:dyDescent="0.2"/>
    <row r="61748" x14ac:dyDescent="0.2"/>
    <row r="61749" x14ac:dyDescent="0.2"/>
    <row r="61750" x14ac:dyDescent="0.2"/>
    <row r="61751" x14ac:dyDescent="0.2"/>
    <row r="61752" x14ac:dyDescent="0.2"/>
    <row r="61753" x14ac:dyDescent="0.2"/>
    <row r="61754" x14ac:dyDescent="0.2"/>
    <row r="61755" x14ac:dyDescent="0.2"/>
    <row r="61756" x14ac:dyDescent="0.2"/>
    <row r="61757" x14ac:dyDescent="0.2"/>
    <row r="61758" x14ac:dyDescent="0.2"/>
    <row r="61759" x14ac:dyDescent="0.2"/>
    <row r="61760" x14ac:dyDescent="0.2"/>
    <row r="61761" x14ac:dyDescent="0.2"/>
    <row r="61762" x14ac:dyDescent="0.2"/>
    <row r="61763" x14ac:dyDescent="0.2"/>
    <row r="61764" x14ac:dyDescent="0.2"/>
    <row r="61765" x14ac:dyDescent="0.2"/>
    <row r="61766" x14ac:dyDescent="0.2"/>
    <row r="61767" x14ac:dyDescent="0.2"/>
    <row r="61768" x14ac:dyDescent="0.2"/>
    <row r="61769" x14ac:dyDescent="0.2"/>
    <row r="61770" x14ac:dyDescent="0.2"/>
    <row r="61771" x14ac:dyDescent="0.2"/>
    <row r="61772" x14ac:dyDescent="0.2"/>
    <row r="61773" x14ac:dyDescent="0.2"/>
    <row r="61774" x14ac:dyDescent="0.2"/>
    <row r="61775" x14ac:dyDescent="0.2"/>
    <row r="61776" x14ac:dyDescent="0.2"/>
    <row r="61777" x14ac:dyDescent="0.2"/>
    <row r="61778" x14ac:dyDescent="0.2"/>
    <row r="61779" x14ac:dyDescent="0.2"/>
    <row r="61780" x14ac:dyDescent="0.2"/>
    <row r="61781" x14ac:dyDescent="0.2"/>
    <row r="61782" x14ac:dyDescent="0.2"/>
    <row r="61783" x14ac:dyDescent="0.2"/>
    <row r="61784" x14ac:dyDescent="0.2"/>
    <row r="61785" x14ac:dyDescent="0.2"/>
    <row r="61786" x14ac:dyDescent="0.2"/>
    <row r="61787" x14ac:dyDescent="0.2"/>
    <row r="61788" x14ac:dyDescent="0.2"/>
    <row r="61789" x14ac:dyDescent="0.2"/>
    <row r="61790" x14ac:dyDescent="0.2"/>
    <row r="61791" x14ac:dyDescent="0.2"/>
    <row r="61792" x14ac:dyDescent="0.2"/>
    <row r="61793" x14ac:dyDescent="0.2"/>
    <row r="61794" x14ac:dyDescent="0.2"/>
    <row r="61795" x14ac:dyDescent="0.2"/>
    <row r="61796" x14ac:dyDescent="0.2"/>
    <row r="61797" x14ac:dyDescent="0.2"/>
    <row r="61798" x14ac:dyDescent="0.2"/>
    <row r="61799" x14ac:dyDescent="0.2"/>
    <row r="61800" x14ac:dyDescent="0.2"/>
    <row r="61801" x14ac:dyDescent="0.2"/>
    <row r="61802" x14ac:dyDescent="0.2"/>
    <row r="61803" x14ac:dyDescent="0.2"/>
    <row r="61804" x14ac:dyDescent="0.2"/>
    <row r="61805" x14ac:dyDescent="0.2"/>
    <row r="61806" x14ac:dyDescent="0.2"/>
    <row r="61807" x14ac:dyDescent="0.2"/>
    <row r="61808" x14ac:dyDescent="0.2"/>
    <row r="61809" x14ac:dyDescent="0.2"/>
    <row r="61810" x14ac:dyDescent="0.2"/>
    <row r="61811" x14ac:dyDescent="0.2"/>
    <row r="61812" x14ac:dyDescent="0.2"/>
    <row r="61813" x14ac:dyDescent="0.2"/>
    <row r="61814" x14ac:dyDescent="0.2"/>
    <row r="61815" x14ac:dyDescent="0.2"/>
    <row r="61816" x14ac:dyDescent="0.2"/>
    <row r="61817" x14ac:dyDescent="0.2"/>
    <row r="61818" x14ac:dyDescent="0.2"/>
    <row r="61819" x14ac:dyDescent="0.2"/>
    <row r="61820" x14ac:dyDescent="0.2"/>
    <row r="61821" x14ac:dyDescent="0.2"/>
    <row r="61822" x14ac:dyDescent="0.2"/>
    <row r="61823" x14ac:dyDescent="0.2"/>
    <row r="61824" x14ac:dyDescent="0.2"/>
    <row r="61825" x14ac:dyDescent="0.2"/>
    <row r="61826" x14ac:dyDescent="0.2"/>
    <row r="61827" x14ac:dyDescent="0.2"/>
    <row r="61828" x14ac:dyDescent="0.2"/>
    <row r="61829" x14ac:dyDescent="0.2"/>
    <row r="61830" x14ac:dyDescent="0.2"/>
    <row r="61831" x14ac:dyDescent="0.2"/>
    <row r="61832" x14ac:dyDescent="0.2"/>
    <row r="61833" x14ac:dyDescent="0.2"/>
    <row r="61834" x14ac:dyDescent="0.2"/>
    <row r="61835" x14ac:dyDescent="0.2"/>
    <row r="61836" x14ac:dyDescent="0.2"/>
    <row r="61837" x14ac:dyDescent="0.2"/>
    <row r="61838" x14ac:dyDescent="0.2"/>
    <row r="61839" x14ac:dyDescent="0.2"/>
    <row r="61840" x14ac:dyDescent="0.2"/>
    <row r="61841" x14ac:dyDescent="0.2"/>
    <row r="61842" x14ac:dyDescent="0.2"/>
    <row r="61843" x14ac:dyDescent="0.2"/>
    <row r="61844" x14ac:dyDescent="0.2"/>
    <row r="61845" x14ac:dyDescent="0.2"/>
    <row r="61846" x14ac:dyDescent="0.2"/>
    <row r="61847" x14ac:dyDescent="0.2"/>
    <row r="61848" x14ac:dyDescent="0.2"/>
    <row r="61849" x14ac:dyDescent="0.2"/>
    <row r="61850" x14ac:dyDescent="0.2"/>
    <row r="61851" x14ac:dyDescent="0.2"/>
    <row r="61852" x14ac:dyDescent="0.2"/>
    <row r="61853" x14ac:dyDescent="0.2"/>
    <row r="61854" x14ac:dyDescent="0.2"/>
    <row r="61855" x14ac:dyDescent="0.2"/>
    <row r="61856" x14ac:dyDescent="0.2"/>
    <row r="61857" x14ac:dyDescent="0.2"/>
    <row r="61858" x14ac:dyDescent="0.2"/>
    <row r="61859" x14ac:dyDescent="0.2"/>
    <row r="61860" x14ac:dyDescent="0.2"/>
    <row r="61861" x14ac:dyDescent="0.2"/>
    <row r="61862" x14ac:dyDescent="0.2"/>
    <row r="61863" x14ac:dyDescent="0.2"/>
    <row r="61864" x14ac:dyDescent="0.2"/>
    <row r="61865" x14ac:dyDescent="0.2"/>
    <row r="61866" x14ac:dyDescent="0.2"/>
    <row r="61867" x14ac:dyDescent="0.2"/>
    <row r="61868" x14ac:dyDescent="0.2"/>
    <row r="61869" x14ac:dyDescent="0.2"/>
    <row r="61870" x14ac:dyDescent="0.2"/>
    <row r="61871" x14ac:dyDescent="0.2"/>
    <row r="61872" x14ac:dyDescent="0.2"/>
    <row r="61873" x14ac:dyDescent="0.2"/>
    <row r="61874" x14ac:dyDescent="0.2"/>
    <row r="61875" x14ac:dyDescent="0.2"/>
    <row r="61876" x14ac:dyDescent="0.2"/>
    <row r="61877" x14ac:dyDescent="0.2"/>
    <row r="61878" x14ac:dyDescent="0.2"/>
    <row r="61879" x14ac:dyDescent="0.2"/>
    <row r="61880" x14ac:dyDescent="0.2"/>
    <row r="61881" x14ac:dyDescent="0.2"/>
    <row r="61882" x14ac:dyDescent="0.2"/>
    <row r="61883" x14ac:dyDescent="0.2"/>
    <row r="61884" x14ac:dyDescent="0.2"/>
    <row r="61885" x14ac:dyDescent="0.2"/>
    <row r="61886" x14ac:dyDescent="0.2"/>
    <row r="61887" x14ac:dyDescent="0.2"/>
    <row r="61888" x14ac:dyDescent="0.2"/>
    <row r="61889" x14ac:dyDescent="0.2"/>
    <row r="61890" x14ac:dyDescent="0.2"/>
    <row r="61891" x14ac:dyDescent="0.2"/>
    <row r="61892" x14ac:dyDescent="0.2"/>
    <row r="61893" x14ac:dyDescent="0.2"/>
    <row r="61894" x14ac:dyDescent="0.2"/>
    <row r="61895" x14ac:dyDescent="0.2"/>
    <row r="61896" x14ac:dyDescent="0.2"/>
    <row r="61897" x14ac:dyDescent="0.2"/>
    <row r="61898" x14ac:dyDescent="0.2"/>
    <row r="61899" x14ac:dyDescent="0.2"/>
    <row r="61900" x14ac:dyDescent="0.2"/>
    <row r="61901" x14ac:dyDescent="0.2"/>
    <row r="61902" x14ac:dyDescent="0.2"/>
    <row r="61903" x14ac:dyDescent="0.2"/>
    <row r="61904" x14ac:dyDescent="0.2"/>
    <row r="61905" x14ac:dyDescent="0.2"/>
    <row r="61906" x14ac:dyDescent="0.2"/>
    <row r="61907" x14ac:dyDescent="0.2"/>
    <row r="61908" x14ac:dyDescent="0.2"/>
    <row r="61909" x14ac:dyDescent="0.2"/>
    <row r="61910" x14ac:dyDescent="0.2"/>
    <row r="61911" x14ac:dyDescent="0.2"/>
    <row r="61912" x14ac:dyDescent="0.2"/>
    <row r="61913" x14ac:dyDescent="0.2"/>
    <row r="61914" x14ac:dyDescent="0.2"/>
    <row r="61915" x14ac:dyDescent="0.2"/>
    <row r="61916" x14ac:dyDescent="0.2"/>
    <row r="61917" x14ac:dyDescent="0.2"/>
    <row r="61918" x14ac:dyDescent="0.2"/>
    <row r="61919" x14ac:dyDescent="0.2"/>
    <row r="61920" x14ac:dyDescent="0.2"/>
    <row r="61921" x14ac:dyDescent="0.2"/>
    <row r="61922" x14ac:dyDescent="0.2"/>
    <row r="61923" x14ac:dyDescent="0.2"/>
    <row r="61924" x14ac:dyDescent="0.2"/>
    <row r="61925" x14ac:dyDescent="0.2"/>
    <row r="61926" x14ac:dyDescent="0.2"/>
    <row r="61927" x14ac:dyDescent="0.2"/>
    <row r="61928" x14ac:dyDescent="0.2"/>
    <row r="61929" x14ac:dyDescent="0.2"/>
    <row r="61930" x14ac:dyDescent="0.2"/>
    <row r="61931" x14ac:dyDescent="0.2"/>
    <row r="61932" x14ac:dyDescent="0.2"/>
    <row r="61933" x14ac:dyDescent="0.2"/>
    <row r="61934" x14ac:dyDescent="0.2"/>
    <row r="61935" x14ac:dyDescent="0.2"/>
    <row r="61936" x14ac:dyDescent="0.2"/>
    <row r="61937" x14ac:dyDescent="0.2"/>
    <row r="61938" x14ac:dyDescent="0.2"/>
    <row r="61939" x14ac:dyDescent="0.2"/>
    <row r="61940" x14ac:dyDescent="0.2"/>
    <row r="61941" x14ac:dyDescent="0.2"/>
    <row r="61942" x14ac:dyDescent="0.2"/>
    <row r="61943" x14ac:dyDescent="0.2"/>
    <row r="61944" x14ac:dyDescent="0.2"/>
    <row r="61945" x14ac:dyDescent="0.2"/>
    <row r="61946" x14ac:dyDescent="0.2"/>
    <row r="61947" x14ac:dyDescent="0.2"/>
    <row r="61948" x14ac:dyDescent="0.2"/>
    <row r="61949" x14ac:dyDescent="0.2"/>
    <row r="61950" x14ac:dyDescent="0.2"/>
    <row r="61951" x14ac:dyDescent="0.2"/>
    <row r="61952" x14ac:dyDescent="0.2"/>
    <row r="61953" x14ac:dyDescent="0.2"/>
    <row r="61954" x14ac:dyDescent="0.2"/>
    <row r="61955" x14ac:dyDescent="0.2"/>
    <row r="61956" x14ac:dyDescent="0.2"/>
    <row r="61957" x14ac:dyDescent="0.2"/>
    <row r="61958" x14ac:dyDescent="0.2"/>
    <row r="61959" x14ac:dyDescent="0.2"/>
    <row r="61960" x14ac:dyDescent="0.2"/>
    <row r="61961" x14ac:dyDescent="0.2"/>
    <row r="61962" x14ac:dyDescent="0.2"/>
    <row r="61963" x14ac:dyDescent="0.2"/>
    <row r="61964" x14ac:dyDescent="0.2"/>
    <row r="61965" x14ac:dyDescent="0.2"/>
    <row r="61966" x14ac:dyDescent="0.2"/>
    <row r="61967" x14ac:dyDescent="0.2"/>
    <row r="61968" x14ac:dyDescent="0.2"/>
    <row r="61969" x14ac:dyDescent="0.2"/>
    <row r="61970" x14ac:dyDescent="0.2"/>
    <row r="61971" x14ac:dyDescent="0.2"/>
    <row r="61972" x14ac:dyDescent="0.2"/>
    <row r="61973" x14ac:dyDescent="0.2"/>
    <row r="61974" x14ac:dyDescent="0.2"/>
    <row r="61975" x14ac:dyDescent="0.2"/>
    <row r="61976" x14ac:dyDescent="0.2"/>
    <row r="61977" x14ac:dyDescent="0.2"/>
    <row r="61978" x14ac:dyDescent="0.2"/>
    <row r="61979" x14ac:dyDescent="0.2"/>
    <row r="61980" x14ac:dyDescent="0.2"/>
    <row r="61981" x14ac:dyDescent="0.2"/>
    <row r="61982" x14ac:dyDescent="0.2"/>
    <row r="61983" x14ac:dyDescent="0.2"/>
    <row r="61984" x14ac:dyDescent="0.2"/>
    <row r="61985" x14ac:dyDescent="0.2"/>
    <row r="61986" x14ac:dyDescent="0.2"/>
    <row r="61987" x14ac:dyDescent="0.2"/>
    <row r="61988" x14ac:dyDescent="0.2"/>
    <row r="61989" x14ac:dyDescent="0.2"/>
    <row r="61990" x14ac:dyDescent="0.2"/>
    <row r="61991" x14ac:dyDescent="0.2"/>
    <row r="61992" x14ac:dyDescent="0.2"/>
    <row r="61993" x14ac:dyDescent="0.2"/>
    <row r="61994" x14ac:dyDescent="0.2"/>
    <row r="61995" x14ac:dyDescent="0.2"/>
    <row r="61996" x14ac:dyDescent="0.2"/>
    <row r="61997" x14ac:dyDescent="0.2"/>
    <row r="61998" x14ac:dyDescent="0.2"/>
    <row r="61999" x14ac:dyDescent="0.2"/>
    <row r="62000" x14ac:dyDescent="0.2"/>
    <row r="62001" x14ac:dyDescent="0.2"/>
    <row r="62002" x14ac:dyDescent="0.2"/>
    <row r="62003" x14ac:dyDescent="0.2"/>
    <row r="62004" x14ac:dyDescent="0.2"/>
    <row r="62005" x14ac:dyDescent="0.2"/>
    <row r="62006" x14ac:dyDescent="0.2"/>
    <row r="62007" x14ac:dyDescent="0.2"/>
    <row r="62008" x14ac:dyDescent="0.2"/>
    <row r="62009" x14ac:dyDescent="0.2"/>
    <row r="62010" x14ac:dyDescent="0.2"/>
    <row r="62011" x14ac:dyDescent="0.2"/>
    <row r="62012" x14ac:dyDescent="0.2"/>
    <row r="62013" x14ac:dyDescent="0.2"/>
    <row r="62014" x14ac:dyDescent="0.2"/>
    <row r="62015" x14ac:dyDescent="0.2"/>
    <row r="62016" x14ac:dyDescent="0.2"/>
    <row r="62017" x14ac:dyDescent="0.2"/>
    <row r="62018" x14ac:dyDescent="0.2"/>
    <row r="62019" x14ac:dyDescent="0.2"/>
    <row r="62020" x14ac:dyDescent="0.2"/>
    <row r="62021" x14ac:dyDescent="0.2"/>
    <row r="62022" x14ac:dyDescent="0.2"/>
    <row r="62023" x14ac:dyDescent="0.2"/>
    <row r="62024" x14ac:dyDescent="0.2"/>
    <row r="62025" x14ac:dyDescent="0.2"/>
    <row r="62026" x14ac:dyDescent="0.2"/>
    <row r="62027" x14ac:dyDescent="0.2"/>
    <row r="62028" x14ac:dyDescent="0.2"/>
    <row r="62029" x14ac:dyDescent="0.2"/>
    <row r="62030" x14ac:dyDescent="0.2"/>
    <row r="62031" x14ac:dyDescent="0.2"/>
    <row r="62032" x14ac:dyDescent="0.2"/>
    <row r="62033" x14ac:dyDescent="0.2"/>
    <row r="62034" x14ac:dyDescent="0.2"/>
    <row r="62035" x14ac:dyDescent="0.2"/>
    <row r="62036" x14ac:dyDescent="0.2"/>
    <row r="62037" x14ac:dyDescent="0.2"/>
    <row r="62038" x14ac:dyDescent="0.2"/>
    <row r="62039" x14ac:dyDescent="0.2"/>
    <row r="62040" x14ac:dyDescent="0.2"/>
    <row r="62041" x14ac:dyDescent="0.2"/>
    <row r="62042" x14ac:dyDescent="0.2"/>
    <row r="62043" x14ac:dyDescent="0.2"/>
    <row r="62044" x14ac:dyDescent="0.2"/>
    <row r="62045" x14ac:dyDescent="0.2"/>
    <row r="62046" x14ac:dyDescent="0.2"/>
    <row r="62047" x14ac:dyDescent="0.2"/>
    <row r="62048" x14ac:dyDescent="0.2"/>
    <row r="62049" x14ac:dyDescent="0.2"/>
    <row r="62050" x14ac:dyDescent="0.2"/>
    <row r="62051" x14ac:dyDescent="0.2"/>
    <row r="62052" x14ac:dyDescent="0.2"/>
    <row r="62053" x14ac:dyDescent="0.2"/>
    <row r="62054" x14ac:dyDescent="0.2"/>
    <row r="62055" x14ac:dyDescent="0.2"/>
    <row r="62056" x14ac:dyDescent="0.2"/>
    <row r="62057" x14ac:dyDescent="0.2"/>
    <row r="62058" x14ac:dyDescent="0.2"/>
    <row r="62059" x14ac:dyDescent="0.2"/>
    <row r="62060" x14ac:dyDescent="0.2"/>
    <row r="62061" x14ac:dyDescent="0.2"/>
    <row r="62062" x14ac:dyDescent="0.2"/>
    <row r="62063" x14ac:dyDescent="0.2"/>
    <row r="62064" x14ac:dyDescent="0.2"/>
    <row r="62065" x14ac:dyDescent="0.2"/>
    <row r="62066" x14ac:dyDescent="0.2"/>
    <row r="62067" x14ac:dyDescent="0.2"/>
    <row r="62068" x14ac:dyDescent="0.2"/>
    <row r="62069" x14ac:dyDescent="0.2"/>
    <row r="62070" x14ac:dyDescent="0.2"/>
    <row r="62071" x14ac:dyDescent="0.2"/>
    <row r="62072" x14ac:dyDescent="0.2"/>
    <row r="62073" x14ac:dyDescent="0.2"/>
    <row r="62074" x14ac:dyDescent="0.2"/>
    <row r="62075" x14ac:dyDescent="0.2"/>
    <row r="62076" x14ac:dyDescent="0.2"/>
    <row r="62077" x14ac:dyDescent="0.2"/>
    <row r="62078" x14ac:dyDescent="0.2"/>
    <row r="62079" x14ac:dyDescent="0.2"/>
    <row r="62080" x14ac:dyDescent="0.2"/>
    <row r="62081" x14ac:dyDescent="0.2"/>
    <row r="62082" x14ac:dyDescent="0.2"/>
    <row r="62083" x14ac:dyDescent="0.2"/>
    <row r="62084" x14ac:dyDescent="0.2"/>
    <row r="62085" x14ac:dyDescent="0.2"/>
    <row r="62086" x14ac:dyDescent="0.2"/>
    <row r="62087" x14ac:dyDescent="0.2"/>
    <row r="62088" x14ac:dyDescent="0.2"/>
    <row r="62089" x14ac:dyDescent="0.2"/>
    <row r="62090" x14ac:dyDescent="0.2"/>
    <row r="62091" x14ac:dyDescent="0.2"/>
    <row r="62092" x14ac:dyDescent="0.2"/>
    <row r="62093" x14ac:dyDescent="0.2"/>
    <row r="62094" x14ac:dyDescent="0.2"/>
    <row r="62095" x14ac:dyDescent="0.2"/>
    <row r="62096" x14ac:dyDescent="0.2"/>
    <row r="62097" x14ac:dyDescent="0.2"/>
    <row r="62098" x14ac:dyDescent="0.2"/>
    <row r="62099" x14ac:dyDescent="0.2"/>
    <row r="62100" x14ac:dyDescent="0.2"/>
    <row r="62101" x14ac:dyDescent="0.2"/>
    <row r="62102" x14ac:dyDescent="0.2"/>
    <row r="62103" x14ac:dyDescent="0.2"/>
    <row r="62104" x14ac:dyDescent="0.2"/>
    <row r="62105" x14ac:dyDescent="0.2"/>
    <row r="62106" x14ac:dyDescent="0.2"/>
    <row r="62107" x14ac:dyDescent="0.2"/>
    <row r="62108" x14ac:dyDescent="0.2"/>
    <row r="62109" x14ac:dyDescent="0.2"/>
    <row r="62110" x14ac:dyDescent="0.2"/>
    <row r="62111" x14ac:dyDescent="0.2"/>
    <row r="62112" x14ac:dyDescent="0.2"/>
    <row r="62113" x14ac:dyDescent="0.2"/>
    <row r="62114" x14ac:dyDescent="0.2"/>
    <row r="62115" x14ac:dyDescent="0.2"/>
    <row r="62116" x14ac:dyDescent="0.2"/>
    <row r="62117" x14ac:dyDescent="0.2"/>
    <row r="62118" x14ac:dyDescent="0.2"/>
    <row r="62119" x14ac:dyDescent="0.2"/>
    <row r="62120" x14ac:dyDescent="0.2"/>
    <row r="62121" x14ac:dyDescent="0.2"/>
    <row r="62122" x14ac:dyDescent="0.2"/>
    <row r="62123" x14ac:dyDescent="0.2"/>
    <row r="62124" x14ac:dyDescent="0.2"/>
    <row r="62125" x14ac:dyDescent="0.2"/>
    <row r="62126" x14ac:dyDescent="0.2"/>
    <row r="62127" x14ac:dyDescent="0.2"/>
    <row r="62128" x14ac:dyDescent="0.2"/>
    <row r="62129" x14ac:dyDescent="0.2"/>
    <row r="62130" x14ac:dyDescent="0.2"/>
    <row r="62131" x14ac:dyDescent="0.2"/>
    <row r="62132" x14ac:dyDescent="0.2"/>
    <row r="62133" x14ac:dyDescent="0.2"/>
    <row r="62134" x14ac:dyDescent="0.2"/>
    <row r="62135" x14ac:dyDescent="0.2"/>
    <row r="62136" x14ac:dyDescent="0.2"/>
    <row r="62137" x14ac:dyDescent="0.2"/>
    <row r="62138" x14ac:dyDescent="0.2"/>
    <row r="62139" x14ac:dyDescent="0.2"/>
    <row r="62140" x14ac:dyDescent="0.2"/>
    <row r="62141" x14ac:dyDescent="0.2"/>
    <row r="62142" x14ac:dyDescent="0.2"/>
    <row r="62143" x14ac:dyDescent="0.2"/>
    <row r="62144" x14ac:dyDescent="0.2"/>
    <row r="62145" x14ac:dyDescent="0.2"/>
    <row r="62146" x14ac:dyDescent="0.2"/>
    <row r="62147" x14ac:dyDescent="0.2"/>
    <row r="62148" x14ac:dyDescent="0.2"/>
    <row r="62149" x14ac:dyDescent="0.2"/>
    <row r="62150" x14ac:dyDescent="0.2"/>
    <row r="62151" x14ac:dyDescent="0.2"/>
    <row r="62152" x14ac:dyDescent="0.2"/>
    <row r="62153" x14ac:dyDescent="0.2"/>
    <row r="62154" x14ac:dyDescent="0.2"/>
    <row r="62155" x14ac:dyDescent="0.2"/>
    <row r="62156" x14ac:dyDescent="0.2"/>
    <row r="62157" x14ac:dyDescent="0.2"/>
    <row r="62158" x14ac:dyDescent="0.2"/>
    <row r="62159" x14ac:dyDescent="0.2"/>
    <row r="62160" x14ac:dyDescent="0.2"/>
    <row r="62161" x14ac:dyDescent="0.2"/>
    <row r="62162" x14ac:dyDescent="0.2"/>
    <row r="62163" x14ac:dyDescent="0.2"/>
    <row r="62164" x14ac:dyDescent="0.2"/>
    <row r="62165" x14ac:dyDescent="0.2"/>
    <row r="62166" x14ac:dyDescent="0.2"/>
    <row r="62167" x14ac:dyDescent="0.2"/>
    <row r="62168" x14ac:dyDescent="0.2"/>
    <row r="62169" x14ac:dyDescent="0.2"/>
    <row r="62170" x14ac:dyDescent="0.2"/>
    <row r="62171" x14ac:dyDescent="0.2"/>
    <row r="62172" x14ac:dyDescent="0.2"/>
    <row r="62173" x14ac:dyDescent="0.2"/>
    <row r="62174" x14ac:dyDescent="0.2"/>
    <row r="62175" x14ac:dyDescent="0.2"/>
    <row r="62176" x14ac:dyDescent="0.2"/>
    <row r="62177" x14ac:dyDescent="0.2"/>
    <row r="62178" x14ac:dyDescent="0.2"/>
    <row r="62179" x14ac:dyDescent="0.2"/>
    <row r="62180" x14ac:dyDescent="0.2"/>
    <row r="62181" x14ac:dyDescent="0.2"/>
    <row r="62182" x14ac:dyDescent="0.2"/>
    <row r="62183" x14ac:dyDescent="0.2"/>
    <row r="62184" x14ac:dyDescent="0.2"/>
    <row r="62185" x14ac:dyDescent="0.2"/>
    <row r="62186" x14ac:dyDescent="0.2"/>
    <row r="62187" x14ac:dyDescent="0.2"/>
    <row r="62188" x14ac:dyDescent="0.2"/>
    <row r="62189" x14ac:dyDescent="0.2"/>
    <row r="62190" x14ac:dyDescent="0.2"/>
    <row r="62191" x14ac:dyDescent="0.2"/>
    <row r="62192" x14ac:dyDescent="0.2"/>
    <row r="62193" x14ac:dyDescent="0.2"/>
    <row r="62194" x14ac:dyDescent="0.2"/>
    <row r="62195" x14ac:dyDescent="0.2"/>
    <row r="62196" x14ac:dyDescent="0.2"/>
    <row r="62197" x14ac:dyDescent="0.2"/>
    <row r="62198" x14ac:dyDescent="0.2"/>
    <row r="62199" x14ac:dyDescent="0.2"/>
    <row r="62200" x14ac:dyDescent="0.2"/>
    <row r="62201" x14ac:dyDescent="0.2"/>
    <row r="62202" x14ac:dyDescent="0.2"/>
    <row r="62203" x14ac:dyDescent="0.2"/>
    <row r="62204" x14ac:dyDescent="0.2"/>
    <row r="62205" x14ac:dyDescent="0.2"/>
    <row r="62206" x14ac:dyDescent="0.2"/>
    <row r="62207" x14ac:dyDescent="0.2"/>
    <row r="62208" x14ac:dyDescent="0.2"/>
    <row r="62209" x14ac:dyDescent="0.2"/>
    <row r="62210" x14ac:dyDescent="0.2"/>
    <row r="62211" x14ac:dyDescent="0.2"/>
    <row r="62212" x14ac:dyDescent="0.2"/>
    <row r="62213" x14ac:dyDescent="0.2"/>
    <row r="62214" x14ac:dyDescent="0.2"/>
    <row r="62215" x14ac:dyDescent="0.2"/>
    <row r="62216" x14ac:dyDescent="0.2"/>
    <row r="62217" x14ac:dyDescent="0.2"/>
    <row r="62218" x14ac:dyDescent="0.2"/>
    <row r="62219" x14ac:dyDescent="0.2"/>
    <row r="62220" x14ac:dyDescent="0.2"/>
    <row r="62221" x14ac:dyDescent="0.2"/>
    <row r="62222" x14ac:dyDescent="0.2"/>
    <row r="62223" x14ac:dyDescent="0.2"/>
    <row r="62224" x14ac:dyDescent="0.2"/>
    <row r="62225" x14ac:dyDescent="0.2"/>
    <row r="62226" x14ac:dyDescent="0.2"/>
    <row r="62227" x14ac:dyDescent="0.2"/>
    <row r="62228" x14ac:dyDescent="0.2"/>
    <row r="62229" x14ac:dyDescent="0.2"/>
    <row r="62230" x14ac:dyDescent="0.2"/>
    <row r="62231" x14ac:dyDescent="0.2"/>
    <row r="62232" x14ac:dyDescent="0.2"/>
    <row r="62233" x14ac:dyDescent="0.2"/>
    <row r="62234" x14ac:dyDescent="0.2"/>
    <row r="62235" x14ac:dyDescent="0.2"/>
    <row r="62236" x14ac:dyDescent="0.2"/>
    <row r="62237" x14ac:dyDescent="0.2"/>
    <row r="62238" x14ac:dyDescent="0.2"/>
    <row r="62239" x14ac:dyDescent="0.2"/>
    <row r="62240" x14ac:dyDescent="0.2"/>
    <row r="62241" x14ac:dyDescent="0.2"/>
    <row r="62242" x14ac:dyDescent="0.2"/>
    <row r="62243" x14ac:dyDescent="0.2"/>
    <row r="62244" x14ac:dyDescent="0.2"/>
    <row r="62245" x14ac:dyDescent="0.2"/>
    <row r="62246" x14ac:dyDescent="0.2"/>
    <row r="62247" x14ac:dyDescent="0.2"/>
    <row r="62248" x14ac:dyDescent="0.2"/>
    <row r="62249" x14ac:dyDescent="0.2"/>
    <row r="62250" x14ac:dyDescent="0.2"/>
    <row r="62251" x14ac:dyDescent="0.2"/>
    <row r="62252" x14ac:dyDescent="0.2"/>
    <row r="62253" x14ac:dyDescent="0.2"/>
    <row r="62254" x14ac:dyDescent="0.2"/>
    <row r="62255" x14ac:dyDescent="0.2"/>
    <row r="62256" x14ac:dyDescent="0.2"/>
    <row r="62257" x14ac:dyDescent="0.2"/>
    <row r="62258" x14ac:dyDescent="0.2"/>
    <row r="62259" x14ac:dyDescent="0.2"/>
    <row r="62260" x14ac:dyDescent="0.2"/>
    <row r="62261" x14ac:dyDescent="0.2"/>
    <row r="62262" x14ac:dyDescent="0.2"/>
    <row r="62263" x14ac:dyDescent="0.2"/>
    <row r="62264" x14ac:dyDescent="0.2"/>
    <row r="62265" x14ac:dyDescent="0.2"/>
    <row r="62266" x14ac:dyDescent="0.2"/>
    <row r="62267" x14ac:dyDescent="0.2"/>
    <row r="62268" x14ac:dyDescent="0.2"/>
    <row r="62269" x14ac:dyDescent="0.2"/>
    <row r="62270" x14ac:dyDescent="0.2"/>
    <row r="62271" x14ac:dyDescent="0.2"/>
    <row r="62272" x14ac:dyDescent="0.2"/>
    <row r="62273" x14ac:dyDescent="0.2"/>
    <row r="62274" x14ac:dyDescent="0.2"/>
    <row r="62275" x14ac:dyDescent="0.2"/>
    <row r="62276" x14ac:dyDescent="0.2"/>
    <row r="62277" x14ac:dyDescent="0.2"/>
    <row r="62278" x14ac:dyDescent="0.2"/>
    <row r="62279" x14ac:dyDescent="0.2"/>
    <row r="62280" x14ac:dyDescent="0.2"/>
    <row r="62281" x14ac:dyDescent="0.2"/>
    <row r="62282" x14ac:dyDescent="0.2"/>
    <row r="62283" x14ac:dyDescent="0.2"/>
    <row r="62284" x14ac:dyDescent="0.2"/>
    <row r="62285" x14ac:dyDescent="0.2"/>
    <row r="62286" x14ac:dyDescent="0.2"/>
    <row r="62287" x14ac:dyDescent="0.2"/>
    <row r="62288" x14ac:dyDescent="0.2"/>
    <row r="62289" x14ac:dyDescent="0.2"/>
    <row r="62290" x14ac:dyDescent="0.2"/>
    <row r="62291" x14ac:dyDescent="0.2"/>
    <row r="62292" x14ac:dyDescent="0.2"/>
    <row r="62293" x14ac:dyDescent="0.2"/>
    <row r="62294" x14ac:dyDescent="0.2"/>
    <row r="62295" x14ac:dyDescent="0.2"/>
    <row r="62296" x14ac:dyDescent="0.2"/>
    <row r="62297" x14ac:dyDescent="0.2"/>
    <row r="62298" x14ac:dyDescent="0.2"/>
    <row r="62299" x14ac:dyDescent="0.2"/>
    <row r="62300" x14ac:dyDescent="0.2"/>
    <row r="62301" x14ac:dyDescent="0.2"/>
    <row r="62302" x14ac:dyDescent="0.2"/>
    <row r="62303" x14ac:dyDescent="0.2"/>
    <row r="62304" x14ac:dyDescent="0.2"/>
    <row r="62305" x14ac:dyDescent="0.2"/>
    <row r="62306" x14ac:dyDescent="0.2"/>
    <row r="62307" x14ac:dyDescent="0.2"/>
    <row r="62308" x14ac:dyDescent="0.2"/>
    <row r="62309" x14ac:dyDescent="0.2"/>
    <row r="62310" x14ac:dyDescent="0.2"/>
    <row r="62311" x14ac:dyDescent="0.2"/>
    <row r="62312" x14ac:dyDescent="0.2"/>
    <row r="62313" x14ac:dyDescent="0.2"/>
    <row r="62314" x14ac:dyDescent="0.2"/>
    <row r="62315" x14ac:dyDescent="0.2"/>
    <row r="62316" x14ac:dyDescent="0.2"/>
    <row r="62317" x14ac:dyDescent="0.2"/>
    <row r="62318" x14ac:dyDescent="0.2"/>
    <row r="62319" x14ac:dyDescent="0.2"/>
    <row r="62320" x14ac:dyDescent="0.2"/>
    <row r="62321" x14ac:dyDescent="0.2"/>
    <row r="62322" x14ac:dyDescent="0.2"/>
    <row r="62323" x14ac:dyDescent="0.2"/>
    <row r="62324" x14ac:dyDescent="0.2"/>
    <row r="62325" x14ac:dyDescent="0.2"/>
    <row r="62326" x14ac:dyDescent="0.2"/>
    <row r="62327" x14ac:dyDescent="0.2"/>
    <row r="62328" x14ac:dyDescent="0.2"/>
    <row r="62329" x14ac:dyDescent="0.2"/>
    <row r="62330" x14ac:dyDescent="0.2"/>
    <row r="62331" x14ac:dyDescent="0.2"/>
    <row r="62332" x14ac:dyDescent="0.2"/>
    <row r="62333" x14ac:dyDescent="0.2"/>
    <row r="62334" x14ac:dyDescent="0.2"/>
    <row r="62335" x14ac:dyDescent="0.2"/>
    <row r="62336" x14ac:dyDescent="0.2"/>
    <row r="62337" x14ac:dyDescent="0.2"/>
    <row r="62338" x14ac:dyDescent="0.2"/>
    <row r="62339" x14ac:dyDescent="0.2"/>
    <row r="62340" x14ac:dyDescent="0.2"/>
    <row r="62341" x14ac:dyDescent="0.2"/>
    <row r="62342" x14ac:dyDescent="0.2"/>
    <row r="62343" x14ac:dyDescent="0.2"/>
    <row r="62344" x14ac:dyDescent="0.2"/>
    <row r="62345" x14ac:dyDescent="0.2"/>
    <row r="62346" x14ac:dyDescent="0.2"/>
    <row r="62347" x14ac:dyDescent="0.2"/>
    <row r="62348" x14ac:dyDescent="0.2"/>
    <row r="62349" x14ac:dyDescent="0.2"/>
    <row r="62350" x14ac:dyDescent="0.2"/>
    <row r="62351" x14ac:dyDescent="0.2"/>
    <row r="62352" x14ac:dyDescent="0.2"/>
    <row r="62353" x14ac:dyDescent="0.2"/>
    <row r="62354" x14ac:dyDescent="0.2"/>
    <row r="62355" x14ac:dyDescent="0.2"/>
    <row r="62356" x14ac:dyDescent="0.2"/>
    <row r="62357" x14ac:dyDescent="0.2"/>
    <row r="62358" x14ac:dyDescent="0.2"/>
    <row r="62359" x14ac:dyDescent="0.2"/>
    <row r="62360" x14ac:dyDescent="0.2"/>
    <row r="62361" x14ac:dyDescent="0.2"/>
    <row r="62362" x14ac:dyDescent="0.2"/>
    <row r="62363" x14ac:dyDescent="0.2"/>
    <row r="62364" x14ac:dyDescent="0.2"/>
    <row r="62365" x14ac:dyDescent="0.2"/>
    <row r="62366" x14ac:dyDescent="0.2"/>
    <row r="62367" x14ac:dyDescent="0.2"/>
    <row r="62368" x14ac:dyDescent="0.2"/>
    <row r="62369" x14ac:dyDescent="0.2"/>
    <row r="62370" x14ac:dyDescent="0.2"/>
    <row r="62371" x14ac:dyDescent="0.2"/>
    <row r="62372" x14ac:dyDescent="0.2"/>
    <row r="62373" x14ac:dyDescent="0.2"/>
    <row r="62374" x14ac:dyDescent="0.2"/>
    <row r="62375" x14ac:dyDescent="0.2"/>
    <row r="62376" x14ac:dyDescent="0.2"/>
    <row r="62377" x14ac:dyDescent="0.2"/>
    <row r="62378" x14ac:dyDescent="0.2"/>
    <row r="62379" x14ac:dyDescent="0.2"/>
    <row r="62380" x14ac:dyDescent="0.2"/>
    <row r="62381" x14ac:dyDescent="0.2"/>
    <row r="62382" x14ac:dyDescent="0.2"/>
    <row r="62383" x14ac:dyDescent="0.2"/>
    <row r="62384" x14ac:dyDescent="0.2"/>
    <row r="62385" x14ac:dyDescent="0.2"/>
    <row r="62386" x14ac:dyDescent="0.2"/>
    <row r="62387" x14ac:dyDescent="0.2"/>
    <row r="62388" x14ac:dyDescent="0.2"/>
    <row r="62389" x14ac:dyDescent="0.2"/>
    <row r="62390" x14ac:dyDescent="0.2"/>
    <row r="62391" x14ac:dyDescent="0.2"/>
    <row r="62392" x14ac:dyDescent="0.2"/>
    <row r="62393" x14ac:dyDescent="0.2"/>
    <row r="62394" x14ac:dyDescent="0.2"/>
    <row r="62395" x14ac:dyDescent="0.2"/>
    <row r="62396" x14ac:dyDescent="0.2"/>
    <row r="62397" x14ac:dyDescent="0.2"/>
    <row r="62398" x14ac:dyDescent="0.2"/>
    <row r="62399" x14ac:dyDescent="0.2"/>
    <row r="62400" x14ac:dyDescent="0.2"/>
    <row r="62401" x14ac:dyDescent="0.2"/>
    <row r="62402" x14ac:dyDescent="0.2"/>
    <row r="62403" x14ac:dyDescent="0.2"/>
    <row r="62404" x14ac:dyDescent="0.2"/>
    <row r="62405" x14ac:dyDescent="0.2"/>
    <row r="62406" x14ac:dyDescent="0.2"/>
    <row r="62407" x14ac:dyDescent="0.2"/>
    <row r="62408" x14ac:dyDescent="0.2"/>
    <row r="62409" x14ac:dyDescent="0.2"/>
    <row r="62410" x14ac:dyDescent="0.2"/>
    <row r="62411" x14ac:dyDescent="0.2"/>
    <row r="62412" x14ac:dyDescent="0.2"/>
    <row r="62413" x14ac:dyDescent="0.2"/>
    <row r="62414" x14ac:dyDescent="0.2"/>
    <row r="62415" x14ac:dyDescent="0.2"/>
    <row r="62416" x14ac:dyDescent="0.2"/>
    <row r="62417" x14ac:dyDescent="0.2"/>
    <row r="62418" x14ac:dyDescent="0.2"/>
    <row r="62419" x14ac:dyDescent="0.2"/>
    <row r="62420" x14ac:dyDescent="0.2"/>
    <row r="62421" x14ac:dyDescent="0.2"/>
    <row r="62422" x14ac:dyDescent="0.2"/>
    <row r="62423" x14ac:dyDescent="0.2"/>
    <row r="62424" x14ac:dyDescent="0.2"/>
    <row r="62425" x14ac:dyDescent="0.2"/>
    <row r="62426" x14ac:dyDescent="0.2"/>
    <row r="62427" x14ac:dyDescent="0.2"/>
    <row r="62428" x14ac:dyDescent="0.2"/>
    <row r="62429" x14ac:dyDescent="0.2"/>
    <row r="62430" x14ac:dyDescent="0.2"/>
    <row r="62431" x14ac:dyDescent="0.2"/>
    <row r="62432" x14ac:dyDescent="0.2"/>
    <row r="62433" x14ac:dyDescent="0.2"/>
    <row r="62434" x14ac:dyDescent="0.2"/>
    <row r="62435" x14ac:dyDescent="0.2"/>
    <row r="62436" x14ac:dyDescent="0.2"/>
    <row r="62437" x14ac:dyDescent="0.2"/>
    <row r="62438" x14ac:dyDescent="0.2"/>
    <row r="62439" x14ac:dyDescent="0.2"/>
    <row r="62440" x14ac:dyDescent="0.2"/>
    <row r="62441" x14ac:dyDescent="0.2"/>
    <row r="62442" x14ac:dyDescent="0.2"/>
    <row r="62443" x14ac:dyDescent="0.2"/>
    <row r="62444" x14ac:dyDescent="0.2"/>
    <row r="62445" x14ac:dyDescent="0.2"/>
    <row r="62446" x14ac:dyDescent="0.2"/>
    <row r="62447" x14ac:dyDescent="0.2"/>
    <row r="62448" x14ac:dyDescent="0.2"/>
    <row r="62449" x14ac:dyDescent="0.2"/>
    <row r="62450" x14ac:dyDescent="0.2"/>
    <row r="62451" x14ac:dyDescent="0.2"/>
    <row r="62452" x14ac:dyDescent="0.2"/>
    <row r="62453" x14ac:dyDescent="0.2"/>
    <row r="62454" x14ac:dyDescent="0.2"/>
    <row r="62455" x14ac:dyDescent="0.2"/>
    <row r="62456" x14ac:dyDescent="0.2"/>
    <row r="62457" x14ac:dyDescent="0.2"/>
    <row r="62458" x14ac:dyDescent="0.2"/>
    <row r="62459" x14ac:dyDescent="0.2"/>
    <row r="62460" x14ac:dyDescent="0.2"/>
    <row r="62461" x14ac:dyDescent="0.2"/>
    <row r="62462" x14ac:dyDescent="0.2"/>
    <row r="62463" x14ac:dyDescent="0.2"/>
    <row r="62464" x14ac:dyDescent="0.2"/>
    <row r="62465" x14ac:dyDescent="0.2"/>
    <row r="62466" x14ac:dyDescent="0.2"/>
    <row r="62467" x14ac:dyDescent="0.2"/>
    <row r="62468" x14ac:dyDescent="0.2"/>
    <row r="62469" x14ac:dyDescent="0.2"/>
    <row r="62470" x14ac:dyDescent="0.2"/>
    <row r="62471" x14ac:dyDescent="0.2"/>
    <row r="62472" x14ac:dyDescent="0.2"/>
    <row r="62473" x14ac:dyDescent="0.2"/>
    <row r="62474" x14ac:dyDescent="0.2"/>
    <row r="62475" x14ac:dyDescent="0.2"/>
    <row r="62476" x14ac:dyDescent="0.2"/>
    <row r="62477" x14ac:dyDescent="0.2"/>
    <row r="62478" x14ac:dyDescent="0.2"/>
    <row r="62479" x14ac:dyDescent="0.2"/>
    <row r="62480" x14ac:dyDescent="0.2"/>
    <row r="62481" x14ac:dyDescent="0.2"/>
    <row r="62482" x14ac:dyDescent="0.2"/>
    <row r="62483" x14ac:dyDescent="0.2"/>
    <row r="62484" x14ac:dyDescent="0.2"/>
    <row r="62485" x14ac:dyDescent="0.2"/>
    <row r="62486" x14ac:dyDescent="0.2"/>
    <row r="62487" x14ac:dyDescent="0.2"/>
    <row r="62488" x14ac:dyDescent="0.2"/>
    <row r="62489" x14ac:dyDescent="0.2"/>
    <row r="62490" x14ac:dyDescent="0.2"/>
    <row r="62491" x14ac:dyDescent="0.2"/>
    <row r="62492" x14ac:dyDescent="0.2"/>
    <row r="62493" x14ac:dyDescent="0.2"/>
    <row r="62494" x14ac:dyDescent="0.2"/>
    <row r="62495" x14ac:dyDescent="0.2"/>
    <row r="62496" x14ac:dyDescent="0.2"/>
    <row r="62497" x14ac:dyDescent="0.2"/>
    <row r="62498" x14ac:dyDescent="0.2"/>
    <row r="62499" x14ac:dyDescent="0.2"/>
    <row r="62500" x14ac:dyDescent="0.2"/>
    <row r="62501" x14ac:dyDescent="0.2"/>
    <row r="62502" x14ac:dyDescent="0.2"/>
    <row r="62503" x14ac:dyDescent="0.2"/>
    <row r="62504" x14ac:dyDescent="0.2"/>
    <row r="62505" x14ac:dyDescent="0.2"/>
    <row r="62506" x14ac:dyDescent="0.2"/>
    <row r="62507" x14ac:dyDescent="0.2"/>
    <row r="62508" x14ac:dyDescent="0.2"/>
    <row r="62509" x14ac:dyDescent="0.2"/>
    <row r="62510" x14ac:dyDescent="0.2"/>
    <row r="62511" x14ac:dyDescent="0.2"/>
    <row r="62512" x14ac:dyDescent="0.2"/>
    <row r="62513" x14ac:dyDescent="0.2"/>
    <row r="62514" x14ac:dyDescent="0.2"/>
    <row r="62515" x14ac:dyDescent="0.2"/>
    <row r="62516" x14ac:dyDescent="0.2"/>
    <row r="62517" x14ac:dyDescent="0.2"/>
    <row r="62518" x14ac:dyDescent="0.2"/>
    <row r="62519" x14ac:dyDescent="0.2"/>
    <row r="62520" x14ac:dyDescent="0.2"/>
    <row r="62521" x14ac:dyDescent="0.2"/>
    <row r="62522" x14ac:dyDescent="0.2"/>
    <row r="62523" x14ac:dyDescent="0.2"/>
    <row r="62524" x14ac:dyDescent="0.2"/>
    <row r="62525" x14ac:dyDescent="0.2"/>
    <row r="62526" x14ac:dyDescent="0.2"/>
    <row r="62527" x14ac:dyDescent="0.2"/>
    <row r="62528" x14ac:dyDescent="0.2"/>
    <row r="62529" x14ac:dyDescent="0.2"/>
    <row r="62530" x14ac:dyDescent="0.2"/>
    <row r="62531" x14ac:dyDescent="0.2"/>
    <row r="62532" x14ac:dyDescent="0.2"/>
    <row r="62533" x14ac:dyDescent="0.2"/>
    <row r="62534" x14ac:dyDescent="0.2"/>
    <row r="62535" x14ac:dyDescent="0.2"/>
    <row r="62536" x14ac:dyDescent="0.2"/>
    <row r="62537" x14ac:dyDescent="0.2"/>
    <row r="62538" x14ac:dyDescent="0.2"/>
    <row r="62539" x14ac:dyDescent="0.2"/>
    <row r="62540" x14ac:dyDescent="0.2"/>
    <row r="62541" x14ac:dyDescent="0.2"/>
    <row r="62542" x14ac:dyDescent="0.2"/>
    <row r="62543" x14ac:dyDescent="0.2"/>
    <row r="62544" x14ac:dyDescent="0.2"/>
    <row r="62545" x14ac:dyDescent="0.2"/>
    <row r="62546" x14ac:dyDescent="0.2"/>
    <row r="62547" x14ac:dyDescent="0.2"/>
    <row r="62548" x14ac:dyDescent="0.2"/>
    <row r="62549" x14ac:dyDescent="0.2"/>
    <row r="62550" x14ac:dyDescent="0.2"/>
    <row r="62551" x14ac:dyDescent="0.2"/>
    <row r="62552" x14ac:dyDescent="0.2"/>
    <row r="62553" x14ac:dyDescent="0.2"/>
    <row r="62554" x14ac:dyDescent="0.2"/>
    <row r="62555" x14ac:dyDescent="0.2"/>
    <row r="62556" x14ac:dyDescent="0.2"/>
    <row r="62557" x14ac:dyDescent="0.2"/>
    <row r="62558" x14ac:dyDescent="0.2"/>
    <row r="62559" x14ac:dyDescent="0.2"/>
    <row r="62560" x14ac:dyDescent="0.2"/>
    <row r="62561" x14ac:dyDescent="0.2"/>
    <row r="62562" x14ac:dyDescent="0.2"/>
    <row r="62563" x14ac:dyDescent="0.2"/>
    <row r="62564" x14ac:dyDescent="0.2"/>
    <row r="62565" x14ac:dyDescent="0.2"/>
    <row r="62566" x14ac:dyDescent="0.2"/>
    <row r="62567" x14ac:dyDescent="0.2"/>
    <row r="62568" x14ac:dyDescent="0.2"/>
    <row r="62569" x14ac:dyDescent="0.2"/>
    <row r="62570" x14ac:dyDescent="0.2"/>
    <row r="62571" x14ac:dyDescent="0.2"/>
    <row r="62572" x14ac:dyDescent="0.2"/>
    <row r="62573" x14ac:dyDescent="0.2"/>
    <row r="62574" x14ac:dyDescent="0.2"/>
    <row r="62575" x14ac:dyDescent="0.2"/>
    <row r="62576" x14ac:dyDescent="0.2"/>
    <row r="62577" x14ac:dyDescent="0.2"/>
    <row r="62578" x14ac:dyDescent="0.2"/>
    <row r="62579" x14ac:dyDescent="0.2"/>
    <row r="62580" x14ac:dyDescent="0.2"/>
    <row r="62581" x14ac:dyDescent="0.2"/>
    <row r="62582" x14ac:dyDescent="0.2"/>
    <row r="62583" x14ac:dyDescent="0.2"/>
    <row r="62584" x14ac:dyDescent="0.2"/>
    <row r="62585" x14ac:dyDescent="0.2"/>
    <row r="62586" x14ac:dyDescent="0.2"/>
    <row r="62587" x14ac:dyDescent="0.2"/>
    <row r="62588" x14ac:dyDescent="0.2"/>
    <row r="62589" x14ac:dyDescent="0.2"/>
    <row r="62590" x14ac:dyDescent="0.2"/>
    <row r="62591" x14ac:dyDescent="0.2"/>
    <row r="62592" x14ac:dyDescent="0.2"/>
    <row r="62593" x14ac:dyDescent="0.2"/>
    <row r="62594" x14ac:dyDescent="0.2"/>
    <row r="62595" x14ac:dyDescent="0.2"/>
    <row r="62596" x14ac:dyDescent="0.2"/>
    <row r="62597" x14ac:dyDescent="0.2"/>
    <row r="62598" x14ac:dyDescent="0.2"/>
    <row r="62599" x14ac:dyDescent="0.2"/>
    <row r="62600" x14ac:dyDescent="0.2"/>
    <row r="62601" x14ac:dyDescent="0.2"/>
    <row r="62602" x14ac:dyDescent="0.2"/>
    <row r="62603" x14ac:dyDescent="0.2"/>
    <row r="62604" x14ac:dyDescent="0.2"/>
    <row r="62605" x14ac:dyDescent="0.2"/>
    <row r="62606" x14ac:dyDescent="0.2"/>
    <row r="62607" x14ac:dyDescent="0.2"/>
    <row r="62608" x14ac:dyDescent="0.2"/>
    <row r="62609" x14ac:dyDescent="0.2"/>
    <row r="62610" x14ac:dyDescent="0.2"/>
    <row r="62611" x14ac:dyDescent="0.2"/>
    <row r="62612" x14ac:dyDescent="0.2"/>
    <row r="62613" x14ac:dyDescent="0.2"/>
    <row r="62614" x14ac:dyDescent="0.2"/>
    <row r="62615" x14ac:dyDescent="0.2"/>
    <row r="62616" x14ac:dyDescent="0.2"/>
    <row r="62617" x14ac:dyDescent="0.2"/>
    <row r="62618" x14ac:dyDescent="0.2"/>
    <row r="62619" x14ac:dyDescent="0.2"/>
    <row r="62620" x14ac:dyDescent="0.2"/>
    <row r="62621" x14ac:dyDescent="0.2"/>
    <row r="62622" x14ac:dyDescent="0.2"/>
    <row r="62623" x14ac:dyDescent="0.2"/>
    <row r="62624" x14ac:dyDescent="0.2"/>
    <row r="62625" x14ac:dyDescent="0.2"/>
    <row r="62626" x14ac:dyDescent="0.2"/>
    <row r="62627" x14ac:dyDescent="0.2"/>
    <row r="62628" x14ac:dyDescent="0.2"/>
    <row r="62629" x14ac:dyDescent="0.2"/>
    <row r="62630" x14ac:dyDescent="0.2"/>
    <row r="62631" x14ac:dyDescent="0.2"/>
    <row r="62632" x14ac:dyDescent="0.2"/>
    <row r="62633" x14ac:dyDescent="0.2"/>
    <row r="62634" x14ac:dyDescent="0.2"/>
    <row r="62635" x14ac:dyDescent="0.2"/>
    <row r="62636" x14ac:dyDescent="0.2"/>
    <row r="62637" x14ac:dyDescent="0.2"/>
    <row r="62638" x14ac:dyDescent="0.2"/>
    <row r="62639" x14ac:dyDescent="0.2"/>
    <row r="62640" x14ac:dyDescent="0.2"/>
    <row r="62641" x14ac:dyDescent="0.2"/>
    <row r="62642" x14ac:dyDescent="0.2"/>
    <row r="62643" x14ac:dyDescent="0.2"/>
    <row r="62644" x14ac:dyDescent="0.2"/>
    <row r="62645" x14ac:dyDescent="0.2"/>
    <row r="62646" x14ac:dyDescent="0.2"/>
    <row r="62647" x14ac:dyDescent="0.2"/>
    <row r="62648" x14ac:dyDescent="0.2"/>
    <row r="62649" x14ac:dyDescent="0.2"/>
    <row r="62650" x14ac:dyDescent="0.2"/>
    <row r="62651" x14ac:dyDescent="0.2"/>
    <row r="62652" x14ac:dyDescent="0.2"/>
    <row r="62653" x14ac:dyDescent="0.2"/>
    <row r="62654" x14ac:dyDescent="0.2"/>
    <row r="62655" x14ac:dyDescent="0.2"/>
    <row r="62656" x14ac:dyDescent="0.2"/>
    <row r="62657" x14ac:dyDescent="0.2"/>
    <row r="62658" x14ac:dyDescent="0.2"/>
    <row r="62659" x14ac:dyDescent="0.2"/>
    <row r="62660" x14ac:dyDescent="0.2"/>
    <row r="62661" x14ac:dyDescent="0.2"/>
    <row r="62662" x14ac:dyDescent="0.2"/>
    <row r="62663" x14ac:dyDescent="0.2"/>
    <row r="62664" x14ac:dyDescent="0.2"/>
    <row r="62665" x14ac:dyDescent="0.2"/>
    <row r="62666" x14ac:dyDescent="0.2"/>
    <row r="62667" x14ac:dyDescent="0.2"/>
    <row r="62668" x14ac:dyDescent="0.2"/>
    <row r="62669" x14ac:dyDescent="0.2"/>
    <row r="62670" x14ac:dyDescent="0.2"/>
    <row r="62671" x14ac:dyDescent="0.2"/>
    <row r="62672" x14ac:dyDescent="0.2"/>
    <row r="62673" x14ac:dyDescent="0.2"/>
    <row r="62674" x14ac:dyDescent="0.2"/>
    <row r="62675" x14ac:dyDescent="0.2"/>
    <row r="62676" x14ac:dyDescent="0.2"/>
    <row r="62677" x14ac:dyDescent="0.2"/>
    <row r="62678" x14ac:dyDescent="0.2"/>
    <row r="62679" x14ac:dyDescent="0.2"/>
    <row r="62680" x14ac:dyDescent="0.2"/>
    <row r="62681" x14ac:dyDescent="0.2"/>
    <row r="62682" x14ac:dyDescent="0.2"/>
    <row r="62683" x14ac:dyDescent="0.2"/>
    <row r="62684" x14ac:dyDescent="0.2"/>
    <row r="62685" x14ac:dyDescent="0.2"/>
    <row r="62686" x14ac:dyDescent="0.2"/>
    <row r="62687" x14ac:dyDescent="0.2"/>
    <row r="62688" x14ac:dyDescent="0.2"/>
    <row r="62689" x14ac:dyDescent="0.2"/>
    <row r="62690" x14ac:dyDescent="0.2"/>
    <row r="62691" x14ac:dyDescent="0.2"/>
    <row r="62692" x14ac:dyDescent="0.2"/>
    <row r="62693" x14ac:dyDescent="0.2"/>
    <row r="62694" x14ac:dyDescent="0.2"/>
    <row r="62695" x14ac:dyDescent="0.2"/>
    <row r="62696" x14ac:dyDescent="0.2"/>
    <row r="62697" x14ac:dyDescent="0.2"/>
    <row r="62698" x14ac:dyDescent="0.2"/>
    <row r="62699" x14ac:dyDescent="0.2"/>
    <row r="62700" x14ac:dyDescent="0.2"/>
    <row r="62701" x14ac:dyDescent="0.2"/>
    <row r="62702" x14ac:dyDescent="0.2"/>
    <row r="62703" x14ac:dyDescent="0.2"/>
    <row r="62704" x14ac:dyDescent="0.2"/>
    <row r="62705" x14ac:dyDescent="0.2"/>
    <row r="62706" x14ac:dyDescent="0.2"/>
    <row r="62707" x14ac:dyDescent="0.2"/>
    <row r="62708" x14ac:dyDescent="0.2"/>
    <row r="62709" x14ac:dyDescent="0.2"/>
    <row r="62710" x14ac:dyDescent="0.2"/>
    <row r="62711" x14ac:dyDescent="0.2"/>
    <row r="62712" x14ac:dyDescent="0.2"/>
    <row r="62713" x14ac:dyDescent="0.2"/>
    <row r="62714" x14ac:dyDescent="0.2"/>
    <row r="62715" x14ac:dyDescent="0.2"/>
    <row r="62716" x14ac:dyDescent="0.2"/>
    <row r="62717" x14ac:dyDescent="0.2"/>
    <row r="62718" x14ac:dyDescent="0.2"/>
    <row r="62719" x14ac:dyDescent="0.2"/>
    <row r="62720" x14ac:dyDescent="0.2"/>
    <row r="62721" x14ac:dyDescent="0.2"/>
    <row r="62722" x14ac:dyDescent="0.2"/>
    <row r="62723" x14ac:dyDescent="0.2"/>
    <row r="62724" x14ac:dyDescent="0.2"/>
    <row r="62725" x14ac:dyDescent="0.2"/>
    <row r="62726" x14ac:dyDescent="0.2"/>
    <row r="62727" x14ac:dyDescent="0.2"/>
    <row r="62728" x14ac:dyDescent="0.2"/>
    <row r="62729" x14ac:dyDescent="0.2"/>
    <row r="62730" x14ac:dyDescent="0.2"/>
    <row r="62731" x14ac:dyDescent="0.2"/>
    <row r="62732" x14ac:dyDescent="0.2"/>
    <row r="62733" x14ac:dyDescent="0.2"/>
    <row r="62734" x14ac:dyDescent="0.2"/>
    <row r="62735" x14ac:dyDescent="0.2"/>
    <row r="62736" x14ac:dyDescent="0.2"/>
    <row r="62737" x14ac:dyDescent="0.2"/>
    <row r="62738" x14ac:dyDescent="0.2"/>
    <row r="62739" x14ac:dyDescent="0.2"/>
    <row r="62740" x14ac:dyDescent="0.2"/>
    <row r="62741" x14ac:dyDescent="0.2"/>
    <row r="62742" x14ac:dyDescent="0.2"/>
    <row r="62743" x14ac:dyDescent="0.2"/>
    <row r="62744" x14ac:dyDescent="0.2"/>
    <row r="62745" x14ac:dyDescent="0.2"/>
    <row r="62746" x14ac:dyDescent="0.2"/>
    <row r="62747" x14ac:dyDescent="0.2"/>
    <row r="62748" x14ac:dyDescent="0.2"/>
    <row r="62749" x14ac:dyDescent="0.2"/>
    <row r="62750" x14ac:dyDescent="0.2"/>
    <row r="62751" x14ac:dyDescent="0.2"/>
    <row r="62752" x14ac:dyDescent="0.2"/>
    <row r="62753" x14ac:dyDescent="0.2"/>
    <row r="62754" x14ac:dyDescent="0.2"/>
    <row r="62755" x14ac:dyDescent="0.2"/>
    <row r="62756" x14ac:dyDescent="0.2"/>
    <row r="62757" x14ac:dyDescent="0.2"/>
    <row r="62758" x14ac:dyDescent="0.2"/>
    <row r="62759" x14ac:dyDescent="0.2"/>
    <row r="62760" x14ac:dyDescent="0.2"/>
    <row r="62761" x14ac:dyDescent="0.2"/>
    <row r="62762" x14ac:dyDescent="0.2"/>
    <row r="62763" x14ac:dyDescent="0.2"/>
    <row r="62764" x14ac:dyDescent="0.2"/>
    <row r="62765" x14ac:dyDescent="0.2"/>
    <row r="62766" x14ac:dyDescent="0.2"/>
    <row r="62767" x14ac:dyDescent="0.2"/>
    <row r="62768" x14ac:dyDescent="0.2"/>
    <row r="62769" x14ac:dyDescent="0.2"/>
    <row r="62770" x14ac:dyDescent="0.2"/>
    <row r="62771" x14ac:dyDescent="0.2"/>
    <row r="62772" x14ac:dyDescent="0.2"/>
    <row r="62773" x14ac:dyDescent="0.2"/>
    <row r="62774" x14ac:dyDescent="0.2"/>
    <row r="62775" x14ac:dyDescent="0.2"/>
    <row r="62776" x14ac:dyDescent="0.2"/>
    <row r="62777" x14ac:dyDescent="0.2"/>
    <row r="62778" x14ac:dyDescent="0.2"/>
    <row r="62779" x14ac:dyDescent="0.2"/>
    <row r="62780" x14ac:dyDescent="0.2"/>
    <row r="62781" x14ac:dyDescent="0.2"/>
    <row r="62782" x14ac:dyDescent="0.2"/>
    <row r="62783" x14ac:dyDescent="0.2"/>
    <row r="62784" x14ac:dyDescent="0.2"/>
    <row r="62785" x14ac:dyDescent="0.2"/>
    <row r="62786" x14ac:dyDescent="0.2"/>
    <row r="62787" x14ac:dyDescent="0.2"/>
    <row r="62788" x14ac:dyDescent="0.2"/>
    <row r="62789" x14ac:dyDescent="0.2"/>
    <row r="62790" x14ac:dyDescent="0.2"/>
    <row r="62791" x14ac:dyDescent="0.2"/>
    <row r="62792" x14ac:dyDescent="0.2"/>
    <row r="62793" x14ac:dyDescent="0.2"/>
    <row r="62794" x14ac:dyDescent="0.2"/>
    <row r="62795" x14ac:dyDescent="0.2"/>
    <row r="62796" x14ac:dyDescent="0.2"/>
    <row r="62797" x14ac:dyDescent="0.2"/>
    <row r="62798" x14ac:dyDescent="0.2"/>
    <row r="62799" x14ac:dyDescent="0.2"/>
    <row r="62800" x14ac:dyDescent="0.2"/>
    <row r="62801" x14ac:dyDescent="0.2"/>
    <row r="62802" x14ac:dyDescent="0.2"/>
    <row r="62803" x14ac:dyDescent="0.2"/>
    <row r="62804" x14ac:dyDescent="0.2"/>
    <row r="62805" x14ac:dyDescent="0.2"/>
    <row r="62806" x14ac:dyDescent="0.2"/>
    <row r="62807" x14ac:dyDescent="0.2"/>
    <row r="62808" x14ac:dyDescent="0.2"/>
    <row r="62809" x14ac:dyDescent="0.2"/>
    <row r="62810" x14ac:dyDescent="0.2"/>
    <row r="62811" x14ac:dyDescent="0.2"/>
    <row r="62812" x14ac:dyDescent="0.2"/>
    <row r="62813" x14ac:dyDescent="0.2"/>
    <row r="62814" x14ac:dyDescent="0.2"/>
    <row r="62815" x14ac:dyDescent="0.2"/>
    <row r="62816" x14ac:dyDescent="0.2"/>
    <row r="62817" x14ac:dyDescent="0.2"/>
    <row r="62818" x14ac:dyDescent="0.2"/>
    <row r="62819" x14ac:dyDescent="0.2"/>
    <row r="62820" x14ac:dyDescent="0.2"/>
    <row r="62821" x14ac:dyDescent="0.2"/>
    <row r="62822" x14ac:dyDescent="0.2"/>
    <row r="62823" x14ac:dyDescent="0.2"/>
    <row r="62824" x14ac:dyDescent="0.2"/>
    <row r="62825" x14ac:dyDescent="0.2"/>
    <row r="62826" x14ac:dyDescent="0.2"/>
    <row r="62827" x14ac:dyDescent="0.2"/>
    <row r="62828" x14ac:dyDescent="0.2"/>
    <row r="62829" x14ac:dyDescent="0.2"/>
    <row r="62830" x14ac:dyDescent="0.2"/>
    <row r="62831" x14ac:dyDescent="0.2"/>
    <row r="62832" x14ac:dyDescent="0.2"/>
    <row r="62833" x14ac:dyDescent="0.2"/>
    <row r="62834" x14ac:dyDescent="0.2"/>
    <row r="62835" x14ac:dyDescent="0.2"/>
    <row r="62836" x14ac:dyDescent="0.2"/>
    <row r="62837" x14ac:dyDescent="0.2"/>
    <row r="62838" x14ac:dyDescent="0.2"/>
    <row r="62839" x14ac:dyDescent="0.2"/>
    <row r="62840" x14ac:dyDescent="0.2"/>
    <row r="62841" x14ac:dyDescent="0.2"/>
    <row r="62842" x14ac:dyDescent="0.2"/>
    <row r="62843" x14ac:dyDescent="0.2"/>
    <row r="62844" x14ac:dyDescent="0.2"/>
    <row r="62845" x14ac:dyDescent="0.2"/>
    <row r="62846" x14ac:dyDescent="0.2"/>
    <row r="62847" x14ac:dyDescent="0.2"/>
    <row r="62848" x14ac:dyDescent="0.2"/>
    <row r="62849" x14ac:dyDescent="0.2"/>
    <row r="62850" x14ac:dyDescent="0.2"/>
    <row r="62851" x14ac:dyDescent="0.2"/>
    <row r="62852" x14ac:dyDescent="0.2"/>
    <row r="62853" x14ac:dyDescent="0.2"/>
    <row r="62854" x14ac:dyDescent="0.2"/>
    <row r="62855" x14ac:dyDescent="0.2"/>
    <row r="62856" x14ac:dyDescent="0.2"/>
    <row r="62857" x14ac:dyDescent="0.2"/>
    <row r="62858" x14ac:dyDescent="0.2"/>
    <row r="62859" x14ac:dyDescent="0.2"/>
    <row r="62860" x14ac:dyDescent="0.2"/>
    <row r="62861" x14ac:dyDescent="0.2"/>
    <row r="62862" x14ac:dyDescent="0.2"/>
    <row r="62863" x14ac:dyDescent="0.2"/>
    <row r="62864" x14ac:dyDescent="0.2"/>
    <row r="62865" x14ac:dyDescent="0.2"/>
    <row r="62866" x14ac:dyDescent="0.2"/>
    <row r="62867" x14ac:dyDescent="0.2"/>
    <row r="62868" x14ac:dyDescent="0.2"/>
    <row r="62869" x14ac:dyDescent="0.2"/>
    <row r="62870" x14ac:dyDescent="0.2"/>
    <row r="62871" x14ac:dyDescent="0.2"/>
    <row r="62872" x14ac:dyDescent="0.2"/>
    <row r="62873" x14ac:dyDescent="0.2"/>
    <row r="62874" x14ac:dyDescent="0.2"/>
    <row r="62875" x14ac:dyDescent="0.2"/>
    <row r="62876" x14ac:dyDescent="0.2"/>
    <row r="62877" x14ac:dyDescent="0.2"/>
    <row r="62878" x14ac:dyDescent="0.2"/>
    <row r="62879" x14ac:dyDescent="0.2"/>
    <row r="62880" x14ac:dyDescent="0.2"/>
    <row r="62881" x14ac:dyDescent="0.2"/>
    <row r="62882" x14ac:dyDescent="0.2"/>
    <row r="62883" x14ac:dyDescent="0.2"/>
    <row r="62884" x14ac:dyDescent="0.2"/>
    <row r="62885" x14ac:dyDescent="0.2"/>
    <row r="62886" x14ac:dyDescent="0.2"/>
    <row r="62887" x14ac:dyDescent="0.2"/>
    <row r="62888" x14ac:dyDescent="0.2"/>
    <row r="62889" x14ac:dyDescent="0.2"/>
    <row r="62890" x14ac:dyDescent="0.2"/>
    <row r="62891" x14ac:dyDescent="0.2"/>
    <row r="62892" x14ac:dyDescent="0.2"/>
    <row r="62893" x14ac:dyDescent="0.2"/>
    <row r="62894" x14ac:dyDescent="0.2"/>
    <row r="62895" x14ac:dyDescent="0.2"/>
    <row r="62896" x14ac:dyDescent="0.2"/>
    <row r="62897" x14ac:dyDescent="0.2"/>
    <row r="62898" x14ac:dyDescent="0.2"/>
    <row r="62899" x14ac:dyDescent="0.2"/>
    <row r="62900" x14ac:dyDescent="0.2"/>
    <row r="62901" x14ac:dyDescent="0.2"/>
    <row r="62902" x14ac:dyDescent="0.2"/>
    <row r="62903" x14ac:dyDescent="0.2"/>
    <row r="62904" x14ac:dyDescent="0.2"/>
    <row r="62905" x14ac:dyDescent="0.2"/>
    <row r="62906" x14ac:dyDescent="0.2"/>
    <row r="62907" x14ac:dyDescent="0.2"/>
    <row r="62908" x14ac:dyDescent="0.2"/>
    <row r="62909" x14ac:dyDescent="0.2"/>
    <row r="62910" x14ac:dyDescent="0.2"/>
    <row r="62911" x14ac:dyDescent="0.2"/>
    <row r="62912" x14ac:dyDescent="0.2"/>
    <row r="62913" x14ac:dyDescent="0.2"/>
    <row r="62914" x14ac:dyDescent="0.2"/>
    <row r="62915" x14ac:dyDescent="0.2"/>
    <row r="62916" x14ac:dyDescent="0.2"/>
    <row r="62917" x14ac:dyDescent="0.2"/>
    <row r="62918" x14ac:dyDescent="0.2"/>
    <row r="62919" x14ac:dyDescent="0.2"/>
    <row r="62920" x14ac:dyDescent="0.2"/>
    <row r="62921" x14ac:dyDescent="0.2"/>
    <row r="62922" x14ac:dyDescent="0.2"/>
    <row r="62923" x14ac:dyDescent="0.2"/>
    <row r="62924" x14ac:dyDescent="0.2"/>
    <row r="62925" x14ac:dyDescent="0.2"/>
    <row r="62926" x14ac:dyDescent="0.2"/>
    <row r="62927" x14ac:dyDescent="0.2"/>
    <row r="62928" x14ac:dyDescent="0.2"/>
    <row r="62929" x14ac:dyDescent="0.2"/>
    <row r="62930" x14ac:dyDescent="0.2"/>
    <row r="62931" x14ac:dyDescent="0.2"/>
    <row r="62932" x14ac:dyDescent="0.2"/>
    <row r="62933" x14ac:dyDescent="0.2"/>
    <row r="62934" x14ac:dyDescent="0.2"/>
    <row r="62935" x14ac:dyDescent="0.2"/>
    <row r="62936" x14ac:dyDescent="0.2"/>
    <row r="62937" x14ac:dyDescent="0.2"/>
    <row r="62938" x14ac:dyDescent="0.2"/>
    <row r="62939" x14ac:dyDescent="0.2"/>
    <row r="62940" x14ac:dyDescent="0.2"/>
    <row r="62941" x14ac:dyDescent="0.2"/>
    <row r="62942" x14ac:dyDescent="0.2"/>
    <row r="62943" x14ac:dyDescent="0.2"/>
    <row r="62944" x14ac:dyDescent="0.2"/>
    <row r="62945" x14ac:dyDescent="0.2"/>
    <row r="62946" x14ac:dyDescent="0.2"/>
    <row r="62947" x14ac:dyDescent="0.2"/>
    <row r="62948" x14ac:dyDescent="0.2"/>
    <row r="62949" x14ac:dyDescent="0.2"/>
    <row r="62950" x14ac:dyDescent="0.2"/>
    <row r="62951" x14ac:dyDescent="0.2"/>
    <row r="62952" x14ac:dyDescent="0.2"/>
    <row r="62953" x14ac:dyDescent="0.2"/>
    <row r="62954" x14ac:dyDescent="0.2"/>
    <row r="62955" x14ac:dyDescent="0.2"/>
    <row r="62956" x14ac:dyDescent="0.2"/>
    <row r="62957" x14ac:dyDescent="0.2"/>
    <row r="62958" x14ac:dyDescent="0.2"/>
    <row r="62959" x14ac:dyDescent="0.2"/>
    <row r="62960" x14ac:dyDescent="0.2"/>
    <row r="62961" x14ac:dyDescent="0.2"/>
    <row r="62962" x14ac:dyDescent="0.2"/>
    <row r="62963" x14ac:dyDescent="0.2"/>
    <row r="62964" x14ac:dyDescent="0.2"/>
    <row r="62965" x14ac:dyDescent="0.2"/>
    <row r="62966" x14ac:dyDescent="0.2"/>
    <row r="62967" x14ac:dyDescent="0.2"/>
    <row r="62968" x14ac:dyDescent="0.2"/>
    <row r="62969" x14ac:dyDescent="0.2"/>
    <row r="62970" x14ac:dyDescent="0.2"/>
    <row r="62971" x14ac:dyDescent="0.2"/>
    <row r="62972" x14ac:dyDescent="0.2"/>
    <row r="62973" x14ac:dyDescent="0.2"/>
    <row r="62974" x14ac:dyDescent="0.2"/>
    <row r="62975" x14ac:dyDescent="0.2"/>
    <row r="62976" x14ac:dyDescent="0.2"/>
    <row r="62977" x14ac:dyDescent="0.2"/>
    <row r="62978" x14ac:dyDescent="0.2"/>
    <row r="62979" x14ac:dyDescent="0.2"/>
    <row r="62980" x14ac:dyDescent="0.2"/>
    <row r="62981" x14ac:dyDescent="0.2"/>
    <row r="62982" x14ac:dyDescent="0.2"/>
    <row r="62983" x14ac:dyDescent="0.2"/>
    <row r="62984" x14ac:dyDescent="0.2"/>
    <row r="62985" x14ac:dyDescent="0.2"/>
    <row r="62986" x14ac:dyDescent="0.2"/>
    <row r="62987" x14ac:dyDescent="0.2"/>
    <row r="62988" x14ac:dyDescent="0.2"/>
    <row r="62989" x14ac:dyDescent="0.2"/>
    <row r="62990" x14ac:dyDescent="0.2"/>
    <row r="62991" x14ac:dyDescent="0.2"/>
    <row r="62992" x14ac:dyDescent="0.2"/>
    <row r="62993" x14ac:dyDescent="0.2"/>
    <row r="62994" x14ac:dyDescent="0.2"/>
    <row r="62995" x14ac:dyDescent="0.2"/>
    <row r="62996" x14ac:dyDescent="0.2"/>
    <row r="62997" x14ac:dyDescent="0.2"/>
    <row r="62998" x14ac:dyDescent="0.2"/>
    <row r="62999" x14ac:dyDescent="0.2"/>
    <row r="63000" x14ac:dyDescent="0.2"/>
    <row r="63001" x14ac:dyDescent="0.2"/>
    <row r="63002" x14ac:dyDescent="0.2"/>
    <row r="63003" x14ac:dyDescent="0.2"/>
    <row r="63004" x14ac:dyDescent="0.2"/>
    <row r="63005" x14ac:dyDescent="0.2"/>
    <row r="63006" x14ac:dyDescent="0.2"/>
    <row r="63007" x14ac:dyDescent="0.2"/>
    <row r="63008" x14ac:dyDescent="0.2"/>
    <row r="63009" x14ac:dyDescent="0.2"/>
    <row r="63010" x14ac:dyDescent="0.2"/>
    <row r="63011" x14ac:dyDescent="0.2"/>
    <row r="63012" x14ac:dyDescent="0.2"/>
    <row r="63013" x14ac:dyDescent="0.2"/>
    <row r="63014" x14ac:dyDescent="0.2"/>
    <row r="63015" x14ac:dyDescent="0.2"/>
    <row r="63016" x14ac:dyDescent="0.2"/>
    <row r="63017" x14ac:dyDescent="0.2"/>
    <row r="63018" x14ac:dyDescent="0.2"/>
    <row r="63019" x14ac:dyDescent="0.2"/>
    <row r="63020" x14ac:dyDescent="0.2"/>
    <row r="63021" x14ac:dyDescent="0.2"/>
    <row r="63022" x14ac:dyDescent="0.2"/>
    <row r="63023" x14ac:dyDescent="0.2"/>
    <row r="63024" x14ac:dyDescent="0.2"/>
    <row r="63025" x14ac:dyDescent="0.2"/>
    <row r="63026" x14ac:dyDescent="0.2"/>
    <row r="63027" x14ac:dyDescent="0.2"/>
    <row r="63028" x14ac:dyDescent="0.2"/>
    <row r="63029" x14ac:dyDescent="0.2"/>
    <row r="63030" x14ac:dyDescent="0.2"/>
    <row r="63031" x14ac:dyDescent="0.2"/>
    <row r="63032" x14ac:dyDescent="0.2"/>
    <row r="63033" x14ac:dyDescent="0.2"/>
    <row r="63034" x14ac:dyDescent="0.2"/>
    <row r="63035" x14ac:dyDescent="0.2"/>
    <row r="63036" x14ac:dyDescent="0.2"/>
    <row r="63037" x14ac:dyDescent="0.2"/>
    <row r="63038" x14ac:dyDescent="0.2"/>
    <row r="63039" x14ac:dyDescent="0.2"/>
    <row r="63040" x14ac:dyDescent="0.2"/>
    <row r="63041" x14ac:dyDescent="0.2"/>
    <row r="63042" x14ac:dyDescent="0.2"/>
    <row r="63043" x14ac:dyDescent="0.2"/>
    <row r="63044" x14ac:dyDescent="0.2"/>
    <row r="63045" x14ac:dyDescent="0.2"/>
    <row r="63046" x14ac:dyDescent="0.2"/>
    <row r="63047" x14ac:dyDescent="0.2"/>
    <row r="63048" x14ac:dyDescent="0.2"/>
    <row r="63049" x14ac:dyDescent="0.2"/>
    <row r="63050" x14ac:dyDescent="0.2"/>
    <row r="63051" x14ac:dyDescent="0.2"/>
    <row r="63052" x14ac:dyDescent="0.2"/>
    <row r="63053" x14ac:dyDescent="0.2"/>
    <row r="63054" x14ac:dyDescent="0.2"/>
    <row r="63055" x14ac:dyDescent="0.2"/>
    <row r="63056" x14ac:dyDescent="0.2"/>
    <row r="63057" x14ac:dyDescent="0.2"/>
    <row r="63058" x14ac:dyDescent="0.2"/>
    <row r="63059" x14ac:dyDescent="0.2"/>
    <row r="63060" x14ac:dyDescent="0.2"/>
    <row r="63061" x14ac:dyDescent="0.2"/>
    <row r="63062" x14ac:dyDescent="0.2"/>
    <row r="63063" x14ac:dyDescent="0.2"/>
    <row r="63064" x14ac:dyDescent="0.2"/>
    <row r="63065" x14ac:dyDescent="0.2"/>
    <row r="63066" x14ac:dyDescent="0.2"/>
    <row r="63067" x14ac:dyDescent="0.2"/>
    <row r="63068" x14ac:dyDescent="0.2"/>
    <row r="63069" x14ac:dyDescent="0.2"/>
    <row r="63070" x14ac:dyDescent="0.2"/>
    <row r="63071" x14ac:dyDescent="0.2"/>
    <row r="63072" x14ac:dyDescent="0.2"/>
    <row r="63073" x14ac:dyDescent="0.2"/>
    <row r="63074" x14ac:dyDescent="0.2"/>
    <row r="63075" x14ac:dyDescent="0.2"/>
    <row r="63076" x14ac:dyDescent="0.2"/>
    <row r="63077" x14ac:dyDescent="0.2"/>
    <row r="63078" x14ac:dyDescent="0.2"/>
    <row r="63079" x14ac:dyDescent="0.2"/>
    <row r="63080" x14ac:dyDescent="0.2"/>
    <row r="63081" x14ac:dyDescent="0.2"/>
    <row r="63082" x14ac:dyDescent="0.2"/>
    <row r="63083" x14ac:dyDescent="0.2"/>
    <row r="63084" x14ac:dyDescent="0.2"/>
    <row r="63085" x14ac:dyDescent="0.2"/>
    <row r="63086" x14ac:dyDescent="0.2"/>
    <row r="63087" x14ac:dyDescent="0.2"/>
    <row r="63088" x14ac:dyDescent="0.2"/>
    <row r="63089" x14ac:dyDescent="0.2"/>
    <row r="63090" x14ac:dyDescent="0.2"/>
    <row r="63091" x14ac:dyDescent="0.2"/>
    <row r="63092" x14ac:dyDescent="0.2"/>
    <row r="63093" x14ac:dyDescent="0.2"/>
    <row r="63094" x14ac:dyDescent="0.2"/>
    <row r="63095" x14ac:dyDescent="0.2"/>
    <row r="63096" x14ac:dyDescent="0.2"/>
    <row r="63097" x14ac:dyDescent="0.2"/>
    <row r="63098" x14ac:dyDescent="0.2"/>
    <row r="63099" x14ac:dyDescent="0.2"/>
    <row r="63100" x14ac:dyDescent="0.2"/>
    <row r="63101" x14ac:dyDescent="0.2"/>
    <row r="63102" x14ac:dyDescent="0.2"/>
    <row r="63103" x14ac:dyDescent="0.2"/>
    <row r="63104" x14ac:dyDescent="0.2"/>
    <row r="63105" x14ac:dyDescent="0.2"/>
    <row r="63106" x14ac:dyDescent="0.2"/>
    <row r="63107" x14ac:dyDescent="0.2"/>
    <row r="63108" x14ac:dyDescent="0.2"/>
    <row r="63109" x14ac:dyDescent="0.2"/>
    <row r="63110" x14ac:dyDescent="0.2"/>
    <row r="63111" x14ac:dyDescent="0.2"/>
    <row r="63112" x14ac:dyDescent="0.2"/>
    <row r="63113" x14ac:dyDescent="0.2"/>
    <row r="63114" x14ac:dyDescent="0.2"/>
    <row r="63115" x14ac:dyDescent="0.2"/>
    <row r="63116" x14ac:dyDescent="0.2"/>
    <row r="63117" x14ac:dyDescent="0.2"/>
    <row r="63118" x14ac:dyDescent="0.2"/>
    <row r="63119" x14ac:dyDescent="0.2"/>
    <row r="63120" x14ac:dyDescent="0.2"/>
    <row r="63121" x14ac:dyDescent="0.2"/>
    <row r="63122" x14ac:dyDescent="0.2"/>
    <row r="63123" x14ac:dyDescent="0.2"/>
    <row r="63124" x14ac:dyDescent="0.2"/>
    <row r="63125" x14ac:dyDescent="0.2"/>
    <row r="63126" x14ac:dyDescent="0.2"/>
    <row r="63127" x14ac:dyDescent="0.2"/>
    <row r="63128" x14ac:dyDescent="0.2"/>
    <row r="63129" x14ac:dyDescent="0.2"/>
    <row r="63130" x14ac:dyDescent="0.2"/>
    <row r="63131" x14ac:dyDescent="0.2"/>
    <row r="63132" x14ac:dyDescent="0.2"/>
    <row r="63133" x14ac:dyDescent="0.2"/>
    <row r="63134" x14ac:dyDescent="0.2"/>
    <row r="63135" x14ac:dyDescent="0.2"/>
    <row r="63136" x14ac:dyDescent="0.2"/>
    <row r="63137" x14ac:dyDescent="0.2"/>
    <row r="63138" x14ac:dyDescent="0.2"/>
    <row r="63139" x14ac:dyDescent="0.2"/>
    <row r="63140" x14ac:dyDescent="0.2"/>
    <row r="63141" x14ac:dyDescent="0.2"/>
    <row r="63142" x14ac:dyDescent="0.2"/>
    <row r="63143" x14ac:dyDescent="0.2"/>
    <row r="63144" x14ac:dyDescent="0.2"/>
    <row r="63145" x14ac:dyDescent="0.2"/>
    <row r="63146" x14ac:dyDescent="0.2"/>
    <row r="63147" x14ac:dyDescent="0.2"/>
    <row r="63148" x14ac:dyDescent="0.2"/>
    <row r="63149" x14ac:dyDescent="0.2"/>
    <row r="63150" x14ac:dyDescent="0.2"/>
    <row r="63151" x14ac:dyDescent="0.2"/>
    <row r="63152" x14ac:dyDescent="0.2"/>
    <row r="63153" x14ac:dyDescent="0.2"/>
    <row r="63154" x14ac:dyDescent="0.2"/>
    <row r="63155" x14ac:dyDescent="0.2"/>
    <row r="63156" x14ac:dyDescent="0.2"/>
    <row r="63157" x14ac:dyDescent="0.2"/>
    <row r="63158" x14ac:dyDescent="0.2"/>
    <row r="63159" x14ac:dyDescent="0.2"/>
    <row r="63160" x14ac:dyDescent="0.2"/>
    <row r="63161" x14ac:dyDescent="0.2"/>
    <row r="63162" x14ac:dyDescent="0.2"/>
    <row r="63163" x14ac:dyDescent="0.2"/>
    <row r="63164" x14ac:dyDescent="0.2"/>
    <row r="63165" x14ac:dyDescent="0.2"/>
    <row r="63166" x14ac:dyDescent="0.2"/>
    <row r="63167" x14ac:dyDescent="0.2"/>
    <row r="63168" x14ac:dyDescent="0.2"/>
    <row r="63169" x14ac:dyDescent="0.2"/>
    <row r="63170" x14ac:dyDescent="0.2"/>
    <row r="63171" x14ac:dyDescent="0.2"/>
    <row r="63172" x14ac:dyDescent="0.2"/>
    <row r="63173" x14ac:dyDescent="0.2"/>
    <row r="63174" x14ac:dyDescent="0.2"/>
    <row r="63175" x14ac:dyDescent="0.2"/>
    <row r="63176" x14ac:dyDescent="0.2"/>
    <row r="63177" x14ac:dyDescent="0.2"/>
    <row r="63178" x14ac:dyDescent="0.2"/>
    <row r="63179" x14ac:dyDescent="0.2"/>
    <row r="63180" x14ac:dyDescent="0.2"/>
    <row r="63181" x14ac:dyDescent="0.2"/>
    <row r="63182" x14ac:dyDescent="0.2"/>
    <row r="63183" x14ac:dyDescent="0.2"/>
    <row r="63184" x14ac:dyDescent="0.2"/>
    <row r="63185" x14ac:dyDescent="0.2"/>
    <row r="63186" x14ac:dyDescent="0.2"/>
    <row r="63187" x14ac:dyDescent="0.2"/>
    <row r="63188" x14ac:dyDescent="0.2"/>
    <row r="63189" x14ac:dyDescent="0.2"/>
    <row r="63190" x14ac:dyDescent="0.2"/>
    <row r="63191" x14ac:dyDescent="0.2"/>
    <row r="63192" x14ac:dyDescent="0.2"/>
    <row r="63193" x14ac:dyDescent="0.2"/>
    <row r="63194" x14ac:dyDescent="0.2"/>
    <row r="63195" x14ac:dyDescent="0.2"/>
    <row r="63196" x14ac:dyDescent="0.2"/>
    <row r="63197" x14ac:dyDescent="0.2"/>
    <row r="63198" x14ac:dyDescent="0.2"/>
    <row r="63199" x14ac:dyDescent="0.2"/>
    <row r="63200" x14ac:dyDescent="0.2"/>
    <row r="63201" x14ac:dyDescent="0.2"/>
    <row r="63202" x14ac:dyDescent="0.2"/>
    <row r="63203" x14ac:dyDescent="0.2"/>
    <row r="63204" x14ac:dyDescent="0.2"/>
    <row r="63205" x14ac:dyDescent="0.2"/>
    <row r="63206" x14ac:dyDescent="0.2"/>
    <row r="63207" x14ac:dyDescent="0.2"/>
    <row r="63208" x14ac:dyDescent="0.2"/>
    <row r="63209" x14ac:dyDescent="0.2"/>
    <row r="63210" x14ac:dyDescent="0.2"/>
    <row r="63211" x14ac:dyDescent="0.2"/>
    <row r="63212" x14ac:dyDescent="0.2"/>
    <row r="63213" x14ac:dyDescent="0.2"/>
    <row r="63214" x14ac:dyDescent="0.2"/>
    <row r="63215" x14ac:dyDescent="0.2"/>
    <row r="63216" x14ac:dyDescent="0.2"/>
    <row r="63217" x14ac:dyDescent="0.2"/>
    <row r="63218" x14ac:dyDescent="0.2"/>
    <row r="63219" x14ac:dyDescent="0.2"/>
    <row r="63220" x14ac:dyDescent="0.2"/>
    <row r="63221" x14ac:dyDescent="0.2"/>
    <row r="63222" x14ac:dyDescent="0.2"/>
    <row r="63223" x14ac:dyDescent="0.2"/>
    <row r="63224" x14ac:dyDescent="0.2"/>
    <row r="63225" x14ac:dyDescent="0.2"/>
    <row r="63226" x14ac:dyDescent="0.2"/>
    <row r="63227" x14ac:dyDescent="0.2"/>
    <row r="63228" x14ac:dyDescent="0.2"/>
    <row r="63229" x14ac:dyDescent="0.2"/>
    <row r="63230" x14ac:dyDescent="0.2"/>
    <row r="63231" x14ac:dyDescent="0.2"/>
    <row r="63232" x14ac:dyDescent="0.2"/>
    <row r="63233" x14ac:dyDescent="0.2"/>
    <row r="63234" x14ac:dyDescent="0.2"/>
    <row r="63235" x14ac:dyDescent="0.2"/>
    <row r="63236" x14ac:dyDescent="0.2"/>
    <row r="63237" x14ac:dyDescent="0.2"/>
    <row r="63238" x14ac:dyDescent="0.2"/>
    <row r="63239" x14ac:dyDescent="0.2"/>
    <row r="63240" x14ac:dyDescent="0.2"/>
    <row r="63241" x14ac:dyDescent="0.2"/>
    <row r="63242" x14ac:dyDescent="0.2"/>
    <row r="63243" x14ac:dyDescent="0.2"/>
    <row r="63244" x14ac:dyDescent="0.2"/>
    <row r="63245" x14ac:dyDescent="0.2"/>
    <row r="63246" x14ac:dyDescent="0.2"/>
    <row r="63247" x14ac:dyDescent="0.2"/>
    <row r="63248" x14ac:dyDescent="0.2"/>
    <row r="63249" x14ac:dyDescent="0.2"/>
    <row r="63250" x14ac:dyDescent="0.2"/>
    <row r="63251" x14ac:dyDescent="0.2"/>
    <row r="63252" x14ac:dyDescent="0.2"/>
    <row r="63253" x14ac:dyDescent="0.2"/>
    <row r="63254" x14ac:dyDescent="0.2"/>
    <row r="63255" x14ac:dyDescent="0.2"/>
    <row r="63256" x14ac:dyDescent="0.2"/>
    <row r="63257" x14ac:dyDescent="0.2"/>
    <row r="63258" x14ac:dyDescent="0.2"/>
    <row r="63259" x14ac:dyDescent="0.2"/>
    <row r="63260" x14ac:dyDescent="0.2"/>
    <row r="63261" x14ac:dyDescent="0.2"/>
    <row r="63262" x14ac:dyDescent="0.2"/>
    <row r="63263" x14ac:dyDescent="0.2"/>
    <row r="63264" x14ac:dyDescent="0.2"/>
    <row r="63265" x14ac:dyDescent="0.2"/>
    <row r="63266" x14ac:dyDescent="0.2"/>
    <row r="63267" x14ac:dyDescent="0.2"/>
    <row r="63268" x14ac:dyDescent="0.2"/>
    <row r="63269" x14ac:dyDescent="0.2"/>
    <row r="63270" x14ac:dyDescent="0.2"/>
    <row r="63271" x14ac:dyDescent="0.2"/>
    <row r="63272" x14ac:dyDescent="0.2"/>
    <row r="63273" x14ac:dyDescent="0.2"/>
    <row r="63274" x14ac:dyDescent="0.2"/>
    <row r="63275" x14ac:dyDescent="0.2"/>
    <row r="63276" x14ac:dyDescent="0.2"/>
    <row r="63277" x14ac:dyDescent="0.2"/>
    <row r="63278" x14ac:dyDescent="0.2"/>
    <row r="63279" x14ac:dyDescent="0.2"/>
    <row r="63280" x14ac:dyDescent="0.2"/>
    <row r="63281" x14ac:dyDescent="0.2"/>
    <row r="63282" x14ac:dyDescent="0.2"/>
    <row r="63283" x14ac:dyDescent="0.2"/>
    <row r="63284" x14ac:dyDescent="0.2"/>
    <row r="63285" x14ac:dyDescent="0.2"/>
    <row r="63286" x14ac:dyDescent="0.2"/>
    <row r="63287" x14ac:dyDescent="0.2"/>
    <row r="63288" x14ac:dyDescent="0.2"/>
    <row r="63289" x14ac:dyDescent="0.2"/>
    <row r="63290" x14ac:dyDescent="0.2"/>
    <row r="63291" x14ac:dyDescent="0.2"/>
    <row r="63292" x14ac:dyDescent="0.2"/>
    <row r="63293" x14ac:dyDescent="0.2"/>
    <row r="63294" x14ac:dyDescent="0.2"/>
    <row r="63295" x14ac:dyDescent="0.2"/>
    <row r="63296" x14ac:dyDescent="0.2"/>
    <row r="63297" x14ac:dyDescent="0.2"/>
    <row r="63298" x14ac:dyDescent="0.2"/>
    <row r="63299" x14ac:dyDescent="0.2"/>
    <row r="63300" x14ac:dyDescent="0.2"/>
    <row r="63301" x14ac:dyDescent="0.2"/>
    <row r="63302" x14ac:dyDescent="0.2"/>
    <row r="63303" x14ac:dyDescent="0.2"/>
    <row r="63304" x14ac:dyDescent="0.2"/>
    <row r="63305" x14ac:dyDescent="0.2"/>
    <row r="63306" x14ac:dyDescent="0.2"/>
    <row r="63307" x14ac:dyDescent="0.2"/>
    <row r="63308" x14ac:dyDescent="0.2"/>
    <row r="63309" x14ac:dyDescent="0.2"/>
    <row r="63310" x14ac:dyDescent="0.2"/>
    <row r="63311" x14ac:dyDescent="0.2"/>
    <row r="63312" x14ac:dyDescent="0.2"/>
    <row r="63313" x14ac:dyDescent="0.2"/>
    <row r="63314" x14ac:dyDescent="0.2"/>
    <row r="63315" x14ac:dyDescent="0.2"/>
    <row r="63316" x14ac:dyDescent="0.2"/>
    <row r="63317" x14ac:dyDescent="0.2"/>
    <row r="63318" x14ac:dyDescent="0.2"/>
    <row r="63319" x14ac:dyDescent="0.2"/>
    <row r="63320" x14ac:dyDescent="0.2"/>
    <row r="63321" x14ac:dyDescent="0.2"/>
    <row r="63322" x14ac:dyDescent="0.2"/>
    <row r="63323" x14ac:dyDescent="0.2"/>
    <row r="63324" x14ac:dyDescent="0.2"/>
    <row r="63325" x14ac:dyDescent="0.2"/>
    <row r="63326" x14ac:dyDescent="0.2"/>
    <row r="63327" x14ac:dyDescent="0.2"/>
    <row r="63328" x14ac:dyDescent="0.2"/>
    <row r="63329" x14ac:dyDescent="0.2"/>
    <row r="63330" x14ac:dyDescent="0.2"/>
    <row r="63331" x14ac:dyDescent="0.2"/>
    <row r="63332" x14ac:dyDescent="0.2"/>
    <row r="63333" x14ac:dyDescent="0.2"/>
    <row r="63334" x14ac:dyDescent="0.2"/>
    <row r="63335" x14ac:dyDescent="0.2"/>
    <row r="63336" x14ac:dyDescent="0.2"/>
    <row r="63337" x14ac:dyDescent="0.2"/>
    <row r="63338" x14ac:dyDescent="0.2"/>
    <row r="63339" x14ac:dyDescent="0.2"/>
    <row r="63340" x14ac:dyDescent="0.2"/>
    <row r="63341" x14ac:dyDescent="0.2"/>
    <row r="63342" x14ac:dyDescent="0.2"/>
    <row r="63343" x14ac:dyDescent="0.2"/>
    <row r="63344" x14ac:dyDescent="0.2"/>
    <row r="63345" x14ac:dyDescent="0.2"/>
    <row r="63346" x14ac:dyDescent="0.2"/>
    <row r="63347" x14ac:dyDescent="0.2"/>
    <row r="63348" x14ac:dyDescent="0.2"/>
    <row r="63349" x14ac:dyDescent="0.2"/>
    <row r="63350" x14ac:dyDescent="0.2"/>
    <row r="63351" x14ac:dyDescent="0.2"/>
    <row r="63352" x14ac:dyDescent="0.2"/>
    <row r="63353" x14ac:dyDescent="0.2"/>
    <row r="63354" x14ac:dyDescent="0.2"/>
    <row r="63355" x14ac:dyDescent="0.2"/>
    <row r="63356" x14ac:dyDescent="0.2"/>
    <row r="63357" x14ac:dyDescent="0.2"/>
    <row r="63358" x14ac:dyDescent="0.2"/>
    <row r="63359" x14ac:dyDescent="0.2"/>
    <row r="63360" x14ac:dyDescent="0.2"/>
    <row r="63361" x14ac:dyDescent="0.2"/>
    <row r="63362" x14ac:dyDescent="0.2"/>
    <row r="63363" x14ac:dyDescent="0.2"/>
    <row r="63364" x14ac:dyDescent="0.2"/>
    <row r="63365" x14ac:dyDescent="0.2"/>
    <row r="63366" x14ac:dyDescent="0.2"/>
    <row r="63367" x14ac:dyDescent="0.2"/>
    <row r="63368" x14ac:dyDescent="0.2"/>
    <row r="63369" x14ac:dyDescent="0.2"/>
    <row r="63370" x14ac:dyDescent="0.2"/>
    <row r="63371" x14ac:dyDescent="0.2"/>
    <row r="63372" x14ac:dyDescent="0.2"/>
    <row r="63373" x14ac:dyDescent="0.2"/>
    <row r="63374" x14ac:dyDescent="0.2"/>
    <row r="63375" x14ac:dyDescent="0.2"/>
    <row r="63376" x14ac:dyDescent="0.2"/>
    <row r="63377" x14ac:dyDescent="0.2"/>
    <row r="63378" x14ac:dyDescent="0.2"/>
    <row r="63379" x14ac:dyDescent="0.2"/>
    <row r="63380" x14ac:dyDescent="0.2"/>
    <row r="63381" x14ac:dyDescent="0.2"/>
    <row r="63382" x14ac:dyDescent="0.2"/>
    <row r="63383" x14ac:dyDescent="0.2"/>
    <row r="63384" x14ac:dyDescent="0.2"/>
    <row r="63385" x14ac:dyDescent="0.2"/>
    <row r="63386" x14ac:dyDescent="0.2"/>
    <row r="63387" x14ac:dyDescent="0.2"/>
    <row r="63388" x14ac:dyDescent="0.2"/>
    <row r="63389" x14ac:dyDescent="0.2"/>
    <row r="63390" x14ac:dyDescent="0.2"/>
    <row r="63391" x14ac:dyDescent="0.2"/>
    <row r="63392" x14ac:dyDescent="0.2"/>
    <row r="63393" x14ac:dyDescent="0.2"/>
    <row r="63394" x14ac:dyDescent="0.2"/>
    <row r="63395" x14ac:dyDescent="0.2"/>
    <row r="63396" x14ac:dyDescent="0.2"/>
    <row r="63397" x14ac:dyDescent="0.2"/>
    <row r="63398" x14ac:dyDescent="0.2"/>
    <row r="63399" x14ac:dyDescent="0.2"/>
    <row r="63400" x14ac:dyDescent="0.2"/>
    <row r="63401" x14ac:dyDescent="0.2"/>
    <row r="63402" x14ac:dyDescent="0.2"/>
    <row r="63403" x14ac:dyDescent="0.2"/>
    <row r="63404" x14ac:dyDescent="0.2"/>
    <row r="63405" x14ac:dyDescent="0.2"/>
    <row r="63406" x14ac:dyDescent="0.2"/>
    <row r="63407" x14ac:dyDescent="0.2"/>
    <row r="63408" x14ac:dyDescent="0.2"/>
    <row r="63409" x14ac:dyDescent="0.2"/>
    <row r="63410" x14ac:dyDescent="0.2"/>
    <row r="63411" x14ac:dyDescent="0.2"/>
    <row r="63412" x14ac:dyDescent="0.2"/>
    <row r="63413" x14ac:dyDescent="0.2"/>
    <row r="63414" x14ac:dyDescent="0.2"/>
    <row r="63415" x14ac:dyDescent="0.2"/>
    <row r="63416" x14ac:dyDescent="0.2"/>
    <row r="63417" x14ac:dyDescent="0.2"/>
    <row r="63418" x14ac:dyDescent="0.2"/>
    <row r="63419" x14ac:dyDescent="0.2"/>
    <row r="63420" x14ac:dyDescent="0.2"/>
    <row r="63421" x14ac:dyDescent="0.2"/>
    <row r="63422" x14ac:dyDescent="0.2"/>
    <row r="63423" x14ac:dyDescent="0.2"/>
    <row r="63424" x14ac:dyDescent="0.2"/>
    <row r="63425" x14ac:dyDescent="0.2"/>
    <row r="63426" x14ac:dyDescent="0.2"/>
    <row r="63427" x14ac:dyDescent="0.2"/>
    <row r="63428" x14ac:dyDescent="0.2"/>
    <row r="63429" x14ac:dyDescent="0.2"/>
    <row r="63430" x14ac:dyDescent="0.2"/>
    <row r="63431" x14ac:dyDescent="0.2"/>
    <row r="63432" x14ac:dyDescent="0.2"/>
    <row r="63433" x14ac:dyDescent="0.2"/>
    <row r="63434" x14ac:dyDescent="0.2"/>
    <row r="63435" x14ac:dyDescent="0.2"/>
    <row r="63436" x14ac:dyDescent="0.2"/>
    <row r="63437" x14ac:dyDescent="0.2"/>
    <row r="63438" x14ac:dyDescent="0.2"/>
    <row r="63439" x14ac:dyDescent="0.2"/>
    <row r="63440" x14ac:dyDescent="0.2"/>
    <row r="63441" x14ac:dyDescent="0.2"/>
    <row r="63442" x14ac:dyDescent="0.2"/>
    <row r="63443" x14ac:dyDescent="0.2"/>
    <row r="63444" x14ac:dyDescent="0.2"/>
    <row r="63445" x14ac:dyDescent="0.2"/>
    <row r="63446" x14ac:dyDescent="0.2"/>
    <row r="63447" x14ac:dyDescent="0.2"/>
    <row r="63448" x14ac:dyDescent="0.2"/>
    <row r="63449" x14ac:dyDescent="0.2"/>
    <row r="63450" x14ac:dyDescent="0.2"/>
    <row r="63451" x14ac:dyDescent="0.2"/>
    <row r="63452" x14ac:dyDescent="0.2"/>
    <row r="63453" x14ac:dyDescent="0.2"/>
    <row r="63454" x14ac:dyDescent="0.2"/>
    <row r="63455" x14ac:dyDescent="0.2"/>
    <row r="63456" x14ac:dyDescent="0.2"/>
    <row r="63457" x14ac:dyDescent="0.2"/>
    <row r="63458" x14ac:dyDescent="0.2"/>
    <row r="63459" x14ac:dyDescent="0.2"/>
    <row r="63460" x14ac:dyDescent="0.2"/>
    <row r="63461" x14ac:dyDescent="0.2"/>
    <row r="63462" x14ac:dyDescent="0.2"/>
    <row r="63463" x14ac:dyDescent="0.2"/>
    <row r="63464" x14ac:dyDescent="0.2"/>
    <row r="63465" x14ac:dyDescent="0.2"/>
    <row r="63466" x14ac:dyDescent="0.2"/>
    <row r="63467" x14ac:dyDescent="0.2"/>
    <row r="63468" x14ac:dyDescent="0.2"/>
    <row r="63469" x14ac:dyDescent="0.2"/>
    <row r="63470" x14ac:dyDescent="0.2"/>
    <row r="63471" x14ac:dyDescent="0.2"/>
    <row r="63472" x14ac:dyDescent="0.2"/>
    <row r="63473" x14ac:dyDescent="0.2"/>
    <row r="63474" x14ac:dyDescent="0.2"/>
    <row r="63475" x14ac:dyDescent="0.2"/>
    <row r="63476" x14ac:dyDescent="0.2"/>
    <row r="63477" x14ac:dyDescent="0.2"/>
    <row r="63478" x14ac:dyDescent="0.2"/>
    <row r="63479" x14ac:dyDescent="0.2"/>
    <row r="63480" x14ac:dyDescent="0.2"/>
    <row r="63481" x14ac:dyDescent="0.2"/>
    <row r="63482" x14ac:dyDescent="0.2"/>
    <row r="63483" x14ac:dyDescent="0.2"/>
    <row r="63484" x14ac:dyDescent="0.2"/>
    <row r="63485" x14ac:dyDescent="0.2"/>
    <row r="63486" x14ac:dyDescent="0.2"/>
    <row r="63487" x14ac:dyDescent="0.2"/>
    <row r="63488" x14ac:dyDescent="0.2"/>
    <row r="63489" x14ac:dyDescent="0.2"/>
    <row r="63490" x14ac:dyDescent="0.2"/>
    <row r="63491" x14ac:dyDescent="0.2"/>
    <row r="63492" x14ac:dyDescent="0.2"/>
    <row r="63493" x14ac:dyDescent="0.2"/>
    <row r="63494" x14ac:dyDescent="0.2"/>
    <row r="63495" x14ac:dyDescent="0.2"/>
    <row r="63496" x14ac:dyDescent="0.2"/>
    <row r="63497" x14ac:dyDescent="0.2"/>
    <row r="63498" x14ac:dyDescent="0.2"/>
    <row r="63499" x14ac:dyDescent="0.2"/>
    <row r="63500" x14ac:dyDescent="0.2"/>
    <row r="63501" x14ac:dyDescent="0.2"/>
    <row r="63502" x14ac:dyDescent="0.2"/>
    <row r="63503" x14ac:dyDescent="0.2"/>
    <row r="63504" x14ac:dyDescent="0.2"/>
    <row r="63505" x14ac:dyDescent="0.2"/>
    <row r="63506" x14ac:dyDescent="0.2"/>
    <row r="63507" x14ac:dyDescent="0.2"/>
    <row r="63508" x14ac:dyDescent="0.2"/>
    <row r="63509" x14ac:dyDescent="0.2"/>
    <row r="63510" x14ac:dyDescent="0.2"/>
    <row r="63511" x14ac:dyDescent="0.2"/>
    <row r="63512" x14ac:dyDescent="0.2"/>
    <row r="63513" x14ac:dyDescent="0.2"/>
    <row r="63514" x14ac:dyDescent="0.2"/>
    <row r="63515" x14ac:dyDescent="0.2"/>
    <row r="63516" x14ac:dyDescent="0.2"/>
    <row r="63517" x14ac:dyDescent="0.2"/>
    <row r="63518" x14ac:dyDescent="0.2"/>
    <row r="63519" x14ac:dyDescent="0.2"/>
    <row r="63520" x14ac:dyDescent="0.2"/>
    <row r="63521" x14ac:dyDescent="0.2"/>
    <row r="63522" x14ac:dyDescent="0.2"/>
    <row r="63523" x14ac:dyDescent="0.2"/>
    <row r="63524" x14ac:dyDescent="0.2"/>
    <row r="63525" x14ac:dyDescent="0.2"/>
    <row r="63526" x14ac:dyDescent="0.2"/>
    <row r="63527" x14ac:dyDescent="0.2"/>
    <row r="63528" x14ac:dyDescent="0.2"/>
    <row r="63529" x14ac:dyDescent="0.2"/>
    <row r="63530" x14ac:dyDescent="0.2"/>
    <row r="63531" x14ac:dyDescent="0.2"/>
    <row r="63532" x14ac:dyDescent="0.2"/>
    <row r="63533" x14ac:dyDescent="0.2"/>
    <row r="63534" x14ac:dyDescent="0.2"/>
    <row r="63535" x14ac:dyDescent="0.2"/>
    <row r="63536" x14ac:dyDescent="0.2"/>
    <row r="63537" x14ac:dyDescent="0.2"/>
    <row r="63538" x14ac:dyDescent="0.2"/>
    <row r="63539" x14ac:dyDescent="0.2"/>
    <row r="63540" x14ac:dyDescent="0.2"/>
    <row r="63541" x14ac:dyDescent="0.2"/>
    <row r="63542" x14ac:dyDescent="0.2"/>
    <row r="63543" x14ac:dyDescent="0.2"/>
    <row r="63544" x14ac:dyDescent="0.2"/>
    <row r="63545" x14ac:dyDescent="0.2"/>
    <row r="63546" x14ac:dyDescent="0.2"/>
    <row r="63547" x14ac:dyDescent="0.2"/>
    <row r="63548" x14ac:dyDescent="0.2"/>
    <row r="63549" x14ac:dyDescent="0.2"/>
    <row r="63550" x14ac:dyDescent="0.2"/>
    <row r="63551" x14ac:dyDescent="0.2"/>
    <row r="63552" x14ac:dyDescent="0.2"/>
    <row r="63553" x14ac:dyDescent="0.2"/>
    <row r="63554" x14ac:dyDescent="0.2"/>
    <row r="63555" x14ac:dyDescent="0.2"/>
    <row r="63556" x14ac:dyDescent="0.2"/>
    <row r="63557" x14ac:dyDescent="0.2"/>
    <row r="63558" x14ac:dyDescent="0.2"/>
    <row r="63559" x14ac:dyDescent="0.2"/>
    <row r="63560" x14ac:dyDescent="0.2"/>
    <row r="63561" x14ac:dyDescent="0.2"/>
    <row r="63562" x14ac:dyDescent="0.2"/>
    <row r="63563" x14ac:dyDescent="0.2"/>
    <row r="63564" x14ac:dyDescent="0.2"/>
    <row r="63565" x14ac:dyDescent="0.2"/>
    <row r="63566" x14ac:dyDescent="0.2"/>
    <row r="63567" x14ac:dyDescent="0.2"/>
    <row r="63568" x14ac:dyDescent="0.2"/>
    <row r="63569" x14ac:dyDescent="0.2"/>
    <row r="63570" x14ac:dyDescent="0.2"/>
    <row r="63571" x14ac:dyDescent="0.2"/>
    <row r="63572" x14ac:dyDescent="0.2"/>
    <row r="63573" x14ac:dyDescent="0.2"/>
    <row r="63574" x14ac:dyDescent="0.2"/>
    <row r="63575" x14ac:dyDescent="0.2"/>
    <row r="63576" x14ac:dyDescent="0.2"/>
    <row r="63577" x14ac:dyDescent="0.2"/>
    <row r="63578" x14ac:dyDescent="0.2"/>
    <row r="63579" x14ac:dyDescent="0.2"/>
    <row r="63580" x14ac:dyDescent="0.2"/>
    <row r="63581" x14ac:dyDescent="0.2"/>
    <row r="63582" x14ac:dyDescent="0.2"/>
    <row r="63583" x14ac:dyDescent="0.2"/>
    <row r="63584" x14ac:dyDescent="0.2"/>
    <row r="63585" x14ac:dyDescent="0.2"/>
    <row r="63586" x14ac:dyDescent="0.2"/>
    <row r="63587" x14ac:dyDescent="0.2"/>
    <row r="63588" x14ac:dyDescent="0.2"/>
    <row r="63589" x14ac:dyDescent="0.2"/>
    <row r="63590" x14ac:dyDescent="0.2"/>
    <row r="63591" x14ac:dyDescent="0.2"/>
    <row r="63592" x14ac:dyDescent="0.2"/>
    <row r="63593" x14ac:dyDescent="0.2"/>
    <row r="63594" x14ac:dyDescent="0.2"/>
    <row r="63595" x14ac:dyDescent="0.2"/>
    <row r="63596" x14ac:dyDescent="0.2"/>
    <row r="63597" x14ac:dyDescent="0.2"/>
    <row r="63598" x14ac:dyDescent="0.2"/>
    <row r="63599" x14ac:dyDescent="0.2"/>
    <row r="63600" x14ac:dyDescent="0.2"/>
    <row r="63601" x14ac:dyDescent="0.2"/>
    <row r="63602" x14ac:dyDescent="0.2"/>
    <row r="63603" x14ac:dyDescent="0.2"/>
    <row r="63604" x14ac:dyDescent="0.2"/>
    <row r="63605" x14ac:dyDescent="0.2"/>
    <row r="63606" x14ac:dyDescent="0.2"/>
    <row r="63607" x14ac:dyDescent="0.2"/>
    <row r="63608" x14ac:dyDescent="0.2"/>
    <row r="63609" x14ac:dyDescent="0.2"/>
    <row r="63610" x14ac:dyDescent="0.2"/>
    <row r="63611" x14ac:dyDescent="0.2"/>
    <row r="63612" x14ac:dyDescent="0.2"/>
    <row r="63613" x14ac:dyDescent="0.2"/>
    <row r="63614" x14ac:dyDescent="0.2"/>
    <row r="63615" x14ac:dyDescent="0.2"/>
    <row r="63616" x14ac:dyDescent="0.2"/>
    <row r="63617" x14ac:dyDescent="0.2"/>
    <row r="63618" x14ac:dyDescent="0.2"/>
    <row r="63619" x14ac:dyDescent="0.2"/>
    <row r="63620" x14ac:dyDescent="0.2"/>
    <row r="63621" x14ac:dyDescent="0.2"/>
    <row r="63622" x14ac:dyDescent="0.2"/>
    <row r="63623" x14ac:dyDescent="0.2"/>
    <row r="63624" x14ac:dyDescent="0.2"/>
    <row r="63625" x14ac:dyDescent="0.2"/>
    <row r="63626" x14ac:dyDescent="0.2"/>
    <row r="63627" x14ac:dyDescent="0.2"/>
    <row r="63628" x14ac:dyDescent="0.2"/>
    <row r="63629" x14ac:dyDescent="0.2"/>
    <row r="63630" x14ac:dyDescent="0.2"/>
    <row r="63631" x14ac:dyDescent="0.2"/>
    <row r="63632" x14ac:dyDescent="0.2"/>
    <row r="63633" x14ac:dyDescent="0.2"/>
    <row r="63634" x14ac:dyDescent="0.2"/>
    <row r="63635" x14ac:dyDescent="0.2"/>
    <row r="63636" x14ac:dyDescent="0.2"/>
    <row r="63637" x14ac:dyDescent="0.2"/>
    <row r="63638" x14ac:dyDescent="0.2"/>
    <row r="63639" x14ac:dyDescent="0.2"/>
    <row r="63640" x14ac:dyDescent="0.2"/>
    <row r="63641" x14ac:dyDescent="0.2"/>
    <row r="63642" x14ac:dyDescent="0.2"/>
    <row r="63643" x14ac:dyDescent="0.2"/>
    <row r="63644" x14ac:dyDescent="0.2"/>
    <row r="63645" x14ac:dyDescent="0.2"/>
    <row r="63646" x14ac:dyDescent="0.2"/>
    <row r="63647" x14ac:dyDescent="0.2"/>
    <row r="63648" x14ac:dyDescent="0.2"/>
    <row r="63649" x14ac:dyDescent="0.2"/>
    <row r="63650" x14ac:dyDescent="0.2"/>
    <row r="63651" x14ac:dyDescent="0.2"/>
    <row r="63652" x14ac:dyDescent="0.2"/>
    <row r="63653" x14ac:dyDescent="0.2"/>
    <row r="63654" x14ac:dyDescent="0.2"/>
    <row r="63655" x14ac:dyDescent="0.2"/>
    <row r="63656" x14ac:dyDescent="0.2"/>
    <row r="63657" x14ac:dyDescent="0.2"/>
    <row r="63658" x14ac:dyDescent="0.2"/>
    <row r="63659" x14ac:dyDescent="0.2"/>
    <row r="63660" x14ac:dyDescent="0.2"/>
    <row r="63661" x14ac:dyDescent="0.2"/>
    <row r="63662" x14ac:dyDescent="0.2"/>
    <row r="63663" x14ac:dyDescent="0.2"/>
    <row r="63664" x14ac:dyDescent="0.2"/>
    <row r="63665" x14ac:dyDescent="0.2"/>
    <row r="63666" x14ac:dyDescent="0.2"/>
    <row r="63667" x14ac:dyDescent="0.2"/>
    <row r="63668" x14ac:dyDescent="0.2"/>
    <row r="63669" x14ac:dyDescent="0.2"/>
    <row r="63670" x14ac:dyDescent="0.2"/>
    <row r="63671" x14ac:dyDescent="0.2"/>
    <row r="63672" x14ac:dyDescent="0.2"/>
    <row r="63673" x14ac:dyDescent="0.2"/>
    <row r="63674" x14ac:dyDescent="0.2"/>
    <row r="63675" x14ac:dyDescent="0.2"/>
    <row r="63676" x14ac:dyDescent="0.2"/>
    <row r="63677" x14ac:dyDescent="0.2"/>
    <row r="63678" x14ac:dyDescent="0.2"/>
    <row r="63679" x14ac:dyDescent="0.2"/>
    <row r="63680" x14ac:dyDescent="0.2"/>
    <row r="63681" x14ac:dyDescent="0.2"/>
    <row r="63682" x14ac:dyDescent="0.2"/>
    <row r="63683" x14ac:dyDescent="0.2"/>
    <row r="63684" x14ac:dyDescent="0.2"/>
    <row r="63685" x14ac:dyDescent="0.2"/>
    <row r="63686" x14ac:dyDescent="0.2"/>
    <row r="63687" x14ac:dyDescent="0.2"/>
    <row r="63688" x14ac:dyDescent="0.2"/>
    <row r="63689" x14ac:dyDescent="0.2"/>
    <row r="63690" x14ac:dyDescent="0.2"/>
    <row r="63691" x14ac:dyDescent="0.2"/>
    <row r="63692" x14ac:dyDescent="0.2"/>
    <row r="63693" x14ac:dyDescent="0.2"/>
    <row r="63694" x14ac:dyDescent="0.2"/>
    <row r="63695" x14ac:dyDescent="0.2"/>
    <row r="63696" x14ac:dyDescent="0.2"/>
    <row r="63697" x14ac:dyDescent="0.2"/>
    <row r="63698" x14ac:dyDescent="0.2"/>
    <row r="63699" x14ac:dyDescent="0.2"/>
    <row r="63700" x14ac:dyDescent="0.2"/>
    <row r="63701" x14ac:dyDescent="0.2"/>
    <row r="63702" x14ac:dyDescent="0.2"/>
    <row r="63703" x14ac:dyDescent="0.2"/>
    <row r="63704" x14ac:dyDescent="0.2"/>
    <row r="63705" x14ac:dyDescent="0.2"/>
    <row r="63706" x14ac:dyDescent="0.2"/>
    <row r="63707" x14ac:dyDescent="0.2"/>
    <row r="63708" x14ac:dyDescent="0.2"/>
    <row r="63709" x14ac:dyDescent="0.2"/>
    <row r="63710" x14ac:dyDescent="0.2"/>
    <row r="63711" x14ac:dyDescent="0.2"/>
    <row r="63712" x14ac:dyDescent="0.2"/>
    <row r="63713" x14ac:dyDescent="0.2"/>
    <row r="63714" x14ac:dyDescent="0.2"/>
    <row r="63715" x14ac:dyDescent="0.2"/>
    <row r="63716" x14ac:dyDescent="0.2"/>
    <row r="63717" x14ac:dyDescent="0.2"/>
    <row r="63718" x14ac:dyDescent="0.2"/>
    <row r="63719" x14ac:dyDescent="0.2"/>
    <row r="63720" x14ac:dyDescent="0.2"/>
    <row r="63721" x14ac:dyDescent="0.2"/>
    <row r="63722" x14ac:dyDescent="0.2"/>
    <row r="63723" x14ac:dyDescent="0.2"/>
    <row r="63724" x14ac:dyDescent="0.2"/>
    <row r="63725" x14ac:dyDescent="0.2"/>
    <row r="63726" x14ac:dyDescent="0.2"/>
    <row r="63727" x14ac:dyDescent="0.2"/>
    <row r="63728" x14ac:dyDescent="0.2"/>
    <row r="63729" x14ac:dyDescent="0.2"/>
    <row r="63730" x14ac:dyDescent="0.2"/>
    <row r="63731" x14ac:dyDescent="0.2"/>
    <row r="63732" x14ac:dyDescent="0.2"/>
    <row r="63733" x14ac:dyDescent="0.2"/>
    <row r="63734" x14ac:dyDescent="0.2"/>
    <row r="63735" x14ac:dyDescent="0.2"/>
    <row r="63736" x14ac:dyDescent="0.2"/>
    <row r="63737" x14ac:dyDescent="0.2"/>
    <row r="63738" x14ac:dyDescent="0.2"/>
    <row r="63739" x14ac:dyDescent="0.2"/>
    <row r="63740" x14ac:dyDescent="0.2"/>
    <row r="63741" x14ac:dyDescent="0.2"/>
    <row r="63742" x14ac:dyDescent="0.2"/>
    <row r="63743" x14ac:dyDescent="0.2"/>
    <row r="63744" x14ac:dyDescent="0.2"/>
    <row r="63745" x14ac:dyDescent="0.2"/>
    <row r="63746" x14ac:dyDescent="0.2"/>
    <row r="63747" x14ac:dyDescent="0.2"/>
    <row r="63748" x14ac:dyDescent="0.2"/>
    <row r="63749" x14ac:dyDescent="0.2"/>
    <row r="63750" x14ac:dyDescent="0.2"/>
    <row r="63751" x14ac:dyDescent="0.2"/>
    <row r="63752" x14ac:dyDescent="0.2"/>
    <row r="63753" x14ac:dyDescent="0.2"/>
    <row r="63754" x14ac:dyDescent="0.2"/>
    <row r="63755" x14ac:dyDescent="0.2"/>
    <row r="63756" x14ac:dyDescent="0.2"/>
    <row r="63757" x14ac:dyDescent="0.2"/>
    <row r="63758" x14ac:dyDescent="0.2"/>
    <row r="63759" x14ac:dyDescent="0.2"/>
    <row r="63760" x14ac:dyDescent="0.2"/>
    <row r="63761" x14ac:dyDescent="0.2"/>
    <row r="63762" x14ac:dyDescent="0.2"/>
    <row r="63763" x14ac:dyDescent="0.2"/>
    <row r="63764" x14ac:dyDescent="0.2"/>
    <row r="63765" x14ac:dyDescent="0.2"/>
    <row r="63766" x14ac:dyDescent="0.2"/>
    <row r="63767" x14ac:dyDescent="0.2"/>
    <row r="63768" x14ac:dyDescent="0.2"/>
    <row r="63769" x14ac:dyDescent="0.2"/>
    <row r="63770" x14ac:dyDescent="0.2"/>
    <row r="63771" x14ac:dyDescent="0.2"/>
    <row r="63772" x14ac:dyDescent="0.2"/>
    <row r="63773" x14ac:dyDescent="0.2"/>
    <row r="63774" x14ac:dyDescent="0.2"/>
    <row r="63775" x14ac:dyDescent="0.2"/>
    <row r="63776" x14ac:dyDescent="0.2"/>
    <row r="63777" x14ac:dyDescent="0.2"/>
    <row r="63778" x14ac:dyDescent="0.2"/>
    <row r="63779" x14ac:dyDescent="0.2"/>
    <row r="63780" x14ac:dyDescent="0.2"/>
    <row r="63781" x14ac:dyDescent="0.2"/>
    <row r="63782" x14ac:dyDescent="0.2"/>
    <row r="63783" x14ac:dyDescent="0.2"/>
    <row r="63784" x14ac:dyDescent="0.2"/>
    <row r="63785" x14ac:dyDescent="0.2"/>
    <row r="63786" x14ac:dyDescent="0.2"/>
    <row r="63787" x14ac:dyDescent="0.2"/>
    <row r="63788" x14ac:dyDescent="0.2"/>
    <row r="63789" x14ac:dyDescent="0.2"/>
    <row r="63790" x14ac:dyDescent="0.2"/>
    <row r="63791" x14ac:dyDescent="0.2"/>
    <row r="63792" x14ac:dyDescent="0.2"/>
    <row r="63793" x14ac:dyDescent="0.2"/>
    <row r="63794" x14ac:dyDescent="0.2"/>
    <row r="63795" x14ac:dyDescent="0.2"/>
    <row r="63796" x14ac:dyDescent="0.2"/>
    <row r="63797" x14ac:dyDescent="0.2"/>
    <row r="63798" x14ac:dyDescent="0.2"/>
    <row r="63799" x14ac:dyDescent="0.2"/>
    <row r="63800" x14ac:dyDescent="0.2"/>
    <row r="63801" x14ac:dyDescent="0.2"/>
    <row r="63802" x14ac:dyDescent="0.2"/>
    <row r="63803" x14ac:dyDescent="0.2"/>
    <row r="63804" x14ac:dyDescent="0.2"/>
    <row r="63805" x14ac:dyDescent="0.2"/>
    <row r="63806" x14ac:dyDescent="0.2"/>
    <row r="63807" x14ac:dyDescent="0.2"/>
    <row r="63808" x14ac:dyDescent="0.2"/>
    <row r="63809" x14ac:dyDescent="0.2"/>
    <row r="63810" x14ac:dyDescent="0.2"/>
    <row r="63811" x14ac:dyDescent="0.2"/>
    <row r="63812" x14ac:dyDescent="0.2"/>
    <row r="63813" x14ac:dyDescent="0.2"/>
    <row r="63814" x14ac:dyDescent="0.2"/>
    <row r="63815" x14ac:dyDescent="0.2"/>
    <row r="63816" x14ac:dyDescent="0.2"/>
    <row r="63817" x14ac:dyDescent="0.2"/>
    <row r="63818" x14ac:dyDescent="0.2"/>
    <row r="63819" x14ac:dyDescent="0.2"/>
    <row r="63820" x14ac:dyDescent="0.2"/>
    <row r="63821" x14ac:dyDescent="0.2"/>
    <row r="63822" x14ac:dyDescent="0.2"/>
    <row r="63823" x14ac:dyDescent="0.2"/>
    <row r="63824" x14ac:dyDescent="0.2"/>
    <row r="63825" x14ac:dyDescent="0.2"/>
    <row r="63826" x14ac:dyDescent="0.2"/>
    <row r="63827" x14ac:dyDescent="0.2"/>
    <row r="63828" x14ac:dyDescent="0.2"/>
    <row r="63829" x14ac:dyDescent="0.2"/>
    <row r="63830" x14ac:dyDescent="0.2"/>
    <row r="63831" x14ac:dyDescent="0.2"/>
    <row r="63832" x14ac:dyDescent="0.2"/>
    <row r="63833" x14ac:dyDescent="0.2"/>
    <row r="63834" x14ac:dyDescent="0.2"/>
    <row r="63835" x14ac:dyDescent="0.2"/>
    <row r="63836" x14ac:dyDescent="0.2"/>
    <row r="63837" x14ac:dyDescent="0.2"/>
    <row r="63838" x14ac:dyDescent="0.2"/>
    <row r="63839" x14ac:dyDescent="0.2"/>
    <row r="63840" x14ac:dyDescent="0.2"/>
    <row r="63841" x14ac:dyDescent="0.2"/>
    <row r="63842" x14ac:dyDescent="0.2"/>
    <row r="63843" x14ac:dyDescent="0.2"/>
    <row r="63844" x14ac:dyDescent="0.2"/>
    <row r="63845" x14ac:dyDescent="0.2"/>
    <row r="63846" x14ac:dyDescent="0.2"/>
    <row r="63847" x14ac:dyDescent="0.2"/>
    <row r="63848" x14ac:dyDescent="0.2"/>
    <row r="63849" x14ac:dyDescent="0.2"/>
    <row r="63850" x14ac:dyDescent="0.2"/>
    <row r="63851" x14ac:dyDescent="0.2"/>
    <row r="63852" x14ac:dyDescent="0.2"/>
    <row r="63853" x14ac:dyDescent="0.2"/>
    <row r="63854" x14ac:dyDescent="0.2"/>
    <row r="63855" x14ac:dyDescent="0.2"/>
    <row r="63856" x14ac:dyDescent="0.2"/>
    <row r="63857" x14ac:dyDescent="0.2"/>
    <row r="63858" x14ac:dyDescent="0.2"/>
    <row r="63859" x14ac:dyDescent="0.2"/>
    <row r="63860" x14ac:dyDescent="0.2"/>
    <row r="63861" x14ac:dyDescent="0.2"/>
    <row r="63862" x14ac:dyDescent="0.2"/>
    <row r="63863" x14ac:dyDescent="0.2"/>
    <row r="63864" x14ac:dyDescent="0.2"/>
    <row r="63865" x14ac:dyDescent="0.2"/>
    <row r="63866" x14ac:dyDescent="0.2"/>
    <row r="63867" x14ac:dyDescent="0.2"/>
    <row r="63868" x14ac:dyDescent="0.2"/>
    <row r="63869" x14ac:dyDescent="0.2"/>
    <row r="63870" x14ac:dyDescent="0.2"/>
    <row r="63871" x14ac:dyDescent="0.2"/>
    <row r="63872" x14ac:dyDescent="0.2"/>
    <row r="63873" x14ac:dyDescent="0.2"/>
    <row r="63874" x14ac:dyDescent="0.2"/>
    <row r="63875" x14ac:dyDescent="0.2"/>
    <row r="63876" x14ac:dyDescent="0.2"/>
    <row r="63877" x14ac:dyDescent="0.2"/>
    <row r="63878" x14ac:dyDescent="0.2"/>
    <row r="63879" x14ac:dyDescent="0.2"/>
    <row r="63880" x14ac:dyDescent="0.2"/>
    <row r="63881" x14ac:dyDescent="0.2"/>
    <row r="63882" x14ac:dyDescent="0.2"/>
    <row r="63883" x14ac:dyDescent="0.2"/>
    <row r="63884" x14ac:dyDescent="0.2"/>
    <row r="63885" x14ac:dyDescent="0.2"/>
    <row r="63886" x14ac:dyDescent="0.2"/>
    <row r="63887" x14ac:dyDescent="0.2"/>
    <row r="63888" x14ac:dyDescent="0.2"/>
    <row r="63889" x14ac:dyDescent="0.2"/>
    <row r="63890" x14ac:dyDescent="0.2"/>
    <row r="63891" x14ac:dyDescent="0.2"/>
    <row r="63892" x14ac:dyDescent="0.2"/>
    <row r="63893" x14ac:dyDescent="0.2"/>
    <row r="63894" x14ac:dyDescent="0.2"/>
    <row r="63895" x14ac:dyDescent="0.2"/>
    <row r="63896" x14ac:dyDescent="0.2"/>
    <row r="63897" x14ac:dyDescent="0.2"/>
    <row r="63898" x14ac:dyDescent="0.2"/>
    <row r="63899" x14ac:dyDescent="0.2"/>
    <row r="63900" x14ac:dyDescent="0.2"/>
    <row r="63901" x14ac:dyDescent="0.2"/>
    <row r="63902" x14ac:dyDescent="0.2"/>
    <row r="63903" x14ac:dyDescent="0.2"/>
    <row r="63904" x14ac:dyDescent="0.2"/>
    <row r="63905" x14ac:dyDescent="0.2"/>
    <row r="63906" x14ac:dyDescent="0.2"/>
    <row r="63907" x14ac:dyDescent="0.2"/>
    <row r="63908" x14ac:dyDescent="0.2"/>
    <row r="63909" x14ac:dyDescent="0.2"/>
    <row r="63910" x14ac:dyDescent="0.2"/>
    <row r="63911" x14ac:dyDescent="0.2"/>
    <row r="63912" x14ac:dyDescent="0.2"/>
    <row r="63913" x14ac:dyDescent="0.2"/>
    <row r="63914" x14ac:dyDescent="0.2"/>
    <row r="63915" x14ac:dyDescent="0.2"/>
    <row r="63916" x14ac:dyDescent="0.2"/>
    <row r="63917" x14ac:dyDescent="0.2"/>
    <row r="63918" x14ac:dyDescent="0.2"/>
    <row r="63919" x14ac:dyDescent="0.2"/>
    <row r="63920" x14ac:dyDescent="0.2"/>
    <row r="63921" x14ac:dyDescent="0.2"/>
    <row r="63922" x14ac:dyDescent="0.2"/>
    <row r="63923" x14ac:dyDescent="0.2"/>
    <row r="63924" x14ac:dyDescent="0.2"/>
    <row r="63925" x14ac:dyDescent="0.2"/>
    <row r="63926" x14ac:dyDescent="0.2"/>
    <row r="63927" x14ac:dyDescent="0.2"/>
    <row r="63928" x14ac:dyDescent="0.2"/>
    <row r="63929" x14ac:dyDescent="0.2"/>
    <row r="63930" x14ac:dyDescent="0.2"/>
    <row r="63931" x14ac:dyDescent="0.2"/>
    <row r="63932" x14ac:dyDescent="0.2"/>
    <row r="63933" x14ac:dyDescent="0.2"/>
    <row r="63934" x14ac:dyDescent="0.2"/>
    <row r="63935" x14ac:dyDescent="0.2"/>
    <row r="63936" x14ac:dyDescent="0.2"/>
    <row r="63937" x14ac:dyDescent="0.2"/>
    <row r="63938" x14ac:dyDescent="0.2"/>
    <row r="63939" x14ac:dyDescent="0.2"/>
    <row r="63940" x14ac:dyDescent="0.2"/>
    <row r="63941" x14ac:dyDescent="0.2"/>
    <row r="63942" x14ac:dyDescent="0.2"/>
    <row r="63943" x14ac:dyDescent="0.2"/>
    <row r="63944" x14ac:dyDescent="0.2"/>
    <row r="63945" x14ac:dyDescent="0.2"/>
    <row r="63946" x14ac:dyDescent="0.2"/>
    <row r="63947" x14ac:dyDescent="0.2"/>
    <row r="63948" x14ac:dyDescent="0.2"/>
    <row r="63949" x14ac:dyDescent="0.2"/>
    <row r="63950" x14ac:dyDescent="0.2"/>
    <row r="63951" x14ac:dyDescent="0.2"/>
    <row r="63952" x14ac:dyDescent="0.2"/>
    <row r="63953" x14ac:dyDescent="0.2"/>
    <row r="63954" x14ac:dyDescent="0.2"/>
    <row r="63955" x14ac:dyDescent="0.2"/>
    <row r="63956" x14ac:dyDescent="0.2"/>
    <row r="63957" x14ac:dyDescent="0.2"/>
    <row r="63958" x14ac:dyDescent="0.2"/>
    <row r="63959" x14ac:dyDescent="0.2"/>
    <row r="63960" x14ac:dyDescent="0.2"/>
    <row r="63961" x14ac:dyDescent="0.2"/>
    <row r="63962" x14ac:dyDescent="0.2"/>
    <row r="63963" x14ac:dyDescent="0.2"/>
    <row r="63964" x14ac:dyDescent="0.2"/>
    <row r="63965" x14ac:dyDescent="0.2"/>
    <row r="63966" x14ac:dyDescent="0.2"/>
    <row r="63967" x14ac:dyDescent="0.2"/>
    <row r="63968" x14ac:dyDescent="0.2"/>
    <row r="63969" x14ac:dyDescent="0.2"/>
    <row r="63970" x14ac:dyDescent="0.2"/>
    <row r="63971" x14ac:dyDescent="0.2"/>
    <row r="63972" x14ac:dyDescent="0.2"/>
    <row r="63973" x14ac:dyDescent="0.2"/>
    <row r="63974" x14ac:dyDescent="0.2"/>
    <row r="63975" x14ac:dyDescent="0.2"/>
    <row r="63976" x14ac:dyDescent="0.2"/>
    <row r="63977" x14ac:dyDescent="0.2"/>
    <row r="63978" x14ac:dyDescent="0.2"/>
    <row r="63979" x14ac:dyDescent="0.2"/>
    <row r="63980" x14ac:dyDescent="0.2"/>
    <row r="63981" x14ac:dyDescent="0.2"/>
    <row r="63982" x14ac:dyDescent="0.2"/>
    <row r="63983" x14ac:dyDescent="0.2"/>
    <row r="63984" x14ac:dyDescent="0.2"/>
    <row r="63985" x14ac:dyDescent="0.2"/>
    <row r="63986" x14ac:dyDescent="0.2"/>
    <row r="63987" x14ac:dyDescent="0.2"/>
    <row r="63988" x14ac:dyDescent="0.2"/>
    <row r="63989" x14ac:dyDescent="0.2"/>
    <row r="63990" x14ac:dyDescent="0.2"/>
    <row r="63991" x14ac:dyDescent="0.2"/>
    <row r="63992" x14ac:dyDescent="0.2"/>
    <row r="63993" x14ac:dyDescent="0.2"/>
    <row r="63994" x14ac:dyDescent="0.2"/>
    <row r="63995" x14ac:dyDescent="0.2"/>
    <row r="63996" x14ac:dyDescent="0.2"/>
    <row r="63997" x14ac:dyDescent="0.2"/>
    <row r="63998" x14ac:dyDescent="0.2"/>
    <row r="63999" x14ac:dyDescent="0.2"/>
    <row r="64000" x14ac:dyDescent="0.2"/>
    <row r="64001" x14ac:dyDescent="0.2"/>
    <row r="64002" x14ac:dyDescent="0.2"/>
    <row r="64003" x14ac:dyDescent="0.2"/>
    <row r="64004" x14ac:dyDescent="0.2"/>
    <row r="64005" x14ac:dyDescent="0.2"/>
    <row r="64006" x14ac:dyDescent="0.2"/>
    <row r="64007" x14ac:dyDescent="0.2"/>
    <row r="64008" x14ac:dyDescent="0.2"/>
    <row r="64009" x14ac:dyDescent="0.2"/>
    <row r="64010" x14ac:dyDescent="0.2"/>
    <row r="64011" x14ac:dyDescent="0.2"/>
    <row r="64012" x14ac:dyDescent="0.2"/>
    <row r="64013" x14ac:dyDescent="0.2"/>
    <row r="64014" x14ac:dyDescent="0.2"/>
    <row r="64015" x14ac:dyDescent="0.2"/>
    <row r="64016" x14ac:dyDescent="0.2"/>
    <row r="64017" x14ac:dyDescent="0.2"/>
    <row r="64018" x14ac:dyDescent="0.2"/>
    <row r="64019" x14ac:dyDescent="0.2"/>
    <row r="64020" x14ac:dyDescent="0.2"/>
    <row r="64021" x14ac:dyDescent="0.2"/>
    <row r="64022" x14ac:dyDescent="0.2"/>
    <row r="64023" x14ac:dyDescent="0.2"/>
    <row r="64024" x14ac:dyDescent="0.2"/>
    <row r="64025" x14ac:dyDescent="0.2"/>
    <row r="64026" x14ac:dyDescent="0.2"/>
    <row r="64027" x14ac:dyDescent="0.2"/>
    <row r="64028" x14ac:dyDescent="0.2"/>
    <row r="64029" x14ac:dyDescent="0.2"/>
    <row r="64030" x14ac:dyDescent="0.2"/>
    <row r="64031" x14ac:dyDescent="0.2"/>
    <row r="64032" x14ac:dyDescent="0.2"/>
    <row r="64033" x14ac:dyDescent="0.2"/>
    <row r="64034" x14ac:dyDescent="0.2"/>
    <row r="64035" x14ac:dyDescent="0.2"/>
    <row r="64036" x14ac:dyDescent="0.2"/>
    <row r="64037" x14ac:dyDescent="0.2"/>
    <row r="64038" x14ac:dyDescent="0.2"/>
    <row r="64039" x14ac:dyDescent="0.2"/>
    <row r="64040" x14ac:dyDescent="0.2"/>
    <row r="64041" x14ac:dyDescent="0.2"/>
    <row r="64042" x14ac:dyDescent="0.2"/>
    <row r="64043" x14ac:dyDescent="0.2"/>
    <row r="64044" x14ac:dyDescent="0.2"/>
    <row r="64045" x14ac:dyDescent="0.2"/>
    <row r="64046" x14ac:dyDescent="0.2"/>
    <row r="64047" x14ac:dyDescent="0.2"/>
    <row r="64048" x14ac:dyDescent="0.2"/>
    <row r="64049" x14ac:dyDescent="0.2"/>
    <row r="64050" x14ac:dyDescent="0.2"/>
    <row r="64051" x14ac:dyDescent="0.2"/>
    <row r="64052" x14ac:dyDescent="0.2"/>
    <row r="64053" x14ac:dyDescent="0.2"/>
    <row r="64054" x14ac:dyDescent="0.2"/>
    <row r="64055" x14ac:dyDescent="0.2"/>
    <row r="64056" x14ac:dyDescent="0.2"/>
    <row r="64057" x14ac:dyDescent="0.2"/>
    <row r="64058" x14ac:dyDescent="0.2"/>
    <row r="64059" x14ac:dyDescent="0.2"/>
    <row r="64060" x14ac:dyDescent="0.2"/>
    <row r="64061" x14ac:dyDescent="0.2"/>
    <row r="64062" x14ac:dyDescent="0.2"/>
    <row r="64063" x14ac:dyDescent="0.2"/>
    <row r="64064" x14ac:dyDescent="0.2"/>
    <row r="64065" x14ac:dyDescent="0.2"/>
    <row r="64066" x14ac:dyDescent="0.2"/>
    <row r="64067" x14ac:dyDescent="0.2"/>
    <row r="64068" x14ac:dyDescent="0.2"/>
    <row r="64069" x14ac:dyDescent="0.2"/>
    <row r="64070" x14ac:dyDescent="0.2"/>
    <row r="64071" x14ac:dyDescent="0.2"/>
    <row r="64072" x14ac:dyDescent="0.2"/>
    <row r="64073" x14ac:dyDescent="0.2"/>
    <row r="64074" x14ac:dyDescent="0.2"/>
    <row r="64075" x14ac:dyDescent="0.2"/>
    <row r="64076" x14ac:dyDescent="0.2"/>
    <row r="64077" x14ac:dyDescent="0.2"/>
    <row r="64078" x14ac:dyDescent="0.2"/>
    <row r="64079" x14ac:dyDescent="0.2"/>
    <row r="64080" x14ac:dyDescent="0.2"/>
    <row r="64081" x14ac:dyDescent="0.2"/>
    <row r="64082" x14ac:dyDescent="0.2"/>
    <row r="64083" x14ac:dyDescent="0.2"/>
    <row r="64084" x14ac:dyDescent="0.2"/>
    <row r="64085" x14ac:dyDescent="0.2"/>
    <row r="64086" x14ac:dyDescent="0.2"/>
    <row r="64087" x14ac:dyDescent="0.2"/>
    <row r="64088" x14ac:dyDescent="0.2"/>
    <row r="64089" x14ac:dyDescent="0.2"/>
    <row r="64090" x14ac:dyDescent="0.2"/>
    <row r="64091" x14ac:dyDescent="0.2"/>
    <row r="64092" x14ac:dyDescent="0.2"/>
    <row r="64093" x14ac:dyDescent="0.2"/>
    <row r="64094" x14ac:dyDescent="0.2"/>
    <row r="64095" x14ac:dyDescent="0.2"/>
    <row r="64096" x14ac:dyDescent="0.2"/>
    <row r="64097" x14ac:dyDescent="0.2"/>
    <row r="64098" x14ac:dyDescent="0.2"/>
    <row r="64099" x14ac:dyDescent="0.2"/>
    <row r="64100" x14ac:dyDescent="0.2"/>
    <row r="64101" x14ac:dyDescent="0.2"/>
    <row r="64102" x14ac:dyDescent="0.2"/>
    <row r="64103" x14ac:dyDescent="0.2"/>
    <row r="64104" x14ac:dyDescent="0.2"/>
    <row r="64105" x14ac:dyDescent="0.2"/>
    <row r="64106" x14ac:dyDescent="0.2"/>
    <row r="64107" x14ac:dyDescent="0.2"/>
    <row r="64108" x14ac:dyDescent="0.2"/>
    <row r="64109" x14ac:dyDescent="0.2"/>
    <row r="64110" x14ac:dyDescent="0.2"/>
    <row r="64111" x14ac:dyDescent="0.2"/>
    <row r="64112" x14ac:dyDescent="0.2"/>
    <row r="64113" x14ac:dyDescent="0.2"/>
    <row r="64114" x14ac:dyDescent="0.2"/>
    <row r="64115" x14ac:dyDescent="0.2"/>
    <row r="64116" x14ac:dyDescent="0.2"/>
    <row r="64117" x14ac:dyDescent="0.2"/>
    <row r="64118" x14ac:dyDescent="0.2"/>
    <row r="64119" x14ac:dyDescent="0.2"/>
    <row r="64120" x14ac:dyDescent="0.2"/>
    <row r="64121" x14ac:dyDescent="0.2"/>
    <row r="64122" x14ac:dyDescent="0.2"/>
    <row r="64123" x14ac:dyDescent="0.2"/>
    <row r="64124" x14ac:dyDescent="0.2"/>
    <row r="64125" x14ac:dyDescent="0.2"/>
    <row r="64126" x14ac:dyDescent="0.2"/>
    <row r="64127" x14ac:dyDescent="0.2"/>
    <row r="64128" x14ac:dyDescent="0.2"/>
    <row r="64129" x14ac:dyDescent="0.2"/>
    <row r="64130" x14ac:dyDescent="0.2"/>
    <row r="64131" x14ac:dyDescent="0.2"/>
    <row r="64132" x14ac:dyDescent="0.2"/>
    <row r="64133" x14ac:dyDescent="0.2"/>
    <row r="64134" x14ac:dyDescent="0.2"/>
    <row r="64135" x14ac:dyDescent="0.2"/>
    <row r="64136" x14ac:dyDescent="0.2"/>
    <row r="64137" x14ac:dyDescent="0.2"/>
    <row r="64138" x14ac:dyDescent="0.2"/>
    <row r="64139" x14ac:dyDescent="0.2"/>
    <row r="64140" x14ac:dyDescent="0.2"/>
    <row r="64141" x14ac:dyDescent="0.2"/>
    <row r="64142" x14ac:dyDescent="0.2"/>
    <row r="64143" x14ac:dyDescent="0.2"/>
    <row r="64144" x14ac:dyDescent="0.2"/>
    <row r="64145" x14ac:dyDescent="0.2"/>
    <row r="64146" x14ac:dyDescent="0.2"/>
    <row r="64147" x14ac:dyDescent="0.2"/>
    <row r="64148" x14ac:dyDescent="0.2"/>
    <row r="64149" x14ac:dyDescent="0.2"/>
    <row r="64150" x14ac:dyDescent="0.2"/>
    <row r="64151" x14ac:dyDescent="0.2"/>
    <row r="64152" x14ac:dyDescent="0.2"/>
    <row r="64153" x14ac:dyDescent="0.2"/>
    <row r="64154" x14ac:dyDescent="0.2"/>
    <row r="64155" x14ac:dyDescent="0.2"/>
    <row r="64156" x14ac:dyDescent="0.2"/>
    <row r="64157" x14ac:dyDescent="0.2"/>
    <row r="64158" x14ac:dyDescent="0.2"/>
    <row r="64159" x14ac:dyDescent="0.2"/>
    <row r="64160" x14ac:dyDescent="0.2"/>
    <row r="64161" x14ac:dyDescent="0.2"/>
    <row r="64162" x14ac:dyDescent="0.2"/>
    <row r="64163" x14ac:dyDescent="0.2"/>
    <row r="64164" x14ac:dyDescent="0.2"/>
    <row r="64165" x14ac:dyDescent="0.2"/>
    <row r="64166" x14ac:dyDescent="0.2"/>
    <row r="64167" x14ac:dyDescent="0.2"/>
    <row r="64168" x14ac:dyDescent="0.2"/>
    <row r="64169" x14ac:dyDescent="0.2"/>
    <row r="64170" x14ac:dyDescent="0.2"/>
    <row r="64171" x14ac:dyDescent="0.2"/>
    <row r="64172" x14ac:dyDescent="0.2"/>
    <row r="64173" x14ac:dyDescent="0.2"/>
    <row r="64174" x14ac:dyDescent="0.2"/>
    <row r="64175" x14ac:dyDescent="0.2"/>
    <row r="64176" x14ac:dyDescent="0.2"/>
    <row r="64177" x14ac:dyDescent="0.2"/>
    <row r="64178" x14ac:dyDescent="0.2"/>
    <row r="64179" x14ac:dyDescent="0.2"/>
    <row r="64180" x14ac:dyDescent="0.2"/>
    <row r="64181" x14ac:dyDescent="0.2"/>
    <row r="64182" x14ac:dyDescent="0.2"/>
    <row r="64183" x14ac:dyDescent="0.2"/>
    <row r="64184" x14ac:dyDescent="0.2"/>
    <row r="64185" x14ac:dyDescent="0.2"/>
    <row r="64186" x14ac:dyDescent="0.2"/>
    <row r="64187" x14ac:dyDescent="0.2"/>
    <row r="64188" x14ac:dyDescent="0.2"/>
    <row r="64189" x14ac:dyDescent="0.2"/>
    <row r="64190" x14ac:dyDescent="0.2"/>
    <row r="64191" x14ac:dyDescent="0.2"/>
    <row r="64192" x14ac:dyDescent="0.2"/>
    <row r="64193" x14ac:dyDescent="0.2"/>
    <row r="64194" x14ac:dyDescent="0.2"/>
    <row r="64195" x14ac:dyDescent="0.2"/>
    <row r="64196" x14ac:dyDescent="0.2"/>
    <row r="64197" x14ac:dyDescent="0.2"/>
    <row r="64198" x14ac:dyDescent="0.2"/>
    <row r="64199" x14ac:dyDescent="0.2"/>
    <row r="64200" x14ac:dyDescent="0.2"/>
    <row r="64201" x14ac:dyDescent="0.2"/>
    <row r="64202" x14ac:dyDescent="0.2"/>
    <row r="64203" x14ac:dyDescent="0.2"/>
    <row r="64204" x14ac:dyDescent="0.2"/>
    <row r="64205" x14ac:dyDescent="0.2"/>
    <row r="64206" x14ac:dyDescent="0.2"/>
    <row r="64207" x14ac:dyDescent="0.2"/>
    <row r="64208" x14ac:dyDescent="0.2"/>
    <row r="64209" x14ac:dyDescent="0.2"/>
    <row r="64210" x14ac:dyDescent="0.2"/>
    <row r="64211" x14ac:dyDescent="0.2"/>
    <row r="64212" x14ac:dyDescent="0.2"/>
    <row r="64213" x14ac:dyDescent="0.2"/>
    <row r="64214" x14ac:dyDescent="0.2"/>
    <row r="64215" x14ac:dyDescent="0.2"/>
    <row r="64216" x14ac:dyDescent="0.2"/>
    <row r="64217" x14ac:dyDescent="0.2"/>
    <row r="64218" x14ac:dyDescent="0.2"/>
    <row r="64219" x14ac:dyDescent="0.2"/>
    <row r="64220" x14ac:dyDescent="0.2"/>
    <row r="64221" x14ac:dyDescent="0.2"/>
    <row r="64222" x14ac:dyDescent="0.2"/>
    <row r="64223" x14ac:dyDescent="0.2"/>
    <row r="64224" x14ac:dyDescent="0.2"/>
    <row r="64225" x14ac:dyDescent="0.2"/>
    <row r="64226" x14ac:dyDescent="0.2"/>
    <row r="64227" x14ac:dyDescent="0.2"/>
    <row r="64228" x14ac:dyDescent="0.2"/>
    <row r="64229" x14ac:dyDescent="0.2"/>
    <row r="64230" x14ac:dyDescent="0.2"/>
    <row r="64231" x14ac:dyDescent="0.2"/>
    <row r="64232" x14ac:dyDescent="0.2"/>
    <row r="64233" x14ac:dyDescent="0.2"/>
    <row r="64234" x14ac:dyDescent="0.2"/>
    <row r="64235" x14ac:dyDescent="0.2"/>
    <row r="64236" x14ac:dyDescent="0.2"/>
    <row r="64237" x14ac:dyDescent="0.2"/>
    <row r="64238" x14ac:dyDescent="0.2"/>
    <row r="64239" x14ac:dyDescent="0.2"/>
    <row r="64240" x14ac:dyDescent="0.2"/>
    <row r="64241" x14ac:dyDescent="0.2"/>
    <row r="64242" x14ac:dyDescent="0.2"/>
    <row r="64243" x14ac:dyDescent="0.2"/>
    <row r="64244" x14ac:dyDescent="0.2"/>
    <row r="64245" x14ac:dyDescent="0.2"/>
    <row r="64246" x14ac:dyDescent="0.2"/>
    <row r="64247" x14ac:dyDescent="0.2"/>
    <row r="64248" x14ac:dyDescent="0.2"/>
    <row r="64249" x14ac:dyDescent="0.2"/>
    <row r="64250" x14ac:dyDescent="0.2"/>
    <row r="64251" x14ac:dyDescent="0.2"/>
    <row r="64252" x14ac:dyDescent="0.2"/>
    <row r="64253" x14ac:dyDescent="0.2"/>
    <row r="64254" x14ac:dyDescent="0.2"/>
    <row r="64255" x14ac:dyDescent="0.2"/>
    <row r="64256" x14ac:dyDescent="0.2"/>
    <row r="64257" x14ac:dyDescent="0.2"/>
    <row r="64258" x14ac:dyDescent="0.2"/>
    <row r="64259" x14ac:dyDescent="0.2"/>
    <row r="64260" x14ac:dyDescent="0.2"/>
    <row r="64261" x14ac:dyDescent="0.2"/>
    <row r="64262" x14ac:dyDescent="0.2"/>
    <row r="64263" x14ac:dyDescent="0.2"/>
    <row r="64264" x14ac:dyDescent="0.2"/>
    <row r="64265" x14ac:dyDescent="0.2"/>
    <row r="64266" x14ac:dyDescent="0.2"/>
    <row r="64267" x14ac:dyDescent="0.2"/>
    <row r="64268" x14ac:dyDescent="0.2"/>
    <row r="64269" x14ac:dyDescent="0.2"/>
    <row r="64270" x14ac:dyDescent="0.2"/>
    <row r="64271" x14ac:dyDescent="0.2"/>
    <row r="64272" x14ac:dyDescent="0.2"/>
    <row r="64273" x14ac:dyDescent="0.2"/>
    <row r="64274" x14ac:dyDescent="0.2"/>
    <row r="64275" x14ac:dyDescent="0.2"/>
    <row r="64276" x14ac:dyDescent="0.2"/>
    <row r="64277" x14ac:dyDescent="0.2"/>
    <row r="64278" x14ac:dyDescent="0.2"/>
    <row r="64279" x14ac:dyDescent="0.2"/>
    <row r="64280" x14ac:dyDescent="0.2"/>
    <row r="64281" x14ac:dyDescent="0.2"/>
    <row r="64282" x14ac:dyDescent="0.2"/>
    <row r="64283" x14ac:dyDescent="0.2"/>
    <row r="64284" x14ac:dyDescent="0.2"/>
    <row r="64285" x14ac:dyDescent="0.2"/>
    <row r="64286" x14ac:dyDescent="0.2"/>
    <row r="64287" x14ac:dyDescent="0.2"/>
    <row r="64288" x14ac:dyDescent="0.2"/>
    <row r="64289" x14ac:dyDescent="0.2"/>
    <row r="64290" x14ac:dyDescent="0.2"/>
    <row r="64291" x14ac:dyDescent="0.2"/>
    <row r="64292" x14ac:dyDescent="0.2"/>
    <row r="64293" x14ac:dyDescent="0.2"/>
    <row r="64294" x14ac:dyDescent="0.2"/>
    <row r="64295" x14ac:dyDescent="0.2"/>
    <row r="64296" x14ac:dyDescent="0.2"/>
    <row r="64297" x14ac:dyDescent="0.2"/>
    <row r="64298" x14ac:dyDescent="0.2"/>
    <row r="64299" x14ac:dyDescent="0.2"/>
    <row r="64300" x14ac:dyDescent="0.2"/>
    <row r="64301" x14ac:dyDescent="0.2"/>
    <row r="64302" x14ac:dyDescent="0.2"/>
    <row r="64303" x14ac:dyDescent="0.2"/>
    <row r="64304" x14ac:dyDescent="0.2"/>
    <row r="64305" x14ac:dyDescent="0.2"/>
    <row r="64306" x14ac:dyDescent="0.2"/>
    <row r="64307" x14ac:dyDescent="0.2"/>
    <row r="64308" x14ac:dyDescent="0.2"/>
    <row r="64309" x14ac:dyDescent="0.2"/>
    <row r="64310" x14ac:dyDescent="0.2"/>
    <row r="64311" x14ac:dyDescent="0.2"/>
    <row r="64312" x14ac:dyDescent="0.2"/>
    <row r="64313" x14ac:dyDescent="0.2"/>
    <row r="64314" x14ac:dyDescent="0.2"/>
    <row r="64315" x14ac:dyDescent="0.2"/>
    <row r="64316" x14ac:dyDescent="0.2"/>
    <row r="64317" x14ac:dyDescent="0.2"/>
    <row r="64318" x14ac:dyDescent="0.2"/>
    <row r="64319" x14ac:dyDescent="0.2"/>
    <row r="64320" x14ac:dyDescent="0.2"/>
    <row r="64321" x14ac:dyDescent="0.2"/>
    <row r="64322" x14ac:dyDescent="0.2"/>
    <row r="64323" x14ac:dyDescent="0.2"/>
    <row r="64324" x14ac:dyDescent="0.2"/>
    <row r="64325" x14ac:dyDescent="0.2"/>
    <row r="64326" x14ac:dyDescent="0.2"/>
    <row r="64327" x14ac:dyDescent="0.2"/>
    <row r="64328" x14ac:dyDescent="0.2"/>
    <row r="64329" x14ac:dyDescent="0.2"/>
    <row r="64330" x14ac:dyDescent="0.2"/>
    <row r="64331" x14ac:dyDescent="0.2"/>
    <row r="64332" x14ac:dyDescent="0.2"/>
    <row r="64333" x14ac:dyDescent="0.2"/>
    <row r="64334" x14ac:dyDescent="0.2"/>
    <row r="64335" x14ac:dyDescent="0.2"/>
    <row r="64336" x14ac:dyDescent="0.2"/>
    <row r="64337" x14ac:dyDescent="0.2"/>
    <row r="64338" x14ac:dyDescent="0.2"/>
    <row r="64339" x14ac:dyDescent="0.2"/>
    <row r="64340" x14ac:dyDescent="0.2"/>
    <row r="64341" x14ac:dyDescent="0.2"/>
    <row r="64342" x14ac:dyDescent="0.2"/>
    <row r="64343" x14ac:dyDescent="0.2"/>
    <row r="64344" x14ac:dyDescent="0.2"/>
    <row r="64345" x14ac:dyDescent="0.2"/>
    <row r="64346" x14ac:dyDescent="0.2"/>
    <row r="64347" x14ac:dyDescent="0.2"/>
    <row r="64348" x14ac:dyDescent="0.2"/>
    <row r="64349" x14ac:dyDescent="0.2"/>
    <row r="64350" x14ac:dyDescent="0.2"/>
    <row r="64351" x14ac:dyDescent="0.2"/>
    <row r="64352" x14ac:dyDescent="0.2"/>
    <row r="64353" x14ac:dyDescent="0.2"/>
    <row r="64354" x14ac:dyDescent="0.2"/>
    <row r="64355" x14ac:dyDescent="0.2"/>
    <row r="64356" x14ac:dyDescent="0.2"/>
    <row r="64357" x14ac:dyDescent="0.2"/>
    <row r="64358" x14ac:dyDescent="0.2"/>
    <row r="64359" x14ac:dyDescent="0.2"/>
    <row r="64360" x14ac:dyDescent="0.2"/>
    <row r="64361" x14ac:dyDescent="0.2"/>
    <row r="64362" x14ac:dyDescent="0.2"/>
    <row r="64363" x14ac:dyDescent="0.2"/>
    <row r="64364" x14ac:dyDescent="0.2"/>
    <row r="64365" x14ac:dyDescent="0.2"/>
    <row r="64366" x14ac:dyDescent="0.2"/>
    <row r="64367" x14ac:dyDescent="0.2"/>
    <row r="64368" x14ac:dyDescent="0.2"/>
    <row r="64369" x14ac:dyDescent="0.2"/>
    <row r="64370" x14ac:dyDescent="0.2"/>
    <row r="64371" x14ac:dyDescent="0.2"/>
    <row r="64372" x14ac:dyDescent="0.2"/>
    <row r="64373" x14ac:dyDescent="0.2"/>
    <row r="64374" x14ac:dyDescent="0.2"/>
    <row r="64375" x14ac:dyDescent="0.2"/>
    <row r="64376" x14ac:dyDescent="0.2"/>
    <row r="64377" x14ac:dyDescent="0.2"/>
    <row r="64378" x14ac:dyDescent="0.2"/>
    <row r="64379" x14ac:dyDescent="0.2"/>
    <row r="64380" x14ac:dyDescent="0.2"/>
    <row r="64381" x14ac:dyDescent="0.2"/>
    <row r="64382" x14ac:dyDescent="0.2"/>
    <row r="64383" x14ac:dyDescent="0.2"/>
    <row r="64384" x14ac:dyDescent="0.2"/>
    <row r="64385" x14ac:dyDescent="0.2"/>
    <row r="64386" x14ac:dyDescent="0.2"/>
    <row r="64387" x14ac:dyDescent="0.2"/>
    <row r="64388" x14ac:dyDescent="0.2"/>
    <row r="64389" x14ac:dyDescent="0.2"/>
    <row r="64390" x14ac:dyDescent="0.2"/>
    <row r="64391" x14ac:dyDescent="0.2"/>
    <row r="64392" x14ac:dyDescent="0.2"/>
    <row r="64393" x14ac:dyDescent="0.2"/>
    <row r="64394" x14ac:dyDescent="0.2"/>
    <row r="64395" x14ac:dyDescent="0.2"/>
    <row r="64396" x14ac:dyDescent="0.2"/>
    <row r="64397" x14ac:dyDescent="0.2"/>
    <row r="64398" x14ac:dyDescent="0.2"/>
    <row r="64399" x14ac:dyDescent="0.2"/>
    <row r="64400" x14ac:dyDescent="0.2"/>
    <row r="64401" x14ac:dyDescent="0.2"/>
    <row r="64402" x14ac:dyDescent="0.2"/>
    <row r="64403" x14ac:dyDescent="0.2"/>
    <row r="64404" x14ac:dyDescent="0.2"/>
    <row r="64405" x14ac:dyDescent="0.2"/>
    <row r="64406" x14ac:dyDescent="0.2"/>
    <row r="64407" x14ac:dyDescent="0.2"/>
    <row r="64408" x14ac:dyDescent="0.2"/>
    <row r="64409" x14ac:dyDescent="0.2"/>
    <row r="64410" x14ac:dyDescent="0.2"/>
    <row r="64411" x14ac:dyDescent="0.2"/>
    <row r="64412" x14ac:dyDescent="0.2"/>
    <row r="64413" x14ac:dyDescent="0.2"/>
    <row r="64414" x14ac:dyDescent="0.2"/>
    <row r="64415" x14ac:dyDescent="0.2"/>
    <row r="64416" x14ac:dyDescent="0.2"/>
    <row r="64417" x14ac:dyDescent="0.2"/>
    <row r="64418" x14ac:dyDescent="0.2"/>
    <row r="64419" x14ac:dyDescent="0.2"/>
    <row r="64420" x14ac:dyDescent="0.2"/>
    <row r="64421" x14ac:dyDescent="0.2"/>
    <row r="64422" x14ac:dyDescent="0.2"/>
    <row r="64423" x14ac:dyDescent="0.2"/>
    <row r="64424" x14ac:dyDescent="0.2"/>
    <row r="64425" x14ac:dyDescent="0.2"/>
    <row r="64426" x14ac:dyDescent="0.2"/>
    <row r="64427" x14ac:dyDescent="0.2"/>
    <row r="64428" x14ac:dyDescent="0.2"/>
    <row r="64429" x14ac:dyDescent="0.2"/>
    <row r="64430" x14ac:dyDescent="0.2"/>
    <row r="64431" x14ac:dyDescent="0.2"/>
    <row r="64432" x14ac:dyDescent="0.2"/>
    <row r="64433" x14ac:dyDescent="0.2"/>
    <row r="64434" x14ac:dyDescent="0.2"/>
    <row r="64435" x14ac:dyDescent="0.2"/>
    <row r="64436" x14ac:dyDescent="0.2"/>
    <row r="64437" x14ac:dyDescent="0.2"/>
    <row r="64438" x14ac:dyDescent="0.2"/>
    <row r="64439" x14ac:dyDescent="0.2"/>
    <row r="64440" x14ac:dyDescent="0.2"/>
    <row r="64441" x14ac:dyDescent="0.2"/>
    <row r="64442" x14ac:dyDescent="0.2"/>
    <row r="64443" x14ac:dyDescent="0.2"/>
    <row r="64444" x14ac:dyDescent="0.2"/>
    <row r="64445" x14ac:dyDescent="0.2"/>
    <row r="64446" x14ac:dyDescent="0.2"/>
    <row r="64447" x14ac:dyDescent="0.2"/>
    <row r="64448" x14ac:dyDescent="0.2"/>
    <row r="64449" x14ac:dyDescent="0.2"/>
    <row r="64450" x14ac:dyDescent="0.2"/>
    <row r="64451" x14ac:dyDescent="0.2"/>
    <row r="64452" x14ac:dyDescent="0.2"/>
    <row r="64453" x14ac:dyDescent="0.2"/>
    <row r="64454" x14ac:dyDescent="0.2"/>
    <row r="64455" x14ac:dyDescent="0.2"/>
    <row r="64456" x14ac:dyDescent="0.2"/>
    <row r="64457" x14ac:dyDescent="0.2"/>
    <row r="64458" x14ac:dyDescent="0.2"/>
    <row r="64459" x14ac:dyDescent="0.2"/>
    <row r="64460" x14ac:dyDescent="0.2"/>
    <row r="64461" x14ac:dyDescent="0.2"/>
    <row r="64462" x14ac:dyDescent="0.2"/>
    <row r="64463" x14ac:dyDescent="0.2"/>
    <row r="64464" x14ac:dyDescent="0.2"/>
    <row r="64465" x14ac:dyDescent="0.2"/>
    <row r="64466" x14ac:dyDescent="0.2"/>
    <row r="64467" x14ac:dyDescent="0.2"/>
    <row r="64468" x14ac:dyDescent="0.2"/>
    <row r="64469" x14ac:dyDescent="0.2"/>
    <row r="64470" x14ac:dyDescent="0.2"/>
    <row r="64471" x14ac:dyDescent="0.2"/>
    <row r="64472" x14ac:dyDescent="0.2"/>
    <row r="64473" x14ac:dyDescent="0.2"/>
    <row r="64474" x14ac:dyDescent="0.2"/>
    <row r="64475" x14ac:dyDescent="0.2"/>
    <row r="64476" x14ac:dyDescent="0.2"/>
    <row r="64477" x14ac:dyDescent="0.2"/>
    <row r="64478" x14ac:dyDescent="0.2"/>
    <row r="64479" x14ac:dyDescent="0.2"/>
    <row r="64480" x14ac:dyDescent="0.2"/>
    <row r="64481" x14ac:dyDescent="0.2"/>
    <row r="64482" x14ac:dyDescent="0.2"/>
    <row r="64483" x14ac:dyDescent="0.2"/>
    <row r="64484" x14ac:dyDescent="0.2"/>
    <row r="64485" x14ac:dyDescent="0.2"/>
    <row r="64486" x14ac:dyDescent="0.2"/>
    <row r="64487" x14ac:dyDescent="0.2"/>
    <row r="64488" x14ac:dyDescent="0.2"/>
    <row r="64489" x14ac:dyDescent="0.2"/>
    <row r="64490" x14ac:dyDescent="0.2"/>
    <row r="64491" x14ac:dyDescent="0.2"/>
    <row r="64492" x14ac:dyDescent="0.2"/>
    <row r="64493" x14ac:dyDescent="0.2"/>
    <row r="64494" x14ac:dyDescent="0.2"/>
    <row r="64495" x14ac:dyDescent="0.2"/>
    <row r="64496" x14ac:dyDescent="0.2"/>
    <row r="64497" x14ac:dyDescent="0.2"/>
    <row r="64498" x14ac:dyDescent="0.2"/>
    <row r="64499" x14ac:dyDescent="0.2"/>
    <row r="64500" x14ac:dyDescent="0.2"/>
    <row r="64501" x14ac:dyDescent="0.2"/>
    <row r="64502" x14ac:dyDescent="0.2"/>
    <row r="64503" x14ac:dyDescent="0.2"/>
    <row r="64504" x14ac:dyDescent="0.2"/>
    <row r="64505" x14ac:dyDescent="0.2"/>
    <row r="64506" x14ac:dyDescent="0.2"/>
    <row r="64507" x14ac:dyDescent="0.2"/>
    <row r="64508" x14ac:dyDescent="0.2"/>
    <row r="64509" x14ac:dyDescent="0.2"/>
    <row r="64510" x14ac:dyDescent="0.2"/>
    <row r="64511" x14ac:dyDescent="0.2"/>
    <row r="64512" x14ac:dyDescent="0.2"/>
    <row r="64513" x14ac:dyDescent="0.2"/>
    <row r="64514" x14ac:dyDescent="0.2"/>
    <row r="64515" x14ac:dyDescent="0.2"/>
    <row r="64516" x14ac:dyDescent="0.2"/>
    <row r="64517" x14ac:dyDescent="0.2"/>
    <row r="64518" x14ac:dyDescent="0.2"/>
    <row r="64519" x14ac:dyDescent="0.2"/>
    <row r="64520" x14ac:dyDescent="0.2"/>
    <row r="64521" x14ac:dyDescent="0.2"/>
    <row r="64522" x14ac:dyDescent="0.2"/>
    <row r="64523" x14ac:dyDescent="0.2"/>
    <row r="64524" x14ac:dyDescent="0.2"/>
    <row r="64525" x14ac:dyDescent="0.2"/>
    <row r="64526" x14ac:dyDescent="0.2"/>
    <row r="64527" x14ac:dyDescent="0.2"/>
    <row r="64528" x14ac:dyDescent="0.2"/>
    <row r="64529" x14ac:dyDescent="0.2"/>
    <row r="64530" x14ac:dyDescent="0.2"/>
    <row r="64531" x14ac:dyDescent="0.2"/>
    <row r="64532" x14ac:dyDescent="0.2"/>
    <row r="64533" x14ac:dyDescent="0.2"/>
    <row r="64534" x14ac:dyDescent="0.2"/>
    <row r="64535" x14ac:dyDescent="0.2"/>
    <row r="64536" x14ac:dyDescent="0.2"/>
    <row r="64537" x14ac:dyDescent="0.2"/>
    <row r="64538" x14ac:dyDescent="0.2"/>
    <row r="64539" x14ac:dyDescent="0.2"/>
    <row r="64540" x14ac:dyDescent="0.2"/>
    <row r="64541" x14ac:dyDescent="0.2"/>
    <row r="64542" x14ac:dyDescent="0.2"/>
    <row r="64543" x14ac:dyDescent="0.2"/>
    <row r="64544" x14ac:dyDescent="0.2"/>
    <row r="64545" x14ac:dyDescent="0.2"/>
    <row r="64546" x14ac:dyDescent="0.2"/>
    <row r="64547" x14ac:dyDescent="0.2"/>
    <row r="64548" x14ac:dyDescent="0.2"/>
    <row r="64549" x14ac:dyDescent="0.2"/>
    <row r="64550" x14ac:dyDescent="0.2"/>
    <row r="64551" x14ac:dyDescent="0.2"/>
    <row r="64552" x14ac:dyDescent="0.2"/>
    <row r="64553" x14ac:dyDescent="0.2"/>
    <row r="64554" x14ac:dyDescent="0.2"/>
    <row r="64555" x14ac:dyDescent="0.2"/>
    <row r="64556" x14ac:dyDescent="0.2"/>
    <row r="64557" x14ac:dyDescent="0.2"/>
    <row r="64558" x14ac:dyDescent="0.2"/>
    <row r="64559" x14ac:dyDescent="0.2"/>
    <row r="64560" x14ac:dyDescent="0.2"/>
    <row r="64561" x14ac:dyDescent="0.2"/>
    <row r="64562" x14ac:dyDescent="0.2"/>
    <row r="64563" x14ac:dyDescent="0.2"/>
    <row r="64564" x14ac:dyDescent="0.2"/>
    <row r="64565" x14ac:dyDescent="0.2"/>
    <row r="64566" x14ac:dyDescent="0.2"/>
    <row r="64567" x14ac:dyDescent="0.2"/>
    <row r="64568" x14ac:dyDescent="0.2"/>
    <row r="64569" x14ac:dyDescent="0.2"/>
    <row r="64570" x14ac:dyDescent="0.2"/>
    <row r="64571" x14ac:dyDescent="0.2"/>
    <row r="64572" x14ac:dyDescent="0.2"/>
    <row r="64573" x14ac:dyDescent="0.2"/>
    <row r="64574" x14ac:dyDescent="0.2"/>
    <row r="64575" x14ac:dyDescent="0.2"/>
    <row r="64576" x14ac:dyDescent="0.2"/>
    <row r="64577" x14ac:dyDescent="0.2"/>
    <row r="64578" x14ac:dyDescent="0.2"/>
    <row r="64579" x14ac:dyDescent="0.2"/>
    <row r="64580" x14ac:dyDescent="0.2"/>
    <row r="64581" x14ac:dyDescent="0.2"/>
    <row r="64582" x14ac:dyDescent="0.2"/>
    <row r="64583" x14ac:dyDescent="0.2"/>
    <row r="64584" x14ac:dyDescent="0.2"/>
    <row r="64585" x14ac:dyDescent="0.2"/>
    <row r="64586" x14ac:dyDescent="0.2"/>
    <row r="64587" x14ac:dyDescent="0.2"/>
    <row r="64588" x14ac:dyDescent="0.2"/>
    <row r="64589" x14ac:dyDescent="0.2"/>
    <row r="64590" x14ac:dyDescent="0.2"/>
    <row r="64591" x14ac:dyDescent="0.2"/>
    <row r="64592" x14ac:dyDescent="0.2"/>
    <row r="64593" x14ac:dyDescent="0.2"/>
    <row r="64594" x14ac:dyDescent="0.2"/>
    <row r="64595" x14ac:dyDescent="0.2"/>
    <row r="64596" x14ac:dyDescent="0.2"/>
    <row r="64597" x14ac:dyDescent="0.2"/>
    <row r="64598" x14ac:dyDescent="0.2"/>
    <row r="64599" x14ac:dyDescent="0.2"/>
    <row r="64600" x14ac:dyDescent="0.2"/>
    <row r="64601" x14ac:dyDescent="0.2"/>
    <row r="64602" x14ac:dyDescent="0.2"/>
    <row r="64603" x14ac:dyDescent="0.2"/>
    <row r="64604" x14ac:dyDescent="0.2"/>
    <row r="64605" x14ac:dyDescent="0.2"/>
    <row r="64606" x14ac:dyDescent="0.2"/>
    <row r="64607" x14ac:dyDescent="0.2"/>
    <row r="64608" x14ac:dyDescent="0.2"/>
    <row r="64609" x14ac:dyDescent="0.2"/>
    <row r="64610" x14ac:dyDescent="0.2"/>
    <row r="64611" x14ac:dyDescent="0.2"/>
    <row r="64612" x14ac:dyDescent="0.2"/>
    <row r="64613" x14ac:dyDescent="0.2"/>
    <row r="64614" x14ac:dyDescent="0.2"/>
    <row r="64615" x14ac:dyDescent="0.2"/>
    <row r="64616" x14ac:dyDescent="0.2"/>
    <row r="64617" x14ac:dyDescent="0.2"/>
    <row r="64618" x14ac:dyDescent="0.2"/>
    <row r="64619" x14ac:dyDescent="0.2"/>
    <row r="64620" x14ac:dyDescent="0.2"/>
    <row r="64621" x14ac:dyDescent="0.2"/>
    <row r="64622" x14ac:dyDescent="0.2"/>
    <row r="64623" x14ac:dyDescent="0.2"/>
    <row r="64624" x14ac:dyDescent="0.2"/>
    <row r="64625" x14ac:dyDescent="0.2"/>
    <row r="64626" x14ac:dyDescent="0.2"/>
    <row r="64627" x14ac:dyDescent="0.2"/>
    <row r="64628" x14ac:dyDescent="0.2"/>
    <row r="64629" x14ac:dyDescent="0.2"/>
    <row r="64630" x14ac:dyDescent="0.2"/>
    <row r="64631" x14ac:dyDescent="0.2"/>
    <row r="64632" x14ac:dyDescent="0.2"/>
    <row r="64633" x14ac:dyDescent="0.2"/>
    <row r="64634" x14ac:dyDescent="0.2"/>
    <row r="64635" x14ac:dyDescent="0.2"/>
    <row r="64636" x14ac:dyDescent="0.2"/>
    <row r="64637" x14ac:dyDescent="0.2"/>
    <row r="64638" x14ac:dyDescent="0.2"/>
    <row r="64639" x14ac:dyDescent="0.2"/>
    <row r="64640" x14ac:dyDescent="0.2"/>
    <row r="64641" x14ac:dyDescent="0.2"/>
    <row r="64642" x14ac:dyDescent="0.2"/>
    <row r="64643" x14ac:dyDescent="0.2"/>
    <row r="64644" x14ac:dyDescent="0.2"/>
    <row r="64645" x14ac:dyDescent="0.2"/>
    <row r="64646" x14ac:dyDescent="0.2"/>
    <row r="64647" x14ac:dyDescent="0.2"/>
    <row r="64648" x14ac:dyDescent="0.2"/>
    <row r="64649" x14ac:dyDescent="0.2"/>
    <row r="64650" x14ac:dyDescent="0.2"/>
    <row r="64651" x14ac:dyDescent="0.2"/>
    <row r="64652" x14ac:dyDescent="0.2"/>
    <row r="64653" x14ac:dyDescent="0.2"/>
    <row r="64654" x14ac:dyDescent="0.2"/>
    <row r="64655" x14ac:dyDescent="0.2"/>
    <row r="64656" x14ac:dyDescent="0.2"/>
    <row r="64657" x14ac:dyDescent="0.2"/>
    <row r="64658" x14ac:dyDescent="0.2"/>
    <row r="64659" x14ac:dyDescent="0.2"/>
    <row r="64660" x14ac:dyDescent="0.2"/>
    <row r="64661" x14ac:dyDescent="0.2"/>
    <row r="64662" x14ac:dyDescent="0.2"/>
    <row r="64663" x14ac:dyDescent="0.2"/>
    <row r="64664" x14ac:dyDescent="0.2"/>
    <row r="64665" x14ac:dyDescent="0.2"/>
    <row r="64666" x14ac:dyDescent="0.2"/>
    <row r="64667" x14ac:dyDescent="0.2"/>
    <row r="64668" x14ac:dyDescent="0.2"/>
    <row r="64669" x14ac:dyDescent="0.2"/>
    <row r="64670" x14ac:dyDescent="0.2"/>
    <row r="64671" x14ac:dyDescent="0.2"/>
    <row r="64672" x14ac:dyDescent="0.2"/>
    <row r="64673" x14ac:dyDescent="0.2"/>
    <row r="64674" x14ac:dyDescent="0.2"/>
    <row r="64675" x14ac:dyDescent="0.2"/>
    <row r="64676" x14ac:dyDescent="0.2"/>
    <row r="64677" x14ac:dyDescent="0.2"/>
    <row r="64678" x14ac:dyDescent="0.2"/>
    <row r="64679" x14ac:dyDescent="0.2"/>
    <row r="64680" x14ac:dyDescent="0.2"/>
    <row r="64681" x14ac:dyDescent="0.2"/>
    <row r="64682" x14ac:dyDescent="0.2"/>
    <row r="64683" x14ac:dyDescent="0.2"/>
    <row r="64684" x14ac:dyDescent="0.2"/>
    <row r="64685" x14ac:dyDescent="0.2"/>
    <row r="64686" x14ac:dyDescent="0.2"/>
    <row r="64687" x14ac:dyDescent="0.2"/>
    <row r="64688" x14ac:dyDescent="0.2"/>
    <row r="64689" x14ac:dyDescent="0.2"/>
    <row r="64690" x14ac:dyDescent="0.2"/>
    <row r="64691" x14ac:dyDescent="0.2"/>
    <row r="64692" x14ac:dyDescent="0.2"/>
    <row r="64693" x14ac:dyDescent="0.2"/>
    <row r="64694" x14ac:dyDescent="0.2"/>
    <row r="64695" x14ac:dyDescent="0.2"/>
    <row r="64696" x14ac:dyDescent="0.2"/>
    <row r="64697" x14ac:dyDescent="0.2"/>
    <row r="64698" x14ac:dyDescent="0.2"/>
    <row r="64699" x14ac:dyDescent="0.2"/>
    <row r="64700" x14ac:dyDescent="0.2"/>
    <row r="64701" x14ac:dyDescent="0.2"/>
    <row r="64702" x14ac:dyDescent="0.2"/>
    <row r="64703" x14ac:dyDescent="0.2"/>
    <row r="64704" x14ac:dyDescent="0.2"/>
    <row r="64705" x14ac:dyDescent="0.2"/>
    <row r="64706" x14ac:dyDescent="0.2"/>
    <row r="64707" x14ac:dyDescent="0.2"/>
    <row r="64708" x14ac:dyDescent="0.2"/>
    <row r="64709" x14ac:dyDescent="0.2"/>
    <row r="64710" x14ac:dyDescent="0.2"/>
    <row r="64711" x14ac:dyDescent="0.2"/>
    <row r="64712" x14ac:dyDescent="0.2"/>
    <row r="64713" x14ac:dyDescent="0.2"/>
    <row r="64714" x14ac:dyDescent="0.2"/>
    <row r="64715" x14ac:dyDescent="0.2"/>
    <row r="64716" x14ac:dyDescent="0.2"/>
    <row r="64717" x14ac:dyDescent="0.2"/>
    <row r="64718" x14ac:dyDescent="0.2"/>
    <row r="64719" x14ac:dyDescent="0.2"/>
    <row r="64720" x14ac:dyDescent="0.2"/>
    <row r="64721" x14ac:dyDescent="0.2"/>
    <row r="64722" x14ac:dyDescent="0.2"/>
    <row r="64723" x14ac:dyDescent="0.2"/>
    <row r="64724" x14ac:dyDescent="0.2"/>
    <row r="64725" x14ac:dyDescent="0.2"/>
    <row r="64726" x14ac:dyDescent="0.2"/>
    <row r="64727" x14ac:dyDescent="0.2"/>
    <row r="64728" x14ac:dyDescent="0.2"/>
    <row r="64729" x14ac:dyDescent="0.2"/>
    <row r="64730" x14ac:dyDescent="0.2"/>
    <row r="64731" x14ac:dyDescent="0.2"/>
    <row r="64732" x14ac:dyDescent="0.2"/>
    <row r="64733" x14ac:dyDescent="0.2"/>
    <row r="64734" x14ac:dyDescent="0.2"/>
    <row r="64735" x14ac:dyDescent="0.2"/>
    <row r="64736" x14ac:dyDescent="0.2"/>
    <row r="64737" x14ac:dyDescent="0.2"/>
    <row r="64738" x14ac:dyDescent="0.2"/>
    <row r="64739" x14ac:dyDescent="0.2"/>
    <row r="64740" x14ac:dyDescent="0.2"/>
    <row r="64741" x14ac:dyDescent="0.2"/>
    <row r="64742" x14ac:dyDescent="0.2"/>
    <row r="64743" x14ac:dyDescent="0.2"/>
    <row r="64744" x14ac:dyDescent="0.2"/>
    <row r="64745" x14ac:dyDescent="0.2"/>
    <row r="64746" x14ac:dyDescent="0.2"/>
    <row r="64747" x14ac:dyDescent="0.2"/>
    <row r="64748" x14ac:dyDescent="0.2"/>
    <row r="64749" x14ac:dyDescent="0.2"/>
    <row r="64750" x14ac:dyDescent="0.2"/>
    <row r="64751" x14ac:dyDescent="0.2"/>
    <row r="64752" x14ac:dyDescent="0.2"/>
    <row r="64753" x14ac:dyDescent="0.2"/>
    <row r="64754" x14ac:dyDescent="0.2"/>
    <row r="64755" x14ac:dyDescent="0.2"/>
    <row r="64756" x14ac:dyDescent="0.2"/>
    <row r="64757" x14ac:dyDescent="0.2"/>
    <row r="64758" x14ac:dyDescent="0.2"/>
    <row r="64759" x14ac:dyDescent="0.2"/>
    <row r="64760" x14ac:dyDescent="0.2"/>
    <row r="64761" x14ac:dyDescent="0.2"/>
    <row r="64762" x14ac:dyDescent="0.2"/>
    <row r="64763" x14ac:dyDescent="0.2"/>
    <row r="64764" x14ac:dyDescent="0.2"/>
    <row r="64765" x14ac:dyDescent="0.2"/>
    <row r="64766" x14ac:dyDescent="0.2"/>
    <row r="64767" x14ac:dyDescent="0.2"/>
    <row r="64768" x14ac:dyDescent="0.2"/>
    <row r="64769" x14ac:dyDescent="0.2"/>
    <row r="64770" x14ac:dyDescent="0.2"/>
    <row r="64771" x14ac:dyDescent="0.2"/>
    <row r="64772" x14ac:dyDescent="0.2"/>
    <row r="64773" x14ac:dyDescent="0.2"/>
    <row r="64774" x14ac:dyDescent="0.2"/>
    <row r="64775" x14ac:dyDescent="0.2"/>
    <row r="64776" x14ac:dyDescent="0.2"/>
    <row r="64777" x14ac:dyDescent="0.2"/>
    <row r="64778" x14ac:dyDescent="0.2"/>
    <row r="64779" x14ac:dyDescent="0.2"/>
    <row r="64780" x14ac:dyDescent="0.2"/>
    <row r="64781" x14ac:dyDescent="0.2"/>
    <row r="64782" x14ac:dyDescent="0.2"/>
    <row r="64783" x14ac:dyDescent="0.2"/>
    <row r="64784" x14ac:dyDescent="0.2"/>
    <row r="64785" x14ac:dyDescent="0.2"/>
    <row r="64786" x14ac:dyDescent="0.2"/>
    <row r="64787" x14ac:dyDescent="0.2"/>
    <row r="64788" x14ac:dyDescent="0.2"/>
    <row r="64789" x14ac:dyDescent="0.2"/>
    <row r="64790" x14ac:dyDescent="0.2"/>
    <row r="64791" x14ac:dyDescent="0.2"/>
    <row r="64792" x14ac:dyDescent="0.2"/>
    <row r="64793" x14ac:dyDescent="0.2"/>
    <row r="64794" x14ac:dyDescent="0.2"/>
    <row r="64795" x14ac:dyDescent="0.2"/>
    <row r="64796" x14ac:dyDescent="0.2"/>
    <row r="64797" x14ac:dyDescent="0.2"/>
    <row r="64798" x14ac:dyDescent="0.2"/>
    <row r="64799" x14ac:dyDescent="0.2"/>
    <row r="64800" x14ac:dyDescent="0.2"/>
    <row r="64801" x14ac:dyDescent="0.2"/>
    <row r="64802" x14ac:dyDescent="0.2"/>
    <row r="64803" x14ac:dyDescent="0.2"/>
    <row r="64804" x14ac:dyDescent="0.2"/>
    <row r="64805" x14ac:dyDescent="0.2"/>
    <row r="64806" x14ac:dyDescent="0.2"/>
    <row r="64807" x14ac:dyDescent="0.2"/>
    <row r="64808" x14ac:dyDescent="0.2"/>
    <row r="64809" x14ac:dyDescent="0.2"/>
    <row r="64810" x14ac:dyDescent="0.2"/>
    <row r="64811" x14ac:dyDescent="0.2"/>
    <row r="64812" x14ac:dyDescent="0.2"/>
    <row r="64813" x14ac:dyDescent="0.2"/>
    <row r="64814" x14ac:dyDescent="0.2"/>
    <row r="64815" x14ac:dyDescent="0.2"/>
    <row r="64816" x14ac:dyDescent="0.2"/>
    <row r="64817" x14ac:dyDescent="0.2"/>
    <row r="64818" x14ac:dyDescent="0.2"/>
    <row r="64819" x14ac:dyDescent="0.2"/>
    <row r="64820" x14ac:dyDescent="0.2"/>
    <row r="64821" x14ac:dyDescent="0.2"/>
    <row r="64822" x14ac:dyDescent="0.2"/>
    <row r="64823" x14ac:dyDescent="0.2"/>
    <row r="64824" x14ac:dyDescent="0.2"/>
    <row r="64825" x14ac:dyDescent="0.2"/>
    <row r="64826" x14ac:dyDescent="0.2"/>
    <row r="64827" x14ac:dyDescent="0.2"/>
    <row r="64828" x14ac:dyDescent="0.2"/>
    <row r="64829" x14ac:dyDescent="0.2"/>
    <row r="64830" x14ac:dyDescent="0.2"/>
    <row r="64831" x14ac:dyDescent="0.2"/>
    <row r="64832" x14ac:dyDescent="0.2"/>
    <row r="64833" x14ac:dyDescent="0.2"/>
    <row r="64834" x14ac:dyDescent="0.2"/>
    <row r="64835" x14ac:dyDescent="0.2"/>
    <row r="64836" x14ac:dyDescent="0.2"/>
    <row r="64837" x14ac:dyDescent="0.2"/>
    <row r="64838" x14ac:dyDescent="0.2"/>
    <row r="64839" x14ac:dyDescent="0.2"/>
    <row r="64840" x14ac:dyDescent="0.2"/>
    <row r="64841" x14ac:dyDescent="0.2"/>
    <row r="64842" x14ac:dyDescent="0.2"/>
    <row r="64843" x14ac:dyDescent="0.2"/>
    <row r="64844" x14ac:dyDescent="0.2"/>
    <row r="64845" x14ac:dyDescent="0.2"/>
    <row r="64846" x14ac:dyDescent="0.2"/>
    <row r="64847" x14ac:dyDescent="0.2"/>
    <row r="64848" x14ac:dyDescent="0.2"/>
    <row r="64849" x14ac:dyDescent="0.2"/>
    <row r="64850" x14ac:dyDescent="0.2"/>
    <row r="64851" x14ac:dyDescent="0.2"/>
    <row r="64852" x14ac:dyDescent="0.2"/>
    <row r="64853" x14ac:dyDescent="0.2"/>
    <row r="64854" x14ac:dyDescent="0.2"/>
    <row r="64855" x14ac:dyDescent="0.2"/>
    <row r="64856" x14ac:dyDescent="0.2"/>
    <row r="64857" x14ac:dyDescent="0.2"/>
    <row r="64858" x14ac:dyDescent="0.2"/>
    <row r="64859" x14ac:dyDescent="0.2"/>
    <row r="64860" x14ac:dyDescent="0.2"/>
    <row r="64861" x14ac:dyDescent="0.2"/>
    <row r="64862" x14ac:dyDescent="0.2"/>
    <row r="64863" x14ac:dyDescent="0.2"/>
    <row r="64864" x14ac:dyDescent="0.2"/>
    <row r="64865" x14ac:dyDescent="0.2"/>
    <row r="64866" x14ac:dyDescent="0.2"/>
    <row r="64867" x14ac:dyDescent="0.2"/>
    <row r="64868" x14ac:dyDescent="0.2"/>
    <row r="64869" x14ac:dyDescent="0.2"/>
    <row r="64870" x14ac:dyDescent="0.2"/>
    <row r="64871" x14ac:dyDescent="0.2"/>
    <row r="64872" x14ac:dyDescent="0.2"/>
    <row r="64873" x14ac:dyDescent="0.2"/>
    <row r="64874" x14ac:dyDescent="0.2"/>
    <row r="64875" x14ac:dyDescent="0.2"/>
    <row r="64876" x14ac:dyDescent="0.2"/>
    <row r="64877" x14ac:dyDescent="0.2"/>
    <row r="64878" x14ac:dyDescent="0.2"/>
    <row r="64879" x14ac:dyDescent="0.2"/>
    <row r="64880" x14ac:dyDescent="0.2"/>
    <row r="64881" x14ac:dyDescent="0.2"/>
    <row r="64882" x14ac:dyDescent="0.2"/>
    <row r="64883" x14ac:dyDescent="0.2"/>
    <row r="64884" x14ac:dyDescent="0.2"/>
    <row r="64885" x14ac:dyDescent="0.2"/>
    <row r="64886" x14ac:dyDescent="0.2"/>
    <row r="64887" x14ac:dyDescent="0.2"/>
    <row r="64888" x14ac:dyDescent="0.2"/>
    <row r="64889" x14ac:dyDescent="0.2"/>
    <row r="64890" x14ac:dyDescent="0.2"/>
    <row r="64891" x14ac:dyDescent="0.2"/>
    <row r="64892" x14ac:dyDescent="0.2"/>
    <row r="64893" x14ac:dyDescent="0.2"/>
    <row r="64894" x14ac:dyDescent="0.2"/>
    <row r="64895" x14ac:dyDescent="0.2"/>
    <row r="64896" x14ac:dyDescent="0.2"/>
    <row r="64897" x14ac:dyDescent="0.2"/>
    <row r="64898" x14ac:dyDescent="0.2"/>
    <row r="64899" x14ac:dyDescent="0.2"/>
    <row r="64900" x14ac:dyDescent="0.2"/>
    <row r="64901" x14ac:dyDescent="0.2"/>
    <row r="64902" x14ac:dyDescent="0.2"/>
    <row r="64903" x14ac:dyDescent="0.2"/>
    <row r="64904" x14ac:dyDescent="0.2"/>
    <row r="64905" x14ac:dyDescent="0.2"/>
    <row r="64906" x14ac:dyDescent="0.2"/>
    <row r="64907" x14ac:dyDescent="0.2"/>
    <row r="64908" x14ac:dyDescent="0.2"/>
    <row r="64909" x14ac:dyDescent="0.2"/>
    <row r="64910" x14ac:dyDescent="0.2"/>
    <row r="64911" x14ac:dyDescent="0.2"/>
    <row r="64912" x14ac:dyDescent="0.2"/>
    <row r="64913" x14ac:dyDescent="0.2"/>
    <row r="64914" x14ac:dyDescent="0.2"/>
    <row r="64915" x14ac:dyDescent="0.2"/>
    <row r="64916" x14ac:dyDescent="0.2"/>
    <row r="64917" x14ac:dyDescent="0.2"/>
    <row r="64918" x14ac:dyDescent="0.2"/>
    <row r="64919" x14ac:dyDescent="0.2"/>
    <row r="64920" x14ac:dyDescent="0.2"/>
    <row r="64921" x14ac:dyDescent="0.2"/>
    <row r="64922" x14ac:dyDescent="0.2"/>
    <row r="64923" x14ac:dyDescent="0.2"/>
    <row r="64924" x14ac:dyDescent="0.2"/>
    <row r="64925" x14ac:dyDescent="0.2"/>
    <row r="64926" x14ac:dyDescent="0.2"/>
    <row r="64927" x14ac:dyDescent="0.2"/>
    <row r="64928" x14ac:dyDescent="0.2"/>
    <row r="64929" x14ac:dyDescent="0.2"/>
    <row r="64930" x14ac:dyDescent="0.2"/>
    <row r="64931" x14ac:dyDescent="0.2"/>
    <row r="64932" x14ac:dyDescent="0.2"/>
    <row r="64933" x14ac:dyDescent="0.2"/>
    <row r="64934" x14ac:dyDescent="0.2"/>
    <row r="64935" x14ac:dyDescent="0.2"/>
    <row r="64936" x14ac:dyDescent="0.2"/>
    <row r="64937" x14ac:dyDescent="0.2"/>
    <row r="64938" x14ac:dyDescent="0.2"/>
    <row r="64939" x14ac:dyDescent="0.2"/>
    <row r="64940" x14ac:dyDescent="0.2"/>
    <row r="64941" x14ac:dyDescent="0.2"/>
    <row r="64942" x14ac:dyDescent="0.2"/>
    <row r="64943" x14ac:dyDescent="0.2"/>
    <row r="64944" x14ac:dyDescent="0.2"/>
    <row r="64945" x14ac:dyDescent="0.2"/>
    <row r="64946" x14ac:dyDescent="0.2"/>
    <row r="64947" x14ac:dyDescent="0.2"/>
    <row r="64948" x14ac:dyDescent="0.2"/>
    <row r="64949" x14ac:dyDescent="0.2"/>
    <row r="64950" x14ac:dyDescent="0.2"/>
    <row r="64951" x14ac:dyDescent="0.2"/>
    <row r="64952" x14ac:dyDescent="0.2"/>
    <row r="64953" x14ac:dyDescent="0.2"/>
    <row r="64954" x14ac:dyDescent="0.2"/>
    <row r="64955" x14ac:dyDescent="0.2"/>
    <row r="64956" x14ac:dyDescent="0.2"/>
    <row r="64957" x14ac:dyDescent="0.2"/>
    <row r="64958" x14ac:dyDescent="0.2"/>
    <row r="64959" x14ac:dyDescent="0.2"/>
    <row r="64960" x14ac:dyDescent="0.2"/>
    <row r="64961" x14ac:dyDescent="0.2"/>
    <row r="64962" x14ac:dyDescent="0.2"/>
    <row r="64963" x14ac:dyDescent="0.2"/>
    <row r="64964" x14ac:dyDescent="0.2"/>
    <row r="64965" x14ac:dyDescent="0.2"/>
    <row r="64966" x14ac:dyDescent="0.2"/>
    <row r="64967" x14ac:dyDescent="0.2"/>
    <row r="64968" x14ac:dyDescent="0.2"/>
    <row r="64969" x14ac:dyDescent="0.2"/>
    <row r="64970" x14ac:dyDescent="0.2"/>
    <row r="64971" x14ac:dyDescent="0.2"/>
    <row r="64972" x14ac:dyDescent="0.2"/>
    <row r="64973" x14ac:dyDescent="0.2"/>
    <row r="64974" x14ac:dyDescent="0.2"/>
    <row r="64975" x14ac:dyDescent="0.2"/>
    <row r="64976" x14ac:dyDescent="0.2"/>
    <row r="64977" x14ac:dyDescent="0.2"/>
    <row r="64978" x14ac:dyDescent="0.2"/>
    <row r="64979" x14ac:dyDescent="0.2"/>
    <row r="64980" x14ac:dyDescent="0.2"/>
    <row r="64981" x14ac:dyDescent="0.2"/>
    <row r="64982" x14ac:dyDescent="0.2"/>
    <row r="64983" x14ac:dyDescent="0.2"/>
    <row r="64984" x14ac:dyDescent="0.2"/>
    <row r="64985" x14ac:dyDescent="0.2"/>
    <row r="64986" x14ac:dyDescent="0.2"/>
    <row r="64987" x14ac:dyDescent="0.2"/>
    <row r="64988" x14ac:dyDescent="0.2"/>
    <row r="64989" x14ac:dyDescent="0.2"/>
    <row r="64990" x14ac:dyDescent="0.2"/>
    <row r="64991" x14ac:dyDescent="0.2"/>
    <row r="64992" x14ac:dyDescent="0.2"/>
    <row r="64993" x14ac:dyDescent="0.2"/>
    <row r="64994" x14ac:dyDescent="0.2"/>
    <row r="64995" x14ac:dyDescent="0.2"/>
    <row r="64996" x14ac:dyDescent="0.2"/>
    <row r="64997" x14ac:dyDescent="0.2"/>
    <row r="64998" x14ac:dyDescent="0.2"/>
    <row r="64999" x14ac:dyDescent="0.2"/>
    <row r="65000" x14ac:dyDescent="0.2"/>
    <row r="65001" x14ac:dyDescent="0.2"/>
    <row r="65002" x14ac:dyDescent="0.2"/>
    <row r="65003" x14ac:dyDescent="0.2"/>
    <row r="65004" x14ac:dyDescent="0.2"/>
    <row r="65005" x14ac:dyDescent="0.2"/>
    <row r="65006" x14ac:dyDescent="0.2"/>
    <row r="65007" x14ac:dyDescent="0.2"/>
    <row r="65008" x14ac:dyDescent="0.2"/>
    <row r="65009" x14ac:dyDescent="0.2"/>
    <row r="65010" x14ac:dyDescent="0.2"/>
    <row r="65011" x14ac:dyDescent="0.2"/>
    <row r="65012" x14ac:dyDescent="0.2"/>
    <row r="65013" x14ac:dyDescent="0.2"/>
    <row r="65014" x14ac:dyDescent="0.2"/>
    <row r="65015" x14ac:dyDescent="0.2"/>
    <row r="65016" x14ac:dyDescent="0.2"/>
    <row r="65017" x14ac:dyDescent="0.2"/>
    <row r="65018" x14ac:dyDescent="0.2"/>
    <row r="65019" x14ac:dyDescent="0.2"/>
    <row r="65020" x14ac:dyDescent="0.2"/>
    <row r="65021" x14ac:dyDescent="0.2"/>
    <row r="65022" x14ac:dyDescent="0.2"/>
    <row r="65023" x14ac:dyDescent="0.2"/>
    <row r="65024" x14ac:dyDescent="0.2"/>
    <row r="65025" x14ac:dyDescent="0.2"/>
    <row r="65026" x14ac:dyDescent="0.2"/>
    <row r="65027" x14ac:dyDescent="0.2"/>
    <row r="65028" x14ac:dyDescent="0.2"/>
    <row r="65029" x14ac:dyDescent="0.2"/>
    <row r="65030" x14ac:dyDescent="0.2"/>
    <row r="65031" x14ac:dyDescent="0.2"/>
    <row r="65032" x14ac:dyDescent="0.2"/>
    <row r="65033" x14ac:dyDescent="0.2"/>
    <row r="65034" x14ac:dyDescent="0.2"/>
    <row r="65035" x14ac:dyDescent="0.2"/>
    <row r="65036" x14ac:dyDescent="0.2"/>
    <row r="65037" x14ac:dyDescent="0.2"/>
    <row r="65038" x14ac:dyDescent="0.2"/>
    <row r="65039" x14ac:dyDescent="0.2"/>
    <row r="65040" x14ac:dyDescent="0.2"/>
    <row r="65041" x14ac:dyDescent="0.2"/>
    <row r="65042" x14ac:dyDescent="0.2"/>
    <row r="65043" x14ac:dyDescent="0.2"/>
    <row r="65044" x14ac:dyDescent="0.2"/>
    <row r="65045" x14ac:dyDescent="0.2"/>
    <row r="65046" x14ac:dyDescent="0.2"/>
    <row r="65047" x14ac:dyDescent="0.2"/>
    <row r="65048" x14ac:dyDescent="0.2"/>
    <row r="65049" x14ac:dyDescent="0.2"/>
    <row r="65050" x14ac:dyDescent="0.2"/>
    <row r="65051" x14ac:dyDescent="0.2"/>
    <row r="65052" x14ac:dyDescent="0.2"/>
    <row r="65053" x14ac:dyDescent="0.2"/>
    <row r="65054" x14ac:dyDescent="0.2"/>
    <row r="65055" x14ac:dyDescent="0.2"/>
    <row r="65056" x14ac:dyDescent="0.2"/>
    <row r="65057" x14ac:dyDescent="0.2"/>
    <row r="65058" x14ac:dyDescent="0.2"/>
    <row r="65059" x14ac:dyDescent="0.2"/>
    <row r="65060" x14ac:dyDescent="0.2"/>
    <row r="65061" x14ac:dyDescent="0.2"/>
    <row r="65062" x14ac:dyDescent="0.2"/>
    <row r="65063" x14ac:dyDescent="0.2"/>
    <row r="65064" x14ac:dyDescent="0.2"/>
    <row r="65065" x14ac:dyDescent="0.2"/>
    <row r="65066" x14ac:dyDescent="0.2"/>
    <row r="65067" x14ac:dyDescent="0.2"/>
    <row r="65068" x14ac:dyDescent="0.2"/>
    <row r="65069" x14ac:dyDescent="0.2"/>
    <row r="65070" x14ac:dyDescent="0.2"/>
    <row r="65071" x14ac:dyDescent="0.2"/>
    <row r="65072" x14ac:dyDescent="0.2"/>
    <row r="65073" x14ac:dyDescent="0.2"/>
    <row r="65074" x14ac:dyDescent="0.2"/>
    <row r="65075" x14ac:dyDescent="0.2"/>
    <row r="65076" x14ac:dyDescent="0.2"/>
    <row r="65077" x14ac:dyDescent="0.2"/>
    <row r="65078" x14ac:dyDescent="0.2"/>
    <row r="65079" x14ac:dyDescent="0.2"/>
    <row r="65080" x14ac:dyDescent="0.2"/>
    <row r="65081" x14ac:dyDescent="0.2"/>
    <row r="65082" x14ac:dyDescent="0.2"/>
    <row r="65083" x14ac:dyDescent="0.2"/>
    <row r="65084" x14ac:dyDescent="0.2"/>
    <row r="65085" x14ac:dyDescent="0.2"/>
    <row r="65086" x14ac:dyDescent="0.2"/>
    <row r="65087" x14ac:dyDescent="0.2"/>
    <row r="65088" x14ac:dyDescent="0.2"/>
    <row r="65089" x14ac:dyDescent="0.2"/>
    <row r="65090" x14ac:dyDescent="0.2"/>
    <row r="65091" x14ac:dyDescent="0.2"/>
    <row r="65092" x14ac:dyDescent="0.2"/>
    <row r="65093" x14ac:dyDescent="0.2"/>
    <row r="65094" x14ac:dyDescent="0.2"/>
    <row r="65095" x14ac:dyDescent="0.2"/>
    <row r="65096" x14ac:dyDescent="0.2"/>
    <row r="65097" x14ac:dyDescent="0.2"/>
    <row r="65098" x14ac:dyDescent="0.2"/>
    <row r="65099" x14ac:dyDescent="0.2"/>
    <row r="65100" x14ac:dyDescent="0.2"/>
    <row r="65101" x14ac:dyDescent="0.2"/>
    <row r="65102" x14ac:dyDescent="0.2"/>
    <row r="65103" x14ac:dyDescent="0.2"/>
    <row r="65104" x14ac:dyDescent="0.2"/>
    <row r="65105" x14ac:dyDescent="0.2"/>
    <row r="65106" x14ac:dyDescent="0.2"/>
    <row r="65107" x14ac:dyDescent="0.2"/>
    <row r="65108" x14ac:dyDescent="0.2"/>
    <row r="65109" x14ac:dyDescent="0.2"/>
    <row r="65110" x14ac:dyDescent="0.2"/>
    <row r="65111" x14ac:dyDescent="0.2"/>
    <row r="65112" x14ac:dyDescent="0.2"/>
    <row r="65113" x14ac:dyDescent="0.2"/>
    <row r="65114" x14ac:dyDescent="0.2"/>
    <row r="65115" x14ac:dyDescent="0.2"/>
    <row r="65116" x14ac:dyDescent="0.2"/>
    <row r="65117" x14ac:dyDescent="0.2"/>
    <row r="65118" x14ac:dyDescent="0.2"/>
    <row r="65119" x14ac:dyDescent="0.2"/>
    <row r="65120" x14ac:dyDescent="0.2"/>
    <row r="65121" x14ac:dyDescent="0.2"/>
    <row r="65122" x14ac:dyDescent="0.2"/>
    <row r="65123" x14ac:dyDescent="0.2"/>
    <row r="65124" x14ac:dyDescent="0.2"/>
    <row r="65125" x14ac:dyDescent="0.2"/>
    <row r="65126" x14ac:dyDescent="0.2"/>
    <row r="65127" x14ac:dyDescent="0.2"/>
    <row r="65128" x14ac:dyDescent="0.2"/>
    <row r="65129" x14ac:dyDescent="0.2"/>
    <row r="65130" x14ac:dyDescent="0.2"/>
    <row r="65131" x14ac:dyDescent="0.2"/>
    <row r="65132" x14ac:dyDescent="0.2"/>
    <row r="65133" x14ac:dyDescent="0.2"/>
    <row r="65134" x14ac:dyDescent="0.2"/>
    <row r="65135" x14ac:dyDescent="0.2"/>
    <row r="65136" x14ac:dyDescent="0.2"/>
    <row r="65137" x14ac:dyDescent="0.2"/>
    <row r="65138" x14ac:dyDescent="0.2"/>
    <row r="65139" x14ac:dyDescent="0.2"/>
    <row r="65140" x14ac:dyDescent="0.2"/>
    <row r="65141" x14ac:dyDescent="0.2"/>
    <row r="65142" x14ac:dyDescent="0.2"/>
    <row r="65143" x14ac:dyDescent="0.2"/>
    <row r="65144" x14ac:dyDescent="0.2"/>
    <row r="65145" x14ac:dyDescent="0.2"/>
    <row r="65146" x14ac:dyDescent="0.2"/>
    <row r="65147" x14ac:dyDescent="0.2"/>
    <row r="65148" x14ac:dyDescent="0.2"/>
    <row r="65149" x14ac:dyDescent="0.2"/>
    <row r="65150" x14ac:dyDescent="0.2"/>
    <row r="65151" x14ac:dyDescent="0.2"/>
    <row r="65152" x14ac:dyDescent="0.2"/>
    <row r="65153" x14ac:dyDescent="0.2"/>
    <row r="65154" x14ac:dyDescent="0.2"/>
    <row r="65155" x14ac:dyDescent="0.2"/>
    <row r="65156" x14ac:dyDescent="0.2"/>
    <row r="65157" x14ac:dyDescent="0.2"/>
    <row r="65158" x14ac:dyDescent="0.2"/>
    <row r="65159" x14ac:dyDescent="0.2"/>
    <row r="65160" x14ac:dyDescent="0.2"/>
    <row r="65161" x14ac:dyDescent="0.2"/>
    <row r="65162" x14ac:dyDescent="0.2"/>
    <row r="65163" x14ac:dyDescent="0.2"/>
    <row r="65164" x14ac:dyDescent="0.2"/>
    <row r="65165" x14ac:dyDescent="0.2"/>
    <row r="65166" x14ac:dyDescent="0.2"/>
    <row r="65167" x14ac:dyDescent="0.2"/>
    <row r="65168" x14ac:dyDescent="0.2"/>
    <row r="65169" x14ac:dyDescent="0.2"/>
    <row r="65170" x14ac:dyDescent="0.2"/>
    <row r="65171" x14ac:dyDescent="0.2"/>
    <row r="65172" x14ac:dyDescent="0.2"/>
    <row r="65173" x14ac:dyDescent="0.2"/>
    <row r="65174" x14ac:dyDescent="0.2"/>
    <row r="65175" x14ac:dyDescent="0.2"/>
    <row r="65176" x14ac:dyDescent="0.2"/>
    <row r="65177" x14ac:dyDescent="0.2"/>
    <row r="65178" x14ac:dyDescent="0.2"/>
    <row r="65179" x14ac:dyDescent="0.2"/>
    <row r="65180" x14ac:dyDescent="0.2"/>
    <row r="65181" x14ac:dyDescent="0.2"/>
    <row r="65182" x14ac:dyDescent="0.2"/>
    <row r="65183" x14ac:dyDescent="0.2"/>
    <row r="65184" x14ac:dyDescent="0.2"/>
    <row r="65185" x14ac:dyDescent="0.2"/>
    <row r="65186" x14ac:dyDescent="0.2"/>
    <row r="65187" x14ac:dyDescent="0.2"/>
    <row r="65188" x14ac:dyDescent="0.2"/>
    <row r="65189" x14ac:dyDescent="0.2"/>
    <row r="65190" x14ac:dyDescent="0.2"/>
    <row r="65191" x14ac:dyDescent="0.2"/>
    <row r="65192" x14ac:dyDescent="0.2"/>
    <row r="65193" x14ac:dyDescent="0.2"/>
    <row r="65194" x14ac:dyDescent="0.2"/>
    <row r="65195" x14ac:dyDescent="0.2"/>
    <row r="65196" x14ac:dyDescent="0.2"/>
    <row r="65197" x14ac:dyDescent="0.2"/>
    <row r="65198" x14ac:dyDescent="0.2"/>
    <row r="65199" x14ac:dyDescent="0.2"/>
    <row r="65200" x14ac:dyDescent="0.2"/>
    <row r="65201" x14ac:dyDescent="0.2"/>
    <row r="65202" x14ac:dyDescent="0.2"/>
    <row r="65203" x14ac:dyDescent="0.2"/>
    <row r="65204" x14ac:dyDescent="0.2"/>
    <row r="65205" x14ac:dyDescent="0.2"/>
    <row r="65206" x14ac:dyDescent="0.2"/>
    <row r="65207" x14ac:dyDescent="0.2"/>
    <row r="65208" x14ac:dyDescent="0.2"/>
    <row r="65209" x14ac:dyDescent="0.2"/>
    <row r="65210" x14ac:dyDescent="0.2"/>
    <row r="65211" x14ac:dyDescent="0.2"/>
    <row r="65212" x14ac:dyDescent="0.2"/>
    <row r="65213" x14ac:dyDescent="0.2"/>
    <row r="65214" x14ac:dyDescent="0.2"/>
    <row r="65215" x14ac:dyDescent="0.2"/>
    <row r="65216" x14ac:dyDescent="0.2"/>
    <row r="65217" x14ac:dyDescent="0.2"/>
    <row r="65218" x14ac:dyDescent="0.2"/>
    <row r="65219" x14ac:dyDescent="0.2"/>
    <row r="65220" x14ac:dyDescent="0.2"/>
    <row r="65221" x14ac:dyDescent="0.2"/>
    <row r="65222" x14ac:dyDescent="0.2"/>
    <row r="65223" x14ac:dyDescent="0.2"/>
    <row r="65224" x14ac:dyDescent="0.2"/>
    <row r="65225" x14ac:dyDescent="0.2"/>
    <row r="65226" x14ac:dyDescent="0.2"/>
    <row r="65227" x14ac:dyDescent="0.2"/>
    <row r="65228" x14ac:dyDescent="0.2"/>
    <row r="65229" x14ac:dyDescent="0.2"/>
    <row r="65230" x14ac:dyDescent="0.2"/>
    <row r="65231" x14ac:dyDescent="0.2"/>
    <row r="65232" x14ac:dyDescent="0.2"/>
    <row r="65233" x14ac:dyDescent="0.2"/>
    <row r="65234" x14ac:dyDescent="0.2"/>
    <row r="65235" x14ac:dyDescent="0.2"/>
    <row r="65236" x14ac:dyDescent="0.2"/>
    <row r="65237" x14ac:dyDescent="0.2"/>
    <row r="65238" x14ac:dyDescent="0.2"/>
    <row r="65239" x14ac:dyDescent="0.2"/>
    <row r="65240" x14ac:dyDescent="0.2"/>
    <row r="65241" x14ac:dyDescent="0.2"/>
    <row r="65242" x14ac:dyDescent="0.2"/>
    <row r="65243" x14ac:dyDescent="0.2"/>
    <row r="65244" x14ac:dyDescent="0.2"/>
    <row r="65245" x14ac:dyDescent="0.2"/>
    <row r="65246" x14ac:dyDescent="0.2"/>
    <row r="65247" x14ac:dyDescent="0.2"/>
    <row r="65248" x14ac:dyDescent="0.2"/>
    <row r="65249" x14ac:dyDescent="0.2"/>
    <row r="65250" x14ac:dyDescent="0.2"/>
    <row r="65251" x14ac:dyDescent="0.2"/>
    <row r="65252" x14ac:dyDescent="0.2"/>
    <row r="65253" x14ac:dyDescent="0.2"/>
    <row r="65254" x14ac:dyDescent="0.2"/>
    <row r="65255" x14ac:dyDescent="0.2"/>
    <row r="65256" x14ac:dyDescent="0.2"/>
    <row r="65257" x14ac:dyDescent="0.2"/>
    <row r="65258" x14ac:dyDescent="0.2"/>
    <row r="65259" x14ac:dyDescent="0.2"/>
    <row r="65260" x14ac:dyDescent="0.2"/>
    <row r="65261" x14ac:dyDescent="0.2"/>
    <row r="65262" x14ac:dyDescent="0.2"/>
    <row r="65263" x14ac:dyDescent="0.2"/>
    <row r="65264" x14ac:dyDescent="0.2"/>
    <row r="65265" x14ac:dyDescent="0.2"/>
    <row r="65266" x14ac:dyDescent="0.2"/>
    <row r="65267" x14ac:dyDescent="0.2"/>
    <row r="65268" x14ac:dyDescent="0.2"/>
    <row r="65269" x14ac:dyDescent="0.2"/>
    <row r="65270" x14ac:dyDescent="0.2"/>
    <row r="65271" x14ac:dyDescent="0.2"/>
    <row r="65272" x14ac:dyDescent="0.2"/>
    <row r="65273" x14ac:dyDescent="0.2"/>
    <row r="65274" x14ac:dyDescent="0.2"/>
    <row r="65275" x14ac:dyDescent="0.2"/>
    <row r="65276" x14ac:dyDescent="0.2"/>
    <row r="65277" x14ac:dyDescent="0.2"/>
    <row r="65278" x14ac:dyDescent="0.2"/>
    <row r="65279" x14ac:dyDescent="0.2"/>
    <row r="65280" x14ac:dyDescent="0.2"/>
    <row r="65281" x14ac:dyDescent="0.2"/>
    <row r="65282" x14ac:dyDescent="0.2"/>
    <row r="65283" x14ac:dyDescent="0.2"/>
    <row r="65284" x14ac:dyDescent="0.2"/>
    <row r="65285" x14ac:dyDescent="0.2"/>
    <row r="65286" x14ac:dyDescent="0.2"/>
    <row r="65287" x14ac:dyDescent="0.2"/>
    <row r="65288" x14ac:dyDescent="0.2"/>
    <row r="65289" x14ac:dyDescent="0.2"/>
    <row r="65290" x14ac:dyDescent="0.2"/>
    <row r="65291" x14ac:dyDescent="0.2"/>
    <row r="65292" x14ac:dyDescent="0.2"/>
    <row r="65293" x14ac:dyDescent="0.2"/>
    <row r="65294" x14ac:dyDescent="0.2"/>
    <row r="65295" x14ac:dyDescent="0.2"/>
    <row r="65296" x14ac:dyDescent="0.2"/>
    <row r="65297" x14ac:dyDescent="0.2"/>
    <row r="65298" x14ac:dyDescent="0.2"/>
    <row r="65299" x14ac:dyDescent="0.2"/>
    <row r="65300" x14ac:dyDescent="0.2"/>
    <row r="65301" x14ac:dyDescent="0.2"/>
    <row r="65302" x14ac:dyDescent="0.2"/>
    <row r="65303" x14ac:dyDescent="0.2"/>
    <row r="65304" x14ac:dyDescent="0.2"/>
    <row r="65305" x14ac:dyDescent="0.2"/>
    <row r="65306" x14ac:dyDescent="0.2"/>
    <row r="65307" x14ac:dyDescent="0.2"/>
    <row r="65308" x14ac:dyDescent="0.2"/>
    <row r="65309" x14ac:dyDescent="0.2"/>
    <row r="65310" x14ac:dyDescent="0.2"/>
    <row r="65311" x14ac:dyDescent="0.2"/>
    <row r="65312" x14ac:dyDescent="0.2"/>
    <row r="65313" x14ac:dyDescent="0.2"/>
    <row r="65314" x14ac:dyDescent="0.2"/>
    <row r="65315" x14ac:dyDescent="0.2"/>
    <row r="65316" x14ac:dyDescent="0.2"/>
    <row r="65317" x14ac:dyDescent="0.2"/>
    <row r="65318" x14ac:dyDescent="0.2"/>
    <row r="65319" x14ac:dyDescent="0.2"/>
    <row r="65320" x14ac:dyDescent="0.2"/>
    <row r="65321" x14ac:dyDescent="0.2"/>
    <row r="65322" x14ac:dyDescent="0.2"/>
    <row r="65323" x14ac:dyDescent="0.2"/>
    <row r="65324" x14ac:dyDescent="0.2"/>
    <row r="65325" x14ac:dyDescent="0.2"/>
    <row r="65326" x14ac:dyDescent="0.2"/>
    <row r="65327" x14ac:dyDescent="0.2"/>
    <row r="65328" x14ac:dyDescent="0.2"/>
    <row r="65329" x14ac:dyDescent="0.2"/>
    <row r="65330" x14ac:dyDescent="0.2"/>
    <row r="65331" x14ac:dyDescent="0.2"/>
    <row r="65332" x14ac:dyDescent="0.2"/>
    <row r="65333" x14ac:dyDescent="0.2"/>
    <row r="65334" x14ac:dyDescent="0.2"/>
    <row r="65335" x14ac:dyDescent="0.2"/>
    <row r="65336" x14ac:dyDescent="0.2"/>
    <row r="65337" x14ac:dyDescent="0.2"/>
    <row r="65338" x14ac:dyDescent="0.2"/>
    <row r="65339" x14ac:dyDescent="0.2"/>
    <row r="65340" x14ac:dyDescent="0.2"/>
    <row r="65341" x14ac:dyDescent="0.2"/>
    <row r="65342" x14ac:dyDescent="0.2"/>
    <row r="65343" x14ac:dyDescent="0.2"/>
    <row r="65344" x14ac:dyDescent="0.2"/>
    <row r="65345" x14ac:dyDescent="0.2"/>
    <row r="65346" x14ac:dyDescent="0.2"/>
    <row r="65347" x14ac:dyDescent="0.2"/>
    <row r="65348" x14ac:dyDescent="0.2"/>
    <row r="65349" x14ac:dyDescent="0.2"/>
    <row r="65350" x14ac:dyDescent="0.2"/>
    <row r="65351" x14ac:dyDescent="0.2"/>
    <row r="65352" x14ac:dyDescent="0.2"/>
    <row r="65353" x14ac:dyDescent="0.2"/>
    <row r="65354" x14ac:dyDescent="0.2"/>
    <row r="65355" x14ac:dyDescent="0.2"/>
    <row r="65356" x14ac:dyDescent="0.2"/>
    <row r="65357" x14ac:dyDescent="0.2"/>
    <row r="65358" x14ac:dyDescent="0.2"/>
    <row r="65359" x14ac:dyDescent="0.2"/>
    <row r="65360" x14ac:dyDescent="0.2"/>
    <row r="65361" x14ac:dyDescent="0.2"/>
    <row r="65362" x14ac:dyDescent="0.2"/>
    <row r="65363" x14ac:dyDescent="0.2"/>
    <row r="65364" x14ac:dyDescent="0.2"/>
    <row r="65365" x14ac:dyDescent="0.2"/>
    <row r="65366" x14ac:dyDescent="0.2"/>
    <row r="65367" x14ac:dyDescent="0.2"/>
    <row r="65368" x14ac:dyDescent="0.2"/>
    <row r="65369" x14ac:dyDescent="0.2"/>
    <row r="65370" x14ac:dyDescent="0.2"/>
    <row r="65371" x14ac:dyDescent="0.2"/>
    <row r="65372" x14ac:dyDescent="0.2"/>
    <row r="65373" x14ac:dyDescent="0.2"/>
    <row r="65374" x14ac:dyDescent="0.2"/>
    <row r="65375" x14ac:dyDescent="0.2"/>
    <row r="65376" x14ac:dyDescent="0.2"/>
    <row r="65377" x14ac:dyDescent="0.2"/>
    <row r="65378" x14ac:dyDescent="0.2"/>
    <row r="65379" x14ac:dyDescent="0.2"/>
    <row r="65380" x14ac:dyDescent="0.2"/>
    <row r="65381" x14ac:dyDescent="0.2"/>
    <row r="65382" x14ac:dyDescent="0.2"/>
    <row r="65383" x14ac:dyDescent="0.2"/>
    <row r="65384" x14ac:dyDescent="0.2"/>
    <row r="65385" x14ac:dyDescent="0.2"/>
    <row r="65386" x14ac:dyDescent="0.2"/>
    <row r="65387" x14ac:dyDescent="0.2"/>
    <row r="65388" x14ac:dyDescent="0.2"/>
    <row r="65389" x14ac:dyDescent="0.2"/>
    <row r="65390" x14ac:dyDescent="0.2"/>
    <row r="65391" x14ac:dyDescent="0.2"/>
    <row r="65392" x14ac:dyDescent="0.2"/>
    <row r="65393" x14ac:dyDescent="0.2"/>
    <row r="65394" x14ac:dyDescent="0.2"/>
    <row r="65395" x14ac:dyDescent="0.2"/>
    <row r="65396" x14ac:dyDescent="0.2"/>
    <row r="65397" x14ac:dyDescent="0.2"/>
    <row r="65398" x14ac:dyDescent="0.2"/>
    <row r="65399" x14ac:dyDescent="0.2"/>
    <row r="65400" x14ac:dyDescent="0.2"/>
    <row r="65401" x14ac:dyDescent="0.2"/>
    <row r="65402" x14ac:dyDescent="0.2"/>
    <row r="65403" x14ac:dyDescent="0.2"/>
    <row r="65404" x14ac:dyDescent="0.2"/>
    <row r="65405" x14ac:dyDescent="0.2"/>
    <row r="65406" x14ac:dyDescent="0.2"/>
    <row r="65407" x14ac:dyDescent="0.2"/>
    <row r="65408" x14ac:dyDescent="0.2"/>
    <row r="65409" x14ac:dyDescent="0.2"/>
    <row r="65410" x14ac:dyDescent="0.2"/>
    <row r="65411" x14ac:dyDescent="0.2"/>
    <row r="65412" x14ac:dyDescent="0.2"/>
    <row r="65413" x14ac:dyDescent="0.2"/>
    <row r="65414" x14ac:dyDescent="0.2"/>
    <row r="65415" x14ac:dyDescent="0.2"/>
    <row r="65416" x14ac:dyDescent="0.2"/>
    <row r="65417" x14ac:dyDescent="0.2"/>
    <row r="65418" x14ac:dyDescent="0.2"/>
    <row r="65419" x14ac:dyDescent="0.2"/>
    <row r="65420" x14ac:dyDescent="0.2"/>
    <row r="65421" x14ac:dyDescent="0.2"/>
    <row r="65422" x14ac:dyDescent="0.2"/>
    <row r="65423" x14ac:dyDescent="0.2"/>
    <row r="65424" x14ac:dyDescent="0.2"/>
    <row r="65425" x14ac:dyDescent="0.2"/>
    <row r="65426" x14ac:dyDescent="0.2"/>
    <row r="65427" x14ac:dyDescent="0.2"/>
    <row r="65428" x14ac:dyDescent="0.2"/>
    <row r="65429" x14ac:dyDescent="0.2"/>
    <row r="65430" x14ac:dyDescent="0.2"/>
    <row r="65431" x14ac:dyDescent="0.2"/>
    <row r="65432" x14ac:dyDescent="0.2"/>
    <row r="65433" x14ac:dyDescent="0.2"/>
    <row r="65434" x14ac:dyDescent="0.2"/>
    <row r="65435" x14ac:dyDescent="0.2"/>
    <row r="65436" x14ac:dyDescent="0.2"/>
    <row r="65437" x14ac:dyDescent="0.2"/>
    <row r="65438" x14ac:dyDescent="0.2"/>
    <row r="65439" x14ac:dyDescent="0.2"/>
    <row r="65440" x14ac:dyDescent="0.2"/>
    <row r="65441" x14ac:dyDescent="0.2"/>
    <row r="65442" x14ac:dyDescent="0.2"/>
    <row r="65443" x14ac:dyDescent="0.2"/>
    <row r="65444" x14ac:dyDescent="0.2"/>
    <row r="65445" x14ac:dyDescent="0.2"/>
    <row r="65446" x14ac:dyDescent="0.2"/>
    <row r="65447" x14ac:dyDescent="0.2"/>
    <row r="65448" x14ac:dyDescent="0.2"/>
    <row r="65449" x14ac:dyDescent="0.2"/>
    <row r="65450" x14ac:dyDescent="0.2"/>
    <row r="65451" x14ac:dyDescent="0.2"/>
    <row r="65452" x14ac:dyDescent="0.2"/>
    <row r="65453" x14ac:dyDescent="0.2"/>
    <row r="65454" x14ac:dyDescent="0.2"/>
    <row r="65455" x14ac:dyDescent="0.2"/>
    <row r="65456" x14ac:dyDescent="0.2"/>
    <row r="65457" x14ac:dyDescent="0.2"/>
    <row r="65458" x14ac:dyDescent="0.2"/>
    <row r="65459" x14ac:dyDescent="0.2"/>
    <row r="65460" x14ac:dyDescent="0.2"/>
    <row r="65461" x14ac:dyDescent="0.2"/>
    <row r="65462" x14ac:dyDescent="0.2"/>
    <row r="65463" x14ac:dyDescent="0.2"/>
    <row r="65464" x14ac:dyDescent="0.2"/>
    <row r="65465" x14ac:dyDescent="0.2"/>
    <row r="65466" x14ac:dyDescent="0.2"/>
    <row r="65467" x14ac:dyDescent="0.2"/>
    <row r="65468" x14ac:dyDescent="0.2"/>
    <row r="65469" x14ac:dyDescent="0.2"/>
    <row r="65470" x14ac:dyDescent="0.2"/>
    <row r="65471" x14ac:dyDescent="0.2"/>
    <row r="65472" x14ac:dyDescent="0.2"/>
    <row r="65473" x14ac:dyDescent="0.2"/>
    <row r="65474" x14ac:dyDescent="0.2"/>
    <row r="65475" x14ac:dyDescent="0.2"/>
    <row r="65476" x14ac:dyDescent="0.2"/>
    <row r="65477" x14ac:dyDescent="0.2"/>
    <row r="65478" x14ac:dyDescent="0.2"/>
    <row r="65479" x14ac:dyDescent="0.2"/>
    <row r="65480" x14ac:dyDescent="0.2"/>
    <row r="65481" x14ac:dyDescent="0.2"/>
    <row r="65482" x14ac:dyDescent="0.2"/>
    <row r="65483" x14ac:dyDescent="0.2"/>
    <row r="65484" x14ac:dyDescent="0.2"/>
    <row r="65485" x14ac:dyDescent="0.2"/>
    <row r="65486" x14ac:dyDescent="0.2"/>
    <row r="65487" x14ac:dyDescent="0.2"/>
    <row r="65488" x14ac:dyDescent="0.2"/>
    <row r="65489" x14ac:dyDescent="0.2"/>
    <row r="65490" x14ac:dyDescent="0.2"/>
    <row r="65491" x14ac:dyDescent="0.2"/>
    <row r="65492" x14ac:dyDescent="0.2"/>
    <row r="65493" x14ac:dyDescent="0.2"/>
    <row r="65494" x14ac:dyDescent="0.2"/>
    <row r="65495" x14ac:dyDescent="0.2"/>
    <row r="65496" x14ac:dyDescent="0.2"/>
    <row r="65497" x14ac:dyDescent="0.2"/>
    <row r="65498" x14ac:dyDescent="0.2"/>
    <row r="65499" x14ac:dyDescent="0.2"/>
    <row r="65500" x14ac:dyDescent="0.2"/>
    <row r="65501" x14ac:dyDescent="0.2"/>
    <row r="65502" x14ac:dyDescent="0.2"/>
    <row r="65503" x14ac:dyDescent="0.2"/>
    <row r="65504" x14ac:dyDescent="0.2"/>
    <row r="65505" x14ac:dyDescent="0.2"/>
    <row r="65506" x14ac:dyDescent="0.2"/>
    <row r="65507" x14ac:dyDescent="0.2"/>
    <row r="65508" x14ac:dyDescent="0.2"/>
    <row r="65509" x14ac:dyDescent="0.2"/>
    <row r="65510" x14ac:dyDescent="0.2"/>
    <row r="65511" x14ac:dyDescent="0.2"/>
    <row r="65512" x14ac:dyDescent="0.2"/>
    <row r="65513" x14ac:dyDescent="0.2"/>
    <row r="65514" x14ac:dyDescent="0.2"/>
    <row r="65515" x14ac:dyDescent="0.2"/>
    <row r="65516" x14ac:dyDescent="0.2"/>
    <row r="65517" x14ac:dyDescent="0.2"/>
    <row r="65518" x14ac:dyDescent="0.2"/>
    <row r="65519" x14ac:dyDescent="0.2"/>
    <row r="65520" x14ac:dyDescent="0.2"/>
    <row r="65521" x14ac:dyDescent="0.2"/>
    <row r="65522" x14ac:dyDescent="0.2"/>
    <row r="65523" x14ac:dyDescent="0.2"/>
    <row r="65524" x14ac:dyDescent="0.2"/>
    <row r="65525" x14ac:dyDescent="0.2"/>
    <row r="65526" x14ac:dyDescent="0.2"/>
    <row r="65527" x14ac:dyDescent="0.2"/>
    <row r="65528" x14ac:dyDescent="0.2"/>
    <row r="65529" x14ac:dyDescent="0.2"/>
    <row r="65530" x14ac:dyDescent="0.2"/>
    <row r="65531" x14ac:dyDescent="0.2"/>
    <row r="65532" x14ac:dyDescent="0.2"/>
    <row r="65533" x14ac:dyDescent="0.2"/>
    <row r="65534" x14ac:dyDescent="0.2"/>
    <row r="65535" x14ac:dyDescent="0.2"/>
    <row r="65536" x14ac:dyDescent="0.2"/>
    <row r="65537" x14ac:dyDescent="0.2"/>
    <row r="65538" x14ac:dyDescent="0.2"/>
    <row r="65539" x14ac:dyDescent="0.2"/>
    <row r="65540" x14ac:dyDescent="0.2"/>
    <row r="65541" x14ac:dyDescent="0.2"/>
    <row r="65542" x14ac:dyDescent="0.2"/>
    <row r="65543" x14ac:dyDescent="0.2"/>
    <row r="65544" x14ac:dyDescent="0.2"/>
    <row r="65545" x14ac:dyDescent="0.2"/>
    <row r="65546" x14ac:dyDescent="0.2"/>
    <row r="65547" x14ac:dyDescent="0.2"/>
    <row r="65548" x14ac:dyDescent="0.2"/>
    <row r="65549" x14ac:dyDescent="0.2"/>
    <row r="65550" x14ac:dyDescent="0.2"/>
    <row r="65551" x14ac:dyDescent="0.2"/>
    <row r="65552" x14ac:dyDescent="0.2"/>
    <row r="65553" x14ac:dyDescent="0.2"/>
    <row r="65554" x14ac:dyDescent="0.2"/>
    <row r="65555" x14ac:dyDescent="0.2"/>
    <row r="65556" x14ac:dyDescent="0.2"/>
    <row r="65557" x14ac:dyDescent="0.2"/>
    <row r="65558" x14ac:dyDescent="0.2"/>
    <row r="65559" x14ac:dyDescent="0.2"/>
    <row r="65560" x14ac:dyDescent="0.2"/>
    <row r="65561" x14ac:dyDescent="0.2"/>
    <row r="65562" x14ac:dyDescent="0.2"/>
    <row r="65563" x14ac:dyDescent="0.2"/>
    <row r="65564" x14ac:dyDescent="0.2"/>
    <row r="65565" x14ac:dyDescent="0.2"/>
    <row r="65566" x14ac:dyDescent="0.2"/>
    <row r="65567" x14ac:dyDescent="0.2"/>
    <row r="65568" x14ac:dyDescent="0.2"/>
    <row r="65569" x14ac:dyDescent="0.2"/>
    <row r="65570" x14ac:dyDescent="0.2"/>
    <row r="65571" x14ac:dyDescent="0.2"/>
    <row r="65572" x14ac:dyDescent="0.2"/>
    <row r="65573" x14ac:dyDescent="0.2"/>
    <row r="65574" x14ac:dyDescent="0.2"/>
    <row r="65575" x14ac:dyDescent="0.2"/>
    <row r="65576" x14ac:dyDescent="0.2"/>
    <row r="65577" x14ac:dyDescent="0.2"/>
    <row r="65578" x14ac:dyDescent="0.2"/>
    <row r="65579" x14ac:dyDescent="0.2"/>
    <row r="65580" x14ac:dyDescent="0.2"/>
    <row r="65581" x14ac:dyDescent="0.2"/>
    <row r="65582" x14ac:dyDescent="0.2"/>
    <row r="65583" x14ac:dyDescent="0.2"/>
    <row r="65584" x14ac:dyDescent="0.2"/>
    <row r="65585" x14ac:dyDescent="0.2"/>
    <row r="65586" x14ac:dyDescent="0.2"/>
    <row r="65587" x14ac:dyDescent="0.2"/>
    <row r="65588" x14ac:dyDescent="0.2"/>
    <row r="65589" x14ac:dyDescent="0.2"/>
    <row r="65590" x14ac:dyDescent="0.2"/>
    <row r="65591" x14ac:dyDescent="0.2"/>
    <row r="65592" x14ac:dyDescent="0.2"/>
    <row r="65593" x14ac:dyDescent="0.2"/>
    <row r="65594" x14ac:dyDescent="0.2"/>
    <row r="65595" x14ac:dyDescent="0.2"/>
    <row r="65596" x14ac:dyDescent="0.2"/>
    <row r="65597" x14ac:dyDescent="0.2"/>
    <row r="65598" x14ac:dyDescent="0.2"/>
    <row r="65599" x14ac:dyDescent="0.2"/>
    <row r="65600" x14ac:dyDescent="0.2"/>
    <row r="65601" x14ac:dyDescent="0.2"/>
    <row r="65602" x14ac:dyDescent="0.2"/>
    <row r="65603" x14ac:dyDescent="0.2"/>
    <row r="65604" x14ac:dyDescent="0.2"/>
    <row r="65605" x14ac:dyDescent="0.2"/>
    <row r="65606" x14ac:dyDescent="0.2"/>
    <row r="65607" x14ac:dyDescent="0.2"/>
    <row r="65608" x14ac:dyDescent="0.2"/>
    <row r="65609" x14ac:dyDescent="0.2"/>
    <row r="65610" x14ac:dyDescent="0.2"/>
    <row r="65611" x14ac:dyDescent="0.2"/>
    <row r="65612" x14ac:dyDescent="0.2"/>
    <row r="65613" x14ac:dyDescent="0.2"/>
    <row r="65614" x14ac:dyDescent="0.2"/>
    <row r="65615" x14ac:dyDescent="0.2"/>
    <row r="65616" x14ac:dyDescent="0.2"/>
    <row r="65617" x14ac:dyDescent="0.2"/>
    <row r="65618" x14ac:dyDescent="0.2"/>
    <row r="65619" x14ac:dyDescent="0.2"/>
    <row r="65620" x14ac:dyDescent="0.2"/>
    <row r="65621" x14ac:dyDescent="0.2"/>
    <row r="65622" x14ac:dyDescent="0.2"/>
    <row r="65623" x14ac:dyDescent="0.2"/>
    <row r="65624" x14ac:dyDescent="0.2"/>
    <row r="65625" x14ac:dyDescent="0.2"/>
    <row r="65626" x14ac:dyDescent="0.2"/>
    <row r="65627" x14ac:dyDescent="0.2"/>
    <row r="65628" x14ac:dyDescent="0.2"/>
    <row r="65629" x14ac:dyDescent="0.2"/>
    <row r="65630" x14ac:dyDescent="0.2"/>
    <row r="65631" x14ac:dyDescent="0.2"/>
    <row r="65632" x14ac:dyDescent="0.2"/>
    <row r="65633" x14ac:dyDescent="0.2"/>
    <row r="65634" x14ac:dyDescent="0.2"/>
    <row r="65635" x14ac:dyDescent="0.2"/>
    <row r="65636" x14ac:dyDescent="0.2"/>
    <row r="65637" x14ac:dyDescent="0.2"/>
    <row r="65638" x14ac:dyDescent="0.2"/>
    <row r="65639" x14ac:dyDescent="0.2"/>
    <row r="65640" x14ac:dyDescent="0.2"/>
    <row r="65641" x14ac:dyDescent="0.2"/>
    <row r="65642" x14ac:dyDescent="0.2"/>
    <row r="65643" x14ac:dyDescent="0.2"/>
    <row r="65644" x14ac:dyDescent="0.2"/>
    <row r="65645" x14ac:dyDescent="0.2"/>
    <row r="65646" x14ac:dyDescent="0.2"/>
    <row r="65647" x14ac:dyDescent="0.2"/>
    <row r="65648" x14ac:dyDescent="0.2"/>
    <row r="65649" x14ac:dyDescent="0.2"/>
    <row r="65650" x14ac:dyDescent="0.2"/>
    <row r="65651" x14ac:dyDescent="0.2"/>
    <row r="65652" x14ac:dyDescent="0.2"/>
    <row r="65653" x14ac:dyDescent="0.2"/>
    <row r="65654" x14ac:dyDescent="0.2"/>
    <row r="65655" x14ac:dyDescent="0.2"/>
    <row r="65656" x14ac:dyDescent="0.2"/>
    <row r="65657" x14ac:dyDescent="0.2"/>
    <row r="65658" x14ac:dyDescent="0.2"/>
    <row r="65659" x14ac:dyDescent="0.2"/>
    <row r="65660" x14ac:dyDescent="0.2"/>
    <row r="65661" x14ac:dyDescent="0.2"/>
    <row r="65662" x14ac:dyDescent="0.2"/>
    <row r="65663" x14ac:dyDescent="0.2"/>
    <row r="65664" x14ac:dyDescent="0.2"/>
    <row r="65665" x14ac:dyDescent="0.2"/>
    <row r="65666" x14ac:dyDescent="0.2"/>
    <row r="65667" x14ac:dyDescent="0.2"/>
    <row r="65668" x14ac:dyDescent="0.2"/>
    <row r="65669" x14ac:dyDescent="0.2"/>
    <row r="65670" x14ac:dyDescent="0.2"/>
    <row r="65671" x14ac:dyDescent="0.2"/>
    <row r="65672" x14ac:dyDescent="0.2"/>
    <row r="65673" x14ac:dyDescent="0.2"/>
    <row r="65674" x14ac:dyDescent="0.2"/>
    <row r="65675" x14ac:dyDescent="0.2"/>
    <row r="65676" x14ac:dyDescent="0.2"/>
    <row r="65677" x14ac:dyDescent="0.2"/>
    <row r="65678" x14ac:dyDescent="0.2"/>
    <row r="65679" x14ac:dyDescent="0.2"/>
    <row r="65680" x14ac:dyDescent="0.2"/>
    <row r="65681" x14ac:dyDescent="0.2"/>
    <row r="65682" x14ac:dyDescent="0.2"/>
    <row r="65683" x14ac:dyDescent="0.2"/>
    <row r="65684" x14ac:dyDescent="0.2"/>
    <row r="65685" x14ac:dyDescent="0.2"/>
    <row r="65686" x14ac:dyDescent="0.2"/>
    <row r="65687" x14ac:dyDescent="0.2"/>
    <row r="65688" x14ac:dyDescent="0.2"/>
    <row r="65689" x14ac:dyDescent="0.2"/>
    <row r="65690" x14ac:dyDescent="0.2"/>
    <row r="65691" x14ac:dyDescent="0.2"/>
    <row r="65692" x14ac:dyDescent="0.2"/>
    <row r="65693" x14ac:dyDescent="0.2"/>
    <row r="65694" x14ac:dyDescent="0.2"/>
    <row r="65695" x14ac:dyDescent="0.2"/>
    <row r="65696" x14ac:dyDescent="0.2"/>
    <row r="65697" x14ac:dyDescent="0.2"/>
    <row r="65698" x14ac:dyDescent="0.2"/>
    <row r="65699" x14ac:dyDescent="0.2"/>
    <row r="65700" x14ac:dyDescent="0.2"/>
    <row r="65701" x14ac:dyDescent="0.2"/>
    <row r="65702" x14ac:dyDescent="0.2"/>
    <row r="65703" x14ac:dyDescent="0.2"/>
    <row r="65704" x14ac:dyDescent="0.2"/>
    <row r="65705" x14ac:dyDescent="0.2"/>
    <row r="65706" x14ac:dyDescent="0.2"/>
    <row r="65707" x14ac:dyDescent="0.2"/>
    <row r="65708" x14ac:dyDescent="0.2"/>
    <row r="65709" x14ac:dyDescent="0.2"/>
    <row r="65710" x14ac:dyDescent="0.2"/>
    <row r="65711" x14ac:dyDescent="0.2"/>
    <row r="65712" x14ac:dyDescent="0.2"/>
    <row r="65713" x14ac:dyDescent="0.2"/>
    <row r="65714" x14ac:dyDescent="0.2"/>
    <row r="65715" x14ac:dyDescent="0.2"/>
    <row r="65716" x14ac:dyDescent="0.2"/>
    <row r="65717" x14ac:dyDescent="0.2"/>
    <row r="65718" x14ac:dyDescent="0.2"/>
    <row r="65719" x14ac:dyDescent="0.2"/>
    <row r="65720" x14ac:dyDescent="0.2"/>
    <row r="65721" x14ac:dyDescent="0.2"/>
    <row r="65722" x14ac:dyDescent="0.2"/>
    <row r="65723" x14ac:dyDescent="0.2"/>
    <row r="65724" x14ac:dyDescent="0.2"/>
    <row r="65725" x14ac:dyDescent="0.2"/>
    <row r="65726" x14ac:dyDescent="0.2"/>
    <row r="65727" x14ac:dyDescent="0.2"/>
    <row r="65728" x14ac:dyDescent="0.2"/>
    <row r="65729" x14ac:dyDescent="0.2"/>
    <row r="65730" x14ac:dyDescent="0.2"/>
    <row r="65731" x14ac:dyDescent="0.2"/>
    <row r="65732" x14ac:dyDescent="0.2"/>
    <row r="65733" x14ac:dyDescent="0.2"/>
    <row r="65734" x14ac:dyDescent="0.2"/>
    <row r="65735" x14ac:dyDescent="0.2"/>
    <row r="65736" x14ac:dyDescent="0.2"/>
    <row r="65737" x14ac:dyDescent="0.2"/>
    <row r="65738" x14ac:dyDescent="0.2"/>
    <row r="65739" x14ac:dyDescent="0.2"/>
    <row r="65740" x14ac:dyDescent="0.2"/>
    <row r="65741" x14ac:dyDescent="0.2"/>
    <row r="65742" x14ac:dyDescent="0.2"/>
    <row r="65743" x14ac:dyDescent="0.2"/>
    <row r="65744" x14ac:dyDescent="0.2"/>
    <row r="65745" x14ac:dyDescent="0.2"/>
    <row r="65746" x14ac:dyDescent="0.2"/>
    <row r="65747" x14ac:dyDescent="0.2"/>
    <row r="65748" x14ac:dyDescent="0.2"/>
    <row r="65749" x14ac:dyDescent="0.2"/>
    <row r="65750" x14ac:dyDescent="0.2"/>
    <row r="65751" x14ac:dyDescent="0.2"/>
    <row r="65752" x14ac:dyDescent="0.2"/>
    <row r="65753" x14ac:dyDescent="0.2"/>
    <row r="65754" x14ac:dyDescent="0.2"/>
    <row r="65755" x14ac:dyDescent="0.2"/>
    <row r="65756" x14ac:dyDescent="0.2"/>
    <row r="65757" x14ac:dyDescent="0.2"/>
    <row r="65758" x14ac:dyDescent="0.2"/>
    <row r="65759" x14ac:dyDescent="0.2"/>
    <row r="65760" x14ac:dyDescent="0.2"/>
    <row r="65761" x14ac:dyDescent="0.2"/>
    <row r="65762" x14ac:dyDescent="0.2"/>
    <row r="65763" x14ac:dyDescent="0.2"/>
    <row r="65764" x14ac:dyDescent="0.2"/>
    <row r="65765" x14ac:dyDescent="0.2"/>
    <row r="65766" x14ac:dyDescent="0.2"/>
    <row r="65767" x14ac:dyDescent="0.2"/>
    <row r="65768" x14ac:dyDescent="0.2"/>
    <row r="65769" x14ac:dyDescent="0.2"/>
    <row r="65770" x14ac:dyDescent="0.2"/>
    <row r="65771" x14ac:dyDescent="0.2"/>
    <row r="65772" x14ac:dyDescent="0.2"/>
    <row r="65773" x14ac:dyDescent="0.2"/>
    <row r="65774" x14ac:dyDescent="0.2"/>
    <row r="65775" x14ac:dyDescent="0.2"/>
    <row r="65776" x14ac:dyDescent="0.2"/>
    <row r="65777" x14ac:dyDescent="0.2"/>
    <row r="65778" x14ac:dyDescent="0.2"/>
    <row r="65779" x14ac:dyDescent="0.2"/>
    <row r="65780" x14ac:dyDescent="0.2"/>
    <row r="65781" x14ac:dyDescent="0.2"/>
    <row r="65782" x14ac:dyDescent="0.2"/>
    <row r="65783" x14ac:dyDescent="0.2"/>
    <row r="65784" x14ac:dyDescent="0.2"/>
    <row r="65785" x14ac:dyDescent="0.2"/>
    <row r="65786" x14ac:dyDescent="0.2"/>
    <row r="65787" x14ac:dyDescent="0.2"/>
    <row r="65788" x14ac:dyDescent="0.2"/>
    <row r="65789" x14ac:dyDescent="0.2"/>
    <row r="65790" x14ac:dyDescent="0.2"/>
    <row r="65791" x14ac:dyDescent="0.2"/>
    <row r="65792" x14ac:dyDescent="0.2"/>
    <row r="65793" x14ac:dyDescent="0.2"/>
    <row r="65794" x14ac:dyDescent="0.2"/>
    <row r="65795" x14ac:dyDescent="0.2"/>
    <row r="65796" x14ac:dyDescent="0.2"/>
    <row r="65797" x14ac:dyDescent="0.2"/>
    <row r="65798" x14ac:dyDescent="0.2"/>
    <row r="65799" x14ac:dyDescent="0.2"/>
    <row r="65800" x14ac:dyDescent="0.2"/>
    <row r="65801" x14ac:dyDescent="0.2"/>
    <row r="65802" x14ac:dyDescent="0.2"/>
    <row r="65803" x14ac:dyDescent="0.2"/>
    <row r="65804" x14ac:dyDescent="0.2"/>
    <row r="65805" x14ac:dyDescent="0.2"/>
    <row r="65806" x14ac:dyDescent="0.2"/>
    <row r="65807" x14ac:dyDescent="0.2"/>
    <row r="65808" x14ac:dyDescent="0.2"/>
    <row r="65809" x14ac:dyDescent="0.2"/>
    <row r="65810" x14ac:dyDescent="0.2"/>
    <row r="65811" x14ac:dyDescent="0.2"/>
    <row r="65812" x14ac:dyDescent="0.2"/>
    <row r="65813" x14ac:dyDescent="0.2"/>
    <row r="65814" x14ac:dyDescent="0.2"/>
    <row r="65815" x14ac:dyDescent="0.2"/>
    <row r="65816" x14ac:dyDescent="0.2"/>
    <row r="65817" x14ac:dyDescent="0.2"/>
    <row r="65818" x14ac:dyDescent="0.2"/>
    <row r="65819" x14ac:dyDescent="0.2"/>
    <row r="65820" x14ac:dyDescent="0.2"/>
    <row r="65821" x14ac:dyDescent="0.2"/>
    <row r="65822" x14ac:dyDescent="0.2"/>
    <row r="65823" x14ac:dyDescent="0.2"/>
    <row r="65824" x14ac:dyDescent="0.2"/>
    <row r="65825" x14ac:dyDescent="0.2"/>
    <row r="65826" x14ac:dyDescent="0.2"/>
    <row r="65827" x14ac:dyDescent="0.2"/>
    <row r="65828" x14ac:dyDescent="0.2"/>
    <row r="65829" x14ac:dyDescent="0.2"/>
    <row r="65830" x14ac:dyDescent="0.2"/>
    <row r="65831" x14ac:dyDescent="0.2"/>
    <row r="65832" x14ac:dyDescent="0.2"/>
    <row r="65833" x14ac:dyDescent="0.2"/>
    <row r="65834" x14ac:dyDescent="0.2"/>
    <row r="65835" x14ac:dyDescent="0.2"/>
    <row r="65836" x14ac:dyDescent="0.2"/>
    <row r="65837" x14ac:dyDescent="0.2"/>
    <row r="65838" x14ac:dyDescent="0.2"/>
    <row r="65839" x14ac:dyDescent="0.2"/>
    <row r="65840" x14ac:dyDescent="0.2"/>
    <row r="65841" x14ac:dyDescent="0.2"/>
    <row r="65842" x14ac:dyDescent="0.2"/>
    <row r="65843" x14ac:dyDescent="0.2"/>
    <row r="65844" x14ac:dyDescent="0.2"/>
    <row r="65845" x14ac:dyDescent="0.2"/>
    <row r="65846" x14ac:dyDescent="0.2"/>
    <row r="65847" x14ac:dyDescent="0.2"/>
    <row r="65848" x14ac:dyDescent="0.2"/>
    <row r="65849" x14ac:dyDescent="0.2"/>
    <row r="65850" x14ac:dyDescent="0.2"/>
    <row r="65851" x14ac:dyDescent="0.2"/>
    <row r="65852" x14ac:dyDescent="0.2"/>
    <row r="65853" x14ac:dyDescent="0.2"/>
    <row r="65854" x14ac:dyDescent="0.2"/>
    <row r="65855" x14ac:dyDescent="0.2"/>
    <row r="65856" x14ac:dyDescent="0.2"/>
    <row r="65857" x14ac:dyDescent="0.2"/>
    <row r="65858" x14ac:dyDescent="0.2"/>
    <row r="65859" x14ac:dyDescent="0.2"/>
    <row r="65860" x14ac:dyDescent="0.2"/>
    <row r="65861" x14ac:dyDescent="0.2"/>
    <row r="65862" x14ac:dyDescent="0.2"/>
    <row r="65863" x14ac:dyDescent="0.2"/>
    <row r="65864" x14ac:dyDescent="0.2"/>
    <row r="65865" x14ac:dyDescent="0.2"/>
    <row r="65866" x14ac:dyDescent="0.2"/>
    <row r="65867" x14ac:dyDescent="0.2"/>
    <row r="65868" x14ac:dyDescent="0.2"/>
    <row r="65869" x14ac:dyDescent="0.2"/>
    <row r="65870" x14ac:dyDescent="0.2"/>
    <row r="65871" x14ac:dyDescent="0.2"/>
    <row r="65872" x14ac:dyDescent="0.2"/>
    <row r="65873" x14ac:dyDescent="0.2"/>
    <row r="65874" x14ac:dyDescent="0.2"/>
    <row r="65875" x14ac:dyDescent="0.2"/>
    <row r="65876" x14ac:dyDescent="0.2"/>
    <row r="65877" x14ac:dyDescent="0.2"/>
    <row r="65878" x14ac:dyDescent="0.2"/>
    <row r="65879" x14ac:dyDescent="0.2"/>
    <row r="65880" x14ac:dyDescent="0.2"/>
    <row r="65881" x14ac:dyDescent="0.2"/>
    <row r="65882" x14ac:dyDescent="0.2"/>
    <row r="65883" x14ac:dyDescent="0.2"/>
    <row r="65884" x14ac:dyDescent="0.2"/>
    <row r="65885" x14ac:dyDescent="0.2"/>
    <row r="65886" x14ac:dyDescent="0.2"/>
    <row r="65887" x14ac:dyDescent="0.2"/>
    <row r="65888" x14ac:dyDescent="0.2"/>
    <row r="65889" x14ac:dyDescent="0.2"/>
    <row r="65890" x14ac:dyDescent="0.2"/>
    <row r="65891" x14ac:dyDescent="0.2"/>
    <row r="65892" x14ac:dyDescent="0.2"/>
    <row r="65893" x14ac:dyDescent="0.2"/>
    <row r="65894" x14ac:dyDescent="0.2"/>
    <row r="65895" x14ac:dyDescent="0.2"/>
    <row r="65896" x14ac:dyDescent="0.2"/>
    <row r="65897" x14ac:dyDescent="0.2"/>
    <row r="65898" x14ac:dyDescent="0.2"/>
    <row r="65899" x14ac:dyDescent="0.2"/>
    <row r="65900" x14ac:dyDescent="0.2"/>
    <row r="65901" x14ac:dyDescent="0.2"/>
    <row r="65902" x14ac:dyDescent="0.2"/>
    <row r="65903" x14ac:dyDescent="0.2"/>
    <row r="65904" x14ac:dyDescent="0.2"/>
    <row r="65905" x14ac:dyDescent="0.2"/>
    <row r="65906" x14ac:dyDescent="0.2"/>
    <row r="65907" x14ac:dyDescent="0.2"/>
    <row r="65908" x14ac:dyDescent="0.2"/>
    <row r="65909" x14ac:dyDescent="0.2"/>
    <row r="65910" x14ac:dyDescent="0.2"/>
    <row r="65911" x14ac:dyDescent="0.2"/>
    <row r="65912" x14ac:dyDescent="0.2"/>
    <row r="65913" x14ac:dyDescent="0.2"/>
    <row r="65914" x14ac:dyDescent="0.2"/>
    <row r="65915" x14ac:dyDescent="0.2"/>
    <row r="65916" x14ac:dyDescent="0.2"/>
    <row r="65917" x14ac:dyDescent="0.2"/>
    <row r="65918" x14ac:dyDescent="0.2"/>
    <row r="65919" x14ac:dyDescent="0.2"/>
    <row r="65920" x14ac:dyDescent="0.2"/>
    <row r="65921" x14ac:dyDescent="0.2"/>
    <row r="65922" x14ac:dyDescent="0.2"/>
    <row r="65923" x14ac:dyDescent="0.2"/>
    <row r="65924" x14ac:dyDescent="0.2"/>
    <row r="65925" x14ac:dyDescent="0.2"/>
    <row r="65926" x14ac:dyDescent="0.2"/>
    <row r="65927" x14ac:dyDescent="0.2"/>
    <row r="65928" x14ac:dyDescent="0.2"/>
    <row r="65929" x14ac:dyDescent="0.2"/>
    <row r="65930" x14ac:dyDescent="0.2"/>
    <row r="65931" x14ac:dyDescent="0.2"/>
    <row r="65932" x14ac:dyDescent="0.2"/>
    <row r="65933" x14ac:dyDescent="0.2"/>
    <row r="65934" x14ac:dyDescent="0.2"/>
    <row r="65935" x14ac:dyDescent="0.2"/>
    <row r="65936" x14ac:dyDescent="0.2"/>
    <row r="65937" x14ac:dyDescent="0.2"/>
    <row r="65938" x14ac:dyDescent="0.2"/>
    <row r="65939" x14ac:dyDescent="0.2"/>
    <row r="65940" x14ac:dyDescent="0.2"/>
    <row r="65941" x14ac:dyDescent="0.2"/>
    <row r="65942" x14ac:dyDescent="0.2"/>
    <row r="65943" x14ac:dyDescent="0.2"/>
    <row r="65944" x14ac:dyDescent="0.2"/>
    <row r="65945" x14ac:dyDescent="0.2"/>
    <row r="65946" x14ac:dyDescent="0.2"/>
    <row r="65947" x14ac:dyDescent="0.2"/>
    <row r="65948" x14ac:dyDescent="0.2"/>
    <row r="65949" x14ac:dyDescent="0.2"/>
    <row r="65950" x14ac:dyDescent="0.2"/>
    <row r="65951" x14ac:dyDescent="0.2"/>
    <row r="65952" x14ac:dyDescent="0.2"/>
    <row r="65953" x14ac:dyDescent="0.2"/>
    <row r="65954" x14ac:dyDescent="0.2"/>
    <row r="65955" x14ac:dyDescent="0.2"/>
    <row r="65956" x14ac:dyDescent="0.2"/>
    <row r="65957" x14ac:dyDescent="0.2"/>
    <row r="65958" x14ac:dyDescent="0.2"/>
    <row r="65959" x14ac:dyDescent="0.2"/>
    <row r="65960" x14ac:dyDescent="0.2"/>
    <row r="65961" x14ac:dyDescent="0.2"/>
    <row r="65962" x14ac:dyDescent="0.2"/>
    <row r="65963" x14ac:dyDescent="0.2"/>
    <row r="65964" x14ac:dyDescent="0.2"/>
    <row r="65965" x14ac:dyDescent="0.2"/>
    <row r="65966" x14ac:dyDescent="0.2"/>
    <row r="65967" x14ac:dyDescent="0.2"/>
    <row r="65968" x14ac:dyDescent="0.2"/>
    <row r="65969" x14ac:dyDescent="0.2"/>
    <row r="65970" x14ac:dyDescent="0.2"/>
    <row r="65971" x14ac:dyDescent="0.2"/>
    <row r="65972" x14ac:dyDescent="0.2"/>
    <row r="65973" x14ac:dyDescent="0.2"/>
    <row r="65974" x14ac:dyDescent="0.2"/>
    <row r="65975" x14ac:dyDescent="0.2"/>
    <row r="65976" x14ac:dyDescent="0.2"/>
    <row r="65977" x14ac:dyDescent="0.2"/>
    <row r="65978" x14ac:dyDescent="0.2"/>
    <row r="65979" x14ac:dyDescent="0.2"/>
    <row r="65980" x14ac:dyDescent="0.2"/>
    <row r="65981" x14ac:dyDescent="0.2"/>
    <row r="65982" x14ac:dyDescent="0.2"/>
    <row r="65983" x14ac:dyDescent="0.2"/>
    <row r="65984" x14ac:dyDescent="0.2"/>
    <row r="65985" x14ac:dyDescent="0.2"/>
    <row r="65986" x14ac:dyDescent="0.2"/>
    <row r="65987" x14ac:dyDescent="0.2"/>
    <row r="65988" x14ac:dyDescent="0.2"/>
    <row r="65989" x14ac:dyDescent="0.2"/>
    <row r="65990" x14ac:dyDescent="0.2"/>
    <row r="65991" x14ac:dyDescent="0.2"/>
    <row r="65992" x14ac:dyDescent="0.2"/>
    <row r="65993" x14ac:dyDescent="0.2"/>
    <row r="65994" x14ac:dyDescent="0.2"/>
    <row r="65995" x14ac:dyDescent="0.2"/>
    <row r="65996" x14ac:dyDescent="0.2"/>
    <row r="65997" x14ac:dyDescent="0.2"/>
    <row r="65998" x14ac:dyDescent="0.2"/>
    <row r="65999" x14ac:dyDescent="0.2"/>
    <row r="66000" x14ac:dyDescent="0.2"/>
    <row r="66001" x14ac:dyDescent="0.2"/>
    <row r="66002" x14ac:dyDescent="0.2"/>
    <row r="66003" x14ac:dyDescent="0.2"/>
    <row r="66004" x14ac:dyDescent="0.2"/>
    <row r="66005" x14ac:dyDescent="0.2"/>
    <row r="66006" x14ac:dyDescent="0.2"/>
    <row r="66007" x14ac:dyDescent="0.2"/>
    <row r="66008" x14ac:dyDescent="0.2"/>
    <row r="66009" x14ac:dyDescent="0.2"/>
    <row r="66010" x14ac:dyDescent="0.2"/>
    <row r="66011" x14ac:dyDescent="0.2"/>
    <row r="66012" x14ac:dyDescent="0.2"/>
    <row r="66013" x14ac:dyDescent="0.2"/>
    <row r="66014" x14ac:dyDescent="0.2"/>
    <row r="66015" x14ac:dyDescent="0.2"/>
    <row r="66016" x14ac:dyDescent="0.2"/>
    <row r="66017" x14ac:dyDescent="0.2"/>
    <row r="66018" x14ac:dyDescent="0.2"/>
    <row r="66019" x14ac:dyDescent="0.2"/>
    <row r="66020" x14ac:dyDescent="0.2"/>
    <row r="66021" x14ac:dyDescent="0.2"/>
    <row r="66022" x14ac:dyDescent="0.2"/>
    <row r="66023" x14ac:dyDescent="0.2"/>
    <row r="66024" x14ac:dyDescent="0.2"/>
    <row r="66025" x14ac:dyDescent="0.2"/>
    <row r="66026" x14ac:dyDescent="0.2"/>
    <row r="66027" x14ac:dyDescent="0.2"/>
    <row r="66028" x14ac:dyDescent="0.2"/>
    <row r="66029" x14ac:dyDescent="0.2"/>
    <row r="66030" x14ac:dyDescent="0.2"/>
    <row r="66031" x14ac:dyDescent="0.2"/>
    <row r="66032" x14ac:dyDescent="0.2"/>
    <row r="66033" x14ac:dyDescent="0.2"/>
    <row r="66034" x14ac:dyDescent="0.2"/>
    <row r="66035" x14ac:dyDescent="0.2"/>
    <row r="66036" x14ac:dyDescent="0.2"/>
    <row r="66037" x14ac:dyDescent="0.2"/>
    <row r="66038" x14ac:dyDescent="0.2"/>
    <row r="66039" x14ac:dyDescent="0.2"/>
    <row r="66040" x14ac:dyDescent="0.2"/>
    <row r="66041" x14ac:dyDescent="0.2"/>
    <row r="66042" x14ac:dyDescent="0.2"/>
    <row r="66043" x14ac:dyDescent="0.2"/>
    <row r="66044" x14ac:dyDescent="0.2"/>
    <row r="66045" x14ac:dyDescent="0.2"/>
    <row r="66046" x14ac:dyDescent="0.2"/>
    <row r="66047" x14ac:dyDescent="0.2"/>
    <row r="66048" x14ac:dyDescent="0.2"/>
    <row r="66049" x14ac:dyDescent="0.2"/>
    <row r="66050" x14ac:dyDescent="0.2"/>
    <row r="66051" x14ac:dyDescent="0.2"/>
    <row r="66052" x14ac:dyDescent="0.2"/>
    <row r="66053" x14ac:dyDescent="0.2"/>
    <row r="66054" x14ac:dyDescent="0.2"/>
    <row r="66055" x14ac:dyDescent="0.2"/>
    <row r="66056" x14ac:dyDescent="0.2"/>
    <row r="66057" x14ac:dyDescent="0.2"/>
    <row r="66058" x14ac:dyDescent="0.2"/>
    <row r="66059" x14ac:dyDescent="0.2"/>
    <row r="66060" x14ac:dyDescent="0.2"/>
    <row r="66061" x14ac:dyDescent="0.2"/>
    <row r="66062" x14ac:dyDescent="0.2"/>
    <row r="66063" x14ac:dyDescent="0.2"/>
    <row r="66064" x14ac:dyDescent="0.2"/>
    <row r="66065" x14ac:dyDescent="0.2"/>
    <row r="66066" x14ac:dyDescent="0.2"/>
    <row r="66067" x14ac:dyDescent="0.2"/>
    <row r="66068" x14ac:dyDescent="0.2"/>
    <row r="66069" x14ac:dyDescent="0.2"/>
    <row r="66070" x14ac:dyDescent="0.2"/>
    <row r="66071" x14ac:dyDescent="0.2"/>
    <row r="66072" x14ac:dyDescent="0.2"/>
    <row r="66073" x14ac:dyDescent="0.2"/>
    <row r="66074" x14ac:dyDescent="0.2"/>
    <row r="66075" x14ac:dyDescent="0.2"/>
    <row r="66076" x14ac:dyDescent="0.2"/>
    <row r="66077" x14ac:dyDescent="0.2"/>
    <row r="66078" x14ac:dyDescent="0.2"/>
    <row r="66079" x14ac:dyDescent="0.2"/>
    <row r="66080" x14ac:dyDescent="0.2"/>
    <row r="66081" x14ac:dyDescent="0.2"/>
    <row r="66082" x14ac:dyDescent="0.2"/>
    <row r="66083" x14ac:dyDescent="0.2"/>
    <row r="66084" x14ac:dyDescent="0.2"/>
    <row r="66085" x14ac:dyDescent="0.2"/>
    <row r="66086" x14ac:dyDescent="0.2"/>
    <row r="66087" x14ac:dyDescent="0.2"/>
    <row r="66088" x14ac:dyDescent="0.2"/>
    <row r="66089" x14ac:dyDescent="0.2"/>
    <row r="66090" x14ac:dyDescent="0.2"/>
    <row r="66091" x14ac:dyDescent="0.2"/>
    <row r="66092" x14ac:dyDescent="0.2"/>
    <row r="66093" x14ac:dyDescent="0.2"/>
    <row r="66094" x14ac:dyDescent="0.2"/>
    <row r="66095" x14ac:dyDescent="0.2"/>
    <row r="66096" x14ac:dyDescent="0.2"/>
    <row r="66097" x14ac:dyDescent="0.2"/>
    <row r="66098" x14ac:dyDescent="0.2"/>
    <row r="66099" x14ac:dyDescent="0.2"/>
    <row r="66100" x14ac:dyDescent="0.2"/>
    <row r="66101" x14ac:dyDescent="0.2"/>
    <row r="66102" x14ac:dyDescent="0.2"/>
    <row r="66103" x14ac:dyDescent="0.2"/>
    <row r="66104" x14ac:dyDescent="0.2"/>
    <row r="66105" x14ac:dyDescent="0.2"/>
    <row r="66106" x14ac:dyDescent="0.2"/>
    <row r="66107" x14ac:dyDescent="0.2"/>
    <row r="66108" x14ac:dyDescent="0.2"/>
    <row r="66109" x14ac:dyDescent="0.2"/>
    <row r="66110" x14ac:dyDescent="0.2"/>
    <row r="66111" x14ac:dyDescent="0.2"/>
    <row r="66112" x14ac:dyDescent="0.2"/>
    <row r="66113" x14ac:dyDescent="0.2"/>
    <row r="66114" x14ac:dyDescent="0.2"/>
    <row r="66115" x14ac:dyDescent="0.2"/>
    <row r="66116" x14ac:dyDescent="0.2"/>
    <row r="66117" x14ac:dyDescent="0.2"/>
    <row r="66118" x14ac:dyDescent="0.2"/>
    <row r="66119" x14ac:dyDescent="0.2"/>
    <row r="66120" x14ac:dyDescent="0.2"/>
    <row r="66121" x14ac:dyDescent="0.2"/>
    <row r="66122" x14ac:dyDescent="0.2"/>
    <row r="66123" x14ac:dyDescent="0.2"/>
    <row r="66124" x14ac:dyDescent="0.2"/>
    <row r="66125" x14ac:dyDescent="0.2"/>
    <row r="66126" x14ac:dyDescent="0.2"/>
    <row r="66127" x14ac:dyDescent="0.2"/>
    <row r="66128" x14ac:dyDescent="0.2"/>
    <row r="66129" x14ac:dyDescent="0.2"/>
    <row r="66130" x14ac:dyDescent="0.2"/>
    <row r="66131" x14ac:dyDescent="0.2"/>
    <row r="66132" x14ac:dyDescent="0.2"/>
    <row r="66133" x14ac:dyDescent="0.2"/>
    <row r="66134" x14ac:dyDescent="0.2"/>
    <row r="66135" x14ac:dyDescent="0.2"/>
    <row r="66136" x14ac:dyDescent="0.2"/>
    <row r="66137" x14ac:dyDescent="0.2"/>
    <row r="66138" x14ac:dyDescent="0.2"/>
    <row r="66139" x14ac:dyDescent="0.2"/>
    <row r="66140" x14ac:dyDescent="0.2"/>
    <row r="66141" x14ac:dyDescent="0.2"/>
    <row r="66142" x14ac:dyDescent="0.2"/>
    <row r="66143" x14ac:dyDescent="0.2"/>
    <row r="66144" x14ac:dyDescent="0.2"/>
    <row r="66145" x14ac:dyDescent="0.2"/>
    <row r="66146" x14ac:dyDescent="0.2"/>
    <row r="66147" x14ac:dyDescent="0.2"/>
    <row r="66148" x14ac:dyDescent="0.2"/>
    <row r="66149" x14ac:dyDescent="0.2"/>
    <row r="66150" x14ac:dyDescent="0.2"/>
    <row r="66151" x14ac:dyDescent="0.2"/>
    <row r="66152" x14ac:dyDescent="0.2"/>
    <row r="66153" x14ac:dyDescent="0.2"/>
    <row r="66154" x14ac:dyDescent="0.2"/>
    <row r="66155" x14ac:dyDescent="0.2"/>
    <row r="66156" x14ac:dyDescent="0.2"/>
    <row r="66157" x14ac:dyDescent="0.2"/>
    <row r="66158" x14ac:dyDescent="0.2"/>
    <row r="66159" x14ac:dyDescent="0.2"/>
    <row r="66160" x14ac:dyDescent="0.2"/>
    <row r="66161" x14ac:dyDescent="0.2"/>
    <row r="66162" x14ac:dyDescent="0.2"/>
    <row r="66163" x14ac:dyDescent="0.2"/>
    <row r="66164" x14ac:dyDescent="0.2"/>
    <row r="66165" x14ac:dyDescent="0.2"/>
    <row r="66166" x14ac:dyDescent="0.2"/>
    <row r="66167" x14ac:dyDescent="0.2"/>
    <row r="66168" x14ac:dyDescent="0.2"/>
    <row r="66169" x14ac:dyDescent="0.2"/>
    <row r="66170" x14ac:dyDescent="0.2"/>
    <row r="66171" x14ac:dyDescent="0.2"/>
    <row r="66172" x14ac:dyDescent="0.2"/>
    <row r="66173" x14ac:dyDescent="0.2"/>
    <row r="66174" x14ac:dyDescent="0.2"/>
    <row r="66175" x14ac:dyDescent="0.2"/>
    <row r="66176" x14ac:dyDescent="0.2"/>
    <row r="66177" x14ac:dyDescent="0.2"/>
    <row r="66178" x14ac:dyDescent="0.2"/>
    <row r="66179" x14ac:dyDescent="0.2"/>
    <row r="66180" x14ac:dyDescent="0.2"/>
    <row r="66181" x14ac:dyDescent="0.2"/>
    <row r="66182" x14ac:dyDescent="0.2"/>
    <row r="66183" x14ac:dyDescent="0.2"/>
    <row r="66184" x14ac:dyDescent="0.2"/>
    <row r="66185" x14ac:dyDescent="0.2"/>
    <row r="66186" x14ac:dyDescent="0.2"/>
    <row r="66187" x14ac:dyDescent="0.2"/>
    <row r="66188" x14ac:dyDescent="0.2"/>
    <row r="66189" x14ac:dyDescent="0.2"/>
    <row r="66190" x14ac:dyDescent="0.2"/>
    <row r="66191" x14ac:dyDescent="0.2"/>
    <row r="66192" x14ac:dyDescent="0.2"/>
    <row r="66193" x14ac:dyDescent="0.2"/>
    <row r="66194" x14ac:dyDescent="0.2"/>
    <row r="66195" x14ac:dyDescent="0.2"/>
    <row r="66196" x14ac:dyDescent="0.2"/>
    <row r="66197" x14ac:dyDescent="0.2"/>
    <row r="66198" x14ac:dyDescent="0.2"/>
    <row r="66199" x14ac:dyDescent="0.2"/>
    <row r="66200" x14ac:dyDescent="0.2"/>
    <row r="66201" x14ac:dyDescent="0.2"/>
    <row r="66202" x14ac:dyDescent="0.2"/>
    <row r="66203" x14ac:dyDescent="0.2"/>
    <row r="66204" x14ac:dyDescent="0.2"/>
    <row r="66205" x14ac:dyDescent="0.2"/>
    <row r="66206" x14ac:dyDescent="0.2"/>
    <row r="66207" x14ac:dyDescent="0.2"/>
    <row r="66208" x14ac:dyDescent="0.2"/>
    <row r="66209" x14ac:dyDescent="0.2"/>
    <row r="66210" x14ac:dyDescent="0.2"/>
    <row r="66211" x14ac:dyDescent="0.2"/>
    <row r="66212" x14ac:dyDescent="0.2"/>
    <row r="66213" x14ac:dyDescent="0.2"/>
    <row r="66214" x14ac:dyDescent="0.2"/>
    <row r="66215" x14ac:dyDescent="0.2"/>
    <row r="66216" x14ac:dyDescent="0.2"/>
    <row r="66217" x14ac:dyDescent="0.2"/>
    <row r="66218" x14ac:dyDescent="0.2"/>
    <row r="66219" x14ac:dyDescent="0.2"/>
    <row r="66220" x14ac:dyDescent="0.2"/>
    <row r="66221" x14ac:dyDescent="0.2"/>
    <row r="66222" x14ac:dyDescent="0.2"/>
    <row r="66223" x14ac:dyDescent="0.2"/>
    <row r="66224" x14ac:dyDescent="0.2"/>
    <row r="66225" x14ac:dyDescent="0.2"/>
    <row r="66226" x14ac:dyDescent="0.2"/>
    <row r="66227" x14ac:dyDescent="0.2"/>
    <row r="66228" x14ac:dyDescent="0.2"/>
    <row r="66229" x14ac:dyDescent="0.2"/>
    <row r="66230" x14ac:dyDescent="0.2"/>
    <row r="66231" x14ac:dyDescent="0.2"/>
    <row r="66232" x14ac:dyDescent="0.2"/>
    <row r="66233" x14ac:dyDescent="0.2"/>
    <row r="66234" x14ac:dyDescent="0.2"/>
    <row r="66235" x14ac:dyDescent="0.2"/>
    <row r="66236" x14ac:dyDescent="0.2"/>
    <row r="66237" x14ac:dyDescent="0.2"/>
    <row r="66238" x14ac:dyDescent="0.2"/>
    <row r="66239" x14ac:dyDescent="0.2"/>
    <row r="66240" x14ac:dyDescent="0.2"/>
    <row r="66241" x14ac:dyDescent="0.2"/>
    <row r="66242" x14ac:dyDescent="0.2"/>
    <row r="66243" x14ac:dyDescent="0.2"/>
    <row r="66244" x14ac:dyDescent="0.2"/>
    <row r="66245" x14ac:dyDescent="0.2"/>
    <row r="66246" x14ac:dyDescent="0.2"/>
    <row r="66247" x14ac:dyDescent="0.2"/>
    <row r="66248" x14ac:dyDescent="0.2"/>
    <row r="66249" x14ac:dyDescent="0.2"/>
    <row r="66250" x14ac:dyDescent="0.2"/>
    <row r="66251" x14ac:dyDescent="0.2"/>
    <row r="66252" x14ac:dyDescent="0.2"/>
    <row r="66253" x14ac:dyDescent="0.2"/>
    <row r="66254" x14ac:dyDescent="0.2"/>
    <row r="66255" x14ac:dyDescent="0.2"/>
    <row r="66256" x14ac:dyDescent="0.2"/>
    <row r="66257" x14ac:dyDescent="0.2"/>
    <row r="66258" x14ac:dyDescent="0.2"/>
    <row r="66259" x14ac:dyDescent="0.2"/>
    <row r="66260" x14ac:dyDescent="0.2"/>
    <row r="66261" x14ac:dyDescent="0.2"/>
    <row r="66262" x14ac:dyDescent="0.2"/>
    <row r="66263" x14ac:dyDescent="0.2"/>
    <row r="66264" x14ac:dyDescent="0.2"/>
    <row r="66265" x14ac:dyDescent="0.2"/>
    <row r="66266" x14ac:dyDescent="0.2"/>
    <row r="66267" x14ac:dyDescent="0.2"/>
    <row r="66268" x14ac:dyDescent="0.2"/>
    <row r="66269" x14ac:dyDescent="0.2"/>
    <row r="66270" x14ac:dyDescent="0.2"/>
    <row r="66271" x14ac:dyDescent="0.2"/>
    <row r="66272" x14ac:dyDescent="0.2"/>
    <row r="66273" x14ac:dyDescent="0.2"/>
    <row r="66274" x14ac:dyDescent="0.2"/>
    <row r="66275" x14ac:dyDescent="0.2"/>
    <row r="66276" x14ac:dyDescent="0.2"/>
    <row r="66277" x14ac:dyDescent="0.2"/>
    <row r="66278" x14ac:dyDescent="0.2"/>
    <row r="66279" x14ac:dyDescent="0.2"/>
    <row r="66280" x14ac:dyDescent="0.2"/>
    <row r="66281" x14ac:dyDescent="0.2"/>
    <row r="66282" x14ac:dyDescent="0.2"/>
    <row r="66283" x14ac:dyDescent="0.2"/>
    <row r="66284" x14ac:dyDescent="0.2"/>
    <row r="66285" x14ac:dyDescent="0.2"/>
    <row r="66286" x14ac:dyDescent="0.2"/>
    <row r="66287" x14ac:dyDescent="0.2"/>
    <row r="66288" x14ac:dyDescent="0.2"/>
    <row r="66289" x14ac:dyDescent="0.2"/>
    <row r="66290" x14ac:dyDescent="0.2"/>
    <row r="66291" x14ac:dyDescent="0.2"/>
    <row r="66292" x14ac:dyDescent="0.2"/>
    <row r="66293" x14ac:dyDescent="0.2"/>
    <row r="66294" x14ac:dyDescent="0.2"/>
    <row r="66295" x14ac:dyDescent="0.2"/>
    <row r="66296" x14ac:dyDescent="0.2"/>
    <row r="66297" x14ac:dyDescent="0.2"/>
    <row r="66298" x14ac:dyDescent="0.2"/>
    <row r="66299" x14ac:dyDescent="0.2"/>
    <row r="66300" x14ac:dyDescent="0.2"/>
    <row r="66301" x14ac:dyDescent="0.2"/>
    <row r="66302" x14ac:dyDescent="0.2"/>
    <row r="66303" x14ac:dyDescent="0.2"/>
    <row r="66304" x14ac:dyDescent="0.2"/>
    <row r="66305" x14ac:dyDescent="0.2"/>
    <row r="66306" x14ac:dyDescent="0.2"/>
    <row r="66307" x14ac:dyDescent="0.2"/>
    <row r="66308" x14ac:dyDescent="0.2"/>
    <row r="66309" x14ac:dyDescent="0.2"/>
    <row r="66310" x14ac:dyDescent="0.2"/>
    <row r="66311" x14ac:dyDescent="0.2"/>
    <row r="66312" x14ac:dyDescent="0.2"/>
    <row r="66313" x14ac:dyDescent="0.2"/>
    <row r="66314" x14ac:dyDescent="0.2"/>
    <row r="66315" x14ac:dyDescent="0.2"/>
    <row r="66316" x14ac:dyDescent="0.2"/>
    <row r="66317" x14ac:dyDescent="0.2"/>
    <row r="66318" x14ac:dyDescent="0.2"/>
    <row r="66319" x14ac:dyDescent="0.2"/>
    <row r="66320" x14ac:dyDescent="0.2"/>
    <row r="66321" x14ac:dyDescent="0.2"/>
    <row r="66322" x14ac:dyDescent="0.2"/>
    <row r="66323" x14ac:dyDescent="0.2"/>
    <row r="66324" x14ac:dyDescent="0.2"/>
    <row r="66325" x14ac:dyDescent="0.2"/>
    <row r="66326" x14ac:dyDescent="0.2"/>
    <row r="66327" x14ac:dyDescent="0.2"/>
    <row r="66328" x14ac:dyDescent="0.2"/>
    <row r="66329" x14ac:dyDescent="0.2"/>
    <row r="66330" x14ac:dyDescent="0.2"/>
    <row r="66331" x14ac:dyDescent="0.2"/>
    <row r="66332" x14ac:dyDescent="0.2"/>
    <row r="66333" x14ac:dyDescent="0.2"/>
    <row r="66334" x14ac:dyDescent="0.2"/>
    <row r="66335" x14ac:dyDescent="0.2"/>
    <row r="66336" x14ac:dyDescent="0.2"/>
    <row r="66337" x14ac:dyDescent="0.2"/>
    <row r="66338" x14ac:dyDescent="0.2"/>
    <row r="66339" x14ac:dyDescent="0.2"/>
    <row r="66340" x14ac:dyDescent="0.2"/>
    <row r="66341" x14ac:dyDescent="0.2"/>
    <row r="66342" x14ac:dyDescent="0.2"/>
    <row r="66343" x14ac:dyDescent="0.2"/>
    <row r="66344" x14ac:dyDescent="0.2"/>
    <row r="66345" x14ac:dyDescent="0.2"/>
    <row r="66346" x14ac:dyDescent="0.2"/>
    <row r="66347" x14ac:dyDescent="0.2"/>
    <row r="66348" x14ac:dyDescent="0.2"/>
    <row r="66349" x14ac:dyDescent="0.2"/>
    <row r="66350" x14ac:dyDescent="0.2"/>
    <row r="66351" x14ac:dyDescent="0.2"/>
    <row r="66352" x14ac:dyDescent="0.2"/>
    <row r="66353" x14ac:dyDescent="0.2"/>
    <row r="66354" x14ac:dyDescent="0.2"/>
    <row r="66355" x14ac:dyDescent="0.2"/>
    <row r="66356" x14ac:dyDescent="0.2"/>
    <row r="66357" x14ac:dyDescent="0.2"/>
    <row r="66358" x14ac:dyDescent="0.2"/>
    <row r="66359" x14ac:dyDescent="0.2"/>
    <row r="66360" x14ac:dyDescent="0.2"/>
    <row r="66361" x14ac:dyDescent="0.2"/>
    <row r="66362" x14ac:dyDescent="0.2"/>
    <row r="66363" x14ac:dyDescent="0.2"/>
    <row r="66364" x14ac:dyDescent="0.2"/>
    <row r="66365" x14ac:dyDescent="0.2"/>
    <row r="66366" x14ac:dyDescent="0.2"/>
    <row r="66367" x14ac:dyDescent="0.2"/>
    <row r="66368" x14ac:dyDescent="0.2"/>
    <row r="66369" x14ac:dyDescent="0.2"/>
    <row r="66370" x14ac:dyDescent="0.2"/>
    <row r="66371" x14ac:dyDescent="0.2"/>
    <row r="66372" x14ac:dyDescent="0.2"/>
    <row r="66373" x14ac:dyDescent="0.2"/>
    <row r="66374" x14ac:dyDescent="0.2"/>
    <row r="66375" x14ac:dyDescent="0.2"/>
    <row r="66376" x14ac:dyDescent="0.2"/>
    <row r="66377" x14ac:dyDescent="0.2"/>
    <row r="66378" x14ac:dyDescent="0.2"/>
    <row r="66379" x14ac:dyDescent="0.2"/>
    <row r="66380" x14ac:dyDescent="0.2"/>
    <row r="66381" x14ac:dyDescent="0.2"/>
    <row r="66382" x14ac:dyDescent="0.2"/>
    <row r="66383" x14ac:dyDescent="0.2"/>
    <row r="66384" x14ac:dyDescent="0.2"/>
    <row r="66385" x14ac:dyDescent="0.2"/>
    <row r="66386" x14ac:dyDescent="0.2"/>
    <row r="66387" x14ac:dyDescent="0.2"/>
    <row r="66388" x14ac:dyDescent="0.2"/>
    <row r="66389" x14ac:dyDescent="0.2"/>
    <row r="66390" x14ac:dyDescent="0.2"/>
    <row r="66391" x14ac:dyDescent="0.2"/>
    <row r="66392" x14ac:dyDescent="0.2"/>
    <row r="66393" x14ac:dyDescent="0.2"/>
    <row r="66394" x14ac:dyDescent="0.2"/>
    <row r="66395" x14ac:dyDescent="0.2"/>
    <row r="66396" x14ac:dyDescent="0.2"/>
    <row r="66397" x14ac:dyDescent="0.2"/>
    <row r="66398" x14ac:dyDescent="0.2"/>
    <row r="66399" x14ac:dyDescent="0.2"/>
    <row r="66400" x14ac:dyDescent="0.2"/>
    <row r="66401" x14ac:dyDescent="0.2"/>
    <row r="66402" x14ac:dyDescent="0.2"/>
    <row r="66403" x14ac:dyDescent="0.2"/>
    <row r="66404" x14ac:dyDescent="0.2"/>
    <row r="66405" x14ac:dyDescent="0.2"/>
    <row r="66406" x14ac:dyDescent="0.2"/>
    <row r="66407" x14ac:dyDescent="0.2"/>
    <row r="66408" x14ac:dyDescent="0.2"/>
    <row r="66409" x14ac:dyDescent="0.2"/>
    <row r="66410" x14ac:dyDescent="0.2"/>
    <row r="66411" x14ac:dyDescent="0.2"/>
    <row r="66412" x14ac:dyDescent="0.2"/>
    <row r="66413" x14ac:dyDescent="0.2"/>
    <row r="66414" x14ac:dyDescent="0.2"/>
    <row r="66415" x14ac:dyDescent="0.2"/>
    <row r="66416" x14ac:dyDescent="0.2"/>
    <row r="66417" x14ac:dyDescent="0.2"/>
    <row r="66418" x14ac:dyDescent="0.2"/>
    <row r="66419" x14ac:dyDescent="0.2"/>
    <row r="66420" x14ac:dyDescent="0.2"/>
    <row r="66421" x14ac:dyDescent="0.2"/>
    <row r="66422" x14ac:dyDescent="0.2"/>
    <row r="66423" x14ac:dyDescent="0.2"/>
    <row r="66424" x14ac:dyDescent="0.2"/>
    <row r="66425" x14ac:dyDescent="0.2"/>
    <row r="66426" x14ac:dyDescent="0.2"/>
    <row r="66427" x14ac:dyDescent="0.2"/>
    <row r="66428" x14ac:dyDescent="0.2"/>
    <row r="66429" x14ac:dyDescent="0.2"/>
    <row r="66430" x14ac:dyDescent="0.2"/>
    <row r="66431" x14ac:dyDescent="0.2"/>
    <row r="66432" x14ac:dyDescent="0.2"/>
    <row r="66433" x14ac:dyDescent="0.2"/>
    <row r="66434" x14ac:dyDescent="0.2"/>
    <row r="66435" x14ac:dyDescent="0.2"/>
    <row r="66436" x14ac:dyDescent="0.2"/>
    <row r="66437" x14ac:dyDescent="0.2"/>
    <row r="66438" x14ac:dyDescent="0.2"/>
    <row r="66439" x14ac:dyDescent="0.2"/>
    <row r="66440" x14ac:dyDescent="0.2"/>
    <row r="66441" x14ac:dyDescent="0.2"/>
    <row r="66442" x14ac:dyDescent="0.2"/>
    <row r="66443" x14ac:dyDescent="0.2"/>
    <row r="66444" x14ac:dyDescent="0.2"/>
    <row r="66445" x14ac:dyDescent="0.2"/>
    <row r="66446" x14ac:dyDescent="0.2"/>
    <row r="66447" x14ac:dyDescent="0.2"/>
    <row r="66448" x14ac:dyDescent="0.2"/>
    <row r="66449" x14ac:dyDescent="0.2"/>
    <row r="66450" x14ac:dyDescent="0.2"/>
    <row r="66451" x14ac:dyDescent="0.2"/>
    <row r="66452" x14ac:dyDescent="0.2"/>
    <row r="66453" x14ac:dyDescent="0.2"/>
    <row r="66454" x14ac:dyDescent="0.2"/>
    <row r="66455" x14ac:dyDescent="0.2"/>
    <row r="66456" x14ac:dyDescent="0.2"/>
    <row r="66457" x14ac:dyDescent="0.2"/>
    <row r="66458" x14ac:dyDescent="0.2"/>
    <row r="66459" x14ac:dyDescent="0.2"/>
    <row r="66460" x14ac:dyDescent="0.2"/>
    <row r="66461" x14ac:dyDescent="0.2"/>
    <row r="66462" x14ac:dyDescent="0.2"/>
    <row r="66463" x14ac:dyDescent="0.2"/>
    <row r="66464" x14ac:dyDescent="0.2"/>
    <row r="66465" x14ac:dyDescent="0.2"/>
    <row r="66466" x14ac:dyDescent="0.2"/>
    <row r="66467" x14ac:dyDescent="0.2"/>
    <row r="66468" x14ac:dyDescent="0.2"/>
    <row r="66469" x14ac:dyDescent="0.2"/>
    <row r="66470" x14ac:dyDescent="0.2"/>
    <row r="66471" x14ac:dyDescent="0.2"/>
    <row r="66472" x14ac:dyDescent="0.2"/>
    <row r="66473" x14ac:dyDescent="0.2"/>
    <row r="66474" x14ac:dyDescent="0.2"/>
    <row r="66475" x14ac:dyDescent="0.2"/>
    <row r="66476" x14ac:dyDescent="0.2"/>
    <row r="66477" x14ac:dyDescent="0.2"/>
    <row r="66478" x14ac:dyDescent="0.2"/>
    <row r="66479" x14ac:dyDescent="0.2"/>
    <row r="66480" x14ac:dyDescent="0.2"/>
    <row r="66481" x14ac:dyDescent="0.2"/>
    <row r="66482" x14ac:dyDescent="0.2"/>
    <row r="66483" x14ac:dyDescent="0.2"/>
    <row r="66484" x14ac:dyDescent="0.2"/>
    <row r="66485" x14ac:dyDescent="0.2"/>
    <row r="66486" x14ac:dyDescent="0.2"/>
    <row r="66487" x14ac:dyDescent="0.2"/>
    <row r="66488" x14ac:dyDescent="0.2"/>
    <row r="66489" x14ac:dyDescent="0.2"/>
    <row r="66490" x14ac:dyDescent="0.2"/>
    <row r="66491" x14ac:dyDescent="0.2"/>
    <row r="66492" x14ac:dyDescent="0.2"/>
    <row r="66493" x14ac:dyDescent="0.2"/>
    <row r="66494" x14ac:dyDescent="0.2"/>
    <row r="66495" x14ac:dyDescent="0.2"/>
    <row r="66496" x14ac:dyDescent="0.2"/>
    <row r="66497" x14ac:dyDescent="0.2"/>
    <row r="66498" x14ac:dyDescent="0.2"/>
    <row r="66499" x14ac:dyDescent="0.2"/>
    <row r="66500" x14ac:dyDescent="0.2"/>
    <row r="66501" x14ac:dyDescent="0.2"/>
    <row r="66502" x14ac:dyDescent="0.2"/>
    <row r="66503" x14ac:dyDescent="0.2"/>
    <row r="66504" x14ac:dyDescent="0.2"/>
    <row r="66505" x14ac:dyDescent="0.2"/>
    <row r="66506" x14ac:dyDescent="0.2"/>
    <row r="66507" x14ac:dyDescent="0.2"/>
    <row r="66508" x14ac:dyDescent="0.2"/>
    <row r="66509" x14ac:dyDescent="0.2"/>
    <row r="66510" x14ac:dyDescent="0.2"/>
    <row r="66511" x14ac:dyDescent="0.2"/>
    <row r="66512" x14ac:dyDescent="0.2"/>
    <row r="66513" x14ac:dyDescent="0.2"/>
    <row r="66514" x14ac:dyDescent="0.2"/>
    <row r="66515" x14ac:dyDescent="0.2"/>
    <row r="66516" x14ac:dyDescent="0.2"/>
    <row r="66517" x14ac:dyDescent="0.2"/>
    <row r="66518" x14ac:dyDescent="0.2"/>
    <row r="66519" x14ac:dyDescent="0.2"/>
    <row r="66520" x14ac:dyDescent="0.2"/>
    <row r="66521" x14ac:dyDescent="0.2"/>
    <row r="66522" x14ac:dyDescent="0.2"/>
    <row r="66523" x14ac:dyDescent="0.2"/>
    <row r="66524" x14ac:dyDescent="0.2"/>
    <row r="66525" x14ac:dyDescent="0.2"/>
    <row r="66526" x14ac:dyDescent="0.2"/>
    <row r="66527" x14ac:dyDescent="0.2"/>
    <row r="66528" x14ac:dyDescent="0.2"/>
    <row r="66529" x14ac:dyDescent="0.2"/>
    <row r="66530" x14ac:dyDescent="0.2"/>
    <row r="66531" x14ac:dyDescent="0.2"/>
    <row r="66532" x14ac:dyDescent="0.2"/>
    <row r="66533" x14ac:dyDescent="0.2"/>
    <row r="66534" x14ac:dyDescent="0.2"/>
    <row r="66535" x14ac:dyDescent="0.2"/>
    <row r="66536" x14ac:dyDescent="0.2"/>
    <row r="66537" x14ac:dyDescent="0.2"/>
    <row r="66538" x14ac:dyDescent="0.2"/>
    <row r="66539" x14ac:dyDescent="0.2"/>
    <row r="66540" x14ac:dyDescent="0.2"/>
    <row r="66541" x14ac:dyDescent="0.2"/>
    <row r="66542" x14ac:dyDescent="0.2"/>
    <row r="66543" x14ac:dyDescent="0.2"/>
    <row r="66544" x14ac:dyDescent="0.2"/>
    <row r="66545" x14ac:dyDescent="0.2"/>
    <row r="66546" x14ac:dyDescent="0.2"/>
    <row r="66547" x14ac:dyDescent="0.2"/>
    <row r="66548" x14ac:dyDescent="0.2"/>
    <row r="66549" x14ac:dyDescent="0.2"/>
    <row r="66550" x14ac:dyDescent="0.2"/>
    <row r="66551" x14ac:dyDescent="0.2"/>
    <row r="66552" x14ac:dyDescent="0.2"/>
    <row r="66553" x14ac:dyDescent="0.2"/>
    <row r="66554" x14ac:dyDescent="0.2"/>
    <row r="66555" x14ac:dyDescent="0.2"/>
    <row r="66556" x14ac:dyDescent="0.2"/>
    <row r="66557" x14ac:dyDescent="0.2"/>
    <row r="66558" x14ac:dyDescent="0.2"/>
    <row r="66559" x14ac:dyDescent="0.2"/>
    <row r="66560" x14ac:dyDescent="0.2"/>
    <row r="66561" x14ac:dyDescent="0.2"/>
    <row r="66562" x14ac:dyDescent="0.2"/>
    <row r="66563" x14ac:dyDescent="0.2"/>
    <row r="66564" x14ac:dyDescent="0.2"/>
    <row r="66565" x14ac:dyDescent="0.2"/>
    <row r="66566" x14ac:dyDescent="0.2"/>
    <row r="66567" x14ac:dyDescent="0.2"/>
    <row r="66568" x14ac:dyDescent="0.2"/>
    <row r="66569" x14ac:dyDescent="0.2"/>
    <row r="66570" x14ac:dyDescent="0.2"/>
    <row r="66571" x14ac:dyDescent="0.2"/>
    <row r="66572" x14ac:dyDescent="0.2"/>
    <row r="66573" x14ac:dyDescent="0.2"/>
    <row r="66574" x14ac:dyDescent="0.2"/>
    <row r="66575" x14ac:dyDescent="0.2"/>
    <row r="66576" x14ac:dyDescent="0.2"/>
    <row r="66577" x14ac:dyDescent="0.2"/>
    <row r="66578" x14ac:dyDescent="0.2"/>
    <row r="66579" x14ac:dyDescent="0.2"/>
    <row r="66580" x14ac:dyDescent="0.2"/>
    <row r="66581" x14ac:dyDescent="0.2"/>
    <row r="66582" x14ac:dyDescent="0.2"/>
    <row r="66583" x14ac:dyDescent="0.2"/>
    <row r="66584" x14ac:dyDescent="0.2"/>
    <row r="66585" x14ac:dyDescent="0.2"/>
    <row r="66586" x14ac:dyDescent="0.2"/>
    <row r="66587" x14ac:dyDescent="0.2"/>
    <row r="66588" x14ac:dyDescent="0.2"/>
    <row r="66589" x14ac:dyDescent="0.2"/>
    <row r="66590" x14ac:dyDescent="0.2"/>
    <row r="66591" x14ac:dyDescent="0.2"/>
    <row r="66592" x14ac:dyDescent="0.2"/>
    <row r="66593" x14ac:dyDescent="0.2"/>
    <row r="66594" x14ac:dyDescent="0.2"/>
    <row r="66595" x14ac:dyDescent="0.2"/>
    <row r="66596" x14ac:dyDescent="0.2"/>
    <row r="66597" x14ac:dyDescent="0.2"/>
    <row r="66598" x14ac:dyDescent="0.2"/>
    <row r="66599" x14ac:dyDescent="0.2"/>
    <row r="66600" x14ac:dyDescent="0.2"/>
    <row r="66601" x14ac:dyDescent="0.2"/>
    <row r="66602" x14ac:dyDescent="0.2"/>
    <row r="66603" x14ac:dyDescent="0.2"/>
    <row r="66604" x14ac:dyDescent="0.2"/>
    <row r="66605" x14ac:dyDescent="0.2"/>
    <row r="66606" x14ac:dyDescent="0.2"/>
    <row r="66607" x14ac:dyDescent="0.2"/>
    <row r="66608" x14ac:dyDescent="0.2"/>
    <row r="66609" x14ac:dyDescent="0.2"/>
    <row r="66610" x14ac:dyDescent="0.2"/>
    <row r="66611" x14ac:dyDescent="0.2"/>
    <row r="66612" x14ac:dyDescent="0.2"/>
    <row r="66613" x14ac:dyDescent="0.2"/>
    <row r="66614" x14ac:dyDescent="0.2"/>
    <row r="66615" x14ac:dyDescent="0.2"/>
    <row r="66616" x14ac:dyDescent="0.2"/>
    <row r="66617" x14ac:dyDescent="0.2"/>
    <row r="66618" x14ac:dyDescent="0.2"/>
    <row r="66619" x14ac:dyDescent="0.2"/>
    <row r="66620" x14ac:dyDescent="0.2"/>
    <row r="66621" x14ac:dyDescent="0.2"/>
    <row r="66622" x14ac:dyDescent="0.2"/>
    <row r="66623" x14ac:dyDescent="0.2"/>
    <row r="66624" x14ac:dyDescent="0.2"/>
    <row r="66625" x14ac:dyDescent="0.2"/>
    <row r="66626" x14ac:dyDescent="0.2"/>
    <row r="66627" x14ac:dyDescent="0.2"/>
    <row r="66628" x14ac:dyDescent="0.2"/>
    <row r="66629" x14ac:dyDescent="0.2"/>
    <row r="66630" x14ac:dyDescent="0.2"/>
    <row r="66631" x14ac:dyDescent="0.2"/>
    <row r="66632" x14ac:dyDescent="0.2"/>
    <row r="66633" x14ac:dyDescent="0.2"/>
    <row r="66634" x14ac:dyDescent="0.2"/>
    <row r="66635" x14ac:dyDescent="0.2"/>
    <row r="66636" x14ac:dyDescent="0.2"/>
    <row r="66637" x14ac:dyDescent="0.2"/>
    <row r="66638" x14ac:dyDescent="0.2"/>
    <row r="66639" x14ac:dyDescent="0.2"/>
    <row r="66640" x14ac:dyDescent="0.2"/>
    <row r="66641" x14ac:dyDescent="0.2"/>
    <row r="66642" x14ac:dyDescent="0.2"/>
    <row r="66643" x14ac:dyDescent="0.2"/>
    <row r="66644" x14ac:dyDescent="0.2"/>
    <row r="66645" x14ac:dyDescent="0.2"/>
    <row r="66646" x14ac:dyDescent="0.2"/>
    <row r="66647" x14ac:dyDescent="0.2"/>
    <row r="66648" x14ac:dyDescent="0.2"/>
    <row r="66649" x14ac:dyDescent="0.2"/>
    <row r="66650" x14ac:dyDescent="0.2"/>
    <row r="66651" x14ac:dyDescent="0.2"/>
    <row r="66652" x14ac:dyDescent="0.2"/>
    <row r="66653" x14ac:dyDescent="0.2"/>
    <row r="66654" x14ac:dyDescent="0.2"/>
    <row r="66655" x14ac:dyDescent="0.2"/>
    <row r="66656" x14ac:dyDescent="0.2"/>
    <row r="66657" x14ac:dyDescent="0.2"/>
    <row r="66658" x14ac:dyDescent="0.2"/>
    <row r="66659" x14ac:dyDescent="0.2"/>
    <row r="66660" x14ac:dyDescent="0.2"/>
    <row r="66661" x14ac:dyDescent="0.2"/>
    <row r="66662" x14ac:dyDescent="0.2"/>
    <row r="66663" x14ac:dyDescent="0.2"/>
    <row r="66664" x14ac:dyDescent="0.2"/>
    <row r="66665" x14ac:dyDescent="0.2"/>
    <row r="66666" x14ac:dyDescent="0.2"/>
    <row r="66667" x14ac:dyDescent="0.2"/>
    <row r="66668" x14ac:dyDescent="0.2"/>
    <row r="66669" x14ac:dyDescent="0.2"/>
    <row r="66670" x14ac:dyDescent="0.2"/>
    <row r="66671" x14ac:dyDescent="0.2"/>
    <row r="66672" x14ac:dyDescent="0.2"/>
    <row r="66673" x14ac:dyDescent="0.2"/>
    <row r="66674" x14ac:dyDescent="0.2"/>
    <row r="66675" x14ac:dyDescent="0.2"/>
    <row r="66676" x14ac:dyDescent="0.2"/>
    <row r="66677" x14ac:dyDescent="0.2"/>
    <row r="66678" x14ac:dyDescent="0.2"/>
    <row r="66679" x14ac:dyDescent="0.2"/>
    <row r="66680" x14ac:dyDescent="0.2"/>
    <row r="66681" x14ac:dyDescent="0.2"/>
    <row r="66682" x14ac:dyDescent="0.2"/>
    <row r="66683" x14ac:dyDescent="0.2"/>
    <row r="66684" x14ac:dyDescent="0.2"/>
    <row r="66685" x14ac:dyDescent="0.2"/>
    <row r="66686" x14ac:dyDescent="0.2"/>
    <row r="66687" x14ac:dyDescent="0.2"/>
    <row r="66688" x14ac:dyDescent="0.2"/>
    <row r="66689" x14ac:dyDescent="0.2"/>
    <row r="66690" x14ac:dyDescent="0.2"/>
    <row r="66691" x14ac:dyDescent="0.2"/>
    <row r="66692" x14ac:dyDescent="0.2"/>
    <row r="66693" x14ac:dyDescent="0.2"/>
    <row r="66694" x14ac:dyDescent="0.2"/>
    <row r="66695" x14ac:dyDescent="0.2"/>
    <row r="66696" x14ac:dyDescent="0.2"/>
    <row r="66697" x14ac:dyDescent="0.2"/>
    <row r="66698" x14ac:dyDescent="0.2"/>
    <row r="66699" x14ac:dyDescent="0.2"/>
    <row r="66700" x14ac:dyDescent="0.2"/>
    <row r="66701" x14ac:dyDescent="0.2"/>
    <row r="66702" x14ac:dyDescent="0.2"/>
    <row r="66703" x14ac:dyDescent="0.2"/>
    <row r="66704" x14ac:dyDescent="0.2"/>
    <row r="66705" x14ac:dyDescent="0.2"/>
    <row r="66706" x14ac:dyDescent="0.2"/>
    <row r="66707" x14ac:dyDescent="0.2"/>
    <row r="66708" x14ac:dyDescent="0.2"/>
    <row r="66709" x14ac:dyDescent="0.2"/>
    <row r="66710" x14ac:dyDescent="0.2"/>
    <row r="66711" x14ac:dyDescent="0.2"/>
    <row r="66712" x14ac:dyDescent="0.2"/>
    <row r="66713" x14ac:dyDescent="0.2"/>
    <row r="66714" x14ac:dyDescent="0.2"/>
    <row r="66715" x14ac:dyDescent="0.2"/>
    <row r="66716" x14ac:dyDescent="0.2"/>
    <row r="66717" x14ac:dyDescent="0.2"/>
    <row r="66718" x14ac:dyDescent="0.2"/>
    <row r="66719" x14ac:dyDescent="0.2"/>
    <row r="66720" x14ac:dyDescent="0.2"/>
    <row r="66721" x14ac:dyDescent="0.2"/>
    <row r="66722" x14ac:dyDescent="0.2"/>
    <row r="66723" x14ac:dyDescent="0.2"/>
    <row r="66724" x14ac:dyDescent="0.2"/>
    <row r="66725" x14ac:dyDescent="0.2"/>
    <row r="66726" x14ac:dyDescent="0.2"/>
    <row r="66727" x14ac:dyDescent="0.2"/>
    <row r="66728" x14ac:dyDescent="0.2"/>
    <row r="66729" x14ac:dyDescent="0.2"/>
    <row r="66730" x14ac:dyDescent="0.2"/>
    <row r="66731" x14ac:dyDescent="0.2"/>
    <row r="66732" x14ac:dyDescent="0.2"/>
    <row r="66733" x14ac:dyDescent="0.2"/>
    <row r="66734" x14ac:dyDescent="0.2"/>
    <row r="66735" x14ac:dyDescent="0.2"/>
    <row r="66736" x14ac:dyDescent="0.2"/>
    <row r="66737" x14ac:dyDescent="0.2"/>
    <row r="66738" x14ac:dyDescent="0.2"/>
    <row r="66739" x14ac:dyDescent="0.2"/>
    <row r="66740" x14ac:dyDescent="0.2"/>
    <row r="66741" x14ac:dyDescent="0.2"/>
    <row r="66742" x14ac:dyDescent="0.2"/>
    <row r="66743" x14ac:dyDescent="0.2"/>
    <row r="66744" x14ac:dyDescent="0.2"/>
    <row r="66745" x14ac:dyDescent="0.2"/>
    <row r="66746" x14ac:dyDescent="0.2"/>
    <row r="66747" x14ac:dyDescent="0.2"/>
    <row r="66748" x14ac:dyDescent="0.2"/>
    <row r="66749" x14ac:dyDescent="0.2"/>
    <row r="66750" x14ac:dyDescent="0.2"/>
    <row r="66751" x14ac:dyDescent="0.2"/>
    <row r="66752" x14ac:dyDescent="0.2"/>
    <row r="66753" x14ac:dyDescent="0.2"/>
    <row r="66754" x14ac:dyDescent="0.2"/>
    <row r="66755" x14ac:dyDescent="0.2"/>
    <row r="66756" x14ac:dyDescent="0.2"/>
    <row r="66757" x14ac:dyDescent="0.2"/>
    <row r="66758" x14ac:dyDescent="0.2"/>
    <row r="66759" x14ac:dyDescent="0.2"/>
    <row r="66760" x14ac:dyDescent="0.2"/>
    <row r="66761" x14ac:dyDescent="0.2"/>
    <row r="66762" x14ac:dyDescent="0.2"/>
    <row r="66763" x14ac:dyDescent="0.2"/>
    <row r="66764" x14ac:dyDescent="0.2"/>
    <row r="66765" x14ac:dyDescent="0.2"/>
    <row r="66766" x14ac:dyDescent="0.2"/>
    <row r="66767" x14ac:dyDescent="0.2"/>
    <row r="66768" x14ac:dyDescent="0.2"/>
    <row r="66769" x14ac:dyDescent="0.2"/>
    <row r="66770" x14ac:dyDescent="0.2"/>
    <row r="66771" x14ac:dyDescent="0.2"/>
    <row r="66772" x14ac:dyDescent="0.2"/>
    <row r="66773" x14ac:dyDescent="0.2"/>
    <row r="66774" x14ac:dyDescent="0.2"/>
    <row r="66775" x14ac:dyDescent="0.2"/>
    <row r="66776" x14ac:dyDescent="0.2"/>
    <row r="66777" x14ac:dyDescent="0.2"/>
    <row r="66778" x14ac:dyDescent="0.2"/>
    <row r="66779" x14ac:dyDescent="0.2"/>
    <row r="66780" x14ac:dyDescent="0.2"/>
    <row r="66781" x14ac:dyDescent="0.2"/>
    <row r="66782" x14ac:dyDescent="0.2"/>
    <row r="66783" x14ac:dyDescent="0.2"/>
    <row r="66784" x14ac:dyDescent="0.2"/>
    <row r="66785" x14ac:dyDescent="0.2"/>
    <row r="66786" x14ac:dyDescent="0.2"/>
    <row r="66787" x14ac:dyDescent="0.2"/>
    <row r="66788" x14ac:dyDescent="0.2"/>
    <row r="66789" x14ac:dyDescent="0.2"/>
    <row r="66790" x14ac:dyDescent="0.2"/>
    <row r="66791" x14ac:dyDescent="0.2"/>
    <row r="66792" x14ac:dyDescent="0.2"/>
    <row r="66793" x14ac:dyDescent="0.2"/>
    <row r="66794" x14ac:dyDescent="0.2"/>
    <row r="66795" x14ac:dyDescent="0.2"/>
    <row r="66796" x14ac:dyDescent="0.2"/>
    <row r="66797" x14ac:dyDescent="0.2"/>
    <row r="66798" x14ac:dyDescent="0.2"/>
    <row r="66799" x14ac:dyDescent="0.2"/>
    <row r="66800" x14ac:dyDescent="0.2"/>
    <row r="66801" x14ac:dyDescent="0.2"/>
    <row r="66802" x14ac:dyDescent="0.2"/>
    <row r="66803" x14ac:dyDescent="0.2"/>
    <row r="66804" x14ac:dyDescent="0.2"/>
    <row r="66805" x14ac:dyDescent="0.2"/>
    <row r="66806" x14ac:dyDescent="0.2"/>
    <row r="66807" x14ac:dyDescent="0.2"/>
    <row r="66808" x14ac:dyDescent="0.2"/>
    <row r="66809" x14ac:dyDescent="0.2"/>
    <row r="66810" x14ac:dyDescent="0.2"/>
    <row r="66811" x14ac:dyDescent="0.2"/>
    <row r="66812" x14ac:dyDescent="0.2"/>
    <row r="66813" x14ac:dyDescent="0.2"/>
    <row r="66814" x14ac:dyDescent="0.2"/>
    <row r="66815" x14ac:dyDescent="0.2"/>
    <row r="66816" x14ac:dyDescent="0.2"/>
    <row r="66817" x14ac:dyDescent="0.2"/>
    <row r="66818" x14ac:dyDescent="0.2"/>
    <row r="66819" x14ac:dyDescent="0.2"/>
    <row r="66820" x14ac:dyDescent="0.2"/>
    <row r="66821" x14ac:dyDescent="0.2"/>
  </sheetData>
  <phoneticPr fontId="24" type="noConversion"/>
  <printOptions horizontalCentered="1"/>
  <pageMargins left="0" right="0" top="0.5" bottom="0.5" header="0.5" footer="0.5"/>
  <pageSetup paperSize="9" scale="75" orientation="portrait" horizontalDpi="4294967294" verticalDpi="18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345"/>
  <sheetViews>
    <sheetView workbookViewId="0">
      <pane xSplit="5" ySplit="7" topLeftCell="F8" activePane="bottomRight" state="frozen"/>
      <selection pane="topRight" activeCell="F1" sqref="F1"/>
      <selection pane="bottomLeft" activeCell="A8" sqref="A8"/>
      <selection pane="bottomRight" activeCell="A5" sqref="A5"/>
    </sheetView>
  </sheetViews>
  <sheetFormatPr defaultColWidth="9.140625" defaultRowHeight="12.75" zeroHeight="1" x14ac:dyDescent="0.2"/>
  <cols>
    <col min="1" max="1" width="7.140625" customWidth="1"/>
    <col min="2" max="2" width="1.7109375" customWidth="1"/>
    <col min="3" max="3" width="28.7109375" customWidth="1"/>
    <col min="4" max="19" width="7.7109375" style="8" customWidth="1"/>
    <col min="20" max="20" width="7.7109375" style="9" customWidth="1"/>
    <col min="21" max="30" width="7.7109375" customWidth="1"/>
    <col min="31" max="41" width="9.140625" customWidth="1"/>
    <col min="42" max="44" width="4.7109375" customWidth="1"/>
  </cols>
  <sheetData>
    <row r="1" spans="1:20" ht="15.75" x14ac:dyDescent="0.25">
      <c r="A1" s="7" t="s">
        <v>313</v>
      </c>
      <c r="B1" s="7"/>
    </row>
    <row r="2" spans="1:20" ht="18" x14ac:dyDescent="0.25">
      <c r="A2" s="7" t="s">
        <v>411</v>
      </c>
      <c r="B2" s="10"/>
    </row>
    <row r="3" spans="1:20" ht="15.75" x14ac:dyDescent="0.25">
      <c r="A3" s="7" t="s">
        <v>421</v>
      </c>
      <c r="B3" s="7"/>
      <c r="F3" s="153"/>
      <c r="G3" s="153"/>
      <c r="H3" s="153"/>
      <c r="I3" s="153"/>
    </row>
    <row r="4" spans="1:20" ht="15.75" x14ac:dyDescent="0.25">
      <c r="A4" s="7"/>
      <c r="B4" s="7"/>
      <c r="D4" s="154" t="s">
        <v>389</v>
      </c>
      <c r="E4" s="153" t="s">
        <v>390</v>
      </c>
      <c r="F4" s="153"/>
      <c r="G4" s="153"/>
      <c r="H4" s="153"/>
      <c r="I4" s="153"/>
      <c r="J4" s="154" t="s">
        <v>391</v>
      </c>
      <c r="K4" s="153" t="s">
        <v>392</v>
      </c>
      <c r="L4" s="153"/>
    </row>
    <row r="5" spans="1:20" ht="6" customHeight="1" x14ac:dyDescent="0.2"/>
    <row r="6" spans="1:20" s="156" customFormat="1" x14ac:dyDescent="0.2">
      <c r="A6" s="193" t="s">
        <v>109</v>
      </c>
      <c r="B6" s="194"/>
      <c r="C6" s="195"/>
      <c r="D6" s="155" t="s">
        <v>343</v>
      </c>
      <c r="E6" s="155" t="s">
        <v>393</v>
      </c>
      <c r="F6" s="155" t="s">
        <v>394</v>
      </c>
      <c r="G6" s="155" t="s">
        <v>244</v>
      </c>
      <c r="H6" s="155" t="s">
        <v>26</v>
      </c>
      <c r="I6" s="155" t="s">
        <v>412</v>
      </c>
      <c r="J6" s="155" t="s">
        <v>339</v>
      </c>
      <c r="K6" s="155" t="s">
        <v>140</v>
      </c>
      <c r="L6" s="155" t="s">
        <v>344</v>
      </c>
      <c r="M6" s="155" t="s">
        <v>345</v>
      </c>
      <c r="N6" s="155" t="s">
        <v>338</v>
      </c>
      <c r="O6" s="155" t="s">
        <v>337</v>
      </c>
      <c r="P6" s="155" t="s">
        <v>336</v>
      </c>
      <c r="Q6" s="155" t="s">
        <v>347</v>
      </c>
      <c r="R6" s="155" t="s">
        <v>335</v>
      </c>
      <c r="S6" s="155" t="s">
        <v>341</v>
      </c>
      <c r="T6" s="155" t="s">
        <v>348</v>
      </c>
    </row>
    <row r="7" spans="1:20" s="156" customFormat="1" x14ac:dyDescent="0.2">
      <c r="A7" s="196"/>
      <c r="B7" s="197"/>
      <c r="C7" s="198"/>
      <c r="D7" s="157"/>
      <c r="E7" s="157"/>
      <c r="F7" s="157"/>
      <c r="G7" s="157"/>
      <c r="H7" s="157"/>
      <c r="I7" s="157"/>
      <c r="J7" s="157"/>
      <c r="K7" s="157"/>
      <c r="L7" s="157"/>
      <c r="M7" s="157"/>
      <c r="N7" s="157"/>
      <c r="O7" s="157"/>
      <c r="P7" s="157"/>
      <c r="Q7" s="157"/>
      <c r="R7" s="157"/>
      <c r="S7" s="157"/>
      <c r="T7" s="157"/>
    </row>
    <row r="8" spans="1:20" x14ac:dyDescent="0.2">
      <c r="A8" s="13"/>
      <c r="B8" s="14"/>
      <c r="C8" s="15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7"/>
    </row>
    <row r="9" spans="1:20" ht="15" x14ac:dyDescent="0.25">
      <c r="A9" s="18">
        <v>72</v>
      </c>
      <c r="B9" s="19" t="s">
        <v>410</v>
      </c>
      <c r="C9" s="20"/>
      <c r="D9" s="158"/>
      <c r="E9" s="158"/>
      <c r="F9" s="158"/>
      <c r="G9" s="158"/>
      <c r="H9" s="158"/>
      <c r="I9" s="158"/>
      <c r="J9" s="158"/>
      <c r="K9" s="158"/>
      <c r="L9" s="158"/>
      <c r="M9" s="158"/>
      <c r="N9" s="158"/>
      <c r="O9" s="158"/>
      <c r="P9" s="158"/>
      <c r="Q9" s="158"/>
      <c r="R9" s="158"/>
      <c r="S9" s="158"/>
      <c r="T9" s="158"/>
    </row>
    <row r="10" spans="1:20" x14ac:dyDescent="0.2">
      <c r="A10" s="22">
        <v>721000</v>
      </c>
      <c r="B10" s="23" t="s">
        <v>30</v>
      </c>
      <c r="C10" s="24"/>
      <c r="D10" s="158"/>
      <c r="E10" s="158"/>
      <c r="F10" s="158"/>
      <c r="G10" s="158"/>
      <c r="H10" s="158"/>
      <c r="I10" s="158"/>
      <c r="J10" s="158"/>
      <c r="K10" s="158"/>
      <c r="L10" s="158"/>
      <c r="M10" s="158"/>
      <c r="N10" s="158"/>
      <c r="O10" s="158"/>
      <c r="P10" s="158"/>
      <c r="Q10" s="158"/>
      <c r="R10" s="158"/>
      <c r="S10" s="158"/>
      <c r="T10" s="158"/>
    </row>
    <row r="11" spans="1:20" x14ac:dyDescent="0.2">
      <c r="A11" s="25">
        <v>721111</v>
      </c>
      <c r="B11" s="26"/>
      <c r="C11" s="26" t="s">
        <v>265</v>
      </c>
      <c r="D11" s="183" t="s">
        <v>389</v>
      </c>
      <c r="E11" s="183" t="s">
        <v>391</v>
      </c>
      <c r="F11" s="183" t="s">
        <v>389</v>
      </c>
      <c r="G11" s="183" t="s">
        <v>389</v>
      </c>
      <c r="H11" s="183" t="s">
        <v>389</v>
      </c>
      <c r="I11" s="183" t="s">
        <v>389</v>
      </c>
      <c r="J11" s="183" t="s">
        <v>389</v>
      </c>
      <c r="K11" s="183" t="s">
        <v>389</v>
      </c>
      <c r="L11" s="183" t="s">
        <v>389</v>
      </c>
      <c r="M11" s="183" t="s">
        <v>389</v>
      </c>
      <c r="N11" s="183" t="s">
        <v>389</v>
      </c>
      <c r="O11" s="183" t="s">
        <v>389</v>
      </c>
      <c r="P11" s="183" t="s">
        <v>389</v>
      </c>
      <c r="Q11" s="183" t="s">
        <v>389</v>
      </c>
      <c r="R11" s="183" t="s">
        <v>389</v>
      </c>
      <c r="S11" s="183" t="s">
        <v>389</v>
      </c>
      <c r="T11" s="183" t="s">
        <v>389</v>
      </c>
    </row>
    <row r="12" spans="1:20" x14ac:dyDescent="0.2">
      <c r="A12" s="25">
        <v>721121</v>
      </c>
      <c r="B12" s="26"/>
      <c r="C12" s="26" t="s">
        <v>266</v>
      </c>
      <c r="D12" s="183" t="s">
        <v>389</v>
      </c>
      <c r="E12" s="183" t="s">
        <v>391</v>
      </c>
      <c r="F12" s="183" t="s">
        <v>389</v>
      </c>
      <c r="G12" s="183" t="s">
        <v>389</v>
      </c>
      <c r="H12" s="183" t="s">
        <v>389</v>
      </c>
      <c r="I12" s="183" t="s">
        <v>389</v>
      </c>
      <c r="J12" s="183" t="s">
        <v>389</v>
      </c>
      <c r="K12" s="183" t="s">
        <v>389</v>
      </c>
      <c r="L12" s="183" t="s">
        <v>389</v>
      </c>
      <c r="M12" s="183" t="s">
        <v>389</v>
      </c>
      <c r="N12" s="183" t="s">
        <v>389</v>
      </c>
      <c r="O12" s="183" t="s">
        <v>389</v>
      </c>
      <c r="P12" s="183" t="s">
        <v>389</v>
      </c>
      <c r="Q12" s="183" t="s">
        <v>389</v>
      </c>
      <c r="R12" s="183" t="s">
        <v>389</v>
      </c>
      <c r="S12" s="183" t="s">
        <v>389</v>
      </c>
      <c r="T12" s="183" t="s">
        <v>389</v>
      </c>
    </row>
    <row r="13" spans="1:20" x14ac:dyDescent="0.2">
      <c r="A13" s="25">
        <v>721231</v>
      </c>
      <c r="B13" s="26"/>
      <c r="C13" s="26" t="s">
        <v>267</v>
      </c>
      <c r="D13" s="183" t="s">
        <v>389</v>
      </c>
      <c r="E13" s="183" t="s">
        <v>391</v>
      </c>
      <c r="F13" s="183" t="s">
        <v>389</v>
      </c>
      <c r="G13" s="183" t="s">
        <v>389</v>
      </c>
      <c r="H13" s="183" t="s">
        <v>389</v>
      </c>
      <c r="I13" s="183" t="s">
        <v>389</v>
      </c>
      <c r="J13" s="183" t="s">
        <v>389</v>
      </c>
      <c r="K13" s="183" t="s">
        <v>389</v>
      </c>
      <c r="L13" s="183" t="s">
        <v>389</v>
      </c>
      <c r="M13" s="183" t="s">
        <v>389</v>
      </c>
      <c r="N13" s="183" t="s">
        <v>389</v>
      </c>
      <c r="O13" s="183" t="s">
        <v>389</v>
      </c>
      <c r="P13" s="183" t="s">
        <v>389</v>
      </c>
      <c r="Q13" s="183" t="s">
        <v>389</v>
      </c>
      <c r="R13" s="183" t="s">
        <v>389</v>
      </c>
      <c r="S13" s="183" t="s">
        <v>389</v>
      </c>
      <c r="T13" s="183" t="s">
        <v>389</v>
      </c>
    </row>
    <row r="14" spans="1:20" x14ac:dyDescent="0.2">
      <c r="A14" s="25">
        <v>721232</v>
      </c>
      <c r="B14" s="26"/>
      <c r="C14" s="26" t="s">
        <v>311</v>
      </c>
      <c r="D14" s="183" t="s">
        <v>389</v>
      </c>
      <c r="E14" s="183" t="s">
        <v>391</v>
      </c>
      <c r="F14" s="183" t="s">
        <v>389</v>
      </c>
      <c r="G14" s="183" t="s">
        <v>389</v>
      </c>
      <c r="H14" s="183" t="s">
        <v>389</v>
      </c>
      <c r="I14" s="183" t="s">
        <v>389</v>
      </c>
      <c r="J14" s="183" t="s">
        <v>389</v>
      </c>
      <c r="K14" s="183" t="s">
        <v>389</v>
      </c>
      <c r="L14" s="183" t="s">
        <v>389</v>
      </c>
      <c r="M14" s="183" t="s">
        <v>389</v>
      </c>
      <c r="N14" s="183" t="s">
        <v>389</v>
      </c>
      <c r="O14" s="183" t="s">
        <v>389</v>
      </c>
      <c r="P14" s="183" t="s">
        <v>389</v>
      </c>
      <c r="Q14" s="183" t="s">
        <v>389</v>
      </c>
      <c r="R14" s="183" t="s">
        <v>389</v>
      </c>
      <c r="S14" s="183" t="s">
        <v>389</v>
      </c>
      <c r="T14" s="183" t="s">
        <v>389</v>
      </c>
    </row>
    <row r="15" spans="1:20" x14ac:dyDescent="0.2">
      <c r="A15" s="22">
        <v>722000</v>
      </c>
      <c r="B15" s="23" t="s">
        <v>318</v>
      </c>
      <c r="C15" s="24"/>
      <c r="D15" s="183"/>
      <c r="E15" s="183"/>
      <c r="F15" s="183"/>
      <c r="G15" s="183"/>
      <c r="H15" s="183"/>
      <c r="I15" s="183"/>
      <c r="J15" s="183"/>
      <c r="K15" s="183"/>
      <c r="L15" s="183"/>
      <c r="M15" s="183"/>
      <c r="N15" s="183"/>
      <c r="O15" s="183"/>
      <c r="P15" s="183"/>
      <c r="Q15" s="183"/>
      <c r="R15" s="183"/>
      <c r="S15" s="183"/>
      <c r="T15" s="183"/>
    </row>
    <row r="16" spans="1:20" x14ac:dyDescent="0.2">
      <c r="A16" s="27">
        <v>722111</v>
      </c>
      <c r="B16" s="6"/>
      <c r="C16" s="28" t="s">
        <v>268</v>
      </c>
      <c r="D16" s="183" t="s">
        <v>389</v>
      </c>
      <c r="E16" s="183" t="s">
        <v>391</v>
      </c>
      <c r="F16" s="183" t="s">
        <v>389</v>
      </c>
      <c r="G16" s="183" t="s">
        <v>389</v>
      </c>
      <c r="H16" s="183" t="s">
        <v>389</v>
      </c>
      <c r="I16" s="183" t="s">
        <v>389</v>
      </c>
      <c r="J16" s="183" t="s">
        <v>389</v>
      </c>
      <c r="K16" s="183" t="s">
        <v>389</v>
      </c>
      <c r="L16" s="183" t="s">
        <v>389</v>
      </c>
      <c r="M16" s="183" t="s">
        <v>389</v>
      </c>
      <c r="N16" s="183" t="s">
        <v>389</v>
      </c>
      <c r="O16" s="183" t="s">
        <v>389</v>
      </c>
      <c r="P16" s="183" t="s">
        <v>389</v>
      </c>
      <c r="Q16" s="183" t="s">
        <v>389</v>
      </c>
      <c r="R16" s="183" t="s">
        <v>389</v>
      </c>
      <c r="S16" s="183" t="s">
        <v>389</v>
      </c>
      <c r="T16" s="183" t="s">
        <v>389</v>
      </c>
    </row>
    <row r="17" spans="1:20" x14ac:dyDescent="0.2">
      <c r="A17" s="22">
        <v>723000</v>
      </c>
      <c r="B17" s="23" t="s">
        <v>1</v>
      </c>
      <c r="C17" s="24"/>
      <c r="D17" s="183"/>
      <c r="E17" s="183"/>
      <c r="F17" s="183"/>
      <c r="G17" s="183"/>
      <c r="H17" s="183"/>
      <c r="I17" s="183"/>
      <c r="J17" s="183"/>
      <c r="K17" s="183"/>
      <c r="L17" s="183"/>
      <c r="M17" s="183"/>
      <c r="N17" s="183"/>
      <c r="O17" s="183"/>
      <c r="P17" s="183"/>
      <c r="Q17" s="183"/>
      <c r="R17" s="183"/>
      <c r="S17" s="183"/>
      <c r="T17" s="183"/>
    </row>
    <row r="18" spans="1:20" x14ac:dyDescent="0.2">
      <c r="A18" s="27">
        <v>723111</v>
      </c>
      <c r="B18" s="6"/>
      <c r="C18" s="28" t="s">
        <v>269</v>
      </c>
      <c r="D18" s="183" t="s">
        <v>389</v>
      </c>
      <c r="E18" s="183" t="s">
        <v>391</v>
      </c>
      <c r="F18" s="183" t="s">
        <v>389</v>
      </c>
      <c r="G18" s="183" t="s">
        <v>389</v>
      </c>
      <c r="H18" s="183" t="s">
        <v>389</v>
      </c>
      <c r="I18" s="183" t="s">
        <v>389</v>
      </c>
      <c r="J18" s="183" t="s">
        <v>389</v>
      </c>
      <c r="K18" s="183" t="s">
        <v>389</v>
      </c>
      <c r="L18" s="183" t="s">
        <v>389</v>
      </c>
      <c r="M18" s="183" t="s">
        <v>389</v>
      </c>
      <c r="N18" s="183" t="s">
        <v>389</v>
      </c>
      <c r="O18" s="183" t="s">
        <v>389</v>
      </c>
      <c r="P18" s="183" t="s">
        <v>389</v>
      </c>
      <c r="Q18" s="183" t="s">
        <v>389</v>
      </c>
      <c r="R18" s="183" t="s">
        <v>389</v>
      </c>
      <c r="S18" s="183" t="s">
        <v>389</v>
      </c>
      <c r="T18" s="183" t="s">
        <v>389</v>
      </c>
    </row>
    <row r="19" spans="1:20" x14ac:dyDescent="0.2">
      <c r="A19" s="22">
        <v>724000</v>
      </c>
      <c r="B19" s="23" t="s">
        <v>36</v>
      </c>
      <c r="C19" s="24"/>
      <c r="D19" s="183"/>
      <c r="E19" s="183"/>
      <c r="F19" s="183"/>
      <c r="G19" s="183"/>
      <c r="H19" s="183"/>
      <c r="I19" s="183"/>
      <c r="J19" s="183"/>
      <c r="K19" s="183"/>
      <c r="L19" s="183"/>
      <c r="M19" s="183"/>
      <c r="N19" s="183"/>
      <c r="O19" s="183"/>
      <c r="P19" s="183"/>
      <c r="Q19" s="183"/>
      <c r="R19" s="183"/>
      <c r="S19" s="183"/>
      <c r="T19" s="183"/>
    </row>
    <row r="20" spans="1:20" x14ac:dyDescent="0.2">
      <c r="A20" s="27">
        <v>724111</v>
      </c>
      <c r="B20" s="6"/>
      <c r="C20" s="28" t="s">
        <v>270</v>
      </c>
      <c r="D20" s="183" t="s">
        <v>389</v>
      </c>
      <c r="E20" s="183" t="s">
        <v>391</v>
      </c>
      <c r="F20" s="183" t="s">
        <v>389</v>
      </c>
      <c r="G20" s="183" t="s">
        <v>389</v>
      </c>
      <c r="H20" s="183" t="s">
        <v>389</v>
      </c>
      <c r="I20" s="183" t="s">
        <v>389</v>
      </c>
      <c r="J20" s="183" t="s">
        <v>389</v>
      </c>
      <c r="K20" s="183" t="s">
        <v>389</v>
      </c>
      <c r="L20" s="183" t="s">
        <v>389</v>
      </c>
      <c r="M20" s="183" t="s">
        <v>389</v>
      </c>
      <c r="N20" s="183" t="s">
        <v>389</v>
      </c>
      <c r="O20" s="183" t="s">
        <v>389</v>
      </c>
      <c r="P20" s="183" t="s">
        <v>389</v>
      </c>
      <c r="Q20" s="183" t="s">
        <v>389</v>
      </c>
      <c r="R20" s="183" t="s">
        <v>389</v>
      </c>
      <c r="S20" s="183" t="s">
        <v>389</v>
      </c>
      <c r="T20" s="183" t="s">
        <v>389</v>
      </c>
    </row>
    <row r="21" spans="1:20" x14ac:dyDescent="0.2">
      <c r="A21" s="22">
        <v>725000</v>
      </c>
      <c r="B21" s="23" t="s">
        <v>37</v>
      </c>
      <c r="C21" s="24"/>
      <c r="D21" s="183"/>
      <c r="E21" s="183"/>
      <c r="F21" s="183"/>
      <c r="G21" s="183"/>
      <c r="H21" s="183"/>
      <c r="I21" s="183"/>
      <c r="J21" s="183"/>
      <c r="K21" s="183"/>
      <c r="L21" s="183"/>
      <c r="M21" s="183"/>
      <c r="N21" s="183"/>
      <c r="O21" s="183"/>
      <c r="P21" s="183"/>
      <c r="Q21" s="183"/>
      <c r="R21" s="183"/>
      <c r="S21" s="183"/>
      <c r="T21" s="183"/>
    </row>
    <row r="22" spans="1:20" x14ac:dyDescent="0.2">
      <c r="A22" s="27">
        <v>725111</v>
      </c>
      <c r="B22" s="6"/>
      <c r="C22" s="28" t="s">
        <v>271</v>
      </c>
      <c r="D22" s="183" t="s">
        <v>389</v>
      </c>
      <c r="E22" s="183" t="s">
        <v>391</v>
      </c>
      <c r="F22" s="183" t="s">
        <v>389</v>
      </c>
      <c r="G22" s="183" t="s">
        <v>389</v>
      </c>
      <c r="H22" s="183" t="s">
        <v>389</v>
      </c>
      <c r="I22" s="183" t="s">
        <v>389</v>
      </c>
      <c r="J22" s="183" t="s">
        <v>389</v>
      </c>
      <c r="K22" s="183" t="s">
        <v>389</v>
      </c>
      <c r="L22" s="183" t="s">
        <v>389</v>
      </c>
      <c r="M22" s="183" t="s">
        <v>389</v>
      </c>
      <c r="N22" s="183" t="s">
        <v>389</v>
      </c>
      <c r="O22" s="183" t="s">
        <v>389</v>
      </c>
      <c r="P22" s="183" t="s">
        <v>389</v>
      </c>
      <c r="Q22" s="183" t="s">
        <v>389</v>
      </c>
      <c r="R22" s="183" t="s">
        <v>389</v>
      </c>
      <c r="S22" s="183" t="s">
        <v>389</v>
      </c>
      <c r="T22" s="183" t="s">
        <v>389</v>
      </c>
    </row>
    <row r="23" spans="1:20" x14ac:dyDescent="0.2">
      <c r="A23" s="27">
        <v>725131</v>
      </c>
      <c r="B23" s="6"/>
      <c r="C23" s="28" t="s">
        <v>272</v>
      </c>
      <c r="D23" s="183" t="s">
        <v>389</v>
      </c>
      <c r="E23" s="183" t="s">
        <v>391</v>
      </c>
      <c r="F23" s="183" t="s">
        <v>389</v>
      </c>
      <c r="G23" s="183" t="s">
        <v>389</v>
      </c>
      <c r="H23" s="183" t="s">
        <v>389</v>
      </c>
      <c r="I23" s="183" t="s">
        <v>389</v>
      </c>
      <c r="J23" s="183" t="s">
        <v>389</v>
      </c>
      <c r="K23" s="183" t="s">
        <v>389</v>
      </c>
      <c r="L23" s="183" t="s">
        <v>389</v>
      </c>
      <c r="M23" s="183" t="s">
        <v>389</v>
      </c>
      <c r="N23" s="183" t="s">
        <v>389</v>
      </c>
      <c r="O23" s="183" t="s">
        <v>389</v>
      </c>
      <c r="P23" s="183" t="s">
        <v>389</v>
      </c>
      <c r="Q23" s="183" t="s">
        <v>389</v>
      </c>
      <c r="R23" s="183" t="s">
        <v>389</v>
      </c>
      <c r="S23" s="183" t="s">
        <v>389</v>
      </c>
      <c r="T23" s="183" t="s">
        <v>389</v>
      </c>
    </row>
    <row r="24" spans="1:20" x14ac:dyDescent="0.2">
      <c r="A24" s="27">
        <v>725141</v>
      </c>
      <c r="B24" s="6"/>
      <c r="C24" s="28" t="s">
        <v>273</v>
      </c>
      <c r="D24" s="183" t="s">
        <v>389</v>
      </c>
      <c r="E24" s="183" t="s">
        <v>391</v>
      </c>
      <c r="F24" s="183" t="s">
        <v>389</v>
      </c>
      <c r="G24" s="183" t="s">
        <v>389</v>
      </c>
      <c r="H24" s="183" t="s">
        <v>389</v>
      </c>
      <c r="I24" s="183" t="s">
        <v>389</v>
      </c>
      <c r="J24" s="183" t="s">
        <v>389</v>
      </c>
      <c r="K24" s="183" t="s">
        <v>389</v>
      </c>
      <c r="L24" s="183" t="s">
        <v>389</v>
      </c>
      <c r="M24" s="183" t="s">
        <v>389</v>
      </c>
      <c r="N24" s="183" t="s">
        <v>389</v>
      </c>
      <c r="O24" s="183" t="s">
        <v>389</v>
      </c>
      <c r="P24" s="183" t="s">
        <v>389</v>
      </c>
      <c r="Q24" s="183" t="s">
        <v>389</v>
      </c>
      <c r="R24" s="183" t="s">
        <v>389</v>
      </c>
      <c r="S24" s="183" t="s">
        <v>389</v>
      </c>
      <c r="T24" s="183" t="s">
        <v>389</v>
      </c>
    </row>
    <row r="25" spans="1:20" x14ac:dyDescent="0.2">
      <c r="A25" s="27">
        <v>725151</v>
      </c>
      <c r="B25" s="6"/>
      <c r="C25" s="28" t="s">
        <v>324</v>
      </c>
      <c r="D25" s="183" t="s">
        <v>389</v>
      </c>
      <c r="E25" s="183" t="s">
        <v>391</v>
      </c>
      <c r="F25" s="183" t="s">
        <v>389</v>
      </c>
      <c r="G25" s="183" t="s">
        <v>389</v>
      </c>
      <c r="H25" s="183" t="s">
        <v>389</v>
      </c>
      <c r="I25" s="183" t="s">
        <v>389</v>
      </c>
      <c r="J25" s="183" t="s">
        <v>389</v>
      </c>
      <c r="K25" s="183" t="s">
        <v>389</v>
      </c>
      <c r="L25" s="183" t="s">
        <v>389</v>
      </c>
      <c r="M25" s="183" t="s">
        <v>389</v>
      </c>
      <c r="N25" s="183" t="s">
        <v>389</v>
      </c>
      <c r="O25" s="183" t="s">
        <v>389</v>
      </c>
      <c r="P25" s="183" t="s">
        <v>389</v>
      </c>
      <c r="Q25" s="183" t="s">
        <v>389</v>
      </c>
      <c r="R25" s="183" t="s">
        <v>389</v>
      </c>
      <c r="S25" s="183" t="s">
        <v>389</v>
      </c>
      <c r="T25" s="183" t="s">
        <v>389</v>
      </c>
    </row>
    <row r="26" spans="1:20" x14ac:dyDescent="0.2">
      <c r="A26" s="22">
        <v>726000</v>
      </c>
      <c r="B26" s="23" t="s">
        <v>42</v>
      </c>
      <c r="C26" s="24"/>
      <c r="D26" s="183"/>
      <c r="E26" s="183"/>
      <c r="F26" s="183"/>
      <c r="G26" s="183"/>
      <c r="H26" s="183"/>
      <c r="I26" s="183"/>
      <c r="J26" s="183"/>
      <c r="K26" s="183"/>
      <c r="L26" s="183"/>
      <c r="M26" s="183"/>
      <c r="N26" s="183"/>
      <c r="O26" s="183"/>
      <c r="P26" s="183"/>
      <c r="Q26" s="183"/>
      <c r="R26" s="183"/>
      <c r="S26" s="183"/>
      <c r="T26" s="183"/>
    </row>
    <row r="27" spans="1:20" x14ac:dyDescent="0.2">
      <c r="A27" s="25">
        <v>726111</v>
      </c>
      <c r="B27" s="26"/>
      <c r="C27" s="26" t="s">
        <v>325</v>
      </c>
      <c r="D27" s="183" t="s">
        <v>389</v>
      </c>
      <c r="E27" s="183" t="s">
        <v>391</v>
      </c>
      <c r="F27" s="183" t="s">
        <v>389</v>
      </c>
      <c r="G27" s="183" t="s">
        <v>389</v>
      </c>
      <c r="H27" s="183" t="s">
        <v>389</v>
      </c>
      <c r="I27" s="183" t="s">
        <v>389</v>
      </c>
      <c r="J27" s="183" t="s">
        <v>389</v>
      </c>
      <c r="K27" s="183" t="s">
        <v>389</v>
      </c>
      <c r="L27" s="183" t="s">
        <v>389</v>
      </c>
      <c r="M27" s="183" t="s">
        <v>389</v>
      </c>
      <c r="N27" s="183" t="s">
        <v>389</v>
      </c>
      <c r="O27" s="183" t="s">
        <v>389</v>
      </c>
      <c r="P27" s="183" t="s">
        <v>389</v>
      </c>
      <c r="Q27" s="183" t="s">
        <v>389</v>
      </c>
      <c r="R27" s="183" t="s">
        <v>389</v>
      </c>
      <c r="S27" s="183" t="s">
        <v>389</v>
      </c>
      <c r="T27" s="183" t="s">
        <v>389</v>
      </c>
    </row>
    <row r="28" spans="1:20" x14ac:dyDescent="0.2">
      <c r="A28" s="25">
        <v>726121</v>
      </c>
      <c r="B28" s="26"/>
      <c r="C28" s="26" t="s">
        <v>326</v>
      </c>
      <c r="D28" s="183" t="s">
        <v>389</v>
      </c>
      <c r="E28" s="183" t="s">
        <v>391</v>
      </c>
      <c r="F28" s="183" t="s">
        <v>389</v>
      </c>
      <c r="G28" s="183" t="s">
        <v>389</v>
      </c>
      <c r="H28" s="183" t="s">
        <v>389</v>
      </c>
      <c r="I28" s="183" t="s">
        <v>389</v>
      </c>
      <c r="J28" s="183" t="s">
        <v>389</v>
      </c>
      <c r="K28" s="183" t="s">
        <v>389</v>
      </c>
      <c r="L28" s="183" t="s">
        <v>389</v>
      </c>
      <c r="M28" s="183" t="s">
        <v>389</v>
      </c>
      <c r="N28" s="183" t="s">
        <v>389</v>
      </c>
      <c r="O28" s="183" t="s">
        <v>389</v>
      </c>
      <c r="P28" s="183" t="s">
        <v>389</v>
      </c>
      <c r="Q28" s="183" t="s">
        <v>389</v>
      </c>
      <c r="R28" s="183" t="s">
        <v>389</v>
      </c>
      <c r="S28" s="183" t="s">
        <v>389</v>
      </c>
      <c r="T28" s="183" t="s">
        <v>389</v>
      </c>
    </row>
    <row r="29" spans="1:20" x14ac:dyDescent="0.2">
      <c r="A29" s="25">
        <v>726131</v>
      </c>
      <c r="B29" s="26"/>
      <c r="C29" s="26" t="s">
        <v>327</v>
      </c>
      <c r="D29" s="183" t="s">
        <v>389</v>
      </c>
      <c r="E29" s="183" t="s">
        <v>391</v>
      </c>
      <c r="F29" s="183" t="s">
        <v>389</v>
      </c>
      <c r="G29" s="183" t="s">
        <v>389</v>
      </c>
      <c r="H29" s="183" t="s">
        <v>389</v>
      </c>
      <c r="I29" s="183" t="s">
        <v>389</v>
      </c>
      <c r="J29" s="183" t="s">
        <v>389</v>
      </c>
      <c r="K29" s="183" t="s">
        <v>389</v>
      </c>
      <c r="L29" s="183" t="s">
        <v>389</v>
      </c>
      <c r="M29" s="183" t="s">
        <v>389</v>
      </c>
      <c r="N29" s="183" t="s">
        <v>389</v>
      </c>
      <c r="O29" s="183" t="s">
        <v>389</v>
      </c>
      <c r="P29" s="183" t="s">
        <v>389</v>
      </c>
      <c r="Q29" s="183" t="s">
        <v>389</v>
      </c>
      <c r="R29" s="183" t="s">
        <v>389</v>
      </c>
      <c r="S29" s="183" t="s">
        <v>389</v>
      </c>
      <c r="T29" s="183" t="s">
        <v>389</v>
      </c>
    </row>
    <row r="30" spans="1:20" x14ac:dyDescent="0.2">
      <c r="A30" s="25">
        <v>726141</v>
      </c>
      <c r="B30" s="26"/>
      <c r="C30" s="26" t="s">
        <v>328</v>
      </c>
      <c r="D30" s="183" t="s">
        <v>389</v>
      </c>
      <c r="E30" s="183" t="s">
        <v>391</v>
      </c>
      <c r="F30" s="183" t="s">
        <v>389</v>
      </c>
      <c r="G30" s="183" t="s">
        <v>389</v>
      </c>
      <c r="H30" s="183" t="s">
        <v>389</v>
      </c>
      <c r="I30" s="183" t="s">
        <v>389</v>
      </c>
      <c r="J30" s="183" t="s">
        <v>389</v>
      </c>
      <c r="K30" s="183" t="s">
        <v>389</v>
      </c>
      <c r="L30" s="183" t="s">
        <v>389</v>
      </c>
      <c r="M30" s="183" t="s">
        <v>389</v>
      </c>
      <c r="N30" s="183" t="s">
        <v>389</v>
      </c>
      <c r="O30" s="183" t="s">
        <v>389</v>
      </c>
      <c r="P30" s="183" t="s">
        <v>389</v>
      </c>
      <c r="Q30" s="183" t="s">
        <v>389</v>
      </c>
      <c r="R30" s="183" t="s">
        <v>389</v>
      </c>
      <c r="S30" s="183" t="s">
        <v>389</v>
      </c>
      <c r="T30" s="183" t="s">
        <v>389</v>
      </c>
    </row>
    <row r="31" spans="1:20" x14ac:dyDescent="0.2">
      <c r="A31" s="25">
        <v>726151</v>
      </c>
      <c r="B31" s="26"/>
      <c r="C31" s="26" t="s">
        <v>329</v>
      </c>
      <c r="D31" s="183" t="s">
        <v>389</v>
      </c>
      <c r="E31" s="183" t="s">
        <v>391</v>
      </c>
      <c r="F31" s="183" t="s">
        <v>389</v>
      </c>
      <c r="G31" s="183" t="s">
        <v>389</v>
      </c>
      <c r="H31" s="183" t="s">
        <v>389</v>
      </c>
      <c r="I31" s="183" t="s">
        <v>389</v>
      </c>
      <c r="J31" s="183" t="s">
        <v>389</v>
      </c>
      <c r="K31" s="183" t="s">
        <v>389</v>
      </c>
      <c r="L31" s="183" t="s">
        <v>389</v>
      </c>
      <c r="M31" s="183" t="s">
        <v>389</v>
      </c>
      <c r="N31" s="183" t="s">
        <v>389</v>
      </c>
      <c r="O31" s="183" t="s">
        <v>389</v>
      </c>
      <c r="P31" s="183" t="s">
        <v>389</v>
      </c>
      <c r="Q31" s="183" t="s">
        <v>389</v>
      </c>
      <c r="R31" s="183" t="s">
        <v>389</v>
      </c>
      <c r="S31" s="183" t="s">
        <v>389</v>
      </c>
      <c r="T31" s="183" t="s">
        <v>389</v>
      </c>
    </row>
    <row r="32" spans="1:20" x14ac:dyDescent="0.2">
      <c r="A32" s="25">
        <v>726999</v>
      </c>
      <c r="B32" s="26"/>
      <c r="C32" s="26" t="s">
        <v>330</v>
      </c>
      <c r="D32" s="183" t="s">
        <v>389</v>
      </c>
      <c r="E32" s="183" t="s">
        <v>391</v>
      </c>
      <c r="F32" s="183" t="s">
        <v>389</v>
      </c>
      <c r="G32" s="183" t="s">
        <v>389</v>
      </c>
      <c r="H32" s="183" t="s">
        <v>389</v>
      </c>
      <c r="I32" s="183" t="s">
        <v>389</v>
      </c>
      <c r="J32" s="183" t="s">
        <v>389</v>
      </c>
      <c r="K32" s="183" t="s">
        <v>389</v>
      </c>
      <c r="L32" s="183" t="s">
        <v>389</v>
      </c>
      <c r="M32" s="183" t="s">
        <v>389</v>
      </c>
      <c r="N32" s="183" t="s">
        <v>389</v>
      </c>
      <c r="O32" s="183" t="s">
        <v>389</v>
      </c>
      <c r="P32" s="183" t="s">
        <v>389</v>
      </c>
      <c r="Q32" s="183" t="s">
        <v>389</v>
      </c>
      <c r="R32" s="183" t="s">
        <v>389</v>
      </c>
      <c r="S32" s="183" t="s">
        <v>389</v>
      </c>
      <c r="T32" s="183" t="s">
        <v>389</v>
      </c>
    </row>
    <row r="33" spans="1:20" x14ac:dyDescent="0.2">
      <c r="A33" s="29"/>
      <c r="B33" s="4"/>
      <c r="C33" s="30"/>
      <c r="D33" s="183"/>
      <c r="E33" s="183"/>
      <c r="F33" s="183"/>
      <c r="G33" s="183"/>
      <c r="H33" s="183"/>
      <c r="I33" s="183"/>
      <c r="J33" s="183"/>
      <c r="K33" s="183"/>
      <c r="L33" s="183"/>
      <c r="M33" s="183"/>
      <c r="N33" s="183"/>
      <c r="O33" s="183"/>
      <c r="P33" s="183"/>
      <c r="Q33" s="183"/>
      <c r="R33" s="183"/>
      <c r="S33" s="183"/>
      <c r="T33" s="183"/>
    </row>
    <row r="34" spans="1:20" ht="15" x14ac:dyDescent="0.25">
      <c r="A34" s="18">
        <v>731</v>
      </c>
      <c r="B34" s="31" t="s">
        <v>49</v>
      </c>
      <c r="C34" s="20"/>
      <c r="D34" s="183"/>
      <c r="E34" s="183"/>
      <c r="F34" s="183"/>
      <c r="G34" s="183"/>
      <c r="H34" s="183"/>
      <c r="I34" s="183"/>
      <c r="J34" s="183"/>
      <c r="K34" s="183"/>
      <c r="L34" s="183"/>
      <c r="M34" s="183"/>
      <c r="N34" s="183"/>
      <c r="O34" s="183"/>
      <c r="P34" s="183"/>
      <c r="Q34" s="183"/>
      <c r="R34" s="183"/>
      <c r="S34" s="183"/>
      <c r="T34" s="183"/>
    </row>
    <row r="35" spans="1:20" x14ac:dyDescent="0.2">
      <c r="A35" s="22">
        <v>731000</v>
      </c>
      <c r="B35" s="23" t="s">
        <v>180</v>
      </c>
      <c r="C35" s="24"/>
      <c r="D35" s="183"/>
      <c r="E35" s="183"/>
      <c r="F35" s="183"/>
      <c r="G35" s="183"/>
      <c r="H35" s="183"/>
      <c r="I35" s="183"/>
      <c r="J35" s="183"/>
      <c r="K35" s="183"/>
      <c r="L35" s="183"/>
      <c r="M35" s="183"/>
      <c r="N35" s="183"/>
      <c r="O35" s="183"/>
      <c r="P35" s="183"/>
      <c r="Q35" s="183"/>
      <c r="R35" s="183"/>
      <c r="S35" s="183"/>
      <c r="T35" s="183"/>
    </row>
    <row r="36" spans="1:20" x14ac:dyDescent="0.2">
      <c r="A36" s="25">
        <v>731111</v>
      </c>
      <c r="B36" s="26"/>
      <c r="C36" s="26" t="s">
        <v>314</v>
      </c>
      <c r="D36" s="183"/>
      <c r="E36" s="183" t="s">
        <v>389</v>
      </c>
      <c r="F36" s="183"/>
      <c r="G36" s="183" t="s">
        <v>389</v>
      </c>
      <c r="H36" s="183" t="s">
        <v>389</v>
      </c>
      <c r="I36" s="183" t="s">
        <v>389</v>
      </c>
      <c r="J36" s="183" t="s">
        <v>389</v>
      </c>
      <c r="K36" s="183" t="s">
        <v>389</v>
      </c>
      <c r="L36" s="183" t="s">
        <v>389</v>
      </c>
      <c r="M36" s="183" t="s">
        <v>389</v>
      </c>
      <c r="N36" s="183" t="s">
        <v>391</v>
      </c>
      <c r="O36" s="183" t="s">
        <v>389</v>
      </c>
      <c r="P36" s="183"/>
      <c r="Q36" s="183"/>
      <c r="R36" s="183"/>
      <c r="S36" s="183" t="s">
        <v>389</v>
      </c>
      <c r="T36" s="183"/>
    </row>
    <row r="37" spans="1:20" x14ac:dyDescent="0.2">
      <c r="A37" s="25">
        <v>731121</v>
      </c>
      <c r="B37" s="26"/>
      <c r="C37" s="26" t="s">
        <v>182</v>
      </c>
      <c r="D37" s="183"/>
      <c r="E37" s="183"/>
      <c r="F37" s="183"/>
      <c r="G37" s="183"/>
      <c r="H37" s="183"/>
      <c r="I37" s="183"/>
      <c r="J37" s="183"/>
      <c r="K37" s="183"/>
      <c r="L37" s="183"/>
      <c r="M37" s="183"/>
      <c r="N37" s="183" t="s">
        <v>391</v>
      </c>
      <c r="O37" s="183"/>
      <c r="P37" s="183"/>
      <c r="Q37" s="183"/>
      <c r="R37" s="183"/>
      <c r="S37" s="183"/>
      <c r="T37" s="183"/>
    </row>
    <row r="38" spans="1:20" x14ac:dyDescent="0.2">
      <c r="A38" s="25">
        <v>731122</v>
      </c>
      <c r="B38" s="26"/>
      <c r="C38" s="26" t="s">
        <v>184</v>
      </c>
      <c r="D38" s="183"/>
      <c r="E38" s="183" t="s">
        <v>389</v>
      </c>
      <c r="F38" s="183"/>
      <c r="G38" s="183" t="s">
        <v>389</v>
      </c>
      <c r="H38" s="183" t="s">
        <v>389</v>
      </c>
      <c r="I38" s="183" t="s">
        <v>389</v>
      </c>
      <c r="J38" s="183" t="s">
        <v>389</v>
      </c>
      <c r="K38" s="183" t="s">
        <v>389</v>
      </c>
      <c r="L38" s="183" t="s">
        <v>389</v>
      </c>
      <c r="M38" s="183" t="s">
        <v>389</v>
      </c>
      <c r="N38" s="183" t="s">
        <v>391</v>
      </c>
      <c r="O38" s="183"/>
      <c r="P38" s="183"/>
      <c r="Q38" s="183"/>
      <c r="R38" s="183"/>
      <c r="S38" s="183"/>
      <c r="T38" s="183"/>
    </row>
    <row r="39" spans="1:20" x14ac:dyDescent="0.2">
      <c r="A39" s="22">
        <v>731100</v>
      </c>
      <c r="B39" s="23" t="s">
        <v>315</v>
      </c>
      <c r="C39" s="24"/>
      <c r="D39" s="183"/>
      <c r="E39" s="183"/>
      <c r="F39" s="183"/>
      <c r="G39" s="183"/>
      <c r="H39" s="183"/>
      <c r="I39" s="183"/>
      <c r="J39" s="183"/>
      <c r="K39" s="183"/>
      <c r="L39" s="183"/>
      <c r="M39" s="183"/>
      <c r="N39" s="183"/>
      <c r="O39" s="183"/>
      <c r="P39" s="183"/>
      <c r="Q39" s="183"/>
      <c r="R39" s="183"/>
      <c r="S39" s="183"/>
      <c r="T39" s="183"/>
    </row>
    <row r="40" spans="1:20" x14ac:dyDescent="0.2">
      <c r="A40" s="27">
        <v>731131</v>
      </c>
      <c r="B40" s="6"/>
      <c r="C40" s="28" t="s">
        <v>186</v>
      </c>
      <c r="D40" s="183"/>
      <c r="E40" s="183" t="s">
        <v>391</v>
      </c>
      <c r="F40" s="183"/>
      <c r="G40" s="183" t="s">
        <v>389</v>
      </c>
      <c r="H40" s="183" t="s">
        <v>389</v>
      </c>
      <c r="I40" s="183" t="s">
        <v>389</v>
      </c>
      <c r="J40" s="183" t="s">
        <v>389</v>
      </c>
      <c r="K40" s="183" t="s">
        <v>389</v>
      </c>
      <c r="L40" s="183" t="s">
        <v>389</v>
      </c>
      <c r="M40" s="183" t="s">
        <v>389</v>
      </c>
      <c r="N40" s="183" t="s">
        <v>391</v>
      </c>
      <c r="O40" s="183"/>
      <c r="P40" s="183"/>
      <c r="Q40" s="183"/>
      <c r="R40" s="183"/>
      <c r="S40" s="183"/>
      <c r="T40" s="183"/>
    </row>
    <row r="41" spans="1:20" x14ac:dyDescent="0.2">
      <c r="A41" s="27">
        <v>731132</v>
      </c>
      <c r="B41" s="6"/>
      <c r="C41" s="28" t="s">
        <v>188</v>
      </c>
      <c r="D41" s="183"/>
      <c r="E41" s="183" t="s">
        <v>391</v>
      </c>
      <c r="F41" s="183"/>
      <c r="G41" s="183"/>
      <c r="H41" s="183"/>
      <c r="I41" s="183"/>
      <c r="J41" s="183"/>
      <c r="K41" s="183"/>
      <c r="L41" s="183"/>
      <c r="M41" s="183"/>
      <c r="N41" s="183" t="s">
        <v>391</v>
      </c>
      <c r="O41" s="183"/>
      <c r="P41" s="183"/>
      <c r="Q41" s="183"/>
      <c r="R41" s="183"/>
      <c r="S41" s="183"/>
      <c r="T41" s="183"/>
    </row>
    <row r="42" spans="1:20" x14ac:dyDescent="0.2">
      <c r="A42" s="27"/>
      <c r="B42" s="6"/>
      <c r="C42" s="28"/>
      <c r="D42" s="183"/>
      <c r="E42" s="183"/>
      <c r="F42" s="183"/>
      <c r="G42" s="183"/>
      <c r="H42" s="183"/>
      <c r="I42" s="183"/>
      <c r="J42" s="183"/>
      <c r="K42" s="183"/>
      <c r="L42" s="183"/>
      <c r="M42" s="183"/>
      <c r="N42" s="183"/>
      <c r="O42" s="183"/>
      <c r="P42" s="183"/>
      <c r="Q42" s="183"/>
      <c r="R42" s="183"/>
      <c r="S42" s="183"/>
      <c r="T42" s="183"/>
    </row>
    <row r="43" spans="1:20" ht="15" x14ac:dyDescent="0.25">
      <c r="A43" s="18">
        <v>733</v>
      </c>
      <c r="B43" s="31" t="s">
        <v>190</v>
      </c>
      <c r="C43" s="20"/>
      <c r="D43" s="183"/>
      <c r="E43" s="183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3"/>
      <c r="Q43" s="183"/>
      <c r="R43" s="183"/>
      <c r="S43" s="183"/>
      <c r="T43" s="183"/>
    </row>
    <row r="44" spans="1:20" x14ac:dyDescent="0.2">
      <c r="A44" s="22">
        <v>733000</v>
      </c>
      <c r="B44" s="23" t="s">
        <v>191</v>
      </c>
      <c r="C44" s="24"/>
      <c r="D44" s="183"/>
      <c r="E44" s="183"/>
      <c r="F44" s="183"/>
      <c r="G44" s="183"/>
      <c r="H44" s="183"/>
      <c r="I44" s="183"/>
      <c r="J44" s="183"/>
      <c r="K44" s="183"/>
      <c r="L44" s="183"/>
      <c r="M44" s="183"/>
      <c r="N44" s="183"/>
      <c r="O44" s="183"/>
      <c r="P44" s="183"/>
      <c r="Q44" s="183"/>
      <c r="R44" s="183"/>
      <c r="S44" s="183"/>
      <c r="T44" s="183"/>
    </row>
    <row r="45" spans="1:20" x14ac:dyDescent="0.2">
      <c r="A45" s="27">
        <v>733111</v>
      </c>
      <c r="B45" s="6"/>
      <c r="C45" s="28" t="s">
        <v>191</v>
      </c>
      <c r="D45" s="183"/>
      <c r="E45" s="183"/>
      <c r="F45" s="183"/>
      <c r="G45" s="183" t="s">
        <v>391</v>
      </c>
      <c r="H45" s="183" t="s">
        <v>391</v>
      </c>
      <c r="I45" s="183" t="s">
        <v>391</v>
      </c>
      <c r="J45" s="183" t="s">
        <v>391</v>
      </c>
      <c r="K45" s="183" t="s">
        <v>391</v>
      </c>
      <c r="L45" s="183" t="s">
        <v>391</v>
      </c>
      <c r="M45" s="183" t="s">
        <v>391</v>
      </c>
      <c r="N45" s="183" t="s">
        <v>391</v>
      </c>
      <c r="O45" s="183" t="s">
        <v>391</v>
      </c>
      <c r="P45" s="183"/>
      <c r="Q45" s="183"/>
      <c r="R45" s="183"/>
      <c r="S45" s="183"/>
      <c r="T45" s="183"/>
    </row>
    <row r="46" spans="1:20" x14ac:dyDescent="0.2">
      <c r="A46" s="22">
        <v>733100</v>
      </c>
      <c r="B46" s="23" t="s">
        <v>193</v>
      </c>
      <c r="C46" s="24"/>
      <c r="D46" s="183"/>
      <c r="E46" s="183"/>
      <c r="F46" s="183"/>
      <c r="G46" s="183"/>
      <c r="H46" s="183"/>
      <c r="I46" s="183"/>
      <c r="J46" s="183"/>
      <c r="K46" s="183"/>
      <c r="L46" s="183"/>
      <c r="M46" s="183"/>
      <c r="N46" s="183"/>
      <c r="O46" s="183"/>
      <c r="P46" s="183"/>
      <c r="Q46" s="183"/>
      <c r="R46" s="183"/>
      <c r="S46" s="183"/>
      <c r="T46" s="183"/>
    </row>
    <row r="47" spans="1:20" x14ac:dyDescent="0.2">
      <c r="A47" s="25">
        <v>733211</v>
      </c>
      <c r="B47" s="26"/>
      <c r="C47" s="26" t="s">
        <v>194</v>
      </c>
      <c r="D47" s="183"/>
      <c r="E47" s="183"/>
      <c r="F47" s="183"/>
      <c r="G47" s="183" t="s">
        <v>391</v>
      </c>
      <c r="H47" s="183" t="s">
        <v>391</v>
      </c>
      <c r="I47" s="183" t="s">
        <v>391</v>
      </c>
      <c r="J47" s="183" t="s">
        <v>391</v>
      </c>
      <c r="K47" s="183" t="s">
        <v>391</v>
      </c>
      <c r="L47" s="183" t="s">
        <v>391</v>
      </c>
      <c r="M47" s="183" t="s">
        <v>391</v>
      </c>
      <c r="N47" s="183" t="s">
        <v>391</v>
      </c>
      <c r="O47" s="183" t="s">
        <v>391</v>
      </c>
      <c r="P47" s="183"/>
      <c r="Q47" s="183"/>
      <c r="R47" s="183"/>
      <c r="S47" s="183"/>
      <c r="T47" s="183"/>
    </row>
    <row r="48" spans="1:20" x14ac:dyDescent="0.2">
      <c r="A48" s="25">
        <v>733212</v>
      </c>
      <c r="B48" s="26"/>
      <c r="C48" s="26" t="s">
        <v>196</v>
      </c>
      <c r="D48" s="183"/>
      <c r="E48" s="183"/>
      <c r="F48" s="183"/>
      <c r="G48" s="183" t="s">
        <v>391</v>
      </c>
      <c r="H48" s="183" t="s">
        <v>391</v>
      </c>
      <c r="I48" s="183" t="s">
        <v>391</v>
      </c>
      <c r="J48" s="183" t="s">
        <v>391</v>
      </c>
      <c r="K48" s="183" t="s">
        <v>391</v>
      </c>
      <c r="L48" s="183" t="s">
        <v>391</v>
      </c>
      <c r="M48" s="183" t="s">
        <v>391</v>
      </c>
      <c r="N48" s="183" t="s">
        <v>391</v>
      </c>
      <c r="O48" s="183" t="s">
        <v>391</v>
      </c>
      <c r="P48" s="183"/>
      <c r="Q48" s="183"/>
      <c r="R48" s="183"/>
      <c r="S48" s="183"/>
      <c r="T48" s="183"/>
    </row>
    <row r="49" spans="1:20" x14ac:dyDescent="0.2">
      <c r="A49" s="25">
        <v>733213</v>
      </c>
      <c r="B49" s="26"/>
      <c r="C49" s="26" t="s">
        <v>316</v>
      </c>
      <c r="D49" s="183"/>
      <c r="E49" s="183"/>
      <c r="F49" s="183"/>
      <c r="G49" s="183" t="s">
        <v>391</v>
      </c>
      <c r="H49" s="183" t="s">
        <v>391</v>
      </c>
      <c r="I49" s="183" t="s">
        <v>391</v>
      </c>
      <c r="J49" s="183" t="s">
        <v>391</v>
      </c>
      <c r="K49" s="183" t="s">
        <v>391</v>
      </c>
      <c r="L49" s="183" t="s">
        <v>391</v>
      </c>
      <c r="M49" s="183" t="s">
        <v>391</v>
      </c>
      <c r="N49" s="183" t="s">
        <v>391</v>
      </c>
      <c r="O49" s="183" t="s">
        <v>391</v>
      </c>
      <c r="P49" s="183"/>
      <c r="Q49" s="183"/>
      <c r="R49" s="183"/>
      <c r="S49" s="183"/>
      <c r="T49" s="183"/>
    </row>
    <row r="50" spans="1:20" x14ac:dyDescent="0.2">
      <c r="A50" s="25">
        <v>733214</v>
      </c>
      <c r="B50" s="26"/>
      <c r="C50" s="26" t="s">
        <v>317</v>
      </c>
      <c r="D50" s="183"/>
      <c r="E50" s="183"/>
      <c r="F50" s="183"/>
      <c r="G50" s="183" t="s">
        <v>391</v>
      </c>
      <c r="H50" s="183" t="s">
        <v>391</v>
      </c>
      <c r="I50" s="183" t="s">
        <v>391</v>
      </c>
      <c r="J50" s="183" t="s">
        <v>391</v>
      </c>
      <c r="K50" s="183" t="s">
        <v>391</v>
      </c>
      <c r="L50" s="183" t="s">
        <v>391</v>
      </c>
      <c r="M50" s="183" t="s">
        <v>391</v>
      </c>
      <c r="N50" s="183" t="s">
        <v>391</v>
      </c>
      <c r="O50" s="183" t="s">
        <v>391</v>
      </c>
      <c r="P50" s="183"/>
      <c r="Q50" s="183"/>
      <c r="R50" s="183"/>
      <c r="S50" s="183"/>
      <c r="T50" s="183"/>
    </row>
    <row r="51" spans="1:20" x14ac:dyDescent="0.2">
      <c r="A51" s="25">
        <v>733215</v>
      </c>
      <c r="B51" s="26"/>
      <c r="C51" s="26" t="s">
        <v>200</v>
      </c>
      <c r="D51" s="183"/>
      <c r="E51" s="183"/>
      <c r="F51" s="183"/>
      <c r="G51" s="183" t="s">
        <v>391</v>
      </c>
      <c r="H51" s="183" t="s">
        <v>391</v>
      </c>
      <c r="I51" s="183" t="s">
        <v>391</v>
      </c>
      <c r="J51" s="183" t="s">
        <v>391</v>
      </c>
      <c r="K51" s="183" t="s">
        <v>391</v>
      </c>
      <c r="L51" s="183" t="s">
        <v>391</v>
      </c>
      <c r="M51" s="183" t="s">
        <v>391</v>
      </c>
      <c r="N51" s="183" t="s">
        <v>391</v>
      </c>
      <c r="O51" s="183" t="s">
        <v>391</v>
      </c>
      <c r="P51" s="183"/>
      <c r="Q51" s="183"/>
      <c r="R51" s="183"/>
      <c r="S51" s="183"/>
      <c r="T51" s="183"/>
    </row>
    <row r="52" spans="1:20" x14ac:dyDescent="0.2">
      <c r="A52" s="27">
        <v>733299</v>
      </c>
      <c r="B52" s="6"/>
      <c r="C52" s="32" t="s">
        <v>51</v>
      </c>
      <c r="D52" s="183"/>
      <c r="E52" s="183"/>
      <c r="F52" s="183"/>
      <c r="G52" s="183" t="s">
        <v>391</v>
      </c>
      <c r="H52" s="183" t="s">
        <v>391</v>
      </c>
      <c r="I52" s="183" t="s">
        <v>391</v>
      </c>
      <c r="J52" s="183" t="s">
        <v>391</v>
      </c>
      <c r="K52" s="183" t="s">
        <v>391</v>
      </c>
      <c r="L52" s="183" t="s">
        <v>391</v>
      </c>
      <c r="M52" s="183" t="s">
        <v>391</v>
      </c>
      <c r="N52" s="183" t="s">
        <v>391</v>
      </c>
      <c r="O52" s="183" t="s">
        <v>391</v>
      </c>
      <c r="P52" s="183"/>
      <c r="Q52" s="183"/>
      <c r="R52" s="183"/>
      <c r="S52" s="183"/>
      <c r="T52" s="183"/>
    </row>
    <row r="53" spans="1:20" x14ac:dyDescent="0.2">
      <c r="A53" s="22">
        <v>733200</v>
      </c>
      <c r="B53" s="23" t="s">
        <v>53</v>
      </c>
      <c r="C53" s="24"/>
      <c r="D53" s="183"/>
      <c r="E53" s="183"/>
      <c r="F53" s="183"/>
      <c r="G53" s="183"/>
      <c r="H53" s="183"/>
      <c r="I53" s="183"/>
      <c r="J53" s="183"/>
      <c r="K53" s="183"/>
      <c r="L53" s="183"/>
      <c r="M53" s="183"/>
      <c r="N53" s="183"/>
      <c r="O53" s="183"/>
      <c r="P53" s="183"/>
      <c r="Q53" s="183"/>
      <c r="R53" s="183"/>
      <c r="S53" s="183"/>
      <c r="T53" s="183"/>
    </row>
    <row r="54" spans="1:20" x14ac:dyDescent="0.2">
      <c r="A54" s="27">
        <v>733311</v>
      </c>
      <c r="B54" s="6"/>
      <c r="C54" s="28" t="s">
        <v>54</v>
      </c>
      <c r="D54" s="183"/>
      <c r="E54" s="183"/>
      <c r="F54" s="183"/>
      <c r="G54" s="183" t="s">
        <v>391</v>
      </c>
      <c r="H54" s="183" t="s">
        <v>391</v>
      </c>
      <c r="I54" s="183" t="s">
        <v>391</v>
      </c>
      <c r="J54" s="183" t="s">
        <v>391</v>
      </c>
      <c r="K54" s="183" t="s">
        <v>391</v>
      </c>
      <c r="L54" s="183" t="s">
        <v>391</v>
      </c>
      <c r="M54" s="183" t="s">
        <v>391</v>
      </c>
      <c r="N54" s="183" t="s">
        <v>391</v>
      </c>
      <c r="O54" s="183" t="s">
        <v>391</v>
      </c>
      <c r="P54" s="183"/>
      <c r="Q54" s="183"/>
      <c r="R54" s="183"/>
      <c r="S54" s="183"/>
      <c r="T54" s="183"/>
    </row>
    <row r="55" spans="1:20" x14ac:dyDescent="0.2">
      <c r="A55" s="27">
        <v>733312</v>
      </c>
      <c r="B55" s="6"/>
      <c r="C55" s="28" t="s">
        <v>56</v>
      </c>
      <c r="D55" s="183"/>
      <c r="E55" s="183"/>
      <c r="F55" s="183"/>
      <c r="G55" s="183" t="s">
        <v>391</v>
      </c>
      <c r="H55" s="183" t="s">
        <v>391</v>
      </c>
      <c r="I55" s="183" t="s">
        <v>391</v>
      </c>
      <c r="J55" s="183" t="s">
        <v>391</v>
      </c>
      <c r="K55" s="183" t="s">
        <v>391</v>
      </c>
      <c r="L55" s="183" t="s">
        <v>391</v>
      </c>
      <c r="M55" s="183" t="s">
        <v>391</v>
      </c>
      <c r="N55" s="183" t="s">
        <v>391</v>
      </c>
      <c r="O55" s="183" t="s">
        <v>391</v>
      </c>
      <c r="P55" s="183"/>
      <c r="Q55" s="183"/>
      <c r="R55" s="183"/>
      <c r="S55" s="183"/>
      <c r="T55" s="183"/>
    </row>
    <row r="56" spans="1:20" x14ac:dyDescent="0.2">
      <c r="A56" s="27"/>
      <c r="B56" s="6"/>
      <c r="C56" s="28"/>
      <c r="D56" s="183"/>
      <c r="E56" s="183"/>
      <c r="F56" s="183"/>
      <c r="G56" s="183"/>
      <c r="H56" s="183"/>
      <c r="I56" s="183"/>
      <c r="J56" s="183"/>
      <c r="K56" s="183"/>
      <c r="L56" s="183"/>
      <c r="M56" s="183"/>
      <c r="N56" s="183"/>
      <c r="O56" s="183"/>
      <c r="P56" s="183"/>
      <c r="Q56" s="183"/>
      <c r="R56" s="183"/>
      <c r="S56" s="183"/>
      <c r="T56" s="183"/>
    </row>
    <row r="57" spans="1:20" ht="15" x14ac:dyDescent="0.25">
      <c r="A57" s="18">
        <v>735</v>
      </c>
      <c r="B57" s="31" t="s">
        <v>58</v>
      </c>
      <c r="C57" s="20"/>
      <c r="D57" s="183"/>
      <c r="E57" s="183"/>
      <c r="F57" s="183"/>
      <c r="G57" s="183"/>
      <c r="H57" s="183"/>
      <c r="I57" s="183"/>
      <c r="J57" s="183"/>
      <c r="K57" s="183"/>
      <c r="L57" s="183"/>
      <c r="M57" s="183"/>
      <c r="N57" s="183"/>
      <c r="O57" s="183"/>
      <c r="P57" s="183"/>
      <c r="Q57" s="183"/>
      <c r="R57" s="183"/>
      <c r="S57" s="183"/>
      <c r="T57" s="183"/>
    </row>
    <row r="58" spans="1:20" x14ac:dyDescent="0.2">
      <c r="A58" s="22">
        <v>735000</v>
      </c>
      <c r="B58" s="23" t="s">
        <v>59</v>
      </c>
      <c r="C58" s="24"/>
      <c r="D58" s="183"/>
      <c r="E58" s="183"/>
      <c r="F58" s="183"/>
      <c r="G58" s="183"/>
      <c r="H58" s="183"/>
      <c r="I58" s="183"/>
      <c r="J58" s="183"/>
      <c r="K58" s="183"/>
      <c r="L58" s="183"/>
      <c r="M58" s="183"/>
      <c r="N58" s="183"/>
      <c r="O58" s="183"/>
      <c r="P58" s="183"/>
      <c r="Q58" s="183"/>
      <c r="R58" s="183"/>
      <c r="S58" s="183"/>
      <c r="T58" s="183"/>
    </row>
    <row r="59" spans="1:20" x14ac:dyDescent="0.2">
      <c r="A59" s="25">
        <v>735111</v>
      </c>
      <c r="B59" s="26"/>
      <c r="C59" s="26" t="s">
        <v>350</v>
      </c>
      <c r="D59" s="183"/>
      <c r="E59" s="183" t="s">
        <v>391</v>
      </c>
      <c r="F59" s="183"/>
      <c r="G59" s="183" t="s">
        <v>391</v>
      </c>
      <c r="H59" s="183" t="s">
        <v>391</v>
      </c>
      <c r="I59" s="183" t="s">
        <v>391</v>
      </c>
      <c r="J59" s="183" t="s">
        <v>391</v>
      </c>
      <c r="K59" s="183" t="s">
        <v>391</v>
      </c>
      <c r="L59" s="183" t="s">
        <v>391</v>
      </c>
      <c r="M59" s="183" t="s">
        <v>391</v>
      </c>
      <c r="N59" s="183" t="s">
        <v>391</v>
      </c>
      <c r="O59" s="183" t="s">
        <v>391</v>
      </c>
      <c r="P59" s="183"/>
      <c r="Q59" s="183"/>
      <c r="R59" s="183"/>
      <c r="S59" s="183"/>
      <c r="T59" s="183"/>
    </row>
    <row r="60" spans="1:20" x14ac:dyDescent="0.2">
      <c r="A60" s="25">
        <v>735121</v>
      </c>
      <c r="B60" s="26"/>
      <c r="C60" s="26" t="s">
        <v>351</v>
      </c>
      <c r="D60" s="183"/>
      <c r="E60" s="183" t="s">
        <v>391</v>
      </c>
      <c r="F60" s="183"/>
      <c r="G60" s="183" t="s">
        <v>391</v>
      </c>
      <c r="H60" s="183" t="s">
        <v>391</v>
      </c>
      <c r="I60" s="183" t="s">
        <v>391</v>
      </c>
      <c r="J60" s="183" t="s">
        <v>391</v>
      </c>
      <c r="K60" s="183" t="s">
        <v>391</v>
      </c>
      <c r="L60" s="183" t="s">
        <v>391</v>
      </c>
      <c r="M60" s="183" t="s">
        <v>391</v>
      </c>
      <c r="N60" s="183" t="s">
        <v>391</v>
      </c>
      <c r="O60" s="183" t="s">
        <v>391</v>
      </c>
      <c r="P60" s="183" t="s">
        <v>391</v>
      </c>
      <c r="Q60" s="183" t="s">
        <v>391</v>
      </c>
      <c r="R60" s="183" t="s">
        <v>391</v>
      </c>
      <c r="S60" s="183" t="s">
        <v>391</v>
      </c>
      <c r="T60" s="183" t="s">
        <v>391</v>
      </c>
    </row>
    <row r="61" spans="1:20" x14ac:dyDescent="0.2">
      <c r="A61" s="25">
        <v>735131</v>
      </c>
      <c r="B61" s="26"/>
      <c r="C61" s="26" t="s">
        <v>352</v>
      </c>
      <c r="D61" s="183"/>
      <c r="E61" s="183" t="s">
        <v>391</v>
      </c>
      <c r="F61" s="183"/>
      <c r="G61" s="183" t="s">
        <v>391</v>
      </c>
      <c r="H61" s="183" t="s">
        <v>391</v>
      </c>
      <c r="I61" s="183" t="s">
        <v>391</v>
      </c>
      <c r="J61" s="183" t="s">
        <v>391</v>
      </c>
      <c r="K61" s="183" t="s">
        <v>391</v>
      </c>
      <c r="L61" s="183" t="s">
        <v>391</v>
      </c>
      <c r="M61" s="183" t="s">
        <v>391</v>
      </c>
      <c r="N61" s="183" t="s">
        <v>391</v>
      </c>
      <c r="O61" s="183" t="s">
        <v>391</v>
      </c>
      <c r="P61" s="183"/>
      <c r="Q61" s="183"/>
      <c r="R61" s="183"/>
      <c r="S61" s="183"/>
      <c r="T61" s="183"/>
    </row>
    <row r="62" spans="1:20" x14ac:dyDescent="0.2">
      <c r="A62" s="25">
        <v>735141</v>
      </c>
      <c r="B62" s="26"/>
      <c r="C62" s="26" t="s">
        <v>353</v>
      </c>
      <c r="D62" s="183"/>
      <c r="E62" s="183"/>
      <c r="F62" s="183"/>
      <c r="G62" s="183" t="s">
        <v>391</v>
      </c>
      <c r="H62" s="183" t="s">
        <v>391</v>
      </c>
      <c r="I62" s="183" t="s">
        <v>391</v>
      </c>
      <c r="J62" s="183" t="s">
        <v>391</v>
      </c>
      <c r="K62" s="183" t="s">
        <v>391</v>
      </c>
      <c r="L62" s="183" t="s">
        <v>391</v>
      </c>
      <c r="M62" s="183" t="s">
        <v>391</v>
      </c>
      <c r="N62" s="183" t="s">
        <v>391</v>
      </c>
      <c r="O62" s="183"/>
      <c r="P62" s="183"/>
      <c r="Q62" s="183"/>
      <c r="R62" s="183"/>
      <c r="S62" s="183"/>
      <c r="T62" s="183"/>
    </row>
    <row r="63" spans="1:20" x14ac:dyDescent="0.2">
      <c r="A63" s="25">
        <v>735151</v>
      </c>
      <c r="B63" s="26"/>
      <c r="C63" s="26" t="s">
        <v>354</v>
      </c>
      <c r="D63" s="183"/>
      <c r="E63" s="183" t="s">
        <v>391</v>
      </c>
      <c r="F63" s="183"/>
      <c r="G63" s="183" t="s">
        <v>391</v>
      </c>
      <c r="H63" s="183" t="s">
        <v>391</v>
      </c>
      <c r="I63" s="183" t="s">
        <v>391</v>
      </c>
      <c r="J63" s="183" t="s">
        <v>391</v>
      </c>
      <c r="K63" s="183" t="s">
        <v>391</v>
      </c>
      <c r="L63" s="183" t="s">
        <v>391</v>
      </c>
      <c r="M63" s="183" t="s">
        <v>391</v>
      </c>
      <c r="N63" s="183" t="s">
        <v>391</v>
      </c>
      <c r="O63" s="183" t="s">
        <v>391</v>
      </c>
      <c r="P63" s="183" t="s">
        <v>391</v>
      </c>
      <c r="Q63" s="183" t="s">
        <v>391</v>
      </c>
      <c r="R63" s="183" t="s">
        <v>391</v>
      </c>
      <c r="S63" s="183" t="s">
        <v>391</v>
      </c>
      <c r="T63" s="183" t="s">
        <v>391</v>
      </c>
    </row>
    <row r="64" spans="1:20" x14ac:dyDescent="0.2">
      <c r="A64" s="25">
        <v>735161</v>
      </c>
      <c r="B64" s="26"/>
      <c r="C64" s="26" t="s">
        <v>355</v>
      </c>
      <c r="D64" s="183"/>
      <c r="E64" s="183" t="s">
        <v>391</v>
      </c>
      <c r="F64" s="183" t="s">
        <v>391</v>
      </c>
      <c r="G64" s="183" t="s">
        <v>391</v>
      </c>
      <c r="H64" s="183" t="s">
        <v>391</v>
      </c>
      <c r="I64" s="183" t="s">
        <v>391</v>
      </c>
      <c r="J64" s="183" t="s">
        <v>391</v>
      </c>
      <c r="K64" s="183" t="s">
        <v>391</v>
      </c>
      <c r="L64" s="183" t="s">
        <v>391</v>
      </c>
      <c r="M64" s="183" t="s">
        <v>391</v>
      </c>
      <c r="N64" s="183" t="s">
        <v>391</v>
      </c>
      <c r="O64" s="183" t="s">
        <v>391</v>
      </c>
      <c r="P64" s="183" t="s">
        <v>391</v>
      </c>
      <c r="Q64" s="183" t="s">
        <v>391</v>
      </c>
      <c r="R64" s="183" t="s">
        <v>391</v>
      </c>
      <c r="S64" s="183" t="s">
        <v>391</v>
      </c>
      <c r="T64" s="183" t="s">
        <v>391</v>
      </c>
    </row>
    <row r="65" spans="1:20" x14ac:dyDescent="0.2">
      <c r="A65" s="25">
        <v>735171</v>
      </c>
      <c r="B65" s="26"/>
      <c r="C65" s="26" t="s">
        <v>356</v>
      </c>
      <c r="D65" s="183" t="s">
        <v>391</v>
      </c>
      <c r="E65" s="183" t="s">
        <v>391</v>
      </c>
      <c r="F65" s="183" t="s">
        <v>391</v>
      </c>
      <c r="G65" s="183" t="s">
        <v>391</v>
      </c>
      <c r="H65" s="183" t="s">
        <v>391</v>
      </c>
      <c r="I65" s="183" t="s">
        <v>391</v>
      </c>
      <c r="J65" s="183" t="s">
        <v>391</v>
      </c>
      <c r="K65" s="183" t="s">
        <v>391</v>
      </c>
      <c r="L65" s="183" t="s">
        <v>391</v>
      </c>
      <c r="M65" s="183" t="s">
        <v>391</v>
      </c>
      <c r="N65" s="183" t="s">
        <v>391</v>
      </c>
      <c r="O65" s="183" t="s">
        <v>391</v>
      </c>
      <c r="P65" s="183" t="s">
        <v>391</v>
      </c>
      <c r="Q65" s="183" t="s">
        <v>391</v>
      </c>
      <c r="R65" s="183" t="s">
        <v>391</v>
      </c>
      <c r="S65" s="183" t="s">
        <v>391</v>
      </c>
      <c r="T65" s="183" t="s">
        <v>391</v>
      </c>
    </row>
    <row r="66" spans="1:20" x14ac:dyDescent="0.2">
      <c r="A66" s="25">
        <v>735181</v>
      </c>
      <c r="B66" s="26"/>
      <c r="C66" s="26" t="s">
        <v>357</v>
      </c>
      <c r="D66" s="183" t="s">
        <v>391</v>
      </c>
      <c r="E66" s="183" t="s">
        <v>391</v>
      </c>
      <c r="F66" s="183" t="s">
        <v>391</v>
      </c>
      <c r="G66" s="183" t="s">
        <v>391</v>
      </c>
      <c r="H66" s="183" t="s">
        <v>391</v>
      </c>
      <c r="I66" s="183" t="s">
        <v>391</v>
      </c>
      <c r="J66" s="183" t="s">
        <v>391</v>
      </c>
      <c r="K66" s="183" t="s">
        <v>391</v>
      </c>
      <c r="L66" s="183" t="s">
        <v>391</v>
      </c>
      <c r="M66" s="183" t="s">
        <v>391</v>
      </c>
      <c r="N66" s="183" t="s">
        <v>391</v>
      </c>
      <c r="O66" s="183" t="s">
        <v>391</v>
      </c>
      <c r="P66" s="183" t="s">
        <v>391</v>
      </c>
      <c r="Q66" s="183" t="s">
        <v>391</v>
      </c>
      <c r="R66" s="183" t="s">
        <v>391</v>
      </c>
      <c r="S66" s="183" t="s">
        <v>391</v>
      </c>
      <c r="T66" s="183" t="s">
        <v>391</v>
      </c>
    </row>
    <row r="67" spans="1:20" x14ac:dyDescent="0.2">
      <c r="A67" s="25">
        <v>735182</v>
      </c>
      <c r="B67" s="26"/>
      <c r="C67" s="26" t="s">
        <v>395</v>
      </c>
      <c r="D67" s="183"/>
      <c r="E67" s="183"/>
      <c r="F67" s="183" t="s">
        <v>391</v>
      </c>
      <c r="G67" s="183"/>
      <c r="H67" s="183"/>
      <c r="I67" s="183"/>
      <c r="J67" s="183"/>
      <c r="K67" s="183"/>
      <c r="L67" s="183"/>
      <c r="M67" s="183"/>
      <c r="N67" s="183"/>
      <c r="O67" s="183"/>
      <c r="P67" s="183"/>
      <c r="Q67" s="183"/>
      <c r="R67" s="183"/>
      <c r="S67" s="183"/>
      <c r="T67" s="183"/>
    </row>
    <row r="68" spans="1:20" x14ac:dyDescent="0.2">
      <c r="A68" s="22">
        <v>735100</v>
      </c>
      <c r="B68" s="23" t="s">
        <v>175</v>
      </c>
      <c r="C68" s="24"/>
      <c r="D68" s="183"/>
      <c r="E68" s="183"/>
      <c r="F68" s="183"/>
      <c r="G68" s="183"/>
      <c r="H68" s="183"/>
      <c r="I68" s="183"/>
      <c r="J68" s="183"/>
      <c r="K68" s="183"/>
      <c r="L68" s="183"/>
      <c r="M68" s="183"/>
      <c r="N68" s="183"/>
      <c r="O68" s="183"/>
      <c r="P68" s="183"/>
      <c r="Q68" s="183"/>
      <c r="R68" s="183"/>
      <c r="S68" s="183"/>
      <c r="T68" s="183"/>
    </row>
    <row r="69" spans="1:20" x14ac:dyDescent="0.2">
      <c r="A69" s="27">
        <v>735311</v>
      </c>
      <c r="B69" s="6"/>
      <c r="C69" s="28" t="s">
        <v>176</v>
      </c>
      <c r="D69" s="183"/>
      <c r="E69" s="183"/>
      <c r="F69" s="183"/>
      <c r="G69" s="183"/>
      <c r="H69" s="183"/>
      <c r="I69" s="183"/>
      <c r="J69" s="183"/>
      <c r="K69" s="183"/>
      <c r="L69" s="183"/>
      <c r="M69" s="183"/>
      <c r="N69" s="183" t="s">
        <v>391</v>
      </c>
      <c r="O69" s="183"/>
      <c r="P69" s="183"/>
      <c r="Q69" s="183"/>
      <c r="R69" s="183"/>
      <c r="S69" s="183"/>
      <c r="T69" s="183"/>
    </row>
    <row r="70" spans="1:20" x14ac:dyDescent="0.2">
      <c r="A70" s="27">
        <v>735312</v>
      </c>
      <c r="B70" s="6"/>
      <c r="C70" s="28" t="s">
        <v>66</v>
      </c>
      <c r="D70" s="183"/>
      <c r="E70" s="183"/>
      <c r="F70" s="183"/>
      <c r="G70" s="183"/>
      <c r="H70" s="183"/>
      <c r="I70" s="183"/>
      <c r="J70" s="183"/>
      <c r="K70" s="183"/>
      <c r="L70" s="183"/>
      <c r="M70" s="183"/>
      <c r="N70" s="183" t="s">
        <v>391</v>
      </c>
      <c r="O70" s="183"/>
      <c r="P70" s="183"/>
      <c r="Q70" s="183"/>
      <c r="R70" s="183"/>
      <c r="S70" s="183"/>
      <c r="T70" s="183"/>
    </row>
    <row r="71" spans="1:20" x14ac:dyDescent="0.2">
      <c r="A71" s="27"/>
      <c r="B71" s="6"/>
      <c r="C71" s="28"/>
      <c r="D71" s="183"/>
      <c r="E71" s="183"/>
      <c r="F71" s="183"/>
      <c r="G71" s="183"/>
      <c r="H71" s="183"/>
      <c r="I71" s="183"/>
      <c r="J71" s="183"/>
      <c r="K71" s="183"/>
      <c r="L71" s="183"/>
      <c r="M71" s="183"/>
      <c r="N71" s="183"/>
      <c r="O71" s="183"/>
      <c r="P71" s="183"/>
      <c r="Q71" s="183"/>
      <c r="R71" s="183"/>
      <c r="S71" s="183"/>
      <c r="T71" s="183"/>
    </row>
    <row r="72" spans="1:20" ht="15" x14ac:dyDescent="0.25">
      <c r="A72" s="18">
        <v>736</v>
      </c>
      <c r="B72" s="31" t="s">
        <v>68</v>
      </c>
      <c r="C72" s="28"/>
      <c r="D72" s="183"/>
      <c r="E72" s="183"/>
      <c r="F72" s="183"/>
      <c r="G72" s="183"/>
      <c r="H72" s="183"/>
      <c r="I72" s="183"/>
      <c r="J72" s="183"/>
      <c r="K72" s="183"/>
      <c r="L72" s="183"/>
      <c r="M72" s="183"/>
      <c r="N72" s="183"/>
      <c r="O72" s="183"/>
      <c r="P72" s="183"/>
      <c r="Q72" s="183"/>
      <c r="R72" s="183"/>
      <c r="S72" s="183"/>
      <c r="T72" s="183"/>
    </row>
    <row r="73" spans="1:20" x14ac:dyDescent="0.2">
      <c r="A73" s="25">
        <v>736112</v>
      </c>
      <c r="B73" s="26"/>
      <c r="C73" s="26" t="s">
        <v>69</v>
      </c>
      <c r="D73" s="183" t="s">
        <v>389</v>
      </c>
      <c r="E73" s="183" t="s">
        <v>389</v>
      </c>
      <c r="F73" s="183" t="s">
        <v>391</v>
      </c>
      <c r="G73" s="183" t="s">
        <v>389</v>
      </c>
      <c r="H73" s="183" t="s">
        <v>389</v>
      </c>
      <c r="I73" s="183" t="s">
        <v>389</v>
      </c>
      <c r="J73" s="183" t="s">
        <v>389</v>
      </c>
      <c r="K73" s="183" t="s">
        <v>389</v>
      </c>
      <c r="L73" s="183" t="s">
        <v>389</v>
      </c>
      <c r="M73" s="183" t="s">
        <v>389</v>
      </c>
      <c r="N73" s="183" t="s">
        <v>389</v>
      </c>
      <c r="O73" s="183" t="s">
        <v>389</v>
      </c>
      <c r="P73" s="183" t="s">
        <v>389</v>
      </c>
      <c r="Q73" s="183" t="s">
        <v>389</v>
      </c>
      <c r="R73" s="183" t="s">
        <v>389</v>
      </c>
      <c r="S73" s="183" t="s">
        <v>389</v>
      </c>
      <c r="T73" s="183" t="s">
        <v>389</v>
      </c>
    </row>
    <row r="74" spans="1:20" x14ac:dyDescent="0.2">
      <c r="A74" s="25">
        <v>736121</v>
      </c>
      <c r="B74" s="26"/>
      <c r="C74" s="26" t="s">
        <v>319</v>
      </c>
      <c r="D74" s="183" t="s">
        <v>389</v>
      </c>
      <c r="E74" s="183" t="s">
        <v>389</v>
      </c>
      <c r="F74" s="183" t="s">
        <v>391</v>
      </c>
      <c r="G74" s="183" t="s">
        <v>389</v>
      </c>
      <c r="H74" s="183" t="s">
        <v>389</v>
      </c>
      <c r="I74" s="183" t="s">
        <v>389</v>
      </c>
      <c r="J74" s="183" t="s">
        <v>389</v>
      </c>
      <c r="K74" s="183" t="s">
        <v>389</v>
      </c>
      <c r="L74" s="183" t="s">
        <v>389</v>
      </c>
      <c r="M74" s="183" t="s">
        <v>389</v>
      </c>
      <c r="N74" s="183" t="s">
        <v>389</v>
      </c>
      <c r="O74" s="183" t="s">
        <v>389</v>
      </c>
      <c r="P74" s="183" t="s">
        <v>389</v>
      </c>
      <c r="Q74" s="183" t="s">
        <v>389</v>
      </c>
      <c r="R74" s="183" t="s">
        <v>389</v>
      </c>
      <c r="S74" s="183" t="s">
        <v>389</v>
      </c>
      <c r="T74" s="183" t="s">
        <v>389</v>
      </c>
    </row>
    <row r="75" spans="1:20" x14ac:dyDescent="0.2">
      <c r="A75" s="25">
        <v>736131</v>
      </c>
      <c r="B75" s="26"/>
      <c r="C75" s="26" t="s">
        <v>2</v>
      </c>
      <c r="D75" s="183" t="s">
        <v>389</v>
      </c>
      <c r="E75" s="183" t="s">
        <v>389</v>
      </c>
      <c r="F75" s="183" t="s">
        <v>391</v>
      </c>
      <c r="G75" s="183" t="s">
        <v>389</v>
      </c>
      <c r="H75" s="183" t="s">
        <v>389</v>
      </c>
      <c r="I75" s="183" t="s">
        <v>389</v>
      </c>
      <c r="J75" s="183" t="s">
        <v>389</v>
      </c>
      <c r="K75" s="183" t="s">
        <v>389</v>
      </c>
      <c r="L75" s="183" t="s">
        <v>389</v>
      </c>
      <c r="M75" s="183" t="s">
        <v>389</v>
      </c>
      <c r="N75" s="183" t="s">
        <v>389</v>
      </c>
      <c r="O75" s="183" t="s">
        <v>389</v>
      </c>
      <c r="P75" s="183" t="s">
        <v>389</v>
      </c>
      <c r="Q75" s="183" t="s">
        <v>389</v>
      </c>
      <c r="R75" s="183" t="s">
        <v>389</v>
      </c>
      <c r="S75" s="183" t="s">
        <v>389</v>
      </c>
      <c r="T75" s="183" t="s">
        <v>389</v>
      </c>
    </row>
    <row r="76" spans="1:20" x14ac:dyDescent="0.2">
      <c r="A76" s="25">
        <v>736141</v>
      </c>
      <c r="B76" s="26"/>
      <c r="C76" s="26" t="s">
        <v>0</v>
      </c>
      <c r="D76" s="183" t="s">
        <v>389</v>
      </c>
      <c r="E76" s="183" t="s">
        <v>389</v>
      </c>
      <c r="F76" s="183" t="s">
        <v>391</v>
      </c>
      <c r="G76" s="183" t="s">
        <v>389</v>
      </c>
      <c r="H76" s="183" t="s">
        <v>389</v>
      </c>
      <c r="I76" s="183" t="s">
        <v>389</v>
      </c>
      <c r="J76" s="183" t="s">
        <v>389</v>
      </c>
      <c r="K76" s="183" t="s">
        <v>389</v>
      </c>
      <c r="L76" s="183" t="s">
        <v>389</v>
      </c>
      <c r="M76" s="183" t="s">
        <v>389</v>
      </c>
      <c r="N76" s="183" t="s">
        <v>389</v>
      </c>
      <c r="O76" s="183" t="s">
        <v>389</v>
      </c>
      <c r="P76" s="183" t="s">
        <v>389</v>
      </c>
      <c r="Q76" s="183" t="s">
        <v>389</v>
      </c>
      <c r="R76" s="183" t="s">
        <v>389</v>
      </c>
      <c r="S76" s="183" t="s">
        <v>389</v>
      </c>
      <c r="T76" s="183" t="s">
        <v>389</v>
      </c>
    </row>
    <row r="77" spans="1:20" x14ac:dyDescent="0.2">
      <c r="A77" s="25">
        <v>736151</v>
      </c>
      <c r="B77" s="26"/>
      <c r="C77" s="26" t="s">
        <v>70</v>
      </c>
      <c r="D77" s="183" t="s">
        <v>389</v>
      </c>
      <c r="E77" s="183" t="s">
        <v>389</v>
      </c>
      <c r="F77" s="183" t="s">
        <v>391</v>
      </c>
      <c r="G77" s="183" t="s">
        <v>389</v>
      </c>
      <c r="H77" s="183" t="s">
        <v>389</v>
      </c>
      <c r="I77" s="183" t="s">
        <v>389</v>
      </c>
      <c r="J77" s="183" t="s">
        <v>389</v>
      </c>
      <c r="K77" s="183" t="s">
        <v>389</v>
      </c>
      <c r="L77" s="183" t="s">
        <v>389</v>
      </c>
      <c r="M77" s="183" t="s">
        <v>389</v>
      </c>
      <c r="N77" s="183" t="s">
        <v>389</v>
      </c>
      <c r="O77" s="183" t="s">
        <v>389</v>
      </c>
      <c r="P77" s="183" t="s">
        <v>389</v>
      </c>
      <c r="Q77" s="183" t="s">
        <v>389</v>
      </c>
      <c r="R77" s="183" t="s">
        <v>389</v>
      </c>
      <c r="S77" s="183" t="s">
        <v>389</v>
      </c>
      <c r="T77" s="183" t="s">
        <v>389</v>
      </c>
    </row>
    <row r="78" spans="1:20" x14ac:dyDescent="0.2">
      <c r="A78" s="25">
        <v>736152</v>
      </c>
      <c r="B78" s="26"/>
      <c r="C78" s="26" t="s">
        <v>4</v>
      </c>
      <c r="D78" s="183" t="s">
        <v>389</v>
      </c>
      <c r="E78" s="183" t="s">
        <v>389</v>
      </c>
      <c r="F78" s="183" t="s">
        <v>391</v>
      </c>
      <c r="G78" s="183" t="s">
        <v>389</v>
      </c>
      <c r="H78" s="183" t="s">
        <v>389</v>
      </c>
      <c r="I78" s="183" t="s">
        <v>389</v>
      </c>
      <c r="J78" s="183" t="s">
        <v>389</v>
      </c>
      <c r="K78" s="183" t="s">
        <v>389</v>
      </c>
      <c r="L78" s="183" t="s">
        <v>389</v>
      </c>
      <c r="M78" s="183" t="s">
        <v>389</v>
      </c>
      <c r="N78" s="183" t="s">
        <v>389</v>
      </c>
      <c r="O78" s="183" t="s">
        <v>389</v>
      </c>
      <c r="P78" s="183" t="s">
        <v>389</v>
      </c>
      <c r="Q78" s="183" t="s">
        <v>389</v>
      </c>
      <c r="R78" s="183" t="s">
        <v>389</v>
      </c>
      <c r="S78" s="183" t="s">
        <v>389</v>
      </c>
      <c r="T78" s="183" t="s">
        <v>389</v>
      </c>
    </row>
    <row r="79" spans="1:20" x14ac:dyDescent="0.2">
      <c r="A79" s="25">
        <v>736161</v>
      </c>
      <c r="B79" s="26"/>
      <c r="C79" s="26" t="s">
        <v>3</v>
      </c>
      <c r="D79" s="183" t="s">
        <v>389</v>
      </c>
      <c r="E79" s="183" t="s">
        <v>389</v>
      </c>
      <c r="F79" s="183" t="s">
        <v>391</v>
      </c>
      <c r="G79" s="183" t="s">
        <v>389</v>
      </c>
      <c r="H79" s="183" t="s">
        <v>389</v>
      </c>
      <c r="I79" s="183" t="s">
        <v>389</v>
      </c>
      <c r="J79" s="183" t="s">
        <v>389</v>
      </c>
      <c r="K79" s="183" t="s">
        <v>389</v>
      </c>
      <c r="L79" s="183" t="s">
        <v>389</v>
      </c>
      <c r="M79" s="183" t="s">
        <v>389</v>
      </c>
      <c r="N79" s="183" t="s">
        <v>389</v>
      </c>
      <c r="O79" s="183" t="s">
        <v>389</v>
      </c>
      <c r="P79" s="183" t="s">
        <v>389</v>
      </c>
      <c r="Q79" s="183" t="s">
        <v>389</v>
      </c>
      <c r="R79" s="183" t="s">
        <v>389</v>
      </c>
      <c r="S79" s="183" t="s">
        <v>389</v>
      </c>
      <c r="T79" s="183" t="s">
        <v>389</v>
      </c>
    </row>
    <row r="80" spans="1:20" x14ac:dyDescent="0.2">
      <c r="A80" s="25">
        <v>736162</v>
      </c>
      <c r="B80" s="26"/>
      <c r="C80" s="26" t="s">
        <v>71</v>
      </c>
      <c r="D80" s="183" t="s">
        <v>389</v>
      </c>
      <c r="E80" s="183" t="s">
        <v>389</v>
      </c>
      <c r="F80" s="183" t="s">
        <v>391</v>
      </c>
      <c r="G80" s="183" t="s">
        <v>389</v>
      </c>
      <c r="H80" s="183" t="s">
        <v>389</v>
      </c>
      <c r="I80" s="183" t="s">
        <v>389</v>
      </c>
      <c r="J80" s="183" t="s">
        <v>389</v>
      </c>
      <c r="K80" s="183" t="s">
        <v>389</v>
      </c>
      <c r="L80" s="183" t="s">
        <v>389</v>
      </c>
      <c r="M80" s="183" t="s">
        <v>389</v>
      </c>
      <c r="N80" s="183" t="s">
        <v>389</v>
      </c>
      <c r="O80" s="183" t="s">
        <v>389</v>
      </c>
      <c r="P80" s="183" t="s">
        <v>389</v>
      </c>
      <c r="Q80" s="183" t="s">
        <v>389</v>
      </c>
      <c r="R80" s="183" t="s">
        <v>389</v>
      </c>
      <c r="S80" s="183" t="s">
        <v>389</v>
      </c>
      <c r="T80" s="183" t="s">
        <v>389</v>
      </c>
    </row>
    <row r="81" spans="1:20" x14ac:dyDescent="0.2">
      <c r="A81" s="25">
        <v>736411</v>
      </c>
      <c r="B81" s="26"/>
      <c r="C81" s="26" t="s">
        <v>358</v>
      </c>
      <c r="D81" s="183" t="s">
        <v>389</v>
      </c>
      <c r="E81" s="183" t="s">
        <v>389</v>
      </c>
      <c r="F81" s="183" t="s">
        <v>391</v>
      </c>
      <c r="G81" s="183" t="s">
        <v>389</v>
      </c>
      <c r="H81" s="183" t="s">
        <v>389</v>
      </c>
      <c r="I81" s="183" t="s">
        <v>389</v>
      </c>
      <c r="J81" s="183" t="s">
        <v>389</v>
      </c>
      <c r="K81" s="183" t="s">
        <v>389</v>
      </c>
      <c r="L81" s="183" t="s">
        <v>389</v>
      </c>
      <c r="M81" s="183" t="s">
        <v>389</v>
      </c>
      <c r="N81" s="183" t="s">
        <v>389</v>
      </c>
      <c r="O81" s="183" t="s">
        <v>389</v>
      </c>
      <c r="P81" s="183" t="s">
        <v>389</v>
      </c>
      <c r="Q81" s="183" t="s">
        <v>389</v>
      </c>
      <c r="R81" s="183" t="s">
        <v>389</v>
      </c>
      <c r="S81" s="183" t="s">
        <v>389</v>
      </c>
      <c r="T81" s="183" t="s">
        <v>389</v>
      </c>
    </row>
    <row r="82" spans="1:20" x14ac:dyDescent="0.2">
      <c r="A82" s="25">
        <v>736511</v>
      </c>
      <c r="B82" s="26"/>
      <c r="C82" s="26" t="s">
        <v>5</v>
      </c>
      <c r="D82" s="183" t="s">
        <v>389</v>
      </c>
      <c r="E82" s="183" t="s">
        <v>389</v>
      </c>
      <c r="F82" s="183" t="s">
        <v>391</v>
      </c>
      <c r="G82" s="183" t="s">
        <v>389</v>
      </c>
      <c r="H82" s="183" t="s">
        <v>389</v>
      </c>
      <c r="I82" s="183" t="s">
        <v>389</v>
      </c>
      <c r="J82" s="183" t="s">
        <v>389</v>
      </c>
      <c r="K82" s="183" t="s">
        <v>389</v>
      </c>
      <c r="L82" s="183" t="s">
        <v>389</v>
      </c>
      <c r="M82" s="183" t="s">
        <v>389</v>
      </c>
      <c r="N82" s="183" t="s">
        <v>389</v>
      </c>
      <c r="O82" s="183" t="s">
        <v>389</v>
      </c>
      <c r="P82" s="183" t="s">
        <v>389</v>
      </c>
      <c r="Q82" s="183" t="s">
        <v>389</v>
      </c>
      <c r="R82" s="183" t="s">
        <v>389</v>
      </c>
      <c r="S82" s="183" t="s">
        <v>389</v>
      </c>
      <c r="T82" s="183" t="s">
        <v>389</v>
      </c>
    </row>
    <row r="83" spans="1:20" x14ac:dyDescent="0.2">
      <c r="A83" s="25"/>
      <c r="B83" s="26"/>
      <c r="C83" s="26"/>
      <c r="D83" s="183"/>
      <c r="E83" s="183"/>
      <c r="F83" s="183"/>
      <c r="G83" s="183"/>
      <c r="H83" s="183"/>
      <c r="I83" s="183"/>
      <c r="J83" s="183"/>
      <c r="K83" s="183"/>
      <c r="L83" s="183"/>
      <c r="M83" s="183"/>
      <c r="N83" s="183"/>
      <c r="O83" s="183"/>
      <c r="P83" s="183"/>
      <c r="Q83" s="183"/>
      <c r="R83" s="183"/>
      <c r="S83" s="183"/>
      <c r="T83" s="183"/>
    </row>
    <row r="84" spans="1:20" ht="15" x14ac:dyDescent="0.25">
      <c r="A84" s="33">
        <v>738</v>
      </c>
      <c r="B84" s="34" t="s">
        <v>72</v>
      </c>
      <c r="C84" s="26"/>
      <c r="D84" s="183"/>
      <c r="E84" s="183"/>
      <c r="F84" s="183"/>
      <c r="G84" s="183"/>
      <c r="H84" s="183"/>
      <c r="I84" s="183"/>
      <c r="J84" s="183"/>
      <c r="K84" s="183"/>
      <c r="L84" s="183"/>
      <c r="M84" s="183"/>
      <c r="N84" s="183"/>
      <c r="O84" s="183"/>
      <c r="P84" s="183"/>
      <c r="Q84" s="183"/>
      <c r="R84" s="183"/>
      <c r="S84" s="183"/>
      <c r="T84" s="183"/>
    </row>
    <row r="85" spans="1:20" x14ac:dyDescent="0.2">
      <c r="A85" s="27">
        <v>738111</v>
      </c>
      <c r="B85" s="6"/>
      <c r="C85" s="28" t="s">
        <v>73</v>
      </c>
      <c r="D85" s="183"/>
      <c r="E85" s="183"/>
      <c r="F85" s="183"/>
      <c r="G85" s="183"/>
      <c r="H85" s="183"/>
      <c r="I85" s="183"/>
      <c r="J85" s="183"/>
      <c r="K85" s="183"/>
      <c r="L85" s="183"/>
      <c r="M85" s="183"/>
      <c r="N85" s="183"/>
      <c r="O85" s="183"/>
      <c r="P85" s="183"/>
      <c r="Q85" s="183"/>
      <c r="R85" s="183"/>
      <c r="S85" s="183" t="s">
        <v>391</v>
      </c>
      <c r="T85" s="183"/>
    </row>
    <row r="86" spans="1:20" x14ac:dyDescent="0.2">
      <c r="A86" s="27">
        <v>738121</v>
      </c>
      <c r="B86" s="6"/>
      <c r="C86" s="28" t="s">
        <v>75</v>
      </c>
      <c r="D86" s="183"/>
      <c r="E86" s="183" t="s">
        <v>391</v>
      </c>
      <c r="F86" s="183"/>
      <c r="G86" s="183" t="s">
        <v>391</v>
      </c>
      <c r="H86" s="183" t="s">
        <v>391</v>
      </c>
      <c r="I86" s="183" t="s">
        <v>391</v>
      </c>
      <c r="J86" s="183" t="s">
        <v>391</v>
      </c>
      <c r="K86" s="183" t="s">
        <v>391</v>
      </c>
      <c r="L86" s="183" t="s">
        <v>391</v>
      </c>
      <c r="M86" s="183" t="s">
        <v>391</v>
      </c>
      <c r="N86" s="183" t="s">
        <v>391</v>
      </c>
      <c r="O86" s="183"/>
      <c r="P86" s="183"/>
      <c r="Q86" s="183"/>
      <c r="R86" s="183"/>
      <c r="S86" s="183"/>
      <c r="T86" s="183"/>
    </row>
    <row r="87" spans="1:20" x14ac:dyDescent="0.2">
      <c r="A87" s="27">
        <v>738131</v>
      </c>
      <c r="B87" s="6"/>
      <c r="C87" s="28" t="s">
        <v>77</v>
      </c>
      <c r="D87" s="183"/>
      <c r="E87" s="183" t="s">
        <v>391</v>
      </c>
      <c r="F87" s="183"/>
      <c r="G87" s="183" t="s">
        <v>391</v>
      </c>
      <c r="H87" s="183" t="s">
        <v>391</v>
      </c>
      <c r="I87" s="183" t="s">
        <v>391</v>
      </c>
      <c r="J87" s="183" t="s">
        <v>391</v>
      </c>
      <c r="K87" s="183" t="s">
        <v>391</v>
      </c>
      <c r="L87" s="183" t="s">
        <v>391</v>
      </c>
      <c r="M87" s="183" t="s">
        <v>391</v>
      </c>
      <c r="N87" s="183" t="s">
        <v>391</v>
      </c>
      <c r="O87" s="183" t="s">
        <v>391</v>
      </c>
      <c r="P87" s="183" t="s">
        <v>391</v>
      </c>
      <c r="Q87" s="183" t="s">
        <v>391</v>
      </c>
      <c r="R87" s="183" t="s">
        <v>391</v>
      </c>
      <c r="S87" s="183" t="s">
        <v>391</v>
      </c>
      <c r="T87" s="183" t="s">
        <v>391</v>
      </c>
    </row>
    <row r="88" spans="1:20" x14ac:dyDescent="0.2">
      <c r="A88" s="27">
        <v>738141</v>
      </c>
      <c r="B88" s="6"/>
      <c r="C88" s="28" t="s">
        <v>6</v>
      </c>
      <c r="D88" s="183"/>
      <c r="E88" s="183" t="s">
        <v>391</v>
      </c>
      <c r="F88" s="183"/>
      <c r="G88" s="183"/>
      <c r="H88" s="183"/>
      <c r="I88" s="183"/>
      <c r="J88" s="183"/>
      <c r="K88" s="183"/>
      <c r="L88" s="183"/>
      <c r="M88" s="183"/>
      <c r="N88" s="183"/>
      <c r="O88" s="183"/>
      <c r="P88" s="183"/>
      <c r="Q88" s="183"/>
      <c r="R88" s="183"/>
      <c r="S88" s="183"/>
      <c r="T88" s="183"/>
    </row>
    <row r="89" spans="1:20" x14ac:dyDescent="0.2">
      <c r="A89" s="27">
        <v>738151</v>
      </c>
      <c r="B89" s="6"/>
      <c r="C89" s="28" t="s">
        <v>7</v>
      </c>
      <c r="D89" s="183"/>
      <c r="E89" s="183" t="s">
        <v>391</v>
      </c>
      <c r="F89" s="183"/>
      <c r="G89" s="183"/>
      <c r="H89" s="183"/>
      <c r="I89" s="183"/>
      <c r="J89" s="183"/>
      <c r="K89" s="183"/>
      <c r="L89" s="183"/>
      <c r="M89" s="183"/>
      <c r="N89" s="183"/>
      <c r="O89" s="183"/>
      <c r="P89" s="183"/>
      <c r="Q89" s="183"/>
      <c r="R89" s="183"/>
      <c r="S89" s="183"/>
      <c r="T89" s="183"/>
    </row>
    <row r="90" spans="1:20" x14ac:dyDescent="0.2">
      <c r="A90" s="27"/>
      <c r="B90" s="6"/>
      <c r="C90" s="28"/>
      <c r="D90" s="183"/>
      <c r="E90" s="183"/>
      <c r="F90" s="183"/>
      <c r="G90" s="183"/>
      <c r="H90" s="183"/>
      <c r="I90" s="183"/>
      <c r="J90" s="183"/>
      <c r="K90" s="183"/>
      <c r="L90" s="183"/>
      <c r="M90" s="183"/>
      <c r="N90" s="183"/>
      <c r="O90" s="183"/>
      <c r="P90" s="183"/>
      <c r="Q90" s="183"/>
      <c r="R90" s="183"/>
      <c r="S90" s="183"/>
      <c r="T90" s="183"/>
    </row>
    <row r="91" spans="1:20" ht="15" x14ac:dyDescent="0.25">
      <c r="A91" s="18">
        <v>739</v>
      </c>
      <c r="B91" s="31" t="s">
        <v>81</v>
      </c>
      <c r="C91" s="28"/>
      <c r="D91" s="183"/>
      <c r="E91" s="183"/>
      <c r="F91" s="183"/>
      <c r="G91" s="183"/>
      <c r="H91" s="183"/>
      <c r="I91" s="183"/>
      <c r="J91" s="183"/>
      <c r="K91" s="183"/>
      <c r="L91" s="183"/>
      <c r="M91" s="183"/>
      <c r="N91" s="183"/>
      <c r="O91" s="183"/>
      <c r="P91" s="183"/>
      <c r="Q91" s="183"/>
      <c r="R91" s="183"/>
      <c r="S91" s="183"/>
      <c r="T91" s="183"/>
    </row>
    <row r="92" spans="1:20" x14ac:dyDescent="0.2">
      <c r="A92" s="22">
        <v>739000</v>
      </c>
      <c r="B92" s="23" t="s">
        <v>8</v>
      </c>
      <c r="C92" s="24"/>
      <c r="D92" s="183"/>
      <c r="E92" s="183"/>
      <c r="F92" s="183"/>
      <c r="G92" s="183"/>
      <c r="H92" s="183"/>
      <c r="I92" s="183"/>
      <c r="J92" s="183"/>
      <c r="K92" s="183"/>
      <c r="L92" s="183"/>
      <c r="M92" s="183"/>
      <c r="N92" s="183"/>
      <c r="O92" s="183"/>
      <c r="P92" s="183"/>
      <c r="Q92" s="183"/>
      <c r="R92" s="183"/>
      <c r="S92" s="183"/>
      <c r="T92" s="183"/>
    </row>
    <row r="93" spans="1:20" x14ac:dyDescent="0.2">
      <c r="A93" s="27">
        <v>739111</v>
      </c>
      <c r="B93" s="6"/>
      <c r="C93" s="28" t="s">
        <v>8</v>
      </c>
      <c r="D93" s="183"/>
      <c r="E93" s="183"/>
      <c r="F93" s="183" t="s">
        <v>391</v>
      </c>
      <c r="G93" s="183"/>
      <c r="H93" s="183"/>
      <c r="I93" s="183"/>
      <c r="J93" s="183"/>
      <c r="K93" s="183"/>
      <c r="L93" s="183"/>
      <c r="M93" s="183"/>
      <c r="N93" s="183"/>
      <c r="O93" s="183"/>
      <c r="P93" s="183"/>
      <c r="Q93" s="183"/>
      <c r="R93" s="183"/>
      <c r="S93" s="183"/>
      <c r="T93" s="183"/>
    </row>
    <row r="94" spans="1:20" x14ac:dyDescent="0.2">
      <c r="A94" s="22">
        <v>739100</v>
      </c>
      <c r="B94" s="5" t="s">
        <v>83</v>
      </c>
      <c r="C94" s="35"/>
      <c r="D94" s="183"/>
      <c r="E94" s="183"/>
      <c r="F94" s="183"/>
      <c r="G94" s="183"/>
      <c r="H94" s="183"/>
      <c r="I94" s="183"/>
      <c r="J94" s="183"/>
      <c r="K94" s="183"/>
      <c r="L94" s="183"/>
      <c r="M94" s="183"/>
      <c r="N94" s="183"/>
      <c r="O94" s="183"/>
      <c r="P94" s="183"/>
      <c r="Q94" s="183"/>
      <c r="R94" s="183"/>
      <c r="S94" s="183"/>
      <c r="T94" s="183"/>
    </row>
    <row r="95" spans="1:20" x14ac:dyDescent="0.2">
      <c r="A95" s="27">
        <v>739121</v>
      </c>
      <c r="B95" s="6"/>
      <c r="C95" s="32" t="s">
        <v>84</v>
      </c>
      <c r="D95" s="183"/>
      <c r="E95" s="183" t="s">
        <v>391</v>
      </c>
      <c r="F95" s="183"/>
      <c r="G95" s="183"/>
      <c r="H95" s="183"/>
      <c r="I95" s="183"/>
      <c r="J95" s="183"/>
      <c r="K95" s="183"/>
      <c r="L95" s="183"/>
      <c r="M95" s="183"/>
      <c r="N95" s="183"/>
      <c r="O95" s="183"/>
      <c r="P95" s="183" t="s">
        <v>391</v>
      </c>
      <c r="Q95" s="183" t="s">
        <v>391</v>
      </c>
      <c r="R95" s="183"/>
      <c r="S95" s="183"/>
      <c r="T95" s="183"/>
    </row>
    <row r="96" spans="1:20" x14ac:dyDescent="0.2">
      <c r="A96" s="27"/>
      <c r="B96" s="6"/>
      <c r="C96" s="28"/>
      <c r="D96" s="183"/>
      <c r="E96" s="183"/>
      <c r="F96" s="183"/>
      <c r="G96" s="183"/>
      <c r="H96" s="183"/>
      <c r="I96" s="183"/>
      <c r="J96" s="183"/>
      <c r="K96" s="183"/>
      <c r="L96" s="183"/>
      <c r="M96" s="183"/>
      <c r="N96" s="183"/>
      <c r="O96" s="183"/>
      <c r="P96" s="183"/>
      <c r="Q96" s="183"/>
      <c r="R96" s="183"/>
      <c r="S96" s="183"/>
      <c r="T96" s="183"/>
    </row>
    <row r="97" spans="1:20" ht="15" x14ac:dyDescent="0.25">
      <c r="A97" s="18">
        <v>740</v>
      </c>
      <c r="B97" s="31" t="s">
        <v>86</v>
      </c>
      <c r="C97" s="28"/>
      <c r="D97" s="183"/>
      <c r="E97" s="183"/>
      <c r="F97" s="183"/>
      <c r="G97" s="183"/>
      <c r="H97" s="183"/>
      <c r="I97" s="183"/>
      <c r="J97" s="183"/>
      <c r="K97" s="183"/>
      <c r="L97" s="183"/>
      <c r="M97" s="183"/>
      <c r="N97" s="183"/>
      <c r="O97" s="183"/>
      <c r="P97" s="183"/>
      <c r="Q97" s="183"/>
      <c r="R97" s="183"/>
      <c r="S97" s="183"/>
      <c r="T97" s="183"/>
    </row>
    <row r="98" spans="1:20" x14ac:dyDescent="0.2">
      <c r="A98" s="27">
        <v>740111</v>
      </c>
      <c r="B98" s="6"/>
      <c r="C98" s="28" t="s">
        <v>87</v>
      </c>
      <c r="D98" s="183"/>
      <c r="E98" s="183"/>
      <c r="F98" s="183" t="s">
        <v>391</v>
      </c>
      <c r="G98" s="183"/>
      <c r="H98" s="183"/>
      <c r="I98" s="183"/>
      <c r="J98" s="183"/>
      <c r="K98" s="183"/>
      <c r="L98" s="183"/>
      <c r="M98" s="183"/>
      <c r="N98" s="183"/>
      <c r="O98" s="183"/>
      <c r="P98" s="183"/>
      <c r="Q98" s="183"/>
      <c r="R98" s="183"/>
      <c r="S98" s="183"/>
      <c r="T98" s="183"/>
    </row>
    <row r="99" spans="1:20" x14ac:dyDescent="0.2">
      <c r="A99" s="27">
        <v>740121</v>
      </c>
      <c r="B99" s="6"/>
      <c r="C99" s="28" t="s">
        <v>321</v>
      </c>
      <c r="D99" s="183"/>
      <c r="E99" s="183"/>
      <c r="F99" s="183" t="s">
        <v>391</v>
      </c>
      <c r="G99" s="183"/>
      <c r="H99" s="183"/>
      <c r="I99" s="183"/>
      <c r="J99" s="183"/>
      <c r="K99" s="183"/>
      <c r="L99" s="183"/>
      <c r="M99" s="183"/>
      <c r="N99" s="183"/>
      <c r="O99" s="183"/>
      <c r="P99" s="183"/>
      <c r="Q99" s="183"/>
      <c r="R99" s="183"/>
      <c r="S99" s="183"/>
      <c r="T99" s="183"/>
    </row>
    <row r="100" spans="1:20" x14ac:dyDescent="0.2">
      <c r="A100" s="27">
        <v>740999</v>
      </c>
      <c r="B100" s="6"/>
      <c r="C100" s="28" t="s">
        <v>323</v>
      </c>
      <c r="D100" s="183"/>
      <c r="E100" s="183"/>
      <c r="F100" s="183" t="s">
        <v>391</v>
      </c>
      <c r="G100" s="183"/>
      <c r="H100" s="183"/>
      <c r="I100" s="183"/>
      <c r="J100" s="183"/>
      <c r="K100" s="183"/>
      <c r="L100" s="183"/>
      <c r="M100" s="183"/>
      <c r="N100" s="183"/>
      <c r="O100" s="183"/>
      <c r="P100" s="183"/>
      <c r="Q100" s="183"/>
      <c r="R100" s="183"/>
      <c r="S100" s="183"/>
      <c r="T100" s="183"/>
    </row>
    <row r="101" spans="1:20" x14ac:dyDescent="0.2">
      <c r="A101" s="27"/>
      <c r="B101" s="6"/>
      <c r="C101" s="28"/>
      <c r="D101" s="183"/>
      <c r="E101" s="183"/>
      <c r="F101" s="183"/>
      <c r="G101" s="183"/>
      <c r="H101" s="183"/>
      <c r="I101" s="183"/>
      <c r="J101" s="183"/>
      <c r="K101" s="183"/>
      <c r="L101" s="183"/>
      <c r="M101" s="183"/>
      <c r="N101" s="183"/>
      <c r="O101" s="183"/>
      <c r="P101" s="183"/>
      <c r="Q101" s="183"/>
      <c r="R101" s="183"/>
      <c r="S101" s="183"/>
      <c r="T101" s="183"/>
    </row>
    <row r="102" spans="1:20" ht="15" x14ac:dyDescent="0.25">
      <c r="A102" s="18">
        <v>741</v>
      </c>
      <c r="B102" s="31" t="s">
        <v>205</v>
      </c>
      <c r="C102" s="28"/>
      <c r="D102" s="183"/>
      <c r="E102" s="183"/>
      <c r="F102" s="183"/>
      <c r="G102" s="183"/>
      <c r="H102" s="183"/>
      <c r="I102" s="183"/>
      <c r="J102" s="183"/>
      <c r="K102" s="183"/>
      <c r="L102" s="183"/>
      <c r="M102" s="183"/>
      <c r="N102" s="183"/>
      <c r="O102" s="183"/>
      <c r="P102" s="183"/>
      <c r="Q102" s="183"/>
      <c r="R102" s="183"/>
      <c r="S102" s="183"/>
      <c r="T102" s="183"/>
    </row>
    <row r="103" spans="1:20" x14ac:dyDescent="0.2">
      <c r="A103" s="22">
        <v>741000</v>
      </c>
      <c r="B103" s="23" t="s">
        <v>206</v>
      </c>
      <c r="C103" s="24"/>
      <c r="D103" s="183"/>
      <c r="E103" s="183"/>
      <c r="F103" s="183"/>
      <c r="G103" s="183"/>
      <c r="H103" s="183"/>
      <c r="I103" s="183"/>
      <c r="J103" s="183"/>
      <c r="K103" s="183"/>
      <c r="L103" s="183"/>
      <c r="M103" s="183"/>
      <c r="N103" s="183"/>
      <c r="O103" s="183"/>
      <c r="P103" s="183"/>
      <c r="Q103" s="183"/>
      <c r="R103" s="183"/>
      <c r="S103" s="183"/>
      <c r="T103" s="183"/>
    </row>
    <row r="104" spans="1:20" x14ac:dyDescent="0.2">
      <c r="A104" s="27">
        <v>741111</v>
      </c>
      <c r="B104" s="6"/>
      <c r="C104" s="28" t="s">
        <v>207</v>
      </c>
      <c r="D104" s="183"/>
      <c r="E104" s="183" t="s">
        <v>391</v>
      </c>
      <c r="F104" s="183"/>
      <c r="G104" s="183"/>
      <c r="H104" s="183"/>
      <c r="I104" s="183"/>
      <c r="J104" s="183"/>
      <c r="K104" s="183"/>
      <c r="L104" s="183"/>
      <c r="M104" s="183"/>
      <c r="N104" s="183"/>
      <c r="O104" s="183"/>
      <c r="P104" s="183"/>
      <c r="Q104" s="183"/>
      <c r="R104" s="183"/>
      <c r="S104" s="183"/>
      <c r="T104" s="183"/>
    </row>
    <row r="105" spans="1:20" x14ac:dyDescent="0.2">
      <c r="A105" s="27">
        <v>741121</v>
      </c>
      <c r="B105" s="6"/>
      <c r="C105" s="28" t="s">
        <v>209</v>
      </c>
      <c r="D105" s="183"/>
      <c r="E105" s="183" t="s">
        <v>391</v>
      </c>
      <c r="F105" s="183"/>
      <c r="G105" s="183"/>
      <c r="H105" s="183"/>
      <c r="I105" s="183"/>
      <c r="J105" s="183"/>
      <c r="K105" s="183"/>
      <c r="L105" s="183"/>
      <c r="M105" s="183"/>
      <c r="N105" s="183"/>
      <c r="O105" s="183"/>
      <c r="P105" s="183"/>
      <c r="Q105" s="183"/>
      <c r="R105" s="183"/>
      <c r="S105" s="183"/>
      <c r="T105" s="183"/>
    </row>
    <row r="106" spans="1:20" x14ac:dyDescent="0.2">
      <c r="A106" s="22">
        <v>741100</v>
      </c>
      <c r="B106" s="5" t="s">
        <v>211</v>
      </c>
      <c r="C106" s="35"/>
      <c r="D106" s="183"/>
      <c r="E106" s="183"/>
      <c r="F106" s="183"/>
      <c r="G106" s="183"/>
      <c r="H106" s="183"/>
      <c r="I106" s="183"/>
      <c r="J106" s="183"/>
      <c r="K106" s="183"/>
      <c r="L106" s="183"/>
      <c r="M106" s="183"/>
      <c r="N106" s="183"/>
      <c r="O106" s="183"/>
      <c r="P106" s="183"/>
      <c r="Q106" s="183"/>
      <c r="R106" s="183"/>
      <c r="S106" s="183"/>
      <c r="T106" s="183"/>
    </row>
    <row r="107" spans="1:20" x14ac:dyDescent="0.2">
      <c r="A107" s="27">
        <v>741131</v>
      </c>
      <c r="B107" s="6"/>
      <c r="C107" s="28" t="s">
        <v>9</v>
      </c>
      <c r="D107" s="183" t="s">
        <v>391</v>
      </c>
      <c r="E107" s="183" t="s">
        <v>391</v>
      </c>
      <c r="F107" s="183"/>
      <c r="G107" s="183"/>
      <c r="H107" s="183"/>
      <c r="I107" s="183"/>
      <c r="J107" s="183"/>
      <c r="K107" s="183"/>
      <c r="L107" s="183"/>
      <c r="M107" s="183"/>
      <c r="N107" s="183"/>
      <c r="O107" s="183"/>
      <c r="P107" s="183"/>
      <c r="Q107" s="183"/>
      <c r="R107" s="183"/>
      <c r="S107" s="183"/>
      <c r="T107" s="183"/>
    </row>
    <row r="108" spans="1:20" x14ac:dyDescent="0.2">
      <c r="A108" s="27"/>
      <c r="B108" s="6"/>
      <c r="C108" s="28"/>
      <c r="D108" s="183"/>
      <c r="E108" s="183"/>
      <c r="F108" s="183"/>
      <c r="G108" s="183"/>
      <c r="H108" s="183"/>
      <c r="I108" s="183"/>
      <c r="J108" s="183"/>
      <c r="K108" s="183"/>
      <c r="L108" s="183"/>
      <c r="M108" s="183"/>
      <c r="N108" s="183"/>
      <c r="O108" s="183"/>
      <c r="P108" s="183"/>
      <c r="Q108" s="183"/>
      <c r="R108" s="183"/>
      <c r="S108" s="183"/>
      <c r="T108" s="183"/>
    </row>
    <row r="109" spans="1:20" ht="15" x14ac:dyDescent="0.25">
      <c r="A109" s="18">
        <v>742</v>
      </c>
      <c r="B109" s="31" t="s">
        <v>274</v>
      </c>
      <c r="C109" s="28"/>
      <c r="D109" s="183"/>
      <c r="E109" s="183"/>
      <c r="F109" s="183"/>
      <c r="G109" s="183"/>
      <c r="H109" s="183"/>
      <c r="I109" s="183"/>
      <c r="J109" s="183"/>
      <c r="K109" s="183"/>
      <c r="L109" s="183"/>
      <c r="M109" s="183"/>
      <c r="N109" s="183"/>
      <c r="O109" s="183"/>
      <c r="P109" s="183"/>
      <c r="Q109" s="183"/>
      <c r="R109" s="183"/>
      <c r="S109" s="183"/>
      <c r="T109" s="183"/>
    </row>
    <row r="110" spans="1:20" x14ac:dyDescent="0.2">
      <c r="A110" s="22">
        <v>742000</v>
      </c>
      <c r="B110" s="23" t="s">
        <v>275</v>
      </c>
      <c r="C110" s="24"/>
      <c r="D110" s="183"/>
      <c r="E110" s="183"/>
      <c r="F110" s="183"/>
      <c r="G110" s="183"/>
      <c r="H110" s="183"/>
      <c r="I110" s="183"/>
      <c r="J110" s="183"/>
      <c r="K110" s="183"/>
      <c r="L110" s="183"/>
      <c r="M110" s="183"/>
      <c r="N110" s="183"/>
      <c r="O110" s="183"/>
      <c r="P110" s="183"/>
      <c r="Q110" s="183"/>
      <c r="R110" s="183"/>
      <c r="S110" s="183"/>
      <c r="T110" s="183"/>
    </row>
    <row r="111" spans="1:20" x14ac:dyDescent="0.2">
      <c r="A111" s="27">
        <v>742111</v>
      </c>
      <c r="B111" s="6"/>
      <c r="C111" s="28" t="s">
        <v>276</v>
      </c>
      <c r="D111" s="183" t="s">
        <v>389</v>
      </c>
      <c r="E111" s="183" t="s">
        <v>391</v>
      </c>
      <c r="F111" s="183" t="s">
        <v>389</v>
      </c>
      <c r="G111" s="183" t="s">
        <v>389</v>
      </c>
      <c r="H111" s="183" t="s">
        <v>389</v>
      </c>
      <c r="I111" s="183" t="s">
        <v>389</v>
      </c>
      <c r="J111" s="183" t="s">
        <v>389</v>
      </c>
      <c r="K111" s="183" t="s">
        <v>389</v>
      </c>
      <c r="L111" s="183" t="s">
        <v>389</v>
      </c>
      <c r="M111" s="183" t="s">
        <v>389</v>
      </c>
      <c r="N111" s="183" t="s">
        <v>389</v>
      </c>
      <c r="O111" s="183" t="s">
        <v>389</v>
      </c>
      <c r="P111" s="183" t="s">
        <v>389</v>
      </c>
      <c r="Q111" s="183" t="s">
        <v>389</v>
      </c>
      <c r="R111" s="183" t="s">
        <v>389</v>
      </c>
      <c r="S111" s="183" t="s">
        <v>389</v>
      </c>
      <c r="T111" s="183" t="s">
        <v>389</v>
      </c>
    </row>
    <row r="112" spans="1:20" x14ac:dyDescent="0.2">
      <c r="A112" s="27">
        <v>742121</v>
      </c>
      <c r="B112" s="6"/>
      <c r="C112" s="28" t="s">
        <v>278</v>
      </c>
      <c r="D112" s="183" t="s">
        <v>389</v>
      </c>
      <c r="E112" s="183" t="s">
        <v>391</v>
      </c>
      <c r="F112" s="183" t="s">
        <v>391</v>
      </c>
      <c r="G112" s="183" t="s">
        <v>391</v>
      </c>
      <c r="H112" s="183" t="s">
        <v>391</v>
      </c>
      <c r="I112" s="183" t="s">
        <v>391</v>
      </c>
      <c r="J112" s="183" t="s">
        <v>391</v>
      </c>
      <c r="K112" s="183" t="s">
        <v>391</v>
      </c>
      <c r="L112" s="183" t="s">
        <v>391</v>
      </c>
      <c r="M112" s="183" t="s">
        <v>391</v>
      </c>
      <c r="N112" s="183" t="s">
        <v>391</v>
      </c>
      <c r="O112" s="183" t="s">
        <v>391</v>
      </c>
      <c r="P112" s="183" t="s">
        <v>391</v>
      </c>
      <c r="Q112" s="183" t="s">
        <v>391</v>
      </c>
      <c r="R112" s="183" t="s">
        <v>391</v>
      </c>
      <c r="S112" s="183" t="s">
        <v>391</v>
      </c>
      <c r="T112" s="183" t="s">
        <v>391</v>
      </c>
    </row>
    <row r="113" spans="1:20" x14ac:dyDescent="0.2">
      <c r="A113" s="27">
        <v>742131</v>
      </c>
      <c r="B113" s="6"/>
      <c r="C113" s="28" t="s">
        <v>10</v>
      </c>
      <c r="D113" s="183" t="s">
        <v>389</v>
      </c>
      <c r="E113" s="183" t="s">
        <v>391</v>
      </c>
      <c r="F113" s="183" t="s">
        <v>391</v>
      </c>
      <c r="G113" s="183" t="s">
        <v>391</v>
      </c>
      <c r="H113" s="183" t="s">
        <v>391</v>
      </c>
      <c r="I113" s="183" t="s">
        <v>391</v>
      </c>
      <c r="J113" s="183" t="s">
        <v>391</v>
      </c>
      <c r="K113" s="183" t="s">
        <v>391</v>
      </c>
      <c r="L113" s="183" t="s">
        <v>391</v>
      </c>
      <c r="M113" s="183" t="s">
        <v>391</v>
      </c>
      <c r="N113" s="183" t="s">
        <v>391</v>
      </c>
      <c r="O113" s="183" t="s">
        <v>391</v>
      </c>
      <c r="P113" s="183" t="s">
        <v>391</v>
      </c>
      <c r="Q113" s="183" t="s">
        <v>391</v>
      </c>
      <c r="R113" s="183" t="s">
        <v>391</v>
      </c>
      <c r="S113" s="183" t="s">
        <v>391</v>
      </c>
      <c r="T113" s="183" t="s">
        <v>391</v>
      </c>
    </row>
    <row r="114" spans="1:20" x14ac:dyDescent="0.2">
      <c r="A114" s="22">
        <v>742900</v>
      </c>
      <c r="B114" s="5" t="s">
        <v>11</v>
      </c>
      <c r="C114" s="35"/>
      <c r="D114" s="183"/>
      <c r="E114" s="183"/>
      <c r="F114" s="183"/>
      <c r="G114" s="183"/>
      <c r="H114" s="183"/>
      <c r="I114" s="183"/>
      <c r="J114" s="183"/>
      <c r="K114" s="183"/>
      <c r="L114" s="183"/>
      <c r="M114" s="183"/>
      <c r="N114" s="183"/>
      <c r="O114" s="183"/>
      <c r="P114" s="183"/>
      <c r="Q114" s="183"/>
      <c r="R114" s="183"/>
      <c r="S114" s="183"/>
      <c r="T114" s="183"/>
    </row>
    <row r="115" spans="1:20" x14ac:dyDescent="0.2">
      <c r="A115" s="27">
        <v>742999</v>
      </c>
      <c r="B115" s="6"/>
      <c r="C115" s="28" t="s">
        <v>11</v>
      </c>
      <c r="D115" s="183" t="s">
        <v>389</v>
      </c>
      <c r="E115" s="183" t="s">
        <v>391</v>
      </c>
      <c r="F115" s="183" t="s">
        <v>389</v>
      </c>
      <c r="G115" s="183" t="s">
        <v>389</v>
      </c>
      <c r="H115" s="183" t="s">
        <v>389</v>
      </c>
      <c r="I115" s="183" t="s">
        <v>389</v>
      </c>
      <c r="J115" s="183" t="s">
        <v>389</v>
      </c>
      <c r="K115" s="183" t="s">
        <v>389</v>
      </c>
      <c r="L115" s="183" t="s">
        <v>389</v>
      </c>
      <c r="M115" s="183" t="s">
        <v>389</v>
      </c>
      <c r="N115" s="183" t="s">
        <v>389</v>
      </c>
      <c r="O115" s="183" t="s">
        <v>389</v>
      </c>
      <c r="P115" s="183" t="s">
        <v>389</v>
      </c>
      <c r="Q115" s="183" t="s">
        <v>389</v>
      </c>
      <c r="R115" s="183" t="s">
        <v>389</v>
      </c>
      <c r="S115" s="183" t="s">
        <v>389</v>
      </c>
      <c r="T115" s="183" t="s">
        <v>389</v>
      </c>
    </row>
    <row r="116" spans="1:20" x14ac:dyDescent="0.2">
      <c r="A116" s="27"/>
      <c r="B116" s="6"/>
      <c r="C116" s="28"/>
      <c r="D116" s="183"/>
      <c r="E116" s="183"/>
      <c r="F116" s="183"/>
      <c r="G116" s="183"/>
      <c r="H116" s="183"/>
      <c r="I116" s="183"/>
      <c r="J116" s="183"/>
      <c r="K116" s="183"/>
      <c r="L116" s="183"/>
      <c r="M116" s="183"/>
      <c r="N116" s="183"/>
      <c r="O116" s="183"/>
      <c r="P116" s="183"/>
      <c r="Q116" s="183"/>
      <c r="R116" s="183"/>
      <c r="S116" s="183"/>
      <c r="T116" s="183"/>
    </row>
    <row r="117" spans="1:20" ht="15" x14ac:dyDescent="0.25">
      <c r="A117" s="18">
        <v>745</v>
      </c>
      <c r="B117" s="19" t="s">
        <v>282</v>
      </c>
      <c r="C117" s="24"/>
      <c r="D117" s="183" t="s">
        <v>391</v>
      </c>
      <c r="E117" s="183" t="s">
        <v>391</v>
      </c>
      <c r="F117" s="183" t="s">
        <v>391</v>
      </c>
      <c r="G117" s="183" t="s">
        <v>391</v>
      </c>
      <c r="H117" s="183" t="s">
        <v>391</v>
      </c>
      <c r="I117" s="183" t="s">
        <v>391</v>
      </c>
      <c r="J117" s="183" t="s">
        <v>391</v>
      </c>
      <c r="K117" s="183" t="s">
        <v>391</v>
      </c>
      <c r="L117" s="183" t="s">
        <v>391</v>
      </c>
      <c r="M117" s="183" t="s">
        <v>391</v>
      </c>
      <c r="N117" s="183" t="s">
        <v>391</v>
      </c>
      <c r="O117" s="183" t="s">
        <v>391</v>
      </c>
      <c r="P117" s="183" t="s">
        <v>391</v>
      </c>
      <c r="Q117" s="183" t="s">
        <v>391</v>
      </c>
      <c r="R117" s="183" t="s">
        <v>391</v>
      </c>
      <c r="S117" s="183" t="s">
        <v>391</v>
      </c>
      <c r="T117" s="183" t="s">
        <v>391</v>
      </c>
    </row>
    <row r="118" spans="1:20" x14ac:dyDescent="0.2">
      <c r="A118" s="27">
        <v>745111</v>
      </c>
      <c r="B118" s="6"/>
      <c r="C118" s="28" t="s">
        <v>283</v>
      </c>
      <c r="D118" s="183"/>
      <c r="E118" s="183"/>
      <c r="F118" s="183"/>
      <c r="G118" s="183"/>
      <c r="H118" s="183"/>
      <c r="I118" s="183"/>
      <c r="J118" s="183"/>
      <c r="K118" s="183"/>
      <c r="L118" s="183"/>
      <c r="M118" s="183"/>
      <c r="N118" s="183"/>
      <c r="O118" s="183"/>
      <c r="P118" s="183"/>
      <c r="Q118" s="183"/>
      <c r="R118" s="183"/>
      <c r="S118" s="183"/>
      <c r="T118" s="183"/>
    </row>
    <row r="119" spans="1:20" x14ac:dyDescent="0.2">
      <c r="A119" s="27"/>
      <c r="B119" s="6"/>
      <c r="C119" s="28"/>
      <c r="D119" s="183"/>
      <c r="E119" s="183"/>
      <c r="F119" s="183"/>
      <c r="G119" s="183"/>
      <c r="H119" s="183"/>
      <c r="I119" s="183"/>
      <c r="J119" s="183"/>
      <c r="K119" s="183"/>
      <c r="L119" s="183"/>
      <c r="M119" s="183"/>
      <c r="N119" s="183"/>
      <c r="O119" s="183"/>
      <c r="P119" s="183"/>
      <c r="Q119" s="183"/>
      <c r="R119" s="183"/>
      <c r="S119" s="183"/>
      <c r="T119" s="183"/>
    </row>
    <row r="120" spans="1:20" ht="15" x14ac:dyDescent="0.25">
      <c r="A120" s="18">
        <v>746</v>
      </c>
      <c r="B120" s="31" t="s">
        <v>237</v>
      </c>
      <c r="C120" s="28"/>
      <c r="D120" s="183"/>
      <c r="E120" s="183"/>
      <c r="F120" s="183"/>
      <c r="G120" s="183"/>
      <c r="H120" s="183"/>
      <c r="I120" s="183"/>
      <c r="J120" s="183"/>
      <c r="K120" s="183"/>
      <c r="L120" s="183"/>
      <c r="M120" s="183"/>
      <c r="N120" s="183"/>
      <c r="O120" s="183"/>
      <c r="P120" s="183"/>
      <c r="Q120" s="183"/>
      <c r="R120" s="183"/>
      <c r="S120" s="183"/>
      <c r="T120" s="183"/>
    </row>
    <row r="121" spans="1:20" x14ac:dyDescent="0.2">
      <c r="A121" s="22">
        <v>746000</v>
      </c>
      <c r="B121" s="36" t="s">
        <v>238</v>
      </c>
      <c r="C121" s="24"/>
      <c r="D121" s="183"/>
      <c r="E121" s="183"/>
      <c r="F121" s="183"/>
      <c r="G121" s="183"/>
      <c r="H121" s="183"/>
      <c r="I121" s="183"/>
      <c r="J121" s="183"/>
      <c r="K121" s="183"/>
      <c r="L121" s="183"/>
      <c r="M121" s="183"/>
      <c r="N121" s="183"/>
      <c r="O121" s="183"/>
      <c r="P121" s="183"/>
      <c r="Q121" s="183"/>
      <c r="R121" s="183"/>
      <c r="S121" s="183"/>
      <c r="T121" s="183"/>
    </row>
    <row r="122" spans="1:20" x14ac:dyDescent="0.2">
      <c r="A122" s="27">
        <v>746111</v>
      </c>
      <c r="B122" s="6"/>
      <c r="C122" s="28" t="s">
        <v>12</v>
      </c>
      <c r="D122" s="183" t="s">
        <v>389</v>
      </c>
      <c r="E122" s="183" t="s">
        <v>391</v>
      </c>
      <c r="F122" s="183" t="s">
        <v>389</v>
      </c>
      <c r="G122" s="183" t="s">
        <v>389</v>
      </c>
      <c r="H122" s="183" t="s">
        <v>389</v>
      </c>
      <c r="I122" s="183" t="s">
        <v>389</v>
      </c>
      <c r="J122" s="183" t="s">
        <v>389</v>
      </c>
      <c r="K122" s="183" t="s">
        <v>389</v>
      </c>
      <c r="L122" s="183" t="s">
        <v>389</v>
      </c>
      <c r="M122" s="183" t="s">
        <v>389</v>
      </c>
      <c r="N122" s="183" t="s">
        <v>389</v>
      </c>
      <c r="O122" s="183" t="s">
        <v>389</v>
      </c>
      <c r="P122" s="183" t="s">
        <v>389</v>
      </c>
      <c r="Q122" s="183" t="s">
        <v>389</v>
      </c>
      <c r="R122" s="183" t="s">
        <v>389</v>
      </c>
      <c r="S122" s="183" t="s">
        <v>389</v>
      </c>
      <c r="T122" s="183" t="s">
        <v>389</v>
      </c>
    </row>
    <row r="123" spans="1:20" x14ac:dyDescent="0.2">
      <c r="A123" s="27">
        <v>746121</v>
      </c>
      <c r="B123" s="6"/>
      <c r="C123" s="28" t="s">
        <v>240</v>
      </c>
      <c r="D123" s="183" t="s">
        <v>389</v>
      </c>
      <c r="E123" s="183" t="s">
        <v>391</v>
      </c>
      <c r="F123" s="183" t="s">
        <v>389</v>
      </c>
      <c r="G123" s="183" t="s">
        <v>389</v>
      </c>
      <c r="H123" s="183" t="s">
        <v>389</v>
      </c>
      <c r="I123" s="183" t="s">
        <v>389</v>
      </c>
      <c r="J123" s="183" t="s">
        <v>389</v>
      </c>
      <c r="K123" s="183" t="s">
        <v>389</v>
      </c>
      <c r="L123" s="183" t="s">
        <v>389</v>
      </c>
      <c r="M123" s="183" t="s">
        <v>389</v>
      </c>
      <c r="N123" s="183" t="s">
        <v>389</v>
      </c>
      <c r="O123" s="183" t="s">
        <v>389</v>
      </c>
      <c r="P123" s="183" t="s">
        <v>389</v>
      </c>
      <c r="Q123" s="183" t="s">
        <v>389</v>
      </c>
      <c r="R123" s="183" t="s">
        <v>389</v>
      </c>
      <c r="S123" s="183" t="s">
        <v>389</v>
      </c>
      <c r="T123" s="183" t="s">
        <v>389</v>
      </c>
    </row>
    <row r="124" spans="1:20" x14ac:dyDescent="0.2">
      <c r="A124" s="22">
        <v>746100</v>
      </c>
      <c r="B124" s="23" t="s">
        <v>242</v>
      </c>
      <c r="C124" s="24"/>
      <c r="D124" s="183"/>
      <c r="E124" s="183"/>
      <c r="F124" s="183"/>
      <c r="G124" s="183"/>
      <c r="H124" s="183"/>
      <c r="I124" s="183"/>
      <c r="J124" s="183"/>
      <c r="K124" s="183"/>
      <c r="L124" s="183"/>
      <c r="M124" s="183"/>
      <c r="N124" s="183"/>
      <c r="O124" s="183"/>
      <c r="P124" s="183"/>
      <c r="Q124" s="183"/>
      <c r="R124" s="183"/>
      <c r="S124" s="183"/>
      <c r="T124" s="183"/>
    </row>
    <row r="125" spans="1:20" x14ac:dyDescent="0.2">
      <c r="A125" s="27">
        <v>746211</v>
      </c>
      <c r="B125" s="6"/>
      <c r="C125" s="28" t="s">
        <v>243</v>
      </c>
      <c r="D125" s="183" t="s">
        <v>389</v>
      </c>
      <c r="E125" s="183" t="s">
        <v>391</v>
      </c>
      <c r="F125" s="183" t="s">
        <v>389</v>
      </c>
      <c r="G125" s="183" t="s">
        <v>389</v>
      </c>
      <c r="H125" s="183" t="s">
        <v>389</v>
      </c>
      <c r="I125" s="183" t="s">
        <v>389</v>
      </c>
      <c r="J125" s="183" t="s">
        <v>389</v>
      </c>
      <c r="K125" s="183" t="s">
        <v>389</v>
      </c>
      <c r="L125" s="183" t="s">
        <v>389</v>
      </c>
      <c r="M125" s="183" t="s">
        <v>389</v>
      </c>
      <c r="N125" s="183" t="s">
        <v>389</v>
      </c>
      <c r="O125" s="183" t="s">
        <v>389</v>
      </c>
      <c r="P125" s="183" t="s">
        <v>389</v>
      </c>
      <c r="Q125" s="183" t="s">
        <v>389</v>
      </c>
      <c r="R125" s="183" t="s">
        <v>389</v>
      </c>
      <c r="S125" s="183" t="s">
        <v>389</v>
      </c>
      <c r="T125" s="183" t="s">
        <v>389</v>
      </c>
    </row>
    <row r="126" spans="1:20" x14ac:dyDescent="0.2">
      <c r="A126" s="27">
        <v>746212</v>
      </c>
      <c r="B126" s="6"/>
      <c r="C126" s="28" t="s">
        <v>142</v>
      </c>
      <c r="D126" s="183" t="s">
        <v>389</v>
      </c>
      <c r="E126" s="183" t="s">
        <v>391</v>
      </c>
      <c r="F126" s="183" t="s">
        <v>389</v>
      </c>
      <c r="G126" s="183" t="s">
        <v>389</v>
      </c>
      <c r="H126" s="183" t="s">
        <v>389</v>
      </c>
      <c r="I126" s="183" t="s">
        <v>389</v>
      </c>
      <c r="J126" s="183" t="s">
        <v>389</v>
      </c>
      <c r="K126" s="183" t="s">
        <v>389</v>
      </c>
      <c r="L126" s="183" t="s">
        <v>389</v>
      </c>
      <c r="M126" s="183" t="s">
        <v>389</v>
      </c>
      <c r="N126" s="183" t="s">
        <v>389</v>
      </c>
      <c r="O126" s="183" t="s">
        <v>389</v>
      </c>
      <c r="P126" s="183" t="s">
        <v>389</v>
      </c>
      <c r="Q126" s="183" t="s">
        <v>389</v>
      </c>
      <c r="R126" s="183" t="s">
        <v>389</v>
      </c>
      <c r="S126" s="183" t="s">
        <v>389</v>
      </c>
      <c r="T126" s="183" t="s">
        <v>389</v>
      </c>
    </row>
    <row r="127" spans="1:20" x14ac:dyDescent="0.2">
      <c r="A127" s="27">
        <v>746213</v>
      </c>
      <c r="B127" s="6"/>
      <c r="C127" s="28" t="s">
        <v>13</v>
      </c>
      <c r="D127" s="183" t="s">
        <v>389</v>
      </c>
      <c r="E127" s="183" t="s">
        <v>391</v>
      </c>
      <c r="F127" s="183" t="s">
        <v>389</v>
      </c>
      <c r="G127" s="183" t="s">
        <v>389</v>
      </c>
      <c r="H127" s="183" t="s">
        <v>389</v>
      </c>
      <c r="I127" s="183" t="s">
        <v>389</v>
      </c>
      <c r="J127" s="183" t="s">
        <v>389</v>
      </c>
      <c r="K127" s="183" t="s">
        <v>389</v>
      </c>
      <c r="L127" s="183" t="s">
        <v>389</v>
      </c>
      <c r="M127" s="183" t="s">
        <v>389</v>
      </c>
      <c r="N127" s="183" t="s">
        <v>389</v>
      </c>
      <c r="O127" s="183" t="s">
        <v>389</v>
      </c>
      <c r="P127" s="183" t="s">
        <v>389</v>
      </c>
      <c r="Q127" s="183" t="s">
        <v>389</v>
      </c>
      <c r="R127" s="183" t="s">
        <v>389</v>
      </c>
      <c r="S127" s="183" t="s">
        <v>389</v>
      </c>
      <c r="T127" s="183" t="s">
        <v>389</v>
      </c>
    </row>
    <row r="128" spans="1:20" x14ac:dyDescent="0.2">
      <c r="A128" s="27">
        <v>746299</v>
      </c>
      <c r="B128" s="6"/>
      <c r="C128" s="28" t="s">
        <v>14</v>
      </c>
      <c r="D128" s="183" t="s">
        <v>389</v>
      </c>
      <c r="E128" s="183" t="s">
        <v>391</v>
      </c>
      <c r="F128" s="183" t="s">
        <v>389</v>
      </c>
      <c r="G128" s="183" t="s">
        <v>389</v>
      </c>
      <c r="H128" s="183" t="s">
        <v>389</v>
      </c>
      <c r="I128" s="183" t="s">
        <v>389</v>
      </c>
      <c r="J128" s="183" t="s">
        <v>389</v>
      </c>
      <c r="K128" s="183" t="s">
        <v>389</v>
      </c>
      <c r="L128" s="183" t="s">
        <v>389</v>
      </c>
      <c r="M128" s="183" t="s">
        <v>389</v>
      </c>
      <c r="N128" s="183" t="s">
        <v>389</v>
      </c>
      <c r="O128" s="183" t="s">
        <v>389</v>
      </c>
      <c r="P128" s="183" t="s">
        <v>389</v>
      </c>
      <c r="Q128" s="183" t="s">
        <v>389</v>
      </c>
      <c r="R128" s="183" t="s">
        <v>389</v>
      </c>
      <c r="S128" s="183" t="s">
        <v>389</v>
      </c>
      <c r="T128" s="183" t="s">
        <v>389</v>
      </c>
    </row>
    <row r="129" spans="1:20" x14ac:dyDescent="0.2">
      <c r="A129" s="27"/>
      <c r="B129" s="6"/>
      <c r="C129" s="28"/>
      <c r="D129" s="183"/>
      <c r="E129" s="183"/>
      <c r="F129" s="183"/>
      <c r="G129" s="183"/>
      <c r="H129" s="183"/>
      <c r="I129" s="183"/>
      <c r="J129" s="183"/>
      <c r="K129" s="183"/>
      <c r="L129" s="183"/>
      <c r="M129" s="183"/>
      <c r="N129" s="183"/>
      <c r="O129" s="183"/>
      <c r="P129" s="183"/>
      <c r="Q129" s="183"/>
      <c r="R129" s="183"/>
      <c r="S129" s="183"/>
      <c r="T129" s="183"/>
    </row>
    <row r="130" spans="1:20" ht="15" x14ac:dyDescent="0.25">
      <c r="A130" s="18">
        <v>747</v>
      </c>
      <c r="B130" s="31" t="s">
        <v>144</v>
      </c>
      <c r="C130" s="28"/>
      <c r="D130" s="183"/>
      <c r="E130" s="183"/>
      <c r="F130" s="183"/>
      <c r="G130" s="183"/>
      <c r="H130" s="183"/>
      <c r="I130" s="183"/>
      <c r="J130" s="183"/>
      <c r="K130" s="183"/>
      <c r="L130" s="183"/>
      <c r="M130" s="183"/>
      <c r="N130" s="183"/>
      <c r="O130" s="183"/>
      <c r="P130" s="183"/>
      <c r="Q130" s="183"/>
      <c r="R130" s="183"/>
      <c r="S130" s="183"/>
      <c r="T130" s="183"/>
    </row>
    <row r="131" spans="1:20" x14ac:dyDescent="0.2">
      <c r="A131" s="22">
        <v>747000</v>
      </c>
      <c r="B131" s="23" t="s">
        <v>145</v>
      </c>
      <c r="C131" s="24"/>
      <c r="D131" s="183"/>
      <c r="E131" s="183"/>
      <c r="F131" s="183"/>
      <c r="G131" s="183"/>
      <c r="H131" s="183"/>
      <c r="I131" s="183"/>
      <c r="J131" s="183"/>
      <c r="K131" s="183"/>
      <c r="L131" s="183"/>
      <c r="M131" s="183"/>
      <c r="N131" s="183"/>
      <c r="O131" s="183"/>
      <c r="P131" s="183"/>
      <c r="Q131" s="183"/>
      <c r="R131" s="183"/>
      <c r="S131" s="183"/>
      <c r="T131" s="183"/>
    </row>
    <row r="132" spans="1:20" x14ac:dyDescent="0.2">
      <c r="A132" s="25">
        <v>747111</v>
      </c>
      <c r="B132" s="26"/>
      <c r="C132" s="26" t="s">
        <v>15</v>
      </c>
      <c r="D132" s="183" t="s">
        <v>389</v>
      </c>
      <c r="E132" s="183" t="s">
        <v>391</v>
      </c>
      <c r="F132" s="183" t="s">
        <v>389</v>
      </c>
      <c r="G132" s="183" t="s">
        <v>389</v>
      </c>
      <c r="H132" s="183" t="s">
        <v>389</v>
      </c>
      <c r="I132" s="183" t="s">
        <v>389</v>
      </c>
      <c r="J132" s="183" t="s">
        <v>389</v>
      </c>
      <c r="K132" s="183" t="s">
        <v>389</v>
      </c>
      <c r="L132" s="183" t="s">
        <v>389</v>
      </c>
      <c r="M132" s="183" t="s">
        <v>389</v>
      </c>
      <c r="N132" s="183" t="s">
        <v>389</v>
      </c>
      <c r="O132" s="183" t="s">
        <v>389</v>
      </c>
      <c r="P132" s="183" t="s">
        <v>389</v>
      </c>
      <c r="Q132" s="183" t="s">
        <v>389</v>
      </c>
      <c r="R132" s="183" t="s">
        <v>389</v>
      </c>
      <c r="S132" s="183" t="s">
        <v>389</v>
      </c>
      <c r="T132" s="183" t="s">
        <v>389</v>
      </c>
    </row>
    <row r="133" spans="1:20" x14ac:dyDescent="0.2">
      <c r="A133" s="25">
        <v>747121</v>
      </c>
      <c r="B133" s="26"/>
      <c r="C133" s="26" t="s">
        <v>16</v>
      </c>
      <c r="D133" s="183" t="s">
        <v>389</v>
      </c>
      <c r="E133" s="183" t="s">
        <v>389</v>
      </c>
      <c r="F133" s="183" t="s">
        <v>391</v>
      </c>
      <c r="G133" s="183" t="s">
        <v>389</v>
      </c>
      <c r="H133" s="183" t="s">
        <v>389</v>
      </c>
      <c r="I133" s="183" t="s">
        <v>389</v>
      </c>
      <c r="J133" s="183" t="s">
        <v>389</v>
      </c>
      <c r="K133" s="183" t="s">
        <v>389</v>
      </c>
      <c r="L133" s="183" t="s">
        <v>389</v>
      </c>
      <c r="M133" s="183" t="s">
        <v>389</v>
      </c>
      <c r="N133" s="183" t="s">
        <v>389</v>
      </c>
      <c r="O133" s="183" t="s">
        <v>389</v>
      </c>
      <c r="P133" s="183" t="s">
        <v>389</v>
      </c>
      <c r="Q133" s="183" t="s">
        <v>389</v>
      </c>
      <c r="R133" s="183" t="s">
        <v>389</v>
      </c>
      <c r="S133" s="183" t="s">
        <v>389</v>
      </c>
      <c r="T133" s="183" t="s">
        <v>389</v>
      </c>
    </row>
    <row r="134" spans="1:20" x14ac:dyDescent="0.2">
      <c r="A134" s="25">
        <v>747131</v>
      </c>
      <c r="B134" s="26"/>
      <c r="C134" s="26" t="s">
        <v>17</v>
      </c>
      <c r="D134" s="183" t="s">
        <v>389</v>
      </c>
      <c r="E134" s="183" t="s">
        <v>391</v>
      </c>
      <c r="F134" s="183" t="s">
        <v>389</v>
      </c>
      <c r="G134" s="183" t="s">
        <v>389</v>
      </c>
      <c r="H134" s="183" t="s">
        <v>389</v>
      </c>
      <c r="I134" s="183" t="s">
        <v>389</v>
      </c>
      <c r="J134" s="183" t="s">
        <v>389</v>
      </c>
      <c r="K134" s="183" t="s">
        <v>389</v>
      </c>
      <c r="L134" s="183" t="s">
        <v>389</v>
      </c>
      <c r="M134" s="183" t="s">
        <v>389</v>
      </c>
      <c r="N134" s="183" t="s">
        <v>389</v>
      </c>
      <c r="O134" s="183" t="s">
        <v>389</v>
      </c>
      <c r="P134" s="183" t="s">
        <v>389</v>
      </c>
      <c r="Q134" s="183" t="s">
        <v>389</v>
      </c>
      <c r="R134" s="183" t="s">
        <v>389</v>
      </c>
      <c r="S134" s="183" t="s">
        <v>389</v>
      </c>
      <c r="T134" s="183" t="s">
        <v>389</v>
      </c>
    </row>
    <row r="135" spans="1:20" x14ac:dyDescent="0.2">
      <c r="A135" s="25">
        <v>747141</v>
      </c>
      <c r="B135" s="26"/>
      <c r="C135" s="26" t="s">
        <v>149</v>
      </c>
      <c r="D135" s="183" t="s">
        <v>389</v>
      </c>
      <c r="E135" s="183" t="s">
        <v>391</v>
      </c>
      <c r="F135" s="183" t="s">
        <v>389</v>
      </c>
      <c r="G135" s="183" t="s">
        <v>389</v>
      </c>
      <c r="H135" s="183" t="s">
        <v>389</v>
      </c>
      <c r="I135" s="183" t="s">
        <v>389</v>
      </c>
      <c r="J135" s="183" t="s">
        <v>389</v>
      </c>
      <c r="K135" s="183" t="s">
        <v>389</v>
      </c>
      <c r="L135" s="183" t="s">
        <v>389</v>
      </c>
      <c r="M135" s="183" t="s">
        <v>389</v>
      </c>
      <c r="N135" s="183" t="s">
        <v>389</v>
      </c>
      <c r="O135" s="183" t="s">
        <v>389</v>
      </c>
      <c r="P135" s="183" t="s">
        <v>389</v>
      </c>
      <c r="Q135" s="183" t="s">
        <v>389</v>
      </c>
      <c r="R135" s="183" t="s">
        <v>389</v>
      </c>
      <c r="S135" s="183" t="s">
        <v>389</v>
      </c>
      <c r="T135" s="183" t="s">
        <v>389</v>
      </c>
    </row>
    <row r="136" spans="1:20" x14ac:dyDescent="0.2">
      <c r="A136" s="25">
        <v>747199</v>
      </c>
      <c r="B136" s="26"/>
      <c r="C136" s="26" t="s">
        <v>18</v>
      </c>
      <c r="D136" s="183" t="s">
        <v>389</v>
      </c>
      <c r="E136" s="183" t="s">
        <v>391</v>
      </c>
      <c r="F136" s="183" t="s">
        <v>389</v>
      </c>
      <c r="G136" s="183" t="s">
        <v>389</v>
      </c>
      <c r="H136" s="183" t="s">
        <v>389</v>
      </c>
      <c r="I136" s="183" t="s">
        <v>389</v>
      </c>
      <c r="J136" s="183" t="s">
        <v>389</v>
      </c>
      <c r="K136" s="183" t="s">
        <v>389</v>
      </c>
      <c r="L136" s="183" t="s">
        <v>389</v>
      </c>
      <c r="M136" s="183" t="s">
        <v>389</v>
      </c>
      <c r="N136" s="183" t="s">
        <v>389</v>
      </c>
      <c r="O136" s="183" t="s">
        <v>389</v>
      </c>
      <c r="P136" s="183" t="s">
        <v>389</v>
      </c>
      <c r="Q136" s="183" t="s">
        <v>389</v>
      </c>
      <c r="R136" s="183" t="s">
        <v>389</v>
      </c>
      <c r="S136" s="183" t="s">
        <v>389</v>
      </c>
      <c r="T136" s="183" t="s">
        <v>389</v>
      </c>
    </row>
    <row r="137" spans="1:20" x14ac:dyDescent="0.2">
      <c r="A137" s="22">
        <v>747100</v>
      </c>
      <c r="B137" s="37" t="s">
        <v>152</v>
      </c>
      <c r="C137" s="38"/>
      <c r="D137" s="183"/>
      <c r="E137" s="183"/>
      <c r="F137" s="183"/>
      <c r="G137" s="183"/>
      <c r="H137" s="183"/>
      <c r="I137" s="183"/>
      <c r="J137" s="183"/>
      <c r="K137" s="183"/>
      <c r="L137" s="183"/>
      <c r="M137" s="183"/>
      <c r="N137" s="183"/>
      <c r="O137" s="183"/>
      <c r="P137" s="183"/>
      <c r="Q137" s="183"/>
      <c r="R137" s="183"/>
      <c r="S137" s="183"/>
      <c r="T137" s="183"/>
    </row>
    <row r="138" spans="1:20" x14ac:dyDescent="0.2">
      <c r="A138" s="27">
        <v>747211</v>
      </c>
      <c r="B138" s="6"/>
      <c r="C138" s="39" t="s">
        <v>153</v>
      </c>
      <c r="D138" s="183" t="s">
        <v>389</v>
      </c>
      <c r="E138" s="183" t="s">
        <v>391</v>
      </c>
      <c r="F138" s="183" t="s">
        <v>389</v>
      </c>
      <c r="G138" s="183" t="s">
        <v>389</v>
      </c>
      <c r="H138" s="183" t="s">
        <v>389</v>
      </c>
      <c r="I138" s="183" t="s">
        <v>389</v>
      </c>
      <c r="J138" s="183" t="s">
        <v>389</v>
      </c>
      <c r="K138" s="183" t="s">
        <v>389</v>
      </c>
      <c r="L138" s="183" t="s">
        <v>389</v>
      </c>
      <c r="M138" s="183" t="s">
        <v>389</v>
      </c>
      <c r="N138" s="183" t="s">
        <v>389</v>
      </c>
      <c r="O138" s="183" t="s">
        <v>389</v>
      </c>
      <c r="P138" s="183" t="s">
        <v>389</v>
      </c>
      <c r="Q138" s="183" t="s">
        <v>389</v>
      </c>
      <c r="R138" s="183" t="s">
        <v>389</v>
      </c>
      <c r="S138" s="183" t="s">
        <v>389</v>
      </c>
      <c r="T138" s="183" t="s">
        <v>389</v>
      </c>
    </row>
    <row r="139" spans="1:20" x14ac:dyDescent="0.2">
      <c r="A139" s="27"/>
      <c r="B139" s="6"/>
      <c r="C139" s="28"/>
      <c r="D139" s="183"/>
      <c r="E139" s="183"/>
      <c r="F139" s="183"/>
      <c r="G139" s="183"/>
      <c r="H139" s="183"/>
      <c r="I139" s="183"/>
      <c r="J139" s="183"/>
      <c r="K139" s="183"/>
      <c r="L139" s="183"/>
      <c r="M139" s="183"/>
      <c r="N139" s="183"/>
      <c r="O139" s="183"/>
      <c r="P139" s="183"/>
      <c r="Q139" s="183"/>
      <c r="R139" s="183"/>
      <c r="S139" s="183"/>
      <c r="T139" s="183"/>
    </row>
    <row r="140" spans="1:20" ht="15" x14ac:dyDescent="0.25">
      <c r="A140" s="18">
        <v>748</v>
      </c>
      <c r="B140" s="19" t="s">
        <v>155</v>
      </c>
      <c r="C140" s="38"/>
      <c r="D140" s="183" t="s">
        <v>389</v>
      </c>
      <c r="E140" s="183" t="s">
        <v>391</v>
      </c>
      <c r="F140" s="183" t="s">
        <v>389</v>
      </c>
      <c r="G140" s="183" t="s">
        <v>389</v>
      </c>
      <c r="H140" s="183" t="s">
        <v>389</v>
      </c>
      <c r="I140" s="183" t="s">
        <v>389</v>
      </c>
      <c r="J140" s="183" t="s">
        <v>389</v>
      </c>
      <c r="K140" s="183" t="s">
        <v>389</v>
      </c>
      <c r="L140" s="183" t="s">
        <v>389</v>
      </c>
      <c r="M140" s="183" t="s">
        <v>389</v>
      </c>
      <c r="N140" s="183" t="s">
        <v>389</v>
      </c>
      <c r="O140" s="183" t="s">
        <v>389</v>
      </c>
      <c r="P140" s="183" t="s">
        <v>389</v>
      </c>
      <c r="Q140" s="183" t="s">
        <v>389</v>
      </c>
      <c r="R140" s="183" t="s">
        <v>389</v>
      </c>
      <c r="S140" s="183" t="s">
        <v>389</v>
      </c>
      <c r="T140" s="183" t="s">
        <v>389</v>
      </c>
    </row>
    <row r="141" spans="1:20" x14ac:dyDescent="0.2">
      <c r="A141" s="27">
        <v>748111</v>
      </c>
      <c r="B141" s="6"/>
      <c r="C141" s="39" t="s">
        <v>156</v>
      </c>
      <c r="D141" s="183"/>
      <c r="E141" s="183"/>
      <c r="F141" s="183"/>
      <c r="G141" s="183"/>
      <c r="H141" s="183"/>
      <c r="I141" s="183"/>
      <c r="J141" s="183"/>
      <c r="K141" s="183"/>
      <c r="L141" s="183"/>
      <c r="M141" s="183"/>
      <c r="N141" s="183"/>
      <c r="O141" s="183"/>
      <c r="P141" s="183"/>
      <c r="Q141" s="183"/>
      <c r="R141" s="183"/>
      <c r="S141" s="183"/>
      <c r="T141" s="183"/>
    </row>
    <row r="142" spans="1:20" x14ac:dyDescent="0.2">
      <c r="A142" s="27"/>
      <c r="B142" s="4"/>
      <c r="C142" s="30"/>
      <c r="D142" s="183"/>
      <c r="E142" s="183"/>
      <c r="F142" s="183"/>
      <c r="G142" s="183"/>
      <c r="H142" s="183"/>
      <c r="I142" s="183"/>
      <c r="J142" s="183"/>
      <c r="K142" s="183"/>
      <c r="L142" s="183"/>
      <c r="M142" s="183"/>
      <c r="N142" s="183"/>
      <c r="O142" s="183"/>
      <c r="P142" s="183"/>
      <c r="Q142" s="183"/>
      <c r="R142" s="183"/>
      <c r="S142" s="183"/>
      <c r="T142" s="183"/>
    </row>
    <row r="143" spans="1:20" ht="15" x14ac:dyDescent="0.25">
      <c r="A143" s="18">
        <v>749</v>
      </c>
      <c r="B143" s="19" t="s">
        <v>158</v>
      </c>
      <c r="C143" s="24"/>
      <c r="D143" s="183"/>
      <c r="E143" s="183"/>
      <c r="F143" s="183"/>
      <c r="G143" s="183"/>
      <c r="H143" s="183"/>
      <c r="I143" s="183"/>
      <c r="J143" s="183"/>
      <c r="K143" s="183"/>
      <c r="L143" s="183"/>
      <c r="M143" s="183"/>
      <c r="N143" s="183"/>
      <c r="O143" s="183"/>
      <c r="P143" s="183"/>
      <c r="Q143" s="183"/>
      <c r="R143" s="183"/>
      <c r="S143" s="183"/>
      <c r="T143" s="183"/>
    </row>
    <row r="144" spans="1:20" x14ac:dyDescent="0.2">
      <c r="A144" s="27">
        <v>749111</v>
      </c>
      <c r="B144" s="6" t="s">
        <v>19</v>
      </c>
      <c r="C144" s="28"/>
      <c r="D144" s="183"/>
      <c r="E144" s="183"/>
      <c r="F144" s="183"/>
      <c r="G144" s="183"/>
      <c r="H144" s="183"/>
      <c r="I144" s="183"/>
      <c r="J144" s="183"/>
      <c r="K144" s="183"/>
      <c r="L144" s="183"/>
      <c r="M144" s="183"/>
      <c r="N144" s="183"/>
      <c r="O144" s="183"/>
      <c r="P144" s="183"/>
      <c r="Q144" s="183"/>
      <c r="R144" s="183" t="s">
        <v>391</v>
      </c>
      <c r="S144" s="183"/>
      <c r="T144" s="183"/>
    </row>
    <row r="145" spans="1:20" x14ac:dyDescent="0.2">
      <c r="A145" s="27">
        <v>749121</v>
      </c>
      <c r="B145" s="4" t="s">
        <v>20</v>
      </c>
      <c r="C145" s="30"/>
      <c r="D145" s="183"/>
      <c r="E145" s="183"/>
      <c r="F145" s="183"/>
      <c r="G145" s="183"/>
      <c r="H145" s="183"/>
      <c r="I145" s="183"/>
      <c r="J145" s="183"/>
      <c r="K145" s="183"/>
      <c r="L145" s="183"/>
      <c r="M145" s="183"/>
      <c r="N145" s="183"/>
      <c r="O145" s="183"/>
      <c r="P145" s="183"/>
      <c r="Q145" s="183"/>
      <c r="R145" s="183" t="s">
        <v>391</v>
      </c>
      <c r="S145" s="183"/>
      <c r="T145" s="183"/>
    </row>
    <row r="146" spans="1:20" x14ac:dyDescent="0.2">
      <c r="A146" s="27"/>
      <c r="B146" s="4"/>
      <c r="C146" s="30"/>
      <c r="D146" s="183"/>
      <c r="E146" s="183"/>
      <c r="F146" s="183"/>
      <c r="G146" s="183"/>
      <c r="H146" s="183"/>
      <c r="I146" s="183"/>
      <c r="J146" s="183"/>
      <c r="K146" s="183"/>
      <c r="L146" s="183"/>
      <c r="M146" s="183"/>
      <c r="N146" s="183"/>
      <c r="O146" s="183"/>
      <c r="P146" s="183"/>
      <c r="Q146" s="183"/>
      <c r="R146" s="183"/>
      <c r="S146" s="183"/>
      <c r="T146" s="183"/>
    </row>
    <row r="147" spans="1:20" ht="15" x14ac:dyDescent="0.25">
      <c r="A147" s="18">
        <v>750</v>
      </c>
      <c r="B147" s="31" t="s">
        <v>161</v>
      </c>
      <c r="C147" s="30"/>
      <c r="D147" s="183"/>
      <c r="E147" s="183"/>
      <c r="F147" s="183"/>
      <c r="G147" s="183"/>
      <c r="H147" s="183"/>
      <c r="I147" s="183"/>
      <c r="J147" s="183"/>
      <c r="K147" s="183"/>
      <c r="L147" s="183"/>
      <c r="M147" s="183"/>
      <c r="N147" s="183"/>
      <c r="O147" s="183"/>
      <c r="P147" s="183"/>
      <c r="Q147" s="183"/>
      <c r="R147" s="183"/>
      <c r="S147" s="183"/>
      <c r="T147" s="183"/>
    </row>
    <row r="148" spans="1:20" x14ac:dyDescent="0.2">
      <c r="A148" s="27">
        <v>750111</v>
      </c>
      <c r="B148" s="6"/>
      <c r="C148" s="39" t="s">
        <v>162</v>
      </c>
      <c r="D148" s="183"/>
      <c r="E148" s="183"/>
      <c r="F148" s="183"/>
      <c r="G148" s="183"/>
      <c r="H148" s="183"/>
      <c r="I148" s="183"/>
      <c r="J148" s="183"/>
      <c r="K148" s="183"/>
      <c r="L148" s="183"/>
      <c r="M148" s="183"/>
      <c r="N148" s="183"/>
      <c r="O148" s="183"/>
      <c r="P148" s="183"/>
      <c r="Q148" s="183"/>
      <c r="R148" s="183"/>
      <c r="S148" s="183" t="s">
        <v>391</v>
      </c>
      <c r="T148" s="183"/>
    </row>
    <row r="149" spans="1:20" x14ac:dyDescent="0.2">
      <c r="A149" s="27"/>
      <c r="B149" s="4"/>
      <c r="C149" s="30"/>
      <c r="D149" s="183"/>
      <c r="E149" s="183"/>
      <c r="F149" s="183"/>
      <c r="G149" s="183"/>
      <c r="H149" s="183"/>
      <c r="I149" s="183"/>
      <c r="J149" s="183"/>
      <c r="K149" s="183"/>
      <c r="L149" s="183"/>
      <c r="M149" s="183"/>
      <c r="N149" s="183"/>
      <c r="O149" s="183"/>
      <c r="P149" s="183"/>
      <c r="Q149" s="183"/>
      <c r="R149" s="183"/>
      <c r="S149" s="183"/>
      <c r="T149" s="183"/>
    </row>
    <row r="150" spans="1:20" ht="15" x14ac:dyDescent="0.25">
      <c r="A150" s="18">
        <v>751</v>
      </c>
      <c r="B150" s="31" t="s">
        <v>164</v>
      </c>
      <c r="C150" s="30"/>
      <c r="D150" s="183"/>
      <c r="E150" s="183"/>
      <c r="F150" s="183"/>
      <c r="G150" s="183"/>
      <c r="H150" s="183"/>
      <c r="I150" s="183"/>
      <c r="J150" s="183"/>
      <c r="K150" s="183"/>
      <c r="L150" s="183"/>
      <c r="M150" s="183"/>
      <c r="N150" s="183"/>
      <c r="O150" s="183"/>
      <c r="P150" s="183"/>
      <c r="Q150" s="183"/>
      <c r="R150" s="183"/>
      <c r="S150" s="183"/>
      <c r="T150" s="183"/>
    </row>
    <row r="151" spans="1:20" x14ac:dyDescent="0.2">
      <c r="A151" s="25">
        <v>751111</v>
      </c>
      <c r="B151" s="26"/>
      <c r="C151" s="40" t="s">
        <v>165</v>
      </c>
      <c r="D151" s="183"/>
      <c r="E151" s="183" t="s">
        <v>391</v>
      </c>
      <c r="F151" s="183"/>
      <c r="G151" s="183"/>
      <c r="H151" s="183"/>
      <c r="I151" s="183"/>
      <c r="J151" s="183"/>
      <c r="K151" s="183"/>
      <c r="L151" s="183"/>
      <c r="M151" s="183"/>
      <c r="N151" s="183"/>
      <c r="O151" s="183"/>
      <c r="P151" s="183"/>
      <c r="Q151" s="183"/>
      <c r="R151" s="183"/>
      <c r="S151" s="183"/>
      <c r="T151" s="183"/>
    </row>
    <row r="152" spans="1:20" x14ac:dyDescent="0.2">
      <c r="A152" s="25">
        <v>751121</v>
      </c>
      <c r="B152" s="26"/>
      <c r="C152" s="40" t="s">
        <v>167</v>
      </c>
      <c r="D152" s="183"/>
      <c r="E152" s="183" t="s">
        <v>391</v>
      </c>
      <c r="F152" s="183"/>
      <c r="G152" s="183"/>
      <c r="H152" s="183"/>
      <c r="I152" s="183"/>
      <c r="J152" s="183"/>
      <c r="K152" s="183"/>
      <c r="L152" s="183"/>
      <c r="M152" s="183"/>
      <c r="N152" s="183"/>
      <c r="O152" s="183"/>
      <c r="P152" s="183"/>
      <c r="Q152" s="183"/>
      <c r="R152" s="183"/>
      <c r="S152" s="183"/>
      <c r="T152" s="183"/>
    </row>
    <row r="153" spans="1:20" x14ac:dyDescent="0.2">
      <c r="A153" s="25">
        <v>751999</v>
      </c>
      <c r="B153" s="26"/>
      <c r="C153" s="26" t="s">
        <v>169</v>
      </c>
      <c r="D153" s="183"/>
      <c r="E153" s="183" t="s">
        <v>391</v>
      </c>
      <c r="F153" s="183"/>
      <c r="G153" s="183"/>
      <c r="H153" s="183"/>
      <c r="I153" s="183"/>
      <c r="J153" s="183"/>
      <c r="K153" s="183"/>
      <c r="L153" s="183"/>
      <c r="M153" s="183"/>
      <c r="N153" s="183"/>
      <c r="O153" s="183"/>
      <c r="P153" s="183"/>
      <c r="Q153" s="183"/>
      <c r="R153" s="183"/>
      <c r="S153" s="183"/>
      <c r="T153" s="183"/>
    </row>
    <row r="154" spans="1:20" x14ac:dyDescent="0.2">
      <c r="A154" s="27"/>
      <c r="B154" s="4"/>
      <c r="C154" s="30"/>
      <c r="D154" s="183"/>
      <c r="E154" s="183"/>
      <c r="F154" s="183"/>
      <c r="G154" s="183"/>
      <c r="H154" s="183"/>
      <c r="I154" s="183"/>
      <c r="J154" s="183"/>
      <c r="K154" s="183"/>
      <c r="L154" s="183"/>
      <c r="M154" s="183"/>
      <c r="N154" s="183"/>
      <c r="O154" s="183"/>
      <c r="P154" s="183"/>
      <c r="Q154" s="183"/>
      <c r="R154" s="183"/>
      <c r="S154" s="183"/>
      <c r="T154" s="183"/>
    </row>
    <row r="155" spans="1:20" ht="15" x14ac:dyDescent="0.25">
      <c r="A155" s="18">
        <v>752</v>
      </c>
      <c r="B155" s="19" t="s">
        <v>171</v>
      </c>
      <c r="C155" s="24"/>
      <c r="D155" s="183"/>
      <c r="E155" s="183"/>
      <c r="F155" s="183"/>
      <c r="G155" s="183"/>
      <c r="H155" s="183"/>
      <c r="I155" s="183"/>
      <c r="J155" s="183"/>
      <c r="K155" s="183"/>
      <c r="L155" s="183"/>
      <c r="M155" s="183"/>
      <c r="N155" s="183"/>
      <c r="O155" s="183"/>
      <c r="P155" s="183"/>
      <c r="Q155" s="183"/>
      <c r="R155" s="183"/>
      <c r="S155" s="183"/>
      <c r="T155" s="183"/>
    </row>
    <row r="156" spans="1:20" x14ac:dyDescent="0.2">
      <c r="A156" s="25">
        <v>752111</v>
      </c>
      <c r="B156" s="26"/>
      <c r="C156" s="26" t="s">
        <v>21</v>
      </c>
      <c r="D156" s="183"/>
      <c r="E156" s="183"/>
      <c r="F156" s="183"/>
      <c r="G156" s="183"/>
      <c r="H156" s="183"/>
      <c r="I156" s="183"/>
      <c r="J156" s="183"/>
      <c r="K156" s="183"/>
      <c r="L156" s="183"/>
      <c r="M156" s="183"/>
      <c r="N156" s="183"/>
      <c r="O156" s="183"/>
      <c r="P156" s="183" t="s">
        <v>391</v>
      </c>
      <c r="Q156" s="183" t="s">
        <v>391</v>
      </c>
      <c r="R156" s="183"/>
      <c r="S156" s="183"/>
      <c r="T156" s="183"/>
    </row>
    <row r="157" spans="1:20" x14ac:dyDescent="0.2">
      <c r="A157" s="25">
        <v>752121</v>
      </c>
      <c r="B157" s="26"/>
      <c r="C157" s="26" t="s">
        <v>115</v>
      </c>
      <c r="D157" s="183"/>
      <c r="E157" s="183" t="s">
        <v>391</v>
      </c>
      <c r="F157" s="183"/>
      <c r="G157" s="183"/>
      <c r="H157" s="183"/>
      <c r="I157" s="183"/>
      <c r="J157" s="183"/>
      <c r="K157" s="183"/>
      <c r="L157" s="183"/>
      <c r="M157" s="183"/>
      <c r="N157" s="183"/>
      <c r="O157" s="183"/>
      <c r="P157" s="183"/>
      <c r="Q157" s="183"/>
      <c r="R157" s="183"/>
      <c r="S157" s="183"/>
      <c r="T157" s="183"/>
    </row>
    <row r="158" spans="1:20" x14ac:dyDescent="0.2">
      <c r="A158" s="25">
        <v>752211</v>
      </c>
      <c r="B158" s="26"/>
      <c r="C158" s="26" t="s">
        <v>23</v>
      </c>
      <c r="D158" s="183"/>
      <c r="E158" s="183" t="s">
        <v>391</v>
      </c>
      <c r="F158" s="183"/>
      <c r="G158" s="183"/>
      <c r="H158" s="183"/>
      <c r="I158" s="183"/>
      <c r="J158" s="183"/>
      <c r="K158" s="183"/>
      <c r="L158" s="183"/>
      <c r="M158" s="183"/>
      <c r="N158" s="183"/>
      <c r="O158" s="183"/>
      <c r="P158" s="183"/>
      <c r="Q158" s="183"/>
      <c r="R158" s="183"/>
      <c r="S158" s="183"/>
      <c r="T158" s="183"/>
    </row>
    <row r="159" spans="1:20" x14ac:dyDescent="0.2">
      <c r="A159" s="25">
        <v>752212</v>
      </c>
      <c r="B159" s="26"/>
      <c r="C159" s="26" t="s">
        <v>22</v>
      </c>
      <c r="D159" s="183" t="s">
        <v>391</v>
      </c>
      <c r="E159" s="183" t="s">
        <v>391</v>
      </c>
      <c r="F159" s="183"/>
      <c r="G159" s="183"/>
      <c r="H159" s="183"/>
      <c r="I159" s="183"/>
      <c r="J159" s="183"/>
      <c r="K159" s="183"/>
      <c r="L159" s="183"/>
      <c r="M159" s="183"/>
      <c r="N159" s="183"/>
      <c r="O159" s="183"/>
      <c r="P159" s="183" t="s">
        <v>391</v>
      </c>
      <c r="Q159" s="183" t="s">
        <v>391</v>
      </c>
      <c r="R159" s="183"/>
      <c r="S159" s="183"/>
      <c r="T159" s="183"/>
    </row>
    <row r="160" spans="1:20" x14ac:dyDescent="0.2">
      <c r="A160" s="25">
        <v>752531</v>
      </c>
      <c r="B160" s="26"/>
      <c r="C160" s="41" t="s">
        <v>119</v>
      </c>
      <c r="D160" s="183" t="s">
        <v>391</v>
      </c>
      <c r="E160" s="183" t="s">
        <v>391</v>
      </c>
      <c r="F160" s="183" t="s">
        <v>391</v>
      </c>
      <c r="G160" s="183" t="s">
        <v>391</v>
      </c>
      <c r="H160" s="183" t="s">
        <v>391</v>
      </c>
      <c r="I160" s="183" t="s">
        <v>391</v>
      </c>
      <c r="J160" s="183" t="s">
        <v>391</v>
      </c>
      <c r="K160" s="183" t="s">
        <v>391</v>
      </c>
      <c r="L160" s="183" t="s">
        <v>391</v>
      </c>
      <c r="M160" s="183" t="s">
        <v>391</v>
      </c>
      <c r="N160" s="183" t="s">
        <v>391</v>
      </c>
      <c r="O160" s="183" t="s">
        <v>391</v>
      </c>
      <c r="P160" s="183" t="s">
        <v>391</v>
      </c>
      <c r="Q160" s="183" t="s">
        <v>391</v>
      </c>
      <c r="R160" s="183" t="s">
        <v>391</v>
      </c>
      <c r="S160" s="183" t="s">
        <v>391</v>
      </c>
      <c r="T160" s="183" t="s">
        <v>391</v>
      </c>
    </row>
    <row r="161" spans="1:20" x14ac:dyDescent="0.2">
      <c r="A161" s="25">
        <v>752999</v>
      </c>
      <c r="B161" s="26"/>
      <c r="C161" s="26" t="s">
        <v>121</v>
      </c>
      <c r="D161" s="183" t="s">
        <v>391</v>
      </c>
      <c r="E161" s="183" t="s">
        <v>391</v>
      </c>
      <c r="F161" s="183" t="s">
        <v>391</v>
      </c>
      <c r="G161" s="183" t="s">
        <v>391</v>
      </c>
      <c r="H161" s="183" t="s">
        <v>391</v>
      </c>
      <c r="I161" s="183" t="s">
        <v>391</v>
      </c>
      <c r="J161" s="183" t="s">
        <v>391</v>
      </c>
      <c r="K161" s="183" t="s">
        <v>391</v>
      </c>
      <c r="L161" s="183" t="s">
        <v>391</v>
      </c>
      <c r="M161" s="183" t="s">
        <v>391</v>
      </c>
      <c r="N161" s="183" t="s">
        <v>391</v>
      </c>
      <c r="O161" s="183" t="s">
        <v>391</v>
      </c>
      <c r="P161" s="183" t="s">
        <v>391</v>
      </c>
      <c r="Q161" s="183" t="s">
        <v>391</v>
      </c>
      <c r="R161" s="183" t="s">
        <v>391</v>
      </c>
      <c r="S161" s="183" t="s">
        <v>391</v>
      </c>
      <c r="T161" s="183" t="s">
        <v>391</v>
      </c>
    </row>
    <row r="162" spans="1:20" x14ac:dyDescent="0.2">
      <c r="A162" s="27"/>
      <c r="B162" s="4"/>
      <c r="C162" s="30"/>
      <c r="D162" s="183"/>
      <c r="E162" s="183"/>
      <c r="F162" s="183"/>
      <c r="G162" s="183"/>
      <c r="H162" s="183"/>
      <c r="I162" s="183"/>
      <c r="J162" s="183"/>
      <c r="K162" s="183"/>
      <c r="L162" s="183"/>
      <c r="M162" s="183"/>
      <c r="N162" s="183"/>
      <c r="O162" s="183"/>
      <c r="P162" s="183"/>
      <c r="Q162" s="183"/>
      <c r="R162" s="183"/>
      <c r="S162" s="183"/>
      <c r="T162" s="183"/>
    </row>
    <row r="163" spans="1:20" x14ac:dyDescent="0.2">
      <c r="A163" s="27"/>
      <c r="B163" s="4"/>
      <c r="C163" s="30"/>
      <c r="D163" s="183"/>
      <c r="E163" s="183"/>
      <c r="F163" s="183"/>
      <c r="G163" s="183"/>
      <c r="H163" s="183"/>
      <c r="I163" s="183"/>
      <c r="J163" s="183"/>
      <c r="K163" s="183"/>
      <c r="L163" s="183"/>
      <c r="M163" s="183"/>
      <c r="N163" s="183"/>
      <c r="O163" s="183"/>
      <c r="P163" s="183"/>
      <c r="Q163" s="183"/>
      <c r="R163" s="183"/>
      <c r="S163" s="183"/>
      <c r="T163" s="183"/>
    </row>
    <row r="164" spans="1:20" ht="15" x14ac:dyDescent="0.25">
      <c r="A164" s="18">
        <v>753</v>
      </c>
      <c r="B164" s="31" t="s">
        <v>123</v>
      </c>
      <c r="C164" s="30"/>
      <c r="D164" s="183"/>
      <c r="E164" s="183"/>
      <c r="F164" s="183"/>
      <c r="G164" s="183"/>
      <c r="H164" s="183"/>
      <c r="I164" s="183"/>
      <c r="J164" s="183"/>
      <c r="K164" s="183"/>
      <c r="L164" s="183"/>
      <c r="M164" s="183"/>
      <c r="N164" s="183"/>
      <c r="O164" s="183"/>
      <c r="P164" s="183"/>
      <c r="Q164" s="183"/>
      <c r="R164" s="183"/>
      <c r="S164" s="183"/>
      <c r="T164" s="183"/>
    </row>
    <row r="165" spans="1:20" x14ac:dyDescent="0.2">
      <c r="A165" s="22">
        <v>753000</v>
      </c>
      <c r="B165" s="23" t="s">
        <v>124</v>
      </c>
      <c r="C165" s="24"/>
      <c r="D165" s="183"/>
      <c r="E165" s="183"/>
      <c r="F165" s="183"/>
      <c r="G165" s="183"/>
      <c r="H165" s="183"/>
      <c r="I165" s="183"/>
      <c r="J165" s="183"/>
      <c r="K165" s="183"/>
      <c r="L165" s="183"/>
      <c r="M165" s="183"/>
      <c r="N165" s="183"/>
      <c r="O165" s="183"/>
      <c r="P165" s="183"/>
      <c r="Q165" s="183"/>
      <c r="R165" s="183"/>
      <c r="S165" s="183"/>
      <c r="T165" s="183"/>
    </row>
    <row r="166" spans="1:20" x14ac:dyDescent="0.2">
      <c r="A166" s="27">
        <v>753111</v>
      </c>
      <c r="B166" s="6"/>
      <c r="C166" s="28" t="s">
        <v>24</v>
      </c>
      <c r="D166" s="183"/>
      <c r="E166" s="183" t="s">
        <v>391</v>
      </c>
      <c r="F166" s="183" t="s">
        <v>389</v>
      </c>
      <c r="G166" s="183" t="s">
        <v>389</v>
      </c>
      <c r="H166" s="183" t="s">
        <v>389</v>
      </c>
      <c r="I166" s="183" t="s">
        <v>389</v>
      </c>
      <c r="J166" s="183" t="s">
        <v>389</v>
      </c>
      <c r="K166" s="183" t="s">
        <v>389</v>
      </c>
      <c r="L166" s="183" t="s">
        <v>389</v>
      </c>
      <c r="M166" s="183" t="s">
        <v>389</v>
      </c>
      <c r="N166" s="183" t="s">
        <v>389</v>
      </c>
      <c r="O166" s="183" t="s">
        <v>389</v>
      </c>
      <c r="P166" s="183" t="s">
        <v>389</v>
      </c>
      <c r="Q166" s="183" t="s">
        <v>389</v>
      </c>
      <c r="R166" s="183" t="s">
        <v>389</v>
      </c>
      <c r="S166" s="183" t="s">
        <v>389</v>
      </c>
      <c r="T166" s="183" t="s">
        <v>389</v>
      </c>
    </row>
    <row r="167" spans="1:20" x14ac:dyDescent="0.2">
      <c r="A167" s="22">
        <v>753100</v>
      </c>
      <c r="B167" s="42" t="s">
        <v>126</v>
      </c>
      <c r="C167" s="43"/>
      <c r="D167" s="183"/>
      <c r="E167" s="183"/>
      <c r="F167" s="183"/>
      <c r="G167" s="183"/>
      <c r="H167" s="183"/>
      <c r="I167" s="183"/>
      <c r="J167" s="183"/>
      <c r="K167" s="183"/>
      <c r="L167" s="183"/>
      <c r="M167" s="183"/>
      <c r="N167" s="183"/>
      <c r="O167" s="183"/>
      <c r="P167" s="183"/>
      <c r="Q167" s="183"/>
      <c r="R167" s="183"/>
      <c r="S167" s="183"/>
      <c r="T167" s="183"/>
    </row>
    <row r="168" spans="1:20" x14ac:dyDescent="0.2">
      <c r="A168" s="27">
        <v>753121</v>
      </c>
      <c r="B168" s="6"/>
      <c r="C168" s="28" t="s">
        <v>25</v>
      </c>
      <c r="D168" s="183"/>
      <c r="E168" s="183" t="s">
        <v>391</v>
      </c>
      <c r="F168" s="183" t="s">
        <v>389</v>
      </c>
      <c r="G168" s="183" t="s">
        <v>389</v>
      </c>
      <c r="H168" s="183" t="s">
        <v>389</v>
      </c>
      <c r="I168" s="183" t="s">
        <v>389</v>
      </c>
      <c r="J168" s="183" t="s">
        <v>389</v>
      </c>
      <c r="K168" s="183" t="s">
        <v>389</v>
      </c>
      <c r="L168" s="183" t="s">
        <v>389</v>
      </c>
      <c r="M168" s="183" t="s">
        <v>389</v>
      </c>
      <c r="N168" s="183" t="s">
        <v>389</v>
      </c>
      <c r="O168" s="183" t="s">
        <v>389</v>
      </c>
      <c r="P168" s="183" t="s">
        <v>389</v>
      </c>
      <c r="Q168" s="183" t="s">
        <v>389</v>
      </c>
      <c r="R168" s="183" t="s">
        <v>389</v>
      </c>
      <c r="S168" s="183" t="s">
        <v>389</v>
      </c>
      <c r="T168" s="183" t="s">
        <v>389</v>
      </c>
    </row>
    <row r="169" spans="1:20" x14ac:dyDescent="0.2">
      <c r="A169" s="22">
        <v>753900</v>
      </c>
      <c r="B169" s="5" t="s">
        <v>110</v>
      </c>
      <c r="C169" s="35"/>
      <c r="D169" s="183"/>
      <c r="E169" s="183"/>
      <c r="F169" s="183"/>
      <c r="G169" s="183"/>
      <c r="H169" s="183"/>
      <c r="I169" s="183"/>
      <c r="J169" s="183"/>
      <c r="K169" s="183"/>
      <c r="L169" s="183"/>
      <c r="M169" s="183"/>
      <c r="N169" s="183"/>
      <c r="O169" s="183"/>
      <c r="P169" s="183"/>
      <c r="Q169" s="183"/>
      <c r="R169" s="183"/>
      <c r="S169" s="183"/>
      <c r="T169" s="183"/>
    </row>
    <row r="170" spans="1:20" x14ac:dyDescent="0.2">
      <c r="A170" s="27">
        <v>753999</v>
      </c>
      <c r="B170" s="6"/>
      <c r="C170" s="28" t="s">
        <v>110</v>
      </c>
      <c r="D170" s="183"/>
      <c r="E170" s="183" t="s">
        <v>391</v>
      </c>
      <c r="F170" s="183" t="s">
        <v>389</v>
      </c>
      <c r="G170" s="183" t="s">
        <v>389</v>
      </c>
      <c r="H170" s="183" t="s">
        <v>389</v>
      </c>
      <c r="I170" s="183" t="s">
        <v>389</v>
      </c>
      <c r="J170" s="183" t="s">
        <v>389</v>
      </c>
      <c r="K170" s="183" t="s">
        <v>389</v>
      </c>
      <c r="L170" s="183" t="s">
        <v>389</v>
      </c>
      <c r="M170" s="183" t="s">
        <v>389</v>
      </c>
      <c r="N170" s="183" t="s">
        <v>389</v>
      </c>
      <c r="O170" s="183" t="s">
        <v>389</v>
      </c>
      <c r="P170" s="183" t="s">
        <v>389</v>
      </c>
      <c r="Q170" s="183" t="s">
        <v>389</v>
      </c>
      <c r="R170" s="183" t="s">
        <v>389</v>
      </c>
      <c r="S170" s="183" t="s">
        <v>389</v>
      </c>
      <c r="T170" s="183" t="s">
        <v>389</v>
      </c>
    </row>
    <row r="171" spans="1:20" x14ac:dyDescent="0.2">
      <c r="A171" s="27"/>
      <c r="B171" s="4"/>
      <c r="C171" s="30"/>
      <c r="D171" s="183"/>
      <c r="E171" s="183"/>
      <c r="F171" s="183"/>
      <c r="G171" s="183"/>
      <c r="H171" s="183"/>
      <c r="I171" s="183"/>
      <c r="J171" s="183"/>
      <c r="K171" s="183"/>
      <c r="L171" s="183"/>
      <c r="M171" s="183"/>
      <c r="N171" s="183"/>
      <c r="O171" s="183"/>
      <c r="P171" s="183"/>
      <c r="Q171" s="183"/>
      <c r="R171" s="183"/>
      <c r="S171" s="183"/>
      <c r="T171" s="183"/>
    </row>
    <row r="172" spans="1:20" ht="15" x14ac:dyDescent="0.25">
      <c r="A172" s="18">
        <v>754</v>
      </c>
      <c r="B172" s="31" t="s">
        <v>215</v>
      </c>
      <c r="C172" s="30"/>
      <c r="D172" s="183"/>
      <c r="E172" s="183"/>
      <c r="F172" s="183"/>
      <c r="G172" s="183"/>
      <c r="H172" s="183"/>
      <c r="I172" s="183"/>
      <c r="J172" s="183"/>
      <c r="K172" s="183"/>
      <c r="L172" s="183"/>
      <c r="M172" s="183"/>
      <c r="N172" s="183"/>
      <c r="O172" s="183"/>
      <c r="P172" s="183"/>
      <c r="Q172" s="183"/>
      <c r="R172" s="183"/>
      <c r="S172" s="183"/>
      <c r="T172" s="183"/>
    </row>
    <row r="173" spans="1:20" x14ac:dyDescent="0.2">
      <c r="A173" s="22">
        <v>754000</v>
      </c>
      <c r="B173" s="23" t="s">
        <v>216</v>
      </c>
      <c r="C173" s="24"/>
      <c r="D173" s="183"/>
      <c r="E173" s="183"/>
      <c r="F173" s="183"/>
      <c r="G173" s="183"/>
      <c r="H173" s="183"/>
      <c r="I173" s="183"/>
      <c r="J173" s="183"/>
      <c r="K173" s="183"/>
      <c r="L173" s="183"/>
      <c r="M173" s="183"/>
      <c r="N173" s="183"/>
      <c r="O173" s="183"/>
      <c r="P173" s="183"/>
      <c r="Q173" s="183"/>
      <c r="R173" s="183"/>
      <c r="S173" s="183"/>
      <c r="T173" s="183"/>
    </row>
    <row r="174" spans="1:20" x14ac:dyDescent="0.2">
      <c r="A174" s="27">
        <v>754111</v>
      </c>
      <c r="B174" s="6"/>
      <c r="C174" s="28" t="s">
        <v>216</v>
      </c>
      <c r="D174" s="183"/>
      <c r="E174" s="183" t="s">
        <v>391</v>
      </c>
      <c r="F174" s="183"/>
      <c r="G174" s="183"/>
      <c r="H174" s="183"/>
      <c r="I174" s="183"/>
      <c r="J174" s="183"/>
      <c r="K174" s="183"/>
      <c r="L174" s="183"/>
      <c r="M174" s="183"/>
      <c r="N174" s="183"/>
      <c r="O174" s="183"/>
      <c r="P174" s="183"/>
      <c r="Q174" s="183"/>
      <c r="R174" s="183"/>
      <c r="S174" s="183"/>
      <c r="T174" s="183"/>
    </row>
    <row r="175" spans="1:20" x14ac:dyDescent="0.2">
      <c r="A175" s="22">
        <v>754100</v>
      </c>
      <c r="B175" s="23" t="s">
        <v>218</v>
      </c>
      <c r="C175" s="24"/>
      <c r="D175" s="183"/>
      <c r="E175" s="183"/>
      <c r="F175" s="183"/>
      <c r="G175" s="183"/>
      <c r="H175" s="183"/>
      <c r="I175" s="183"/>
      <c r="J175" s="183"/>
      <c r="K175" s="183"/>
      <c r="L175" s="183"/>
      <c r="M175" s="183"/>
      <c r="N175" s="183"/>
      <c r="O175" s="183"/>
      <c r="P175" s="183"/>
      <c r="Q175" s="183"/>
      <c r="R175" s="183"/>
      <c r="S175" s="183"/>
      <c r="T175" s="183"/>
    </row>
    <row r="176" spans="1:20" x14ac:dyDescent="0.2">
      <c r="A176" s="25">
        <v>754211</v>
      </c>
      <c r="B176" s="26"/>
      <c r="C176" s="26" t="s">
        <v>111</v>
      </c>
      <c r="D176" s="183"/>
      <c r="E176" s="183" t="s">
        <v>391</v>
      </c>
      <c r="F176" s="183"/>
      <c r="G176" s="183"/>
      <c r="H176" s="183"/>
      <c r="I176" s="183"/>
      <c r="J176" s="183"/>
      <c r="K176" s="183"/>
      <c r="L176" s="183"/>
      <c r="M176" s="183"/>
      <c r="N176" s="183"/>
      <c r="O176" s="183"/>
      <c r="P176" s="183"/>
      <c r="Q176" s="183"/>
      <c r="R176" s="183"/>
      <c r="S176" s="183"/>
      <c r="T176" s="183"/>
    </row>
    <row r="177" spans="1:20" x14ac:dyDescent="0.2">
      <c r="A177" s="25">
        <v>754212</v>
      </c>
      <c r="B177" s="26"/>
      <c r="C177" s="26" t="s">
        <v>112</v>
      </c>
      <c r="D177" s="183"/>
      <c r="E177" s="183" t="s">
        <v>391</v>
      </c>
      <c r="F177" s="183"/>
      <c r="G177" s="183"/>
      <c r="H177" s="183"/>
      <c r="I177" s="183"/>
      <c r="J177" s="183"/>
      <c r="K177" s="183"/>
      <c r="L177" s="183"/>
      <c r="M177" s="183"/>
      <c r="N177" s="183"/>
      <c r="O177" s="183"/>
      <c r="P177" s="183"/>
      <c r="Q177" s="183"/>
      <c r="R177" s="183"/>
      <c r="S177" s="183"/>
      <c r="T177" s="183"/>
    </row>
    <row r="178" spans="1:20" x14ac:dyDescent="0.2">
      <c r="A178" s="25">
        <v>754213</v>
      </c>
      <c r="B178" s="26"/>
      <c r="C178" s="26" t="s">
        <v>221</v>
      </c>
      <c r="D178" s="183"/>
      <c r="E178" s="183" t="s">
        <v>391</v>
      </c>
      <c r="F178" s="183"/>
      <c r="G178" s="183"/>
      <c r="H178" s="183"/>
      <c r="I178" s="183"/>
      <c r="J178" s="183"/>
      <c r="K178" s="183"/>
      <c r="L178" s="183"/>
      <c r="M178" s="183"/>
      <c r="N178" s="183"/>
      <c r="O178" s="183"/>
      <c r="P178" s="183"/>
      <c r="Q178" s="183"/>
      <c r="R178" s="183"/>
      <c r="S178" s="183"/>
      <c r="T178" s="183"/>
    </row>
    <row r="179" spans="1:20" x14ac:dyDescent="0.2">
      <c r="A179" s="25">
        <v>754311</v>
      </c>
      <c r="B179" s="26"/>
      <c r="C179" s="26" t="s">
        <v>113</v>
      </c>
      <c r="D179" s="183"/>
      <c r="E179" s="183" t="s">
        <v>391</v>
      </c>
      <c r="F179" s="183"/>
      <c r="G179" s="183"/>
      <c r="H179" s="183"/>
      <c r="I179" s="183"/>
      <c r="J179" s="183"/>
      <c r="K179" s="183"/>
      <c r="L179" s="183"/>
      <c r="M179" s="183"/>
      <c r="N179" s="183"/>
      <c r="O179" s="183"/>
      <c r="P179" s="183"/>
      <c r="Q179" s="183"/>
      <c r="R179" s="183"/>
      <c r="S179" s="183"/>
      <c r="T179" s="183"/>
    </row>
    <row r="180" spans="1:20" x14ac:dyDescent="0.2">
      <c r="A180" s="25">
        <v>754999</v>
      </c>
      <c r="B180" s="26"/>
      <c r="C180" s="26" t="s">
        <v>224</v>
      </c>
      <c r="D180" s="183"/>
      <c r="E180" s="183" t="s">
        <v>391</v>
      </c>
      <c r="F180" s="183"/>
      <c r="G180" s="183"/>
      <c r="H180" s="183"/>
      <c r="I180" s="183"/>
      <c r="J180" s="183"/>
      <c r="K180" s="183"/>
      <c r="L180" s="183"/>
      <c r="M180" s="183"/>
      <c r="N180" s="183"/>
      <c r="O180" s="183"/>
      <c r="P180" s="183"/>
      <c r="Q180" s="183"/>
      <c r="R180" s="183"/>
      <c r="S180" s="183"/>
      <c r="T180" s="183"/>
    </row>
    <row r="181" spans="1:20" x14ac:dyDescent="0.2">
      <c r="A181" s="27"/>
      <c r="B181" s="4"/>
      <c r="C181" s="30"/>
      <c r="D181" s="183"/>
      <c r="E181" s="183"/>
      <c r="F181" s="183"/>
      <c r="G181" s="183"/>
      <c r="H181" s="183"/>
      <c r="I181" s="183"/>
      <c r="J181" s="183"/>
      <c r="K181" s="183"/>
      <c r="L181" s="183"/>
      <c r="M181" s="183"/>
      <c r="N181" s="183"/>
      <c r="O181" s="183"/>
      <c r="P181" s="183"/>
      <c r="Q181" s="183"/>
      <c r="R181" s="183"/>
      <c r="S181" s="183"/>
      <c r="T181" s="183"/>
    </row>
    <row r="182" spans="1:20" ht="15" x14ac:dyDescent="0.25">
      <c r="A182" s="18">
        <v>755</v>
      </c>
      <c r="B182" s="19" t="s">
        <v>226</v>
      </c>
      <c r="C182" s="24"/>
      <c r="D182" s="183"/>
      <c r="E182" s="183"/>
      <c r="F182" s="183"/>
      <c r="G182" s="183"/>
      <c r="H182" s="183"/>
      <c r="I182" s="183"/>
      <c r="J182" s="183"/>
      <c r="K182" s="183"/>
      <c r="L182" s="183"/>
      <c r="M182" s="183"/>
      <c r="N182" s="183"/>
      <c r="O182" s="183"/>
      <c r="P182" s="183"/>
      <c r="Q182" s="183"/>
      <c r="R182" s="183"/>
      <c r="S182" s="183"/>
      <c r="T182" s="183"/>
    </row>
    <row r="183" spans="1:20" x14ac:dyDescent="0.2">
      <c r="A183" s="27">
        <v>755111</v>
      </c>
      <c r="B183" s="6"/>
      <c r="C183" s="32" t="s">
        <v>227</v>
      </c>
      <c r="D183" s="183"/>
      <c r="E183" s="183"/>
      <c r="F183" s="183" t="s">
        <v>391</v>
      </c>
      <c r="G183" s="183"/>
      <c r="H183" s="183"/>
      <c r="I183" s="183"/>
      <c r="J183" s="183"/>
      <c r="K183" s="183"/>
      <c r="L183" s="183"/>
      <c r="M183" s="183"/>
      <c r="N183" s="183"/>
      <c r="O183" s="183"/>
      <c r="P183" s="183"/>
      <c r="Q183" s="183"/>
      <c r="R183" s="183"/>
      <c r="S183" s="183"/>
      <c r="T183" s="183"/>
    </row>
    <row r="184" spans="1:20" x14ac:dyDescent="0.2">
      <c r="A184" s="27">
        <v>755211</v>
      </c>
      <c r="B184" s="44"/>
      <c r="C184" s="39" t="s">
        <v>229</v>
      </c>
      <c r="D184" s="183"/>
      <c r="E184" s="183"/>
      <c r="F184" s="183" t="s">
        <v>391</v>
      </c>
      <c r="G184" s="183"/>
      <c r="H184" s="183"/>
      <c r="I184" s="183"/>
      <c r="J184" s="183"/>
      <c r="K184" s="183"/>
      <c r="L184" s="183"/>
      <c r="M184" s="183"/>
      <c r="N184" s="183"/>
      <c r="O184" s="183"/>
      <c r="P184" s="183"/>
      <c r="Q184" s="183"/>
      <c r="R184" s="183"/>
      <c r="S184" s="183"/>
      <c r="T184" s="183"/>
    </row>
    <row r="185" spans="1:20" x14ac:dyDescent="0.2">
      <c r="A185" s="45"/>
      <c r="B185" s="46"/>
      <c r="C185" s="47"/>
      <c r="D185" s="159"/>
      <c r="E185" s="159"/>
      <c r="F185" s="159"/>
      <c r="G185" s="159"/>
      <c r="H185" s="159"/>
      <c r="I185" s="159"/>
      <c r="J185" s="159"/>
      <c r="K185" s="159"/>
      <c r="L185" s="159"/>
      <c r="M185" s="159"/>
      <c r="N185" s="159"/>
      <c r="O185" s="159"/>
      <c r="P185" s="159"/>
      <c r="Q185" s="159"/>
      <c r="R185" s="159"/>
      <c r="S185" s="159"/>
      <c r="T185" s="159"/>
    </row>
    <row r="186" spans="1:20" x14ac:dyDescent="0.2">
      <c r="A186" s="49"/>
      <c r="T186" s="160"/>
    </row>
    <row r="187" spans="1:20" x14ac:dyDescent="0.2">
      <c r="A187" s="49"/>
      <c r="T187" s="160"/>
    </row>
    <row r="188" spans="1:20" x14ac:dyDescent="0.2">
      <c r="A188" s="50"/>
      <c r="T188" s="160"/>
    </row>
    <row r="189" spans="1:20" x14ac:dyDescent="0.2">
      <c r="A189" s="50"/>
      <c r="T189" s="160"/>
    </row>
    <row r="190" spans="1:20" x14ac:dyDescent="0.2">
      <c r="A190" s="50"/>
      <c r="T190" s="160"/>
    </row>
    <row r="191" spans="1:20" x14ac:dyDescent="0.2">
      <c r="T191" s="160"/>
    </row>
    <row r="192" spans="1:20" x14ac:dyDescent="0.2">
      <c r="T192" s="160"/>
    </row>
    <row r="193" spans="20:20" x14ac:dyDescent="0.2">
      <c r="T193" s="160"/>
    </row>
    <row r="194" spans="20:20" x14ac:dyDescent="0.2">
      <c r="T194" s="160"/>
    </row>
    <row r="195" spans="20:20" x14ac:dyDescent="0.2">
      <c r="T195" s="160"/>
    </row>
    <row r="196" spans="20:20" x14ac:dyDescent="0.2">
      <c r="T196" s="160"/>
    </row>
    <row r="197" spans="20:20" x14ac:dyDescent="0.2">
      <c r="T197" s="160"/>
    </row>
    <row r="198" spans="20:20" x14ac:dyDescent="0.2">
      <c r="T198" s="160"/>
    </row>
    <row r="199" spans="20:20" x14ac:dyDescent="0.2">
      <c r="T199" s="160"/>
    </row>
    <row r="200" spans="20:20" x14ac:dyDescent="0.2">
      <c r="T200" s="160"/>
    </row>
    <row r="201" spans="20:20" x14ac:dyDescent="0.2"/>
    <row r="202" spans="20:20" x14ac:dyDescent="0.2"/>
    <row r="203" spans="20:20" x14ac:dyDescent="0.2"/>
    <row r="204" spans="20:20" x14ac:dyDescent="0.2"/>
    <row r="205" spans="20:20" x14ac:dyDescent="0.2"/>
    <row r="206" spans="20:20" x14ac:dyDescent="0.2"/>
    <row r="207" spans="20:20" x14ac:dyDescent="0.2"/>
    <row r="208" spans="20:20" x14ac:dyDescent="0.2"/>
    <row r="209" x14ac:dyDescent="0.2"/>
    <row r="210" x14ac:dyDescent="0.2"/>
    <row r="211" x14ac:dyDescent="0.2"/>
    <row r="212" x14ac:dyDescent="0.2"/>
    <row r="213" x14ac:dyDescent="0.2"/>
    <row r="214" x14ac:dyDescent="0.2"/>
    <row r="215" x14ac:dyDescent="0.2"/>
    <row r="216" x14ac:dyDescent="0.2"/>
    <row r="217" x14ac:dyDescent="0.2"/>
    <row r="218" x14ac:dyDescent="0.2"/>
    <row r="219" x14ac:dyDescent="0.2"/>
    <row r="220" x14ac:dyDescent="0.2"/>
    <row r="221" x14ac:dyDescent="0.2"/>
    <row r="222" x14ac:dyDescent="0.2"/>
    <row r="223" x14ac:dyDescent="0.2"/>
    <row r="224" x14ac:dyDescent="0.2"/>
    <row r="225" x14ac:dyDescent="0.2"/>
    <row r="226" x14ac:dyDescent="0.2"/>
    <row r="227" x14ac:dyDescent="0.2"/>
    <row r="228" x14ac:dyDescent="0.2"/>
    <row r="229" x14ac:dyDescent="0.2"/>
    <row r="230" x14ac:dyDescent="0.2"/>
    <row r="231" x14ac:dyDescent="0.2"/>
    <row r="232" x14ac:dyDescent="0.2"/>
    <row r="233" x14ac:dyDescent="0.2"/>
    <row r="234" x14ac:dyDescent="0.2"/>
    <row r="235" x14ac:dyDescent="0.2"/>
    <row r="236" x14ac:dyDescent="0.2"/>
    <row r="237" x14ac:dyDescent="0.2"/>
    <row r="238" x14ac:dyDescent="0.2"/>
    <row r="239" x14ac:dyDescent="0.2"/>
    <row r="240" x14ac:dyDescent="0.2"/>
    <row r="241" x14ac:dyDescent="0.2"/>
    <row r="242" x14ac:dyDescent="0.2"/>
    <row r="243" x14ac:dyDescent="0.2"/>
    <row r="244" x14ac:dyDescent="0.2"/>
    <row r="245" x14ac:dyDescent="0.2"/>
    <row r="246" x14ac:dyDescent="0.2"/>
    <row r="247" x14ac:dyDescent="0.2"/>
    <row r="248" x14ac:dyDescent="0.2"/>
    <row r="249" x14ac:dyDescent="0.2"/>
    <row r="250" x14ac:dyDescent="0.2"/>
    <row r="251" x14ac:dyDescent="0.2"/>
    <row r="252" x14ac:dyDescent="0.2"/>
    <row r="253" x14ac:dyDescent="0.2"/>
    <row r="254" x14ac:dyDescent="0.2"/>
    <row r="255" x14ac:dyDescent="0.2"/>
    <row r="256" x14ac:dyDescent="0.2"/>
    <row r="257" x14ac:dyDescent="0.2"/>
    <row r="258" x14ac:dyDescent="0.2"/>
    <row r="259" x14ac:dyDescent="0.2"/>
    <row r="260" x14ac:dyDescent="0.2"/>
    <row r="261" x14ac:dyDescent="0.2"/>
    <row r="262" x14ac:dyDescent="0.2"/>
    <row r="263" x14ac:dyDescent="0.2"/>
    <row r="264" x14ac:dyDescent="0.2"/>
    <row r="265" x14ac:dyDescent="0.2"/>
    <row r="266" x14ac:dyDescent="0.2"/>
    <row r="267" x14ac:dyDescent="0.2"/>
    <row r="268" x14ac:dyDescent="0.2"/>
    <row r="269" x14ac:dyDescent="0.2"/>
    <row r="270" x14ac:dyDescent="0.2"/>
    <row r="271" x14ac:dyDescent="0.2"/>
    <row r="272" x14ac:dyDescent="0.2"/>
    <row r="273" x14ac:dyDescent="0.2"/>
    <row r="274" x14ac:dyDescent="0.2"/>
    <row r="275" x14ac:dyDescent="0.2"/>
    <row r="276" x14ac:dyDescent="0.2"/>
    <row r="277" x14ac:dyDescent="0.2"/>
    <row r="278" x14ac:dyDescent="0.2"/>
    <row r="279" x14ac:dyDescent="0.2"/>
    <row r="280" x14ac:dyDescent="0.2"/>
    <row r="281" x14ac:dyDescent="0.2"/>
    <row r="282" x14ac:dyDescent="0.2"/>
    <row r="283" x14ac:dyDescent="0.2"/>
    <row r="284" x14ac:dyDescent="0.2"/>
    <row r="285" x14ac:dyDescent="0.2"/>
    <row r="286" x14ac:dyDescent="0.2"/>
    <row r="287" x14ac:dyDescent="0.2"/>
    <row r="288" x14ac:dyDescent="0.2"/>
    <row r="289" x14ac:dyDescent="0.2"/>
    <row r="290" x14ac:dyDescent="0.2"/>
    <row r="291" x14ac:dyDescent="0.2"/>
    <row r="292" x14ac:dyDescent="0.2"/>
    <row r="293" x14ac:dyDescent="0.2"/>
    <row r="294" x14ac:dyDescent="0.2"/>
    <row r="295" x14ac:dyDescent="0.2"/>
    <row r="296" x14ac:dyDescent="0.2"/>
    <row r="297" x14ac:dyDescent="0.2"/>
    <row r="298" x14ac:dyDescent="0.2"/>
    <row r="299" x14ac:dyDescent="0.2"/>
    <row r="300" x14ac:dyDescent="0.2"/>
    <row r="301" x14ac:dyDescent="0.2"/>
    <row r="302" x14ac:dyDescent="0.2"/>
    <row r="303" x14ac:dyDescent="0.2"/>
    <row r="304" x14ac:dyDescent="0.2"/>
    <row r="305" x14ac:dyDescent="0.2"/>
    <row r="306" x14ac:dyDescent="0.2"/>
    <row r="307" x14ac:dyDescent="0.2"/>
    <row r="308" x14ac:dyDescent="0.2"/>
    <row r="309" x14ac:dyDescent="0.2"/>
    <row r="310" x14ac:dyDescent="0.2"/>
    <row r="311" x14ac:dyDescent="0.2"/>
    <row r="312" x14ac:dyDescent="0.2"/>
    <row r="313" x14ac:dyDescent="0.2"/>
    <row r="314" x14ac:dyDescent="0.2"/>
    <row r="315" x14ac:dyDescent="0.2"/>
    <row r="316" x14ac:dyDescent="0.2"/>
    <row r="317" x14ac:dyDescent="0.2"/>
    <row r="318" x14ac:dyDescent="0.2"/>
    <row r="319" x14ac:dyDescent="0.2"/>
    <row r="320" x14ac:dyDescent="0.2"/>
    <row r="321" x14ac:dyDescent="0.2"/>
    <row r="322" x14ac:dyDescent="0.2"/>
    <row r="323" x14ac:dyDescent="0.2"/>
    <row r="324" x14ac:dyDescent="0.2"/>
    <row r="325" x14ac:dyDescent="0.2"/>
    <row r="326" x14ac:dyDescent="0.2"/>
    <row r="327" x14ac:dyDescent="0.2"/>
    <row r="328" x14ac:dyDescent="0.2"/>
    <row r="329" x14ac:dyDescent="0.2"/>
    <row r="330" x14ac:dyDescent="0.2"/>
    <row r="331" x14ac:dyDescent="0.2"/>
    <row r="332" x14ac:dyDescent="0.2"/>
    <row r="333" x14ac:dyDescent="0.2"/>
    <row r="334" x14ac:dyDescent="0.2"/>
    <row r="335" x14ac:dyDescent="0.2"/>
    <row r="336" x14ac:dyDescent="0.2"/>
    <row r="337" x14ac:dyDescent="0.2"/>
    <row r="338" x14ac:dyDescent="0.2"/>
    <row r="339" x14ac:dyDescent="0.2"/>
    <row r="340" x14ac:dyDescent="0.2"/>
    <row r="341" x14ac:dyDescent="0.2"/>
    <row r="342" x14ac:dyDescent="0.2"/>
    <row r="343" x14ac:dyDescent="0.2"/>
    <row r="344" x14ac:dyDescent="0.2"/>
    <row r="345" x14ac:dyDescent="0.2"/>
  </sheetData>
  <mergeCells count="1">
    <mergeCell ref="A6:C7"/>
  </mergeCells>
  <conditionalFormatting sqref="D11:T184">
    <cfRule type="containsText" dxfId="1" priority="1" operator="containsText" text="XO">
      <formula>NOT(ISERROR(SEARCH("XO",D11)))</formula>
    </cfRule>
    <cfRule type="containsText" dxfId="0" priority="2" operator="containsText" text="XO">
      <formula>NOT(ISERROR(SEARCH("XO",D11)))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H68"/>
  <sheetViews>
    <sheetView showGridLines="0" workbookViewId="0">
      <pane xSplit="5" ySplit="6" topLeftCell="F43" activePane="bottomRight" state="frozen"/>
      <selection pane="topRight" activeCell="F1" sqref="F1"/>
      <selection pane="bottomLeft" activeCell="A7" sqref="A7"/>
      <selection pane="bottomRight" activeCell="D37" sqref="D37"/>
    </sheetView>
  </sheetViews>
  <sheetFormatPr defaultColWidth="9.140625" defaultRowHeight="12.75" x14ac:dyDescent="0.2"/>
  <cols>
    <col min="1" max="1" width="9.42578125" style="54" customWidth="1"/>
    <col min="2" max="2" width="9.7109375" style="52" customWidth="1"/>
    <col min="3" max="3" width="6.140625" style="52" customWidth="1"/>
    <col min="4" max="4" width="33" style="53" customWidth="1"/>
    <col min="5" max="5" width="4.85546875" customWidth="1"/>
    <col min="6" max="6" width="4.42578125" customWidth="1"/>
    <col min="7" max="7" width="5" customWidth="1"/>
    <col min="8" max="8" width="46.85546875" customWidth="1"/>
    <col min="9" max="16384" width="9.140625" style="53"/>
  </cols>
  <sheetData>
    <row r="1" spans="1:8" x14ac:dyDescent="0.2">
      <c r="A1" s="51" t="s">
        <v>313</v>
      </c>
    </row>
    <row r="2" spans="1:8" x14ac:dyDescent="0.2">
      <c r="A2" s="51" t="s">
        <v>365</v>
      </c>
    </row>
    <row r="3" spans="1:8" x14ac:dyDescent="0.2">
      <c r="A3" s="51" t="s">
        <v>426</v>
      </c>
    </row>
    <row r="5" spans="1:8" ht="12" x14ac:dyDescent="0.2">
      <c r="A5" s="55" t="s">
        <v>366</v>
      </c>
      <c r="B5" s="55"/>
      <c r="C5" s="55" t="s">
        <v>28</v>
      </c>
      <c r="D5" s="165"/>
      <c r="E5" s="56" t="s">
        <v>367</v>
      </c>
      <c r="F5" s="56"/>
      <c r="G5" s="56"/>
      <c r="H5" s="57" t="s">
        <v>368</v>
      </c>
    </row>
    <row r="6" spans="1:8" ht="12" x14ac:dyDescent="0.2">
      <c r="A6" s="58" t="s">
        <v>88</v>
      </c>
      <c r="B6" s="59" t="s">
        <v>340</v>
      </c>
      <c r="C6" s="60"/>
      <c r="D6" s="61"/>
      <c r="E6" s="62" t="s">
        <v>369</v>
      </c>
      <c r="F6" s="62" t="s">
        <v>370</v>
      </c>
      <c r="G6" s="62" t="s">
        <v>371</v>
      </c>
      <c r="H6" s="63" t="s">
        <v>372</v>
      </c>
    </row>
    <row r="7" spans="1:8" x14ac:dyDescent="0.2">
      <c r="A7" s="64"/>
      <c r="B7" s="65"/>
      <c r="C7" s="65"/>
      <c r="D7" s="66"/>
      <c r="E7" s="67"/>
      <c r="F7" s="67"/>
      <c r="G7" s="67"/>
      <c r="H7" s="67"/>
    </row>
    <row r="8" spans="1:8" x14ac:dyDescent="0.2">
      <c r="A8" s="168" t="s">
        <v>402</v>
      </c>
      <c r="B8" s="169"/>
      <c r="C8" s="169"/>
      <c r="D8" s="170"/>
      <c r="E8" s="171"/>
      <c r="F8" s="172"/>
      <c r="G8" s="172"/>
      <c r="H8" s="173"/>
    </row>
    <row r="9" spans="1:8" s="74" customFormat="1" x14ac:dyDescent="0.2">
      <c r="A9" s="68">
        <v>1200</v>
      </c>
      <c r="B9" s="69" t="s">
        <v>343</v>
      </c>
      <c r="C9" s="70" t="s">
        <v>373</v>
      </c>
      <c r="D9" s="71" t="s">
        <v>233</v>
      </c>
      <c r="E9" s="72" t="s">
        <v>374</v>
      </c>
      <c r="F9" s="73"/>
      <c r="G9" s="73"/>
      <c r="H9" s="73" t="s">
        <v>400</v>
      </c>
    </row>
    <row r="10" spans="1:8" s="74" customFormat="1" x14ac:dyDescent="0.2">
      <c r="A10" s="68">
        <v>6000</v>
      </c>
      <c r="B10" s="69" t="s">
        <v>334</v>
      </c>
      <c r="C10" s="70" t="s">
        <v>373</v>
      </c>
      <c r="D10" s="71" t="s">
        <v>387</v>
      </c>
      <c r="E10" s="72" t="s">
        <v>374</v>
      </c>
      <c r="F10" s="73"/>
      <c r="G10" s="73"/>
      <c r="H10" s="73" t="s">
        <v>388</v>
      </c>
    </row>
    <row r="11" spans="1:8" x14ac:dyDescent="0.2">
      <c r="A11" s="64"/>
      <c r="B11" s="65"/>
      <c r="C11" s="65"/>
      <c r="D11" s="66" t="s">
        <v>342</v>
      </c>
      <c r="E11" s="75"/>
      <c r="F11" s="75"/>
      <c r="G11" s="75"/>
      <c r="H11" s="76"/>
    </row>
    <row r="12" spans="1:8" x14ac:dyDescent="0.2">
      <c r="A12" s="168" t="s">
        <v>401</v>
      </c>
      <c r="B12" s="169"/>
      <c r="C12" s="169"/>
      <c r="D12" s="170"/>
      <c r="E12" s="171" t="s">
        <v>374</v>
      </c>
      <c r="F12" s="172"/>
      <c r="G12" s="172"/>
      <c r="H12" s="173" t="s">
        <v>381</v>
      </c>
    </row>
    <row r="13" spans="1:8" s="74" customFormat="1" x14ac:dyDescent="0.2">
      <c r="A13" s="68">
        <v>2100</v>
      </c>
      <c r="B13" s="69" t="s">
        <v>375</v>
      </c>
      <c r="C13" s="70" t="s">
        <v>373</v>
      </c>
      <c r="D13" s="71" t="s">
        <v>376</v>
      </c>
      <c r="E13" s="73"/>
      <c r="F13" s="72" t="s">
        <v>374</v>
      </c>
      <c r="G13" s="73"/>
      <c r="H13" s="73" t="str">
        <f>+H12</f>
        <v>M Faizal</v>
      </c>
    </row>
    <row r="14" spans="1:8" x14ac:dyDescent="0.2">
      <c r="A14" s="64">
        <v>2135</v>
      </c>
      <c r="B14" s="65" t="s">
        <v>26</v>
      </c>
      <c r="C14" s="77" t="s">
        <v>373</v>
      </c>
      <c r="D14" s="66" t="s">
        <v>26</v>
      </c>
      <c r="E14" s="79"/>
      <c r="F14" s="78"/>
      <c r="G14" s="78" t="s">
        <v>374</v>
      </c>
      <c r="H14" s="79"/>
    </row>
    <row r="15" spans="1:8" x14ac:dyDescent="0.2">
      <c r="A15" s="64">
        <v>2280</v>
      </c>
      <c r="B15" s="65" t="s">
        <v>339</v>
      </c>
      <c r="C15" s="77" t="s">
        <v>373</v>
      </c>
      <c r="D15" s="66" t="s">
        <v>130</v>
      </c>
      <c r="E15" s="79"/>
      <c r="F15" s="79"/>
      <c r="G15" s="78" t="s">
        <v>374</v>
      </c>
      <c r="H15" s="79"/>
    </row>
    <row r="16" spans="1:8" x14ac:dyDescent="0.2">
      <c r="A16" s="64"/>
      <c r="B16" s="65"/>
      <c r="C16" s="77"/>
      <c r="D16" s="66"/>
      <c r="E16" s="79"/>
      <c r="F16" s="79"/>
      <c r="G16" s="78"/>
      <c r="H16" s="79"/>
    </row>
    <row r="17" spans="1:8" x14ac:dyDescent="0.2">
      <c r="A17" s="64">
        <v>2210</v>
      </c>
      <c r="B17" s="65" t="s">
        <v>344</v>
      </c>
      <c r="C17" s="77" t="s">
        <v>373</v>
      </c>
      <c r="D17" s="66" t="s">
        <v>397</v>
      </c>
      <c r="E17" s="79"/>
      <c r="F17" s="78"/>
      <c r="G17" s="78" t="s">
        <v>374</v>
      </c>
      <c r="H17" s="79"/>
    </row>
    <row r="18" spans="1:8" x14ac:dyDescent="0.2">
      <c r="A18" s="167">
        <v>2220</v>
      </c>
      <c r="B18" s="65" t="s">
        <v>344</v>
      </c>
      <c r="C18" s="77" t="s">
        <v>373</v>
      </c>
      <c r="D18" s="166" t="s">
        <v>364</v>
      </c>
      <c r="E18" s="79"/>
      <c r="F18" s="79"/>
      <c r="G18" s="78" t="s">
        <v>374</v>
      </c>
      <c r="H18" s="79"/>
    </row>
    <row r="19" spans="1:8" x14ac:dyDescent="0.2">
      <c r="A19" s="167">
        <v>2230</v>
      </c>
      <c r="B19" s="65" t="s">
        <v>344</v>
      </c>
      <c r="C19" s="77" t="s">
        <v>373</v>
      </c>
      <c r="D19" s="166" t="s">
        <v>127</v>
      </c>
      <c r="E19" s="79"/>
      <c r="F19" s="79"/>
      <c r="G19" s="78" t="s">
        <v>374</v>
      </c>
      <c r="H19" s="79"/>
    </row>
    <row r="20" spans="1:8" x14ac:dyDescent="0.2">
      <c r="A20" s="167">
        <v>2240</v>
      </c>
      <c r="B20" s="65" t="s">
        <v>344</v>
      </c>
      <c r="C20" s="77" t="s">
        <v>373</v>
      </c>
      <c r="D20" s="166" t="s">
        <v>128</v>
      </c>
      <c r="E20" s="79"/>
      <c r="F20" s="79"/>
      <c r="G20" s="78" t="s">
        <v>374</v>
      </c>
      <c r="H20" s="79"/>
    </row>
    <row r="21" spans="1:8" x14ac:dyDescent="0.2">
      <c r="A21" s="64"/>
      <c r="B21" s="65"/>
      <c r="C21" s="77"/>
      <c r="D21" s="66"/>
      <c r="E21" s="79"/>
      <c r="F21" s="79"/>
      <c r="G21" s="78"/>
      <c r="H21" s="79"/>
    </row>
    <row r="22" spans="1:8" x14ac:dyDescent="0.2">
      <c r="A22" s="64">
        <v>2250</v>
      </c>
      <c r="B22" s="65" t="s">
        <v>345</v>
      </c>
      <c r="C22" s="77" t="s">
        <v>373</v>
      </c>
      <c r="D22" s="66" t="s">
        <v>396</v>
      </c>
      <c r="E22" s="79"/>
      <c r="F22" s="79"/>
      <c r="G22" s="78" t="s">
        <v>374</v>
      </c>
      <c r="H22" s="79"/>
    </row>
    <row r="23" spans="1:8" x14ac:dyDescent="0.2">
      <c r="A23" s="167">
        <v>2260</v>
      </c>
      <c r="B23" s="65" t="s">
        <v>345</v>
      </c>
      <c r="C23" s="77" t="s">
        <v>373</v>
      </c>
      <c r="D23" s="166" t="s">
        <v>129</v>
      </c>
      <c r="E23" s="79"/>
      <c r="F23" s="78"/>
      <c r="G23" s="78" t="s">
        <v>374</v>
      </c>
      <c r="H23" s="79"/>
    </row>
    <row r="24" spans="1:8" x14ac:dyDescent="0.2">
      <c r="A24" s="167">
        <v>2270</v>
      </c>
      <c r="B24" s="65" t="s">
        <v>345</v>
      </c>
      <c r="C24" s="77" t="s">
        <v>373</v>
      </c>
      <c r="D24" s="166" t="s">
        <v>407</v>
      </c>
      <c r="E24" s="79"/>
      <c r="F24" s="79"/>
      <c r="G24" s="78" t="s">
        <v>374</v>
      </c>
      <c r="H24" s="79"/>
    </row>
    <row r="25" spans="1:8" x14ac:dyDescent="0.2">
      <c r="A25" s="64"/>
      <c r="B25" s="65"/>
      <c r="C25" s="77"/>
      <c r="D25" s="66"/>
      <c r="E25" s="76"/>
      <c r="F25" s="76"/>
      <c r="G25" s="78"/>
      <c r="H25" s="79"/>
    </row>
    <row r="26" spans="1:8" s="74" customFormat="1" x14ac:dyDescent="0.2">
      <c r="A26" s="68">
        <v>2200</v>
      </c>
      <c r="B26" s="69" t="s">
        <v>379</v>
      </c>
      <c r="C26" s="70" t="s">
        <v>373</v>
      </c>
      <c r="D26" s="71" t="s">
        <v>380</v>
      </c>
      <c r="E26" s="73"/>
      <c r="F26" s="72" t="s">
        <v>374</v>
      </c>
      <c r="G26" s="73"/>
      <c r="H26" s="73" t="s">
        <v>378</v>
      </c>
    </row>
    <row r="27" spans="1:8" x14ac:dyDescent="0.2">
      <c r="A27" s="64">
        <v>2110</v>
      </c>
      <c r="B27" s="65" t="s">
        <v>386</v>
      </c>
      <c r="C27" s="77" t="s">
        <v>373</v>
      </c>
      <c r="D27" s="66" t="s">
        <v>234</v>
      </c>
      <c r="E27" s="76"/>
      <c r="F27" s="76"/>
      <c r="G27" s="78" t="s">
        <v>374</v>
      </c>
      <c r="H27" s="79"/>
    </row>
    <row r="28" spans="1:8" x14ac:dyDescent="0.2">
      <c r="A28" s="64">
        <v>2120</v>
      </c>
      <c r="B28" s="65" t="s">
        <v>244</v>
      </c>
      <c r="C28" s="77" t="s">
        <v>373</v>
      </c>
      <c r="D28" s="66" t="s">
        <v>235</v>
      </c>
      <c r="E28" s="76"/>
      <c r="F28" s="76"/>
      <c r="G28" s="78" t="s">
        <v>374</v>
      </c>
      <c r="H28" s="79"/>
    </row>
    <row r="29" spans="1:8" x14ac:dyDescent="0.2">
      <c r="A29" s="64">
        <v>2140</v>
      </c>
      <c r="B29" s="65" t="s">
        <v>412</v>
      </c>
      <c r="C29" s="77" t="s">
        <v>373</v>
      </c>
      <c r="D29" s="66" t="s">
        <v>413</v>
      </c>
      <c r="E29" s="76"/>
      <c r="F29" s="76"/>
      <c r="G29" s="78" t="s">
        <v>374</v>
      </c>
      <c r="H29" s="79"/>
    </row>
    <row r="30" spans="1:8" x14ac:dyDescent="0.2">
      <c r="A30" s="64"/>
      <c r="B30" s="65"/>
      <c r="C30" s="77"/>
      <c r="D30" s="66"/>
      <c r="E30" s="76"/>
      <c r="F30" s="76"/>
      <c r="G30" s="76"/>
      <c r="H30" s="76"/>
    </row>
    <row r="31" spans="1:8" s="74" customFormat="1" x14ac:dyDescent="0.2">
      <c r="A31" s="68">
        <v>2300</v>
      </c>
      <c r="B31" s="69" t="s">
        <v>338</v>
      </c>
      <c r="C31" s="70" t="s">
        <v>373</v>
      </c>
      <c r="D31" s="71" t="s">
        <v>131</v>
      </c>
      <c r="E31" s="73"/>
      <c r="F31" s="72" t="s">
        <v>374</v>
      </c>
      <c r="G31" s="73"/>
      <c r="H31" s="73" t="s">
        <v>377</v>
      </c>
    </row>
    <row r="32" spans="1:8" x14ac:dyDescent="0.2">
      <c r="A32" s="64"/>
      <c r="B32" s="65"/>
      <c r="C32" s="65"/>
      <c r="D32" s="66"/>
      <c r="E32" s="76"/>
      <c r="F32" s="76"/>
      <c r="G32" s="76"/>
      <c r="H32" s="76"/>
    </row>
    <row r="33" spans="1:8" x14ac:dyDescent="0.2">
      <c r="A33" s="168" t="s">
        <v>403</v>
      </c>
      <c r="B33" s="169"/>
      <c r="C33" s="169"/>
      <c r="D33" s="170"/>
      <c r="E33" s="171" t="s">
        <v>374</v>
      </c>
      <c r="F33" s="172"/>
      <c r="G33" s="172"/>
      <c r="H33" s="173" t="s">
        <v>404</v>
      </c>
    </row>
    <row r="34" spans="1:8" x14ac:dyDescent="0.2">
      <c r="A34" s="68">
        <v>3100</v>
      </c>
      <c r="B34" s="69" t="s">
        <v>337</v>
      </c>
      <c r="C34" s="70" t="s">
        <v>373</v>
      </c>
      <c r="D34" s="71" t="s">
        <v>132</v>
      </c>
      <c r="E34" s="73"/>
      <c r="F34" s="72" t="s">
        <v>374</v>
      </c>
      <c r="G34" s="72"/>
      <c r="H34" s="73" t="s">
        <v>399</v>
      </c>
    </row>
    <row r="35" spans="1:8" x14ac:dyDescent="0.2">
      <c r="A35" s="68">
        <v>3200</v>
      </c>
      <c r="B35" s="69" t="s">
        <v>336</v>
      </c>
      <c r="C35" s="70" t="s">
        <v>373</v>
      </c>
      <c r="D35" s="71" t="s">
        <v>133</v>
      </c>
      <c r="E35" s="80"/>
      <c r="F35" s="72" t="s">
        <v>374</v>
      </c>
      <c r="G35" s="80"/>
      <c r="H35" s="73" t="s">
        <v>382</v>
      </c>
    </row>
    <row r="36" spans="1:8" x14ac:dyDescent="0.2">
      <c r="A36" s="68">
        <v>3300</v>
      </c>
      <c r="B36" s="69" t="s">
        <v>347</v>
      </c>
      <c r="C36" s="70" t="s">
        <v>373</v>
      </c>
      <c r="D36" s="71" t="s">
        <v>346</v>
      </c>
      <c r="E36" s="72"/>
      <c r="F36" s="72" t="s">
        <v>374</v>
      </c>
      <c r="G36" s="73"/>
      <c r="H36" s="73" t="s">
        <v>383</v>
      </c>
    </row>
    <row r="37" spans="1:8" x14ac:dyDescent="0.2">
      <c r="A37" s="68">
        <v>4100</v>
      </c>
      <c r="B37" s="69" t="s">
        <v>335</v>
      </c>
      <c r="C37" s="70" t="s">
        <v>373</v>
      </c>
      <c r="D37" s="71" t="s">
        <v>134</v>
      </c>
      <c r="E37" s="80"/>
      <c r="F37" s="72" t="s">
        <v>374</v>
      </c>
      <c r="G37" s="80"/>
      <c r="H37" s="73" t="s">
        <v>384</v>
      </c>
    </row>
    <row r="38" spans="1:8" x14ac:dyDescent="0.2">
      <c r="A38" s="64"/>
      <c r="B38" s="65"/>
      <c r="C38" s="65"/>
      <c r="D38" s="66" t="s">
        <v>342</v>
      </c>
      <c r="E38" s="76"/>
      <c r="F38" s="78"/>
      <c r="G38" s="76"/>
      <c r="H38" s="76"/>
    </row>
    <row r="39" spans="1:8" x14ac:dyDescent="0.2">
      <c r="A39" s="168" t="s">
        <v>406</v>
      </c>
      <c r="B39" s="169"/>
      <c r="C39" s="169"/>
      <c r="D39" s="170"/>
      <c r="E39" s="171" t="s">
        <v>374</v>
      </c>
      <c r="F39" s="172"/>
      <c r="G39" s="172"/>
      <c r="H39" s="173" t="s">
        <v>405</v>
      </c>
    </row>
    <row r="40" spans="1:8" s="74" customFormat="1" x14ac:dyDescent="0.2">
      <c r="A40" s="68">
        <v>5100</v>
      </c>
      <c r="B40" s="69" t="s">
        <v>348</v>
      </c>
      <c r="C40" s="70" t="s">
        <v>373</v>
      </c>
      <c r="D40" s="71" t="s">
        <v>135</v>
      </c>
      <c r="E40" s="80"/>
      <c r="F40" s="72" t="s">
        <v>374</v>
      </c>
      <c r="G40" s="80"/>
      <c r="H40" s="73" t="s">
        <v>424</v>
      </c>
    </row>
    <row r="41" spans="1:8" x14ac:dyDescent="0.2">
      <c r="A41" s="64">
        <v>5220</v>
      </c>
      <c r="B41" s="65" t="s">
        <v>341</v>
      </c>
      <c r="C41" s="77" t="s">
        <v>373</v>
      </c>
      <c r="D41" s="66" t="s">
        <v>136</v>
      </c>
      <c r="E41" s="81"/>
      <c r="F41" s="81"/>
      <c r="G41" s="78" t="s">
        <v>374</v>
      </c>
      <c r="H41" s="73" t="s">
        <v>425</v>
      </c>
    </row>
    <row r="42" spans="1:8" x14ac:dyDescent="0.2">
      <c r="A42" s="64"/>
      <c r="B42" s="65"/>
      <c r="C42" s="77"/>
      <c r="D42" s="66"/>
      <c r="E42" s="81"/>
      <c r="F42" s="81"/>
      <c r="G42" s="78"/>
      <c r="H42" s="79"/>
    </row>
    <row r="43" spans="1:8" x14ac:dyDescent="0.2">
      <c r="A43" s="64"/>
      <c r="B43" s="65"/>
      <c r="C43" s="77"/>
      <c r="D43" s="66"/>
      <c r="E43" s="81"/>
      <c r="F43" s="81"/>
      <c r="G43" s="78"/>
      <c r="H43" s="79"/>
    </row>
    <row r="44" spans="1:8" x14ac:dyDescent="0.2">
      <c r="A44" s="168" t="s">
        <v>393</v>
      </c>
      <c r="B44" s="169"/>
      <c r="C44" s="169"/>
      <c r="D44" s="170"/>
      <c r="E44" s="171"/>
      <c r="F44" s="171" t="s">
        <v>374</v>
      </c>
      <c r="G44" s="172"/>
      <c r="H44" s="173" t="s">
        <v>427</v>
      </c>
    </row>
    <row r="45" spans="1:8" s="74" customFormat="1" x14ac:dyDescent="0.2">
      <c r="A45" s="68">
        <v>9400</v>
      </c>
      <c r="B45" s="69" t="s">
        <v>27</v>
      </c>
      <c r="C45" s="70" t="s">
        <v>373</v>
      </c>
      <c r="D45" s="71" t="s">
        <v>27</v>
      </c>
      <c r="E45" s="80"/>
      <c r="F45" s="72"/>
      <c r="G45" s="72" t="s">
        <v>374</v>
      </c>
      <c r="H45" s="73" t="s">
        <v>422</v>
      </c>
    </row>
    <row r="46" spans="1:8" s="74" customFormat="1" x14ac:dyDescent="0.2">
      <c r="A46" s="68">
        <v>9500</v>
      </c>
      <c r="B46" s="69" t="s">
        <v>333</v>
      </c>
      <c r="C46" s="70" t="s">
        <v>373</v>
      </c>
      <c r="D46" s="71" t="s">
        <v>332</v>
      </c>
      <c r="E46" s="80"/>
      <c r="F46" s="72"/>
      <c r="G46" s="72" t="s">
        <v>374</v>
      </c>
      <c r="H46" s="73" t="s">
        <v>423</v>
      </c>
    </row>
    <row r="47" spans="1:8" x14ac:dyDescent="0.2">
      <c r="A47" s="64"/>
      <c r="B47" s="65"/>
      <c r="C47" s="77"/>
      <c r="D47" s="66"/>
      <c r="E47" s="75"/>
      <c r="F47" s="78"/>
      <c r="G47" s="78"/>
      <c r="H47" s="79"/>
    </row>
    <row r="48" spans="1:8" x14ac:dyDescent="0.2">
      <c r="A48" s="168">
        <v>9100</v>
      </c>
      <c r="B48" s="186" t="s">
        <v>138</v>
      </c>
      <c r="C48" s="187" t="s">
        <v>373</v>
      </c>
      <c r="D48" s="188" t="s">
        <v>137</v>
      </c>
      <c r="E48" s="171"/>
      <c r="F48" s="171" t="s">
        <v>374</v>
      </c>
      <c r="G48" s="172"/>
      <c r="H48" s="173" t="s">
        <v>385</v>
      </c>
    </row>
    <row r="49" spans="1:8" x14ac:dyDescent="0.2">
      <c r="A49" s="64"/>
      <c r="B49" s="65"/>
      <c r="C49" s="77"/>
      <c r="D49" s="66"/>
      <c r="E49" s="75"/>
      <c r="F49" s="78"/>
      <c r="G49" s="78"/>
      <c r="H49" s="79"/>
    </row>
    <row r="50" spans="1:8" s="74" customFormat="1" x14ac:dyDescent="0.2">
      <c r="A50" s="189">
        <v>9200</v>
      </c>
      <c r="B50" s="186" t="s">
        <v>363</v>
      </c>
      <c r="C50" s="187" t="s">
        <v>373</v>
      </c>
      <c r="D50" s="188" t="s">
        <v>139</v>
      </c>
      <c r="E50" s="190"/>
      <c r="F50" s="171" t="s">
        <v>374</v>
      </c>
      <c r="G50" s="171"/>
      <c r="H50" s="173" t="s">
        <v>398</v>
      </c>
    </row>
    <row r="51" spans="1:8" x14ac:dyDescent="0.2">
      <c r="A51" s="82"/>
      <c r="B51" s="83"/>
      <c r="C51" s="83"/>
      <c r="D51" s="84"/>
      <c r="E51" s="85"/>
      <c r="F51" s="85"/>
      <c r="G51" s="85"/>
      <c r="H51" s="185"/>
    </row>
    <row r="52" spans="1:8" x14ac:dyDescent="0.2">
      <c r="E52" s="86"/>
      <c r="F52" s="86"/>
      <c r="G52" s="86"/>
      <c r="H52" s="86"/>
    </row>
    <row r="53" spans="1:8" x14ac:dyDescent="0.2">
      <c r="E53" s="86"/>
      <c r="F53" s="86"/>
      <c r="G53" s="86"/>
      <c r="H53" s="86"/>
    </row>
    <row r="54" spans="1:8" x14ac:dyDescent="0.2">
      <c r="E54" s="86"/>
      <c r="F54" s="86"/>
      <c r="G54" s="86"/>
      <c r="H54" s="86"/>
    </row>
    <row r="55" spans="1:8" x14ac:dyDescent="0.2">
      <c r="E55" s="86"/>
      <c r="F55" s="86"/>
      <c r="G55" s="86"/>
      <c r="H55" s="86"/>
    </row>
    <row r="56" spans="1:8" x14ac:dyDescent="0.2">
      <c r="E56" s="86"/>
      <c r="F56" s="86"/>
      <c r="G56" s="86"/>
      <c r="H56" s="86"/>
    </row>
    <row r="57" spans="1:8" x14ac:dyDescent="0.2">
      <c r="E57" s="86"/>
      <c r="F57" s="86"/>
      <c r="G57" s="86"/>
      <c r="H57" s="86"/>
    </row>
    <row r="58" spans="1:8" x14ac:dyDescent="0.2">
      <c r="E58" s="86"/>
      <c r="F58" s="86"/>
      <c r="G58" s="86"/>
      <c r="H58" s="86"/>
    </row>
    <row r="59" spans="1:8" x14ac:dyDescent="0.2">
      <c r="E59" s="86"/>
      <c r="F59" s="86"/>
      <c r="G59" s="86"/>
      <c r="H59" s="86"/>
    </row>
    <row r="60" spans="1:8" x14ac:dyDescent="0.2">
      <c r="E60" s="86"/>
      <c r="F60" s="86"/>
      <c r="G60" s="86"/>
      <c r="H60" s="86"/>
    </row>
    <row r="61" spans="1:8" x14ac:dyDescent="0.2">
      <c r="E61" s="86"/>
      <c r="F61" s="86"/>
      <c r="G61" s="86"/>
      <c r="H61" s="86"/>
    </row>
    <row r="62" spans="1:8" x14ac:dyDescent="0.2">
      <c r="E62" s="86"/>
      <c r="F62" s="86"/>
      <c r="G62" s="86"/>
      <c r="H62" s="86"/>
    </row>
    <row r="63" spans="1:8" x14ac:dyDescent="0.2">
      <c r="E63" s="86"/>
      <c r="F63" s="86"/>
      <c r="G63" s="86"/>
      <c r="H63" s="86"/>
    </row>
    <row r="64" spans="1:8" x14ac:dyDescent="0.2">
      <c r="E64" s="86"/>
      <c r="F64" s="86"/>
      <c r="G64" s="86"/>
      <c r="H64" s="86"/>
    </row>
    <row r="65" spans="5:8" x14ac:dyDescent="0.2">
      <c r="E65" s="86"/>
      <c r="F65" s="86"/>
      <c r="G65" s="86"/>
      <c r="H65" s="86"/>
    </row>
    <row r="66" spans="5:8" x14ac:dyDescent="0.2">
      <c r="E66" s="86"/>
      <c r="F66" s="86"/>
      <c r="G66" s="86"/>
      <c r="H66" s="86"/>
    </row>
    <row r="67" spans="5:8" x14ac:dyDescent="0.2">
      <c r="E67" s="86"/>
      <c r="F67" s="86"/>
      <c r="G67" s="86"/>
      <c r="H67" s="86"/>
    </row>
    <row r="68" spans="5:8" x14ac:dyDescent="0.2">
      <c r="E68" s="86"/>
      <c r="F68" s="86"/>
      <c r="G68" s="86"/>
      <c r="H68" s="86"/>
    </row>
  </sheetData>
  <phoneticPr fontId="24" type="noConversion"/>
  <printOptions horizontalCentered="1"/>
  <pageMargins left="0.25" right="0.25" top="0.25" bottom="0.25" header="0.5" footer="0.5"/>
  <pageSetup paperSize="9" orientation="portrait" horizontalDpi="180" verticalDpi="18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C344"/>
  <sheetViews>
    <sheetView showGridLines="0" workbookViewId="0">
      <pane xSplit="3" ySplit="6" topLeftCell="XFD7" activePane="bottomRight" state="frozen"/>
      <selection activeCell="F17" sqref="F17"/>
      <selection pane="topRight" activeCell="F17" sqref="F17"/>
      <selection pane="bottomLeft" activeCell="F17" sqref="F17"/>
      <selection pane="bottomRight" activeCell="A4" sqref="A4"/>
    </sheetView>
  </sheetViews>
  <sheetFormatPr defaultColWidth="0" defaultRowHeight="0" customHeight="1" zeroHeight="1" x14ac:dyDescent="0.2"/>
  <cols>
    <col min="1" max="1" width="7.140625" customWidth="1"/>
    <col min="2" max="2" width="1.7109375" customWidth="1"/>
    <col min="3" max="3" width="28.7109375" customWidth="1"/>
    <col min="4" max="4" width="119.140625" style="8" bestFit="1" customWidth="1"/>
    <col min="5" max="5" width="4.7109375" customWidth="1"/>
    <col min="6" max="8" width="4.7109375" hidden="1" customWidth="1"/>
    <col min="9" max="25" width="0" hidden="1" customWidth="1"/>
    <col min="26" max="28" width="4.7109375" hidden="1" customWidth="1"/>
    <col min="29" max="29" width="4.7109375" hidden="1"/>
  </cols>
  <sheetData>
    <row r="1" spans="1:4" ht="15.75" x14ac:dyDescent="0.25">
      <c r="A1" s="7" t="s">
        <v>313</v>
      </c>
      <c r="B1" s="7"/>
    </row>
    <row r="2" spans="1:4" ht="18" x14ac:dyDescent="0.25">
      <c r="A2" s="7" t="s">
        <v>29</v>
      </c>
      <c r="B2" s="10"/>
    </row>
    <row r="3" spans="1:4" ht="15.75" x14ac:dyDescent="0.25">
      <c r="A3" s="7" t="s">
        <v>421</v>
      </c>
      <c r="B3" s="7"/>
    </row>
    <row r="4" spans="1:4" ht="6" customHeight="1" x14ac:dyDescent="0.2"/>
    <row r="5" spans="1:4" ht="12.75" x14ac:dyDescent="0.2">
      <c r="A5" s="199" t="s">
        <v>109</v>
      </c>
      <c r="B5" s="200"/>
      <c r="C5" s="201"/>
      <c r="D5" s="11" t="s">
        <v>177</v>
      </c>
    </row>
    <row r="6" spans="1:4" ht="12.75" x14ac:dyDescent="0.2">
      <c r="A6" s="202"/>
      <c r="B6" s="203"/>
      <c r="C6" s="204"/>
      <c r="D6" s="12"/>
    </row>
    <row r="7" spans="1:4" ht="12.75" x14ac:dyDescent="0.2">
      <c r="A7" s="13"/>
      <c r="B7" s="14"/>
      <c r="C7" s="15"/>
      <c r="D7" s="16"/>
    </row>
    <row r="8" spans="1:4" ht="15" x14ac:dyDescent="0.25">
      <c r="A8" s="175">
        <v>72</v>
      </c>
      <c r="B8" s="176" t="s">
        <v>178</v>
      </c>
      <c r="C8" s="177"/>
      <c r="D8" s="178" t="s">
        <v>408</v>
      </c>
    </row>
    <row r="9" spans="1:4" ht="12.75" x14ac:dyDescent="0.2">
      <c r="A9" s="22">
        <v>721000</v>
      </c>
      <c r="B9" s="23" t="s">
        <v>30</v>
      </c>
      <c r="C9" s="24"/>
      <c r="D9" s="21"/>
    </row>
    <row r="10" spans="1:4" ht="12.75" x14ac:dyDescent="0.2">
      <c r="A10" s="25" t="s">
        <v>249</v>
      </c>
      <c r="B10" s="26"/>
      <c r="C10" s="26" t="s">
        <v>265</v>
      </c>
      <c r="D10" s="21" t="s">
        <v>31</v>
      </c>
    </row>
    <row r="11" spans="1:4" ht="12.75" x14ac:dyDescent="0.2">
      <c r="A11" s="25" t="s">
        <v>250</v>
      </c>
      <c r="B11" s="26"/>
      <c r="C11" s="26" t="s">
        <v>266</v>
      </c>
      <c r="D11" s="21" t="s">
        <v>32</v>
      </c>
    </row>
    <row r="12" spans="1:4" ht="12.75" x14ac:dyDescent="0.2">
      <c r="A12" s="25" t="s">
        <v>251</v>
      </c>
      <c r="B12" s="26"/>
      <c r="C12" s="26" t="s">
        <v>267</v>
      </c>
      <c r="D12" s="21" t="s">
        <v>33</v>
      </c>
    </row>
    <row r="13" spans="1:4" ht="12.75" x14ac:dyDescent="0.2">
      <c r="A13" s="25" t="s">
        <v>308</v>
      </c>
      <c r="B13" s="26"/>
      <c r="C13" s="26" t="s">
        <v>311</v>
      </c>
      <c r="D13" s="21" t="s">
        <v>309</v>
      </c>
    </row>
    <row r="14" spans="1:4" ht="12.75" x14ac:dyDescent="0.2">
      <c r="A14" s="22">
        <v>722000</v>
      </c>
      <c r="B14" s="23" t="s">
        <v>318</v>
      </c>
      <c r="C14" s="24"/>
      <c r="D14" s="21"/>
    </row>
    <row r="15" spans="1:4" ht="12.75" x14ac:dyDescent="0.2">
      <c r="A15" s="27" t="s">
        <v>252</v>
      </c>
      <c r="B15" s="6"/>
      <c r="C15" s="28" t="s">
        <v>268</v>
      </c>
      <c r="D15" s="21" t="s">
        <v>34</v>
      </c>
    </row>
    <row r="16" spans="1:4" ht="12.75" x14ac:dyDescent="0.2">
      <c r="A16" s="22">
        <v>723000</v>
      </c>
      <c r="B16" s="23" t="s">
        <v>1</v>
      </c>
      <c r="C16" s="24"/>
      <c r="D16" s="21"/>
    </row>
    <row r="17" spans="1:4" ht="12.75" x14ac:dyDescent="0.2">
      <c r="A17" s="27" t="s">
        <v>253</v>
      </c>
      <c r="B17" s="6"/>
      <c r="C17" s="28" t="s">
        <v>269</v>
      </c>
      <c r="D17" s="21" t="s">
        <v>35</v>
      </c>
    </row>
    <row r="18" spans="1:4" ht="12.75" x14ac:dyDescent="0.2">
      <c r="A18" s="22">
        <v>724000</v>
      </c>
      <c r="B18" s="23" t="s">
        <v>36</v>
      </c>
      <c r="C18" s="24"/>
      <c r="D18" s="21"/>
    </row>
    <row r="19" spans="1:4" ht="12.75" x14ac:dyDescent="0.2">
      <c r="A19" s="27" t="s">
        <v>254</v>
      </c>
      <c r="B19" s="6"/>
      <c r="C19" s="28" t="s">
        <v>270</v>
      </c>
      <c r="D19" s="21" t="s">
        <v>349</v>
      </c>
    </row>
    <row r="20" spans="1:4" ht="12.75" x14ac:dyDescent="0.2">
      <c r="A20" s="22">
        <v>725000</v>
      </c>
      <c r="B20" s="23" t="s">
        <v>37</v>
      </c>
      <c r="C20" s="24"/>
      <c r="D20" s="21"/>
    </row>
    <row r="21" spans="1:4" ht="12.75" x14ac:dyDescent="0.2">
      <c r="A21" s="27" t="s">
        <v>255</v>
      </c>
      <c r="B21" s="6"/>
      <c r="C21" s="28" t="s">
        <v>271</v>
      </c>
      <c r="D21" s="21" t="s">
        <v>38</v>
      </c>
    </row>
    <row r="22" spans="1:4" ht="12.75" x14ac:dyDescent="0.2">
      <c r="A22" s="27" t="s">
        <v>256</v>
      </c>
      <c r="B22" s="6"/>
      <c r="C22" s="28" t="s">
        <v>272</v>
      </c>
      <c r="D22" s="21" t="s">
        <v>39</v>
      </c>
    </row>
    <row r="23" spans="1:4" ht="12.75" x14ac:dyDescent="0.2">
      <c r="A23" s="27" t="s">
        <v>257</v>
      </c>
      <c r="B23" s="6"/>
      <c r="C23" s="28" t="s">
        <v>273</v>
      </c>
      <c r="D23" s="21" t="s">
        <v>40</v>
      </c>
    </row>
    <row r="24" spans="1:4" ht="12.75" x14ac:dyDescent="0.2">
      <c r="A24" s="27" t="s">
        <v>258</v>
      </c>
      <c r="B24" s="6"/>
      <c r="C24" s="28" t="s">
        <v>324</v>
      </c>
      <c r="D24" s="21" t="s">
        <v>41</v>
      </c>
    </row>
    <row r="25" spans="1:4" ht="12.75" x14ac:dyDescent="0.2">
      <c r="A25" s="22">
        <v>726000</v>
      </c>
      <c r="B25" s="23" t="s">
        <v>42</v>
      </c>
      <c r="C25" s="24"/>
      <c r="D25" s="21"/>
    </row>
    <row r="26" spans="1:4" ht="12.75" x14ac:dyDescent="0.2">
      <c r="A26" s="25" t="s">
        <v>259</v>
      </c>
      <c r="B26" s="26"/>
      <c r="C26" s="26" t="s">
        <v>325</v>
      </c>
      <c r="D26" s="21" t="s">
        <v>43</v>
      </c>
    </row>
    <row r="27" spans="1:4" ht="12.75" x14ac:dyDescent="0.2">
      <c r="A27" s="25" t="s">
        <v>260</v>
      </c>
      <c r="B27" s="26"/>
      <c r="C27" s="26" t="s">
        <v>326</v>
      </c>
      <c r="D27" s="21" t="s">
        <v>44</v>
      </c>
    </row>
    <row r="28" spans="1:4" ht="12.75" x14ac:dyDescent="0.2">
      <c r="A28" s="25" t="s">
        <v>261</v>
      </c>
      <c r="B28" s="26"/>
      <c r="C28" s="26" t="s">
        <v>327</v>
      </c>
      <c r="D28" s="21" t="s">
        <v>45</v>
      </c>
    </row>
    <row r="29" spans="1:4" ht="12.75" x14ac:dyDescent="0.2">
      <c r="A29" s="25" t="s">
        <v>262</v>
      </c>
      <c r="B29" s="26"/>
      <c r="C29" s="26" t="s">
        <v>328</v>
      </c>
      <c r="D29" s="21" t="s">
        <v>46</v>
      </c>
    </row>
    <row r="30" spans="1:4" ht="12.75" x14ac:dyDescent="0.2">
      <c r="A30" s="25" t="s">
        <v>263</v>
      </c>
      <c r="B30" s="26"/>
      <c r="C30" s="26" t="s">
        <v>329</v>
      </c>
      <c r="D30" s="21" t="s">
        <v>47</v>
      </c>
    </row>
    <row r="31" spans="1:4" ht="12.75" x14ac:dyDescent="0.2">
      <c r="A31" s="25" t="s">
        <v>264</v>
      </c>
      <c r="B31" s="26"/>
      <c r="C31" s="26" t="s">
        <v>330</v>
      </c>
      <c r="D31" s="21" t="s">
        <v>48</v>
      </c>
    </row>
    <row r="32" spans="1:4" ht="12.75" x14ac:dyDescent="0.2">
      <c r="A32" s="29"/>
      <c r="B32" s="4"/>
      <c r="C32" s="30"/>
      <c r="D32" s="21"/>
    </row>
    <row r="33" spans="1:4" ht="15" x14ac:dyDescent="0.25">
      <c r="A33" s="179">
        <v>72</v>
      </c>
      <c r="B33" s="180" t="s">
        <v>179</v>
      </c>
      <c r="C33" s="181"/>
      <c r="D33" s="182" t="s">
        <v>409</v>
      </c>
    </row>
    <row r="34" spans="1:4" ht="12.75" x14ac:dyDescent="0.2">
      <c r="A34" s="22">
        <v>721000</v>
      </c>
      <c r="B34" s="23" t="s">
        <v>30</v>
      </c>
      <c r="C34" s="24"/>
      <c r="D34" s="21"/>
    </row>
    <row r="35" spans="1:4" ht="12.75" x14ac:dyDescent="0.2">
      <c r="A35" s="25" t="s">
        <v>245</v>
      </c>
      <c r="B35" s="26"/>
      <c r="C35" s="26" t="s">
        <v>292</v>
      </c>
      <c r="D35" s="21" t="s">
        <v>31</v>
      </c>
    </row>
    <row r="36" spans="1:4" ht="12.75" x14ac:dyDescent="0.2">
      <c r="A36" s="25" t="s">
        <v>331</v>
      </c>
      <c r="B36" s="26"/>
      <c r="C36" s="26" t="s">
        <v>293</v>
      </c>
      <c r="D36" s="21" t="s">
        <v>32</v>
      </c>
    </row>
    <row r="37" spans="1:4" ht="12.75" x14ac:dyDescent="0.2">
      <c r="A37" s="25" t="s">
        <v>201</v>
      </c>
      <c r="B37" s="26"/>
      <c r="C37" s="26" t="s">
        <v>294</v>
      </c>
      <c r="D37" s="21" t="s">
        <v>33</v>
      </c>
    </row>
    <row r="38" spans="1:4" ht="12.75" x14ac:dyDescent="0.2">
      <c r="A38" s="25" t="s">
        <v>310</v>
      </c>
      <c r="B38" s="26"/>
      <c r="C38" s="26" t="s">
        <v>312</v>
      </c>
      <c r="D38" s="21" t="s">
        <v>309</v>
      </c>
    </row>
    <row r="39" spans="1:4" ht="12.75" x14ac:dyDescent="0.2">
      <c r="A39" s="22">
        <v>722000</v>
      </c>
      <c r="B39" s="23" t="s">
        <v>318</v>
      </c>
      <c r="C39" s="24"/>
      <c r="D39" s="21"/>
    </row>
    <row r="40" spans="1:4" ht="12.75" x14ac:dyDescent="0.2">
      <c r="A40" s="27" t="s">
        <v>202</v>
      </c>
      <c r="B40" s="6"/>
      <c r="C40" s="28" t="s">
        <v>295</v>
      </c>
      <c r="D40" s="21" t="s">
        <v>34</v>
      </c>
    </row>
    <row r="41" spans="1:4" ht="12.75" x14ac:dyDescent="0.2">
      <c r="A41" s="22">
        <v>723000</v>
      </c>
      <c r="B41" s="23" t="s">
        <v>1</v>
      </c>
      <c r="C41" s="24"/>
      <c r="D41" s="21"/>
    </row>
    <row r="42" spans="1:4" ht="12.75" x14ac:dyDescent="0.2">
      <c r="A42" s="27" t="s">
        <v>246</v>
      </c>
      <c r="B42" s="6"/>
      <c r="C42" s="28" t="s">
        <v>296</v>
      </c>
      <c r="D42" s="21" t="s">
        <v>35</v>
      </c>
    </row>
    <row r="43" spans="1:4" ht="12.75" x14ac:dyDescent="0.2">
      <c r="A43" s="22">
        <v>724000</v>
      </c>
      <c r="B43" s="23" t="s">
        <v>36</v>
      </c>
      <c r="C43" s="24"/>
      <c r="D43" s="21"/>
    </row>
    <row r="44" spans="1:4" ht="12.75" x14ac:dyDescent="0.2">
      <c r="A44" s="27" t="s">
        <v>203</v>
      </c>
      <c r="B44" s="6"/>
      <c r="C44" s="28" t="s">
        <v>297</v>
      </c>
      <c r="D44" s="21" t="s">
        <v>349</v>
      </c>
    </row>
    <row r="45" spans="1:4" ht="12.75" x14ac:dyDescent="0.2">
      <c r="A45" s="22">
        <v>725000</v>
      </c>
      <c r="B45" s="23" t="s">
        <v>37</v>
      </c>
      <c r="C45" s="24"/>
      <c r="D45" s="21"/>
    </row>
    <row r="46" spans="1:4" ht="12.75" x14ac:dyDescent="0.2">
      <c r="A46" s="27" t="s">
        <v>284</v>
      </c>
      <c r="B46" s="6"/>
      <c r="C46" s="28" t="s">
        <v>298</v>
      </c>
      <c r="D46" s="21" t="s">
        <v>38</v>
      </c>
    </row>
    <row r="47" spans="1:4" ht="12.75" x14ac:dyDescent="0.2">
      <c r="A47" s="27" t="s">
        <v>285</v>
      </c>
      <c r="B47" s="6"/>
      <c r="C47" s="28" t="s">
        <v>299</v>
      </c>
      <c r="D47" s="21" t="s">
        <v>39</v>
      </c>
    </row>
    <row r="48" spans="1:4" ht="12.75" x14ac:dyDescent="0.2">
      <c r="A48" s="27" t="s">
        <v>247</v>
      </c>
      <c r="B48" s="6"/>
      <c r="C48" s="28" t="s">
        <v>300</v>
      </c>
      <c r="D48" s="21" t="s">
        <v>40</v>
      </c>
    </row>
    <row r="49" spans="1:4" ht="12.75" x14ac:dyDescent="0.2">
      <c r="A49" s="27" t="s">
        <v>286</v>
      </c>
      <c r="B49" s="6"/>
      <c r="C49" s="28" t="s">
        <v>301</v>
      </c>
      <c r="D49" s="21" t="s">
        <v>41</v>
      </c>
    </row>
    <row r="50" spans="1:4" ht="12.75" x14ac:dyDescent="0.2">
      <c r="A50" s="22">
        <v>726000</v>
      </c>
      <c r="B50" s="23" t="s">
        <v>42</v>
      </c>
      <c r="C50" s="24"/>
      <c r="D50" s="21"/>
    </row>
    <row r="51" spans="1:4" ht="12.75" x14ac:dyDescent="0.2">
      <c r="A51" s="25" t="s">
        <v>287</v>
      </c>
      <c r="B51" s="26"/>
      <c r="C51" s="26" t="s">
        <v>302</v>
      </c>
      <c r="D51" s="21" t="s">
        <v>43</v>
      </c>
    </row>
    <row r="52" spans="1:4" ht="12.75" x14ac:dyDescent="0.2">
      <c r="A52" s="25" t="s">
        <v>288</v>
      </c>
      <c r="B52" s="26"/>
      <c r="C52" s="26" t="s">
        <v>303</v>
      </c>
      <c r="D52" s="21" t="s">
        <v>44</v>
      </c>
    </row>
    <row r="53" spans="1:4" ht="12.75" x14ac:dyDescent="0.2">
      <c r="A53" s="25" t="s">
        <v>289</v>
      </c>
      <c r="B53" s="26"/>
      <c r="C53" s="26" t="s">
        <v>304</v>
      </c>
      <c r="D53" s="21" t="s">
        <v>45</v>
      </c>
    </row>
    <row r="54" spans="1:4" ht="12.75" x14ac:dyDescent="0.2">
      <c r="A54" s="25" t="s">
        <v>290</v>
      </c>
      <c r="B54" s="26"/>
      <c r="C54" s="26" t="s">
        <v>305</v>
      </c>
      <c r="D54" s="21" t="s">
        <v>46</v>
      </c>
    </row>
    <row r="55" spans="1:4" ht="12.75" x14ac:dyDescent="0.2">
      <c r="A55" s="25" t="s">
        <v>291</v>
      </c>
      <c r="B55" s="26"/>
      <c r="C55" s="26" t="s">
        <v>306</v>
      </c>
      <c r="D55" s="21" t="s">
        <v>47</v>
      </c>
    </row>
    <row r="56" spans="1:4" ht="12.75" x14ac:dyDescent="0.2">
      <c r="A56" s="25" t="s">
        <v>248</v>
      </c>
      <c r="B56" s="26"/>
      <c r="C56" s="26" t="s">
        <v>307</v>
      </c>
      <c r="D56" s="21" t="s">
        <v>48</v>
      </c>
    </row>
    <row r="57" spans="1:4" ht="12.75" x14ac:dyDescent="0.2">
      <c r="A57" s="29"/>
      <c r="B57" s="4"/>
      <c r="C57" s="30"/>
      <c r="D57" s="21"/>
    </row>
    <row r="58" spans="1:4" ht="15" x14ac:dyDescent="0.25">
      <c r="A58" s="18">
        <v>731</v>
      </c>
      <c r="B58" s="31" t="s">
        <v>49</v>
      </c>
      <c r="C58" s="20"/>
      <c r="D58" s="21"/>
    </row>
    <row r="59" spans="1:4" ht="12.75" x14ac:dyDescent="0.2">
      <c r="A59" s="22">
        <v>731000</v>
      </c>
      <c r="B59" s="23" t="s">
        <v>180</v>
      </c>
      <c r="C59" s="24"/>
      <c r="D59" s="21"/>
    </row>
    <row r="60" spans="1:4" ht="12.75" x14ac:dyDescent="0.2">
      <c r="A60" s="25">
        <v>731111</v>
      </c>
      <c r="B60" s="26"/>
      <c r="C60" s="26" t="s">
        <v>314</v>
      </c>
      <c r="D60" s="21" t="s">
        <v>181</v>
      </c>
    </row>
    <row r="61" spans="1:4" ht="12.75" x14ac:dyDescent="0.2">
      <c r="A61" s="25">
        <v>731121</v>
      </c>
      <c r="B61" s="26"/>
      <c r="C61" s="26" t="s">
        <v>182</v>
      </c>
      <c r="D61" s="21" t="s">
        <v>183</v>
      </c>
    </row>
    <row r="62" spans="1:4" ht="12.75" x14ac:dyDescent="0.2">
      <c r="A62" s="25">
        <v>731122</v>
      </c>
      <c r="B62" s="26"/>
      <c r="C62" s="26" t="s">
        <v>184</v>
      </c>
      <c r="D62" s="21" t="s">
        <v>185</v>
      </c>
    </row>
    <row r="63" spans="1:4" ht="12.75" x14ac:dyDescent="0.2">
      <c r="A63" s="22">
        <v>731100</v>
      </c>
      <c r="B63" s="23" t="s">
        <v>315</v>
      </c>
      <c r="C63" s="24"/>
      <c r="D63" s="21"/>
    </row>
    <row r="64" spans="1:4" ht="12.75" x14ac:dyDescent="0.2">
      <c r="A64" s="27">
        <v>731131</v>
      </c>
      <c r="B64" s="6"/>
      <c r="C64" s="28" t="s">
        <v>186</v>
      </c>
      <c r="D64" s="21" t="s">
        <v>187</v>
      </c>
    </row>
    <row r="65" spans="1:4" ht="12.75" x14ac:dyDescent="0.2">
      <c r="A65" s="27">
        <v>731132</v>
      </c>
      <c r="B65" s="6"/>
      <c r="C65" s="28" t="s">
        <v>188</v>
      </c>
      <c r="D65" s="21" t="s">
        <v>189</v>
      </c>
    </row>
    <row r="66" spans="1:4" ht="12.75" x14ac:dyDescent="0.2">
      <c r="A66" s="27"/>
      <c r="B66" s="6"/>
      <c r="C66" s="28"/>
      <c r="D66" s="21"/>
    </row>
    <row r="67" spans="1:4" ht="15" x14ac:dyDescent="0.25">
      <c r="A67" s="18">
        <v>733</v>
      </c>
      <c r="B67" s="31" t="s">
        <v>190</v>
      </c>
      <c r="C67" s="20"/>
      <c r="D67" s="21"/>
    </row>
    <row r="68" spans="1:4" ht="12.75" x14ac:dyDescent="0.2">
      <c r="A68" s="22">
        <v>733000</v>
      </c>
      <c r="B68" s="23" t="s">
        <v>191</v>
      </c>
      <c r="C68" s="24"/>
      <c r="D68" s="21"/>
    </row>
    <row r="69" spans="1:4" ht="12.75" x14ac:dyDescent="0.2">
      <c r="A69" s="27">
        <v>733111</v>
      </c>
      <c r="B69" s="6"/>
      <c r="C69" s="28" t="s">
        <v>191</v>
      </c>
      <c r="D69" s="21" t="s">
        <v>192</v>
      </c>
    </row>
    <row r="70" spans="1:4" ht="12.75" x14ac:dyDescent="0.2">
      <c r="A70" s="22">
        <v>733100</v>
      </c>
      <c r="B70" s="23" t="s">
        <v>193</v>
      </c>
      <c r="C70" s="24"/>
      <c r="D70" s="21"/>
    </row>
    <row r="71" spans="1:4" ht="12.75" x14ac:dyDescent="0.2">
      <c r="A71" s="25">
        <v>733211</v>
      </c>
      <c r="B71" s="26"/>
      <c r="C71" s="26" t="s">
        <v>194</v>
      </c>
      <c r="D71" s="21" t="s">
        <v>195</v>
      </c>
    </row>
    <row r="72" spans="1:4" ht="12.75" x14ac:dyDescent="0.2">
      <c r="A72" s="25">
        <v>733212</v>
      </c>
      <c r="B72" s="26"/>
      <c r="C72" s="26" t="s">
        <v>196</v>
      </c>
      <c r="D72" s="21" t="s">
        <v>197</v>
      </c>
    </row>
    <row r="73" spans="1:4" ht="12.75" x14ac:dyDescent="0.2">
      <c r="A73" s="25">
        <v>733213</v>
      </c>
      <c r="B73" s="26"/>
      <c r="C73" s="26" t="s">
        <v>316</v>
      </c>
      <c r="D73" s="21" t="s">
        <v>198</v>
      </c>
    </row>
    <row r="74" spans="1:4" ht="12.75" x14ac:dyDescent="0.2">
      <c r="A74" s="25">
        <v>733214</v>
      </c>
      <c r="B74" s="26"/>
      <c r="C74" s="26" t="s">
        <v>317</v>
      </c>
      <c r="D74" s="21" t="s">
        <v>199</v>
      </c>
    </row>
    <row r="75" spans="1:4" ht="12.75" x14ac:dyDescent="0.2">
      <c r="A75" s="25">
        <v>733215</v>
      </c>
      <c r="B75" s="26"/>
      <c r="C75" s="26" t="s">
        <v>200</v>
      </c>
      <c r="D75" s="21" t="s">
        <v>50</v>
      </c>
    </row>
    <row r="76" spans="1:4" ht="12.75" x14ac:dyDescent="0.2">
      <c r="A76" s="27">
        <v>733299</v>
      </c>
      <c r="B76" s="6"/>
      <c r="C76" s="32" t="s">
        <v>51</v>
      </c>
      <c r="D76" s="21" t="s">
        <v>52</v>
      </c>
    </row>
    <row r="77" spans="1:4" ht="12.75" x14ac:dyDescent="0.2">
      <c r="A77" s="22">
        <v>733200</v>
      </c>
      <c r="B77" s="23" t="s">
        <v>53</v>
      </c>
      <c r="C77" s="24"/>
      <c r="D77" s="21"/>
    </row>
    <row r="78" spans="1:4" ht="12.75" x14ac:dyDescent="0.2">
      <c r="A78" s="27">
        <v>733311</v>
      </c>
      <c r="B78" s="6"/>
      <c r="C78" s="28" t="s">
        <v>54</v>
      </c>
      <c r="D78" s="21" t="s">
        <v>55</v>
      </c>
    </row>
    <row r="79" spans="1:4" ht="12.75" x14ac:dyDescent="0.2">
      <c r="A79" s="27">
        <v>733312</v>
      </c>
      <c r="B79" s="6"/>
      <c r="C79" s="28" t="s">
        <v>56</v>
      </c>
      <c r="D79" s="21" t="s">
        <v>57</v>
      </c>
    </row>
    <row r="80" spans="1:4" ht="12.75" x14ac:dyDescent="0.2">
      <c r="A80" s="27"/>
      <c r="B80" s="6"/>
      <c r="C80" s="28"/>
      <c r="D80" s="21"/>
    </row>
    <row r="81" spans="1:4" ht="15" x14ac:dyDescent="0.25">
      <c r="A81" s="18">
        <v>735</v>
      </c>
      <c r="B81" s="31" t="s">
        <v>58</v>
      </c>
      <c r="C81" s="20"/>
      <c r="D81" s="21"/>
    </row>
    <row r="82" spans="1:4" ht="12.75" x14ac:dyDescent="0.2">
      <c r="A82" s="22">
        <v>735000</v>
      </c>
      <c r="B82" s="23" t="s">
        <v>59</v>
      </c>
      <c r="C82" s="24"/>
      <c r="D82" s="21"/>
    </row>
    <row r="83" spans="1:4" ht="12.75" x14ac:dyDescent="0.2">
      <c r="A83" s="25">
        <v>735111</v>
      </c>
      <c r="B83" s="26"/>
      <c r="C83" s="26" t="s">
        <v>350</v>
      </c>
      <c r="D83" s="21" t="s">
        <v>60</v>
      </c>
    </row>
    <row r="84" spans="1:4" ht="12.75" x14ac:dyDescent="0.2">
      <c r="A84" s="25">
        <v>735121</v>
      </c>
      <c r="B84" s="26"/>
      <c r="C84" s="26" t="s">
        <v>351</v>
      </c>
      <c r="D84" s="21" t="s">
        <v>61</v>
      </c>
    </row>
    <row r="85" spans="1:4" ht="12.75" x14ac:dyDescent="0.2">
      <c r="A85" s="25">
        <v>735131</v>
      </c>
      <c r="B85" s="26"/>
      <c r="C85" s="26" t="s">
        <v>352</v>
      </c>
      <c r="D85" s="21" t="s">
        <v>62</v>
      </c>
    </row>
    <row r="86" spans="1:4" ht="12.75" x14ac:dyDescent="0.2">
      <c r="A86" s="25">
        <v>735141</v>
      </c>
      <c r="B86" s="26"/>
      <c r="C86" s="26" t="s">
        <v>353</v>
      </c>
      <c r="D86" s="21" t="s">
        <v>63</v>
      </c>
    </row>
    <row r="87" spans="1:4" ht="12.75" x14ac:dyDescent="0.2">
      <c r="A87" s="25">
        <v>735151</v>
      </c>
      <c r="B87" s="26"/>
      <c r="C87" s="26" t="s">
        <v>354</v>
      </c>
      <c r="D87" s="21" t="s">
        <v>64</v>
      </c>
    </row>
    <row r="88" spans="1:4" ht="12.75" x14ac:dyDescent="0.2">
      <c r="A88" s="25">
        <v>735161</v>
      </c>
      <c r="B88" s="26"/>
      <c r="C88" s="26" t="s">
        <v>355</v>
      </c>
      <c r="D88" s="21" t="s">
        <v>172</v>
      </c>
    </row>
    <row r="89" spans="1:4" ht="12.75" x14ac:dyDescent="0.2">
      <c r="A89" s="25">
        <v>735171</v>
      </c>
      <c r="B89" s="26"/>
      <c r="C89" s="26" t="s">
        <v>356</v>
      </c>
      <c r="D89" s="21" t="s">
        <v>173</v>
      </c>
    </row>
    <row r="90" spans="1:4" ht="12.75" x14ac:dyDescent="0.2">
      <c r="A90" s="25">
        <v>735181</v>
      </c>
      <c r="B90" s="26"/>
      <c r="C90" s="26" t="s">
        <v>357</v>
      </c>
      <c r="D90" s="21" t="s">
        <v>174</v>
      </c>
    </row>
    <row r="91" spans="1:4" ht="12.75" x14ac:dyDescent="0.2">
      <c r="A91" s="25">
        <v>735182</v>
      </c>
      <c r="B91" s="26"/>
      <c r="C91" s="26" t="s">
        <v>361</v>
      </c>
      <c r="D91" s="21" t="s">
        <v>362</v>
      </c>
    </row>
    <row r="92" spans="1:4" ht="12.75" x14ac:dyDescent="0.2">
      <c r="A92" s="22">
        <v>735100</v>
      </c>
      <c r="B92" s="23" t="s">
        <v>175</v>
      </c>
      <c r="C92" s="24"/>
      <c r="D92" s="21"/>
    </row>
    <row r="93" spans="1:4" ht="12.75" x14ac:dyDescent="0.2">
      <c r="A93" s="27">
        <v>735311</v>
      </c>
      <c r="B93" s="6"/>
      <c r="C93" s="28" t="s">
        <v>176</v>
      </c>
      <c r="D93" s="21" t="s">
        <v>65</v>
      </c>
    </row>
    <row r="94" spans="1:4" ht="12.75" x14ac:dyDescent="0.2">
      <c r="A94" s="27">
        <v>735312</v>
      </c>
      <c r="B94" s="6"/>
      <c r="C94" s="28" t="s">
        <v>66</v>
      </c>
      <c r="D94" s="21" t="s">
        <v>67</v>
      </c>
    </row>
    <row r="95" spans="1:4" ht="12.75" x14ac:dyDescent="0.2">
      <c r="A95" s="27"/>
      <c r="B95" s="6"/>
      <c r="C95" s="28"/>
      <c r="D95" s="21"/>
    </row>
    <row r="96" spans="1:4" ht="15" hidden="1" x14ac:dyDescent="0.25">
      <c r="A96" s="18">
        <v>736</v>
      </c>
      <c r="B96" s="31" t="s">
        <v>68</v>
      </c>
      <c r="C96" s="28"/>
      <c r="D96" s="21"/>
    </row>
    <row r="97" spans="1:4" ht="12.75" hidden="1" x14ac:dyDescent="0.2">
      <c r="A97" s="25">
        <v>736112</v>
      </c>
      <c r="B97" s="26"/>
      <c r="C97" s="26" t="s">
        <v>69</v>
      </c>
      <c r="D97" s="21" t="str">
        <f>"Biaya "&amp;C97</f>
        <v>Biaya Depr Land Improvement</v>
      </c>
    </row>
    <row r="98" spans="1:4" ht="12.75" hidden="1" x14ac:dyDescent="0.2">
      <c r="A98" s="25">
        <v>736121</v>
      </c>
      <c r="B98" s="26"/>
      <c r="C98" s="26" t="s">
        <v>319</v>
      </c>
      <c r="D98" s="21" t="str">
        <f t="shared" ref="D98:D106" si="0">"Biaya "&amp;C98</f>
        <v>Biaya Depr Building</v>
      </c>
    </row>
    <row r="99" spans="1:4" ht="12.75" hidden="1" x14ac:dyDescent="0.2">
      <c r="A99" s="25">
        <v>736131</v>
      </c>
      <c r="B99" s="26"/>
      <c r="C99" s="26" t="s">
        <v>2</v>
      </c>
      <c r="D99" s="21" t="str">
        <f t="shared" si="0"/>
        <v>Biaya Depr Vehicles</v>
      </c>
    </row>
    <row r="100" spans="1:4" ht="12.75" hidden="1" x14ac:dyDescent="0.2">
      <c r="A100" s="25">
        <v>736141</v>
      </c>
      <c r="B100" s="26"/>
      <c r="C100" s="26" t="s">
        <v>0</v>
      </c>
      <c r="D100" s="21" t="str">
        <f t="shared" si="0"/>
        <v>Biaya Depr Machines</v>
      </c>
    </row>
    <row r="101" spans="1:4" ht="12.75" hidden="1" x14ac:dyDescent="0.2">
      <c r="A101" s="25">
        <v>736151</v>
      </c>
      <c r="B101" s="26"/>
      <c r="C101" s="26" t="s">
        <v>70</v>
      </c>
      <c r="D101" s="21" t="str">
        <f t="shared" si="0"/>
        <v>Biaya Depr Factory Equipment</v>
      </c>
    </row>
    <row r="102" spans="1:4" ht="12.75" hidden="1" x14ac:dyDescent="0.2">
      <c r="A102" s="25">
        <v>736152</v>
      </c>
      <c r="B102" s="26"/>
      <c r="C102" s="26" t="s">
        <v>4</v>
      </c>
      <c r="D102" s="21" t="str">
        <f t="shared" si="0"/>
        <v>Biaya Depr Factory Tools</v>
      </c>
    </row>
    <row r="103" spans="1:4" ht="12.75" hidden="1" x14ac:dyDescent="0.2">
      <c r="A103" s="25">
        <v>736161</v>
      </c>
      <c r="B103" s="26"/>
      <c r="C103" s="26" t="s">
        <v>3</v>
      </c>
      <c r="D103" s="21" t="str">
        <f t="shared" si="0"/>
        <v>Biaya Depr Furniture &amp; Fixture</v>
      </c>
    </row>
    <row r="104" spans="1:4" ht="12.75" hidden="1" x14ac:dyDescent="0.2">
      <c r="A104" s="25">
        <v>736162</v>
      </c>
      <c r="B104" s="26"/>
      <c r="C104" s="26" t="s">
        <v>71</v>
      </c>
      <c r="D104" s="21" t="str">
        <f t="shared" si="0"/>
        <v>Biaya Depr Office Equipment</v>
      </c>
    </row>
    <row r="105" spans="1:4" ht="12.75" hidden="1" x14ac:dyDescent="0.2">
      <c r="A105" s="25">
        <v>736411</v>
      </c>
      <c r="B105" s="26"/>
      <c r="C105" s="26" t="s">
        <v>358</v>
      </c>
      <c r="D105" s="21" t="s">
        <v>359</v>
      </c>
    </row>
    <row r="106" spans="1:4" ht="12.75" hidden="1" x14ac:dyDescent="0.2">
      <c r="A106" s="25">
        <v>736511</v>
      </c>
      <c r="B106" s="26"/>
      <c r="C106" s="26" t="s">
        <v>5</v>
      </c>
      <c r="D106" s="21" t="str">
        <f t="shared" si="0"/>
        <v>Biaya Amort Deferred Charges</v>
      </c>
    </row>
    <row r="107" spans="1:4" ht="12.75" hidden="1" x14ac:dyDescent="0.2">
      <c r="A107" s="25"/>
      <c r="B107" s="26"/>
      <c r="C107" s="26"/>
      <c r="D107" s="21"/>
    </row>
    <row r="108" spans="1:4" ht="15" x14ac:dyDescent="0.25">
      <c r="A108" s="33">
        <v>738</v>
      </c>
      <c r="B108" s="34" t="s">
        <v>72</v>
      </c>
      <c r="C108" s="26"/>
      <c r="D108" s="21"/>
    </row>
    <row r="109" spans="1:4" ht="12.75" x14ac:dyDescent="0.2">
      <c r="A109" s="27">
        <v>738111</v>
      </c>
      <c r="B109" s="6"/>
      <c r="C109" s="28" t="s">
        <v>73</v>
      </c>
      <c r="D109" s="21" t="s">
        <v>74</v>
      </c>
    </row>
    <row r="110" spans="1:4" ht="12.75" x14ac:dyDescent="0.2">
      <c r="A110" s="27">
        <v>738121</v>
      </c>
      <c r="B110" s="6"/>
      <c r="C110" s="28" t="s">
        <v>75</v>
      </c>
      <c r="D110" s="21" t="s">
        <v>76</v>
      </c>
    </row>
    <row r="111" spans="1:4" ht="12.75" x14ac:dyDescent="0.2">
      <c r="A111" s="27">
        <v>738131</v>
      </c>
      <c r="B111" s="6"/>
      <c r="C111" s="28" t="s">
        <v>77</v>
      </c>
      <c r="D111" s="21" t="s">
        <v>78</v>
      </c>
    </row>
    <row r="112" spans="1:4" ht="12.75" x14ac:dyDescent="0.2">
      <c r="A112" s="27">
        <v>738141</v>
      </c>
      <c r="B112" s="6"/>
      <c r="C112" s="28" t="s">
        <v>6</v>
      </c>
      <c r="D112" s="21" t="s">
        <v>79</v>
      </c>
    </row>
    <row r="113" spans="1:4" ht="12.75" x14ac:dyDescent="0.2">
      <c r="A113" s="27">
        <v>738151</v>
      </c>
      <c r="B113" s="6"/>
      <c r="C113" s="28" t="s">
        <v>7</v>
      </c>
      <c r="D113" s="21" t="s">
        <v>80</v>
      </c>
    </row>
    <row r="114" spans="1:4" ht="12.75" x14ac:dyDescent="0.2">
      <c r="A114" s="27"/>
      <c r="B114" s="6"/>
      <c r="C114" s="28"/>
      <c r="D114" s="21"/>
    </row>
    <row r="115" spans="1:4" ht="15" x14ac:dyDescent="0.25">
      <c r="A115" s="18">
        <v>739</v>
      </c>
      <c r="B115" s="31" t="s">
        <v>81</v>
      </c>
      <c r="C115" s="28"/>
      <c r="D115" s="21"/>
    </row>
    <row r="116" spans="1:4" ht="12.75" x14ac:dyDescent="0.2">
      <c r="A116" s="22">
        <v>739000</v>
      </c>
      <c r="B116" s="23" t="s">
        <v>8</v>
      </c>
      <c r="C116" s="24"/>
      <c r="D116" s="21"/>
    </row>
    <row r="117" spans="1:4" ht="12.75" x14ac:dyDescent="0.2">
      <c r="A117" s="27">
        <v>739111</v>
      </c>
      <c r="B117" s="6"/>
      <c r="C117" s="28" t="s">
        <v>8</v>
      </c>
      <c r="D117" s="21" t="s">
        <v>82</v>
      </c>
    </row>
    <row r="118" spans="1:4" ht="12.75" x14ac:dyDescent="0.2">
      <c r="A118" s="22">
        <v>739100</v>
      </c>
      <c r="B118" s="5" t="s">
        <v>83</v>
      </c>
      <c r="C118" s="35"/>
      <c r="D118" s="21"/>
    </row>
    <row r="119" spans="1:4" ht="12.75" x14ac:dyDescent="0.2">
      <c r="A119" s="27">
        <v>739121</v>
      </c>
      <c r="B119" s="6"/>
      <c r="C119" s="32" t="s">
        <v>84</v>
      </c>
      <c r="D119" s="21" t="s">
        <v>85</v>
      </c>
    </row>
    <row r="120" spans="1:4" ht="12.75" x14ac:dyDescent="0.2">
      <c r="A120" s="27"/>
      <c r="B120" s="6"/>
      <c r="C120" s="28"/>
      <c r="D120" s="21"/>
    </row>
    <row r="121" spans="1:4" ht="15" x14ac:dyDescent="0.25">
      <c r="A121" s="18">
        <v>740</v>
      </c>
      <c r="B121" s="31" t="s">
        <v>86</v>
      </c>
      <c r="C121" s="28"/>
      <c r="D121" s="21"/>
    </row>
    <row r="122" spans="1:4" ht="12.75" x14ac:dyDescent="0.2">
      <c r="A122" s="27">
        <v>740111</v>
      </c>
      <c r="B122" s="6"/>
      <c r="C122" s="28" t="s">
        <v>87</v>
      </c>
      <c r="D122" s="21" t="s">
        <v>320</v>
      </c>
    </row>
    <row r="123" spans="1:4" ht="12.75" x14ac:dyDescent="0.2">
      <c r="A123" s="27">
        <v>740121</v>
      </c>
      <c r="B123" s="6"/>
      <c r="C123" s="28" t="s">
        <v>321</v>
      </c>
      <c r="D123" s="21" t="s">
        <v>322</v>
      </c>
    </row>
    <row r="124" spans="1:4" ht="12.75" x14ac:dyDescent="0.2">
      <c r="A124" s="27">
        <v>740999</v>
      </c>
      <c r="B124" s="6"/>
      <c r="C124" s="28" t="s">
        <v>323</v>
      </c>
      <c r="D124" s="21" t="s">
        <v>204</v>
      </c>
    </row>
    <row r="125" spans="1:4" ht="12.75" x14ac:dyDescent="0.2">
      <c r="A125" s="27"/>
      <c r="B125" s="6"/>
      <c r="C125" s="28"/>
      <c r="D125" s="21"/>
    </row>
    <row r="126" spans="1:4" ht="15" x14ac:dyDescent="0.25">
      <c r="A126" s="18">
        <v>741</v>
      </c>
      <c r="B126" s="31" t="s">
        <v>205</v>
      </c>
      <c r="C126" s="28"/>
      <c r="D126" s="21"/>
    </row>
    <row r="127" spans="1:4" ht="12.75" x14ac:dyDescent="0.2">
      <c r="A127" s="22">
        <v>741000</v>
      </c>
      <c r="B127" s="23" t="s">
        <v>206</v>
      </c>
      <c r="C127" s="24"/>
      <c r="D127" s="21"/>
    </row>
    <row r="128" spans="1:4" ht="12.75" x14ac:dyDescent="0.2">
      <c r="A128" s="27">
        <v>741111</v>
      </c>
      <c r="B128" s="6"/>
      <c r="C128" s="28" t="s">
        <v>207</v>
      </c>
      <c r="D128" s="21" t="s">
        <v>208</v>
      </c>
    </row>
    <row r="129" spans="1:4" ht="12.75" x14ac:dyDescent="0.2">
      <c r="A129" s="27">
        <v>741121</v>
      </c>
      <c r="B129" s="6"/>
      <c r="C129" s="28" t="s">
        <v>209</v>
      </c>
      <c r="D129" s="21" t="s">
        <v>210</v>
      </c>
    </row>
    <row r="130" spans="1:4" ht="12.75" x14ac:dyDescent="0.2">
      <c r="A130" s="22">
        <v>741100</v>
      </c>
      <c r="B130" s="5" t="s">
        <v>211</v>
      </c>
      <c r="C130" s="35"/>
      <c r="D130" s="21"/>
    </row>
    <row r="131" spans="1:4" ht="12.75" x14ac:dyDescent="0.2">
      <c r="A131" s="27">
        <v>741131</v>
      </c>
      <c r="B131" s="6"/>
      <c r="C131" s="28" t="s">
        <v>9</v>
      </c>
      <c r="D131" s="21" t="s">
        <v>212</v>
      </c>
    </row>
    <row r="132" spans="1:4" ht="12.75" x14ac:dyDescent="0.2">
      <c r="A132" s="27"/>
      <c r="B132" s="6"/>
      <c r="C132" s="28"/>
      <c r="D132" s="21"/>
    </row>
    <row r="133" spans="1:4" ht="15" x14ac:dyDescent="0.25">
      <c r="A133" s="18">
        <v>742</v>
      </c>
      <c r="B133" s="31" t="s">
        <v>274</v>
      </c>
      <c r="C133" s="28"/>
      <c r="D133" s="21"/>
    </row>
    <row r="134" spans="1:4" ht="12.75" x14ac:dyDescent="0.2">
      <c r="A134" s="22">
        <v>742000</v>
      </c>
      <c r="B134" s="23" t="s">
        <v>275</v>
      </c>
      <c r="C134" s="24"/>
      <c r="D134" s="21"/>
    </row>
    <row r="135" spans="1:4" ht="12.75" x14ac:dyDescent="0.2">
      <c r="A135" s="27">
        <v>742111</v>
      </c>
      <c r="B135" s="6"/>
      <c r="C135" s="28" t="s">
        <v>276</v>
      </c>
      <c r="D135" s="21" t="s">
        <v>277</v>
      </c>
    </row>
    <row r="136" spans="1:4" ht="12.75" x14ac:dyDescent="0.2">
      <c r="A136" s="27">
        <v>742121</v>
      </c>
      <c r="B136" s="6"/>
      <c r="C136" s="28" t="s">
        <v>278</v>
      </c>
      <c r="D136" s="21" t="s">
        <v>279</v>
      </c>
    </row>
    <row r="137" spans="1:4" ht="12.75" x14ac:dyDescent="0.2">
      <c r="A137" s="27">
        <v>742131</v>
      </c>
      <c r="B137" s="6"/>
      <c r="C137" s="28" t="s">
        <v>10</v>
      </c>
      <c r="D137" s="21" t="s">
        <v>280</v>
      </c>
    </row>
    <row r="138" spans="1:4" ht="12.75" x14ac:dyDescent="0.2">
      <c r="A138" s="22">
        <v>742900</v>
      </c>
      <c r="B138" s="5" t="s">
        <v>11</v>
      </c>
      <c r="C138" s="35"/>
      <c r="D138" s="21"/>
    </row>
    <row r="139" spans="1:4" ht="12.75" x14ac:dyDescent="0.2">
      <c r="A139" s="27">
        <v>742999</v>
      </c>
      <c r="B139" s="6"/>
      <c r="C139" s="28" t="s">
        <v>11</v>
      </c>
      <c r="D139" s="21" t="s">
        <v>281</v>
      </c>
    </row>
    <row r="140" spans="1:4" ht="12.75" x14ac:dyDescent="0.2">
      <c r="A140" s="27"/>
      <c r="B140" s="6"/>
      <c r="C140" s="28"/>
      <c r="D140" s="21"/>
    </row>
    <row r="141" spans="1:4" ht="15" x14ac:dyDescent="0.25">
      <c r="A141" s="18">
        <v>745</v>
      </c>
      <c r="B141" s="19" t="s">
        <v>282</v>
      </c>
      <c r="C141" s="24"/>
      <c r="D141" s="21"/>
    </row>
    <row r="142" spans="1:4" ht="12.75" x14ac:dyDescent="0.2">
      <c r="A142" s="27">
        <v>745111</v>
      </c>
      <c r="B142" s="6"/>
      <c r="C142" s="28" t="s">
        <v>283</v>
      </c>
      <c r="D142" s="21" t="s">
        <v>236</v>
      </c>
    </row>
    <row r="143" spans="1:4" ht="12.75" x14ac:dyDescent="0.2">
      <c r="A143" s="27"/>
      <c r="B143" s="6"/>
      <c r="C143" s="28"/>
      <c r="D143" s="21"/>
    </row>
    <row r="144" spans="1:4" ht="15" x14ac:dyDescent="0.25">
      <c r="A144" s="18">
        <v>746</v>
      </c>
      <c r="B144" s="31" t="s">
        <v>237</v>
      </c>
      <c r="C144" s="28"/>
      <c r="D144" s="21"/>
    </row>
    <row r="145" spans="1:4" ht="12.75" x14ac:dyDescent="0.2">
      <c r="A145" s="22">
        <v>746000</v>
      </c>
      <c r="B145" s="36" t="s">
        <v>238</v>
      </c>
      <c r="C145" s="24"/>
      <c r="D145" s="21"/>
    </row>
    <row r="146" spans="1:4" ht="12.75" x14ac:dyDescent="0.2">
      <c r="A146" s="27">
        <v>746111</v>
      </c>
      <c r="B146" s="6"/>
      <c r="C146" s="28" t="s">
        <v>12</v>
      </c>
      <c r="D146" s="21" t="s">
        <v>239</v>
      </c>
    </row>
    <row r="147" spans="1:4" ht="12.75" x14ac:dyDescent="0.2">
      <c r="A147" s="27">
        <v>746121</v>
      </c>
      <c r="B147" s="6"/>
      <c r="C147" s="28" t="s">
        <v>240</v>
      </c>
      <c r="D147" s="21" t="s">
        <v>241</v>
      </c>
    </row>
    <row r="148" spans="1:4" ht="12.75" x14ac:dyDescent="0.2">
      <c r="A148" s="22">
        <v>746100</v>
      </c>
      <c r="B148" s="23" t="s">
        <v>242</v>
      </c>
      <c r="C148" s="24"/>
      <c r="D148" s="21"/>
    </row>
    <row r="149" spans="1:4" ht="12.75" x14ac:dyDescent="0.2">
      <c r="A149" s="27">
        <v>746211</v>
      </c>
      <c r="B149" s="6"/>
      <c r="C149" s="28" t="s">
        <v>243</v>
      </c>
      <c r="D149" s="21" t="s">
        <v>141</v>
      </c>
    </row>
    <row r="150" spans="1:4" ht="12.75" x14ac:dyDescent="0.2">
      <c r="A150" s="27">
        <v>746212</v>
      </c>
      <c r="B150" s="6"/>
      <c r="C150" s="28" t="s">
        <v>142</v>
      </c>
      <c r="D150" s="21" t="s">
        <v>143</v>
      </c>
    </row>
    <row r="151" spans="1:4" ht="12.75" x14ac:dyDescent="0.2">
      <c r="A151" s="27">
        <v>746213</v>
      </c>
      <c r="B151" s="6"/>
      <c r="C151" s="28" t="s">
        <v>13</v>
      </c>
      <c r="D151" s="21"/>
    </row>
    <row r="152" spans="1:4" ht="12.75" x14ac:dyDescent="0.2">
      <c r="A152" s="27">
        <v>746299</v>
      </c>
      <c r="B152" s="6"/>
      <c r="C152" s="28" t="s">
        <v>14</v>
      </c>
      <c r="D152" s="21"/>
    </row>
    <row r="153" spans="1:4" ht="12.75" x14ac:dyDescent="0.2">
      <c r="A153" s="27"/>
      <c r="B153" s="6"/>
      <c r="C153" s="28"/>
      <c r="D153" s="21"/>
    </row>
    <row r="154" spans="1:4" ht="15" x14ac:dyDescent="0.25">
      <c r="A154" s="18">
        <v>747</v>
      </c>
      <c r="B154" s="31" t="s">
        <v>144</v>
      </c>
      <c r="C154" s="28"/>
      <c r="D154" s="21"/>
    </row>
    <row r="155" spans="1:4" ht="12.75" x14ac:dyDescent="0.2">
      <c r="A155" s="22">
        <v>747000</v>
      </c>
      <c r="B155" s="23" t="s">
        <v>145</v>
      </c>
      <c r="C155" s="24"/>
      <c r="D155" s="21"/>
    </row>
    <row r="156" spans="1:4" ht="12.75" x14ac:dyDescent="0.2">
      <c r="A156" s="25">
        <v>747111</v>
      </c>
      <c r="B156" s="26"/>
      <c r="C156" s="26" t="s">
        <v>15</v>
      </c>
      <c r="D156" s="21" t="s">
        <v>146</v>
      </c>
    </row>
    <row r="157" spans="1:4" ht="12.75" x14ac:dyDescent="0.2">
      <c r="A157" s="25">
        <v>747121</v>
      </c>
      <c r="B157" s="26"/>
      <c r="C157" s="26" t="s">
        <v>16</v>
      </c>
      <c r="D157" s="21" t="s">
        <v>147</v>
      </c>
    </row>
    <row r="158" spans="1:4" ht="12.75" x14ac:dyDescent="0.2">
      <c r="A158" s="25">
        <v>747131</v>
      </c>
      <c r="B158" s="26"/>
      <c r="C158" s="26" t="s">
        <v>17</v>
      </c>
      <c r="D158" s="21" t="s">
        <v>148</v>
      </c>
    </row>
    <row r="159" spans="1:4" ht="12.75" x14ac:dyDescent="0.2">
      <c r="A159" s="25">
        <v>747141</v>
      </c>
      <c r="B159" s="26"/>
      <c r="C159" s="26" t="s">
        <v>149</v>
      </c>
      <c r="D159" s="21" t="s">
        <v>150</v>
      </c>
    </row>
    <row r="160" spans="1:4" ht="12.75" x14ac:dyDescent="0.2">
      <c r="A160" s="25">
        <v>747199</v>
      </c>
      <c r="B160" s="26"/>
      <c r="C160" s="26" t="s">
        <v>18</v>
      </c>
      <c r="D160" s="21" t="s">
        <v>151</v>
      </c>
    </row>
    <row r="161" spans="1:4" ht="12.75" x14ac:dyDescent="0.2">
      <c r="A161" s="22">
        <v>747100</v>
      </c>
      <c r="B161" s="37" t="s">
        <v>152</v>
      </c>
      <c r="C161" s="38"/>
      <c r="D161" s="21"/>
    </row>
    <row r="162" spans="1:4" ht="12.75" x14ac:dyDescent="0.2">
      <c r="A162" s="27">
        <v>747211</v>
      </c>
      <c r="B162" s="6"/>
      <c r="C162" s="39" t="s">
        <v>153</v>
      </c>
      <c r="D162" s="21" t="s">
        <v>154</v>
      </c>
    </row>
    <row r="163" spans="1:4" ht="12.75" x14ac:dyDescent="0.2">
      <c r="A163" s="27"/>
      <c r="B163" s="6"/>
      <c r="C163" s="28"/>
      <c r="D163" s="21"/>
    </row>
    <row r="164" spans="1:4" ht="15" x14ac:dyDescent="0.25">
      <c r="A164" s="18">
        <v>748</v>
      </c>
      <c r="B164" s="19" t="s">
        <v>155</v>
      </c>
      <c r="C164" s="38"/>
      <c r="D164" s="21"/>
    </row>
    <row r="165" spans="1:4" ht="12.75" x14ac:dyDescent="0.2">
      <c r="A165" s="27">
        <v>748111</v>
      </c>
      <c r="B165" s="6"/>
      <c r="C165" s="39" t="s">
        <v>156</v>
      </c>
      <c r="D165" s="21" t="s">
        <v>157</v>
      </c>
    </row>
    <row r="166" spans="1:4" ht="12.75" x14ac:dyDescent="0.2">
      <c r="A166" s="27"/>
      <c r="B166" s="4"/>
      <c r="C166" s="30"/>
      <c r="D166" s="21"/>
    </row>
    <row r="167" spans="1:4" ht="15" x14ac:dyDescent="0.25">
      <c r="A167" s="18">
        <v>749</v>
      </c>
      <c r="B167" s="19" t="s">
        <v>158</v>
      </c>
      <c r="C167" s="24"/>
      <c r="D167" s="21"/>
    </row>
    <row r="168" spans="1:4" ht="12.75" x14ac:dyDescent="0.2">
      <c r="A168" s="27">
        <v>749111</v>
      </c>
      <c r="B168" s="6"/>
      <c r="C168" s="28" t="s">
        <v>19</v>
      </c>
      <c r="D168" s="21" t="s">
        <v>159</v>
      </c>
    </row>
    <row r="169" spans="1:4" ht="12.75" x14ac:dyDescent="0.2">
      <c r="A169" s="27">
        <v>749121</v>
      </c>
      <c r="B169" s="4"/>
      <c r="C169" s="30" t="s">
        <v>20</v>
      </c>
      <c r="D169" s="21" t="s">
        <v>160</v>
      </c>
    </row>
    <row r="170" spans="1:4" ht="12.75" x14ac:dyDescent="0.2">
      <c r="A170" s="27"/>
      <c r="B170" s="4"/>
      <c r="C170" s="30"/>
      <c r="D170" s="21"/>
    </row>
    <row r="171" spans="1:4" ht="15" x14ac:dyDescent="0.25">
      <c r="A171" s="18">
        <v>750</v>
      </c>
      <c r="B171" s="31" t="s">
        <v>161</v>
      </c>
      <c r="C171" s="30"/>
      <c r="D171" s="21"/>
    </row>
    <row r="172" spans="1:4" ht="12.75" x14ac:dyDescent="0.2">
      <c r="A172" s="27">
        <v>750111</v>
      </c>
      <c r="B172" s="6"/>
      <c r="C172" s="39" t="s">
        <v>162</v>
      </c>
      <c r="D172" s="21" t="s">
        <v>163</v>
      </c>
    </row>
    <row r="173" spans="1:4" ht="12.75" x14ac:dyDescent="0.2">
      <c r="A173" s="27"/>
      <c r="B173" s="4"/>
      <c r="C173" s="30"/>
      <c r="D173" s="21"/>
    </row>
    <row r="174" spans="1:4" ht="15" x14ac:dyDescent="0.25">
      <c r="A174" s="18">
        <v>751</v>
      </c>
      <c r="B174" s="31" t="s">
        <v>164</v>
      </c>
      <c r="C174" s="30"/>
      <c r="D174" s="21"/>
    </row>
    <row r="175" spans="1:4" ht="12.75" x14ac:dyDescent="0.2">
      <c r="A175" s="25">
        <v>751111</v>
      </c>
      <c r="B175" s="26"/>
      <c r="C175" s="40" t="s">
        <v>165</v>
      </c>
      <c r="D175" s="21" t="s">
        <v>166</v>
      </c>
    </row>
    <row r="176" spans="1:4" ht="12.75" x14ac:dyDescent="0.2">
      <c r="A176" s="25">
        <v>751121</v>
      </c>
      <c r="B176" s="26"/>
      <c r="C176" s="40" t="s">
        <v>167</v>
      </c>
      <c r="D176" s="21" t="s">
        <v>168</v>
      </c>
    </row>
    <row r="177" spans="1:4" ht="12.75" x14ac:dyDescent="0.2">
      <c r="A177" s="25">
        <v>751999</v>
      </c>
      <c r="B177" s="26"/>
      <c r="C177" s="26" t="s">
        <v>169</v>
      </c>
      <c r="D177" s="21" t="s">
        <v>170</v>
      </c>
    </row>
    <row r="178" spans="1:4" ht="12.75" x14ac:dyDescent="0.2">
      <c r="A178" s="27"/>
      <c r="B178" s="4"/>
      <c r="C178" s="30"/>
      <c r="D178" s="21"/>
    </row>
    <row r="179" spans="1:4" ht="15" x14ac:dyDescent="0.25">
      <c r="A179" s="18">
        <v>752</v>
      </c>
      <c r="B179" s="19" t="s">
        <v>171</v>
      </c>
      <c r="C179" s="24"/>
      <c r="D179" s="21"/>
    </row>
    <row r="180" spans="1:4" ht="12.75" x14ac:dyDescent="0.2">
      <c r="A180" s="25">
        <v>752111</v>
      </c>
      <c r="B180" s="26"/>
      <c r="C180" s="26" t="s">
        <v>21</v>
      </c>
      <c r="D180" s="21" t="s">
        <v>114</v>
      </c>
    </row>
    <row r="181" spans="1:4" ht="12.75" x14ac:dyDescent="0.2">
      <c r="A181" s="25">
        <v>752121</v>
      </c>
      <c r="B181" s="26"/>
      <c r="C181" s="26" t="s">
        <v>115</v>
      </c>
      <c r="D181" s="21" t="s">
        <v>116</v>
      </c>
    </row>
    <row r="182" spans="1:4" ht="12.75" x14ac:dyDescent="0.2">
      <c r="A182" s="25">
        <v>752211</v>
      </c>
      <c r="B182" s="26"/>
      <c r="C182" s="26" t="s">
        <v>23</v>
      </c>
      <c r="D182" s="21" t="s">
        <v>117</v>
      </c>
    </row>
    <row r="183" spans="1:4" ht="12.75" x14ac:dyDescent="0.2">
      <c r="A183" s="25">
        <v>752212</v>
      </c>
      <c r="B183" s="26"/>
      <c r="C183" s="26" t="s">
        <v>22</v>
      </c>
      <c r="D183" s="21" t="s">
        <v>118</v>
      </c>
    </row>
    <row r="184" spans="1:4" ht="12.75" x14ac:dyDescent="0.2">
      <c r="A184" s="25">
        <v>752531</v>
      </c>
      <c r="B184" s="26"/>
      <c r="C184" s="41" t="s">
        <v>119</v>
      </c>
      <c r="D184" s="21" t="s">
        <v>120</v>
      </c>
    </row>
    <row r="185" spans="1:4" ht="12.75" x14ac:dyDescent="0.2">
      <c r="A185" s="25">
        <v>752999</v>
      </c>
      <c r="B185" s="26"/>
      <c r="C185" s="26" t="s">
        <v>121</v>
      </c>
      <c r="D185" s="21" t="s">
        <v>122</v>
      </c>
    </row>
    <row r="186" spans="1:4" ht="12.75" x14ac:dyDescent="0.2">
      <c r="A186" s="27"/>
      <c r="B186" s="4"/>
      <c r="C186" s="30"/>
      <c r="D186" s="21"/>
    </row>
    <row r="187" spans="1:4" ht="12.75" x14ac:dyDescent="0.2">
      <c r="A187" s="27"/>
      <c r="B187" s="4"/>
      <c r="C187" s="30"/>
      <c r="D187" s="21"/>
    </row>
    <row r="188" spans="1:4" ht="15" x14ac:dyDescent="0.25">
      <c r="A188" s="18">
        <v>753</v>
      </c>
      <c r="B188" s="31" t="s">
        <v>123</v>
      </c>
      <c r="C188" s="30"/>
      <c r="D188" s="21"/>
    </row>
    <row r="189" spans="1:4" ht="12.75" x14ac:dyDescent="0.2">
      <c r="A189" s="22">
        <v>753000</v>
      </c>
      <c r="B189" s="23" t="s">
        <v>124</v>
      </c>
      <c r="C189" s="24"/>
      <c r="D189" s="21"/>
    </row>
    <row r="190" spans="1:4" ht="12.75" x14ac:dyDescent="0.2">
      <c r="A190" s="27">
        <v>753111</v>
      </c>
      <c r="B190" s="6"/>
      <c r="C190" s="28" t="s">
        <v>24</v>
      </c>
      <c r="D190" s="21" t="s">
        <v>125</v>
      </c>
    </row>
    <row r="191" spans="1:4" ht="12.75" x14ac:dyDescent="0.2">
      <c r="A191" s="22">
        <v>753100</v>
      </c>
      <c r="B191" s="42" t="s">
        <v>126</v>
      </c>
      <c r="C191" s="43"/>
      <c r="D191" s="21"/>
    </row>
    <row r="192" spans="1:4" ht="12.75" x14ac:dyDescent="0.2">
      <c r="A192" s="27">
        <v>753121</v>
      </c>
      <c r="B192" s="6"/>
      <c r="C192" s="28" t="s">
        <v>25</v>
      </c>
      <c r="D192" s="21" t="s">
        <v>213</v>
      </c>
    </row>
    <row r="193" spans="1:4" ht="12.75" x14ac:dyDescent="0.2">
      <c r="A193" s="22">
        <v>753900</v>
      </c>
      <c r="B193" s="5" t="s">
        <v>110</v>
      </c>
      <c r="C193" s="35"/>
      <c r="D193" s="21"/>
    </row>
    <row r="194" spans="1:4" ht="12.75" x14ac:dyDescent="0.2">
      <c r="A194" s="27">
        <v>753999</v>
      </c>
      <c r="B194" s="6"/>
      <c r="C194" s="28" t="s">
        <v>110</v>
      </c>
      <c r="D194" s="21" t="s">
        <v>214</v>
      </c>
    </row>
    <row r="195" spans="1:4" ht="12.75" x14ac:dyDescent="0.2">
      <c r="A195" s="27"/>
      <c r="B195" s="4"/>
      <c r="C195" s="30"/>
      <c r="D195" s="21"/>
    </row>
    <row r="196" spans="1:4" ht="15" x14ac:dyDescent="0.25">
      <c r="A196" s="18">
        <v>754</v>
      </c>
      <c r="B196" s="31" t="s">
        <v>215</v>
      </c>
      <c r="C196" s="30"/>
      <c r="D196" s="21"/>
    </row>
    <row r="197" spans="1:4" ht="12.75" x14ac:dyDescent="0.2">
      <c r="A197" s="22">
        <v>754000</v>
      </c>
      <c r="B197" s="23" t="s">
        <v>216</v>
      </c>
      <c r="C197" s="24"/>
      <c r="D197" s="21"/>
    </row>
    <row r="198" spans="1:4" ht="12.75" x14ac:dyDescent="0.2">
      <c r="A198" s="27">
        <v>754111</v>
      </c>
      <c r="B198" s="6"/>
      <c r="C198" s="28" t="s">
        <v>216</v>
      </c>
      <c r="D198" s="21" t="s">
        <v>217</v>
      </c>
    </row>
    <row r="199" spans="1:4" ht="12.75" x14ac:dyDescent="0.2">
      <c r="A199" s="22">
        <v>754100</v>
      </c>
      <c r="B199" s="23" t="s">
        <v>218</v>
      </c>
      <c r="C199" s="24"/>
      <c r="D199" s="21"/>
    </row>
    <row r="200" spans="1:4" ht="12.75" x14ac:dyDescent="0.2">
      <c r="A200" s="25">
        <v>754211</v>
      </c>
      <c r="B200" s="26"/>
      <c r="C200" s="26" t="s">
        <v>111</v>
      </c>
      <c r="D200" s="21" t="s">
        <v>219</v>
      </c>
    </row>
    <row r="201" spans="1:4" ht="12.75" x14ac:dyDescent="0.2">
      <c r="A201" s="25">
        <v>754212</v>
      </c>
      <c r="B201" s="26"/>
      <c r="C201" s="26" t="s">
        <v>112</v>
      </c>
      <c r="D201" s="21" t="s">
        <v>220</v>
      </c>
    </row>
    <row r="202" spans="1:4" ht="12.75" x14ac:dyDescent="0.2">
      <c r="A202" s="25">
        <v>754213</v>
      </c>
      <c r="B202" s="26"/>
      <c r="C202" s="26" t="s">
        <v>221</v>
      </c>
      <c r="D202" s="21" t="s">
        <v>222</v>
      </c>
    </row>
    <row r="203" spans="1:4" ht="12.75" x14ac:dyDescent="0.2">
      <c r="A203" s="25">
        <v>754311</v>
      </c>
      <c r="B203" s="26"/>
      <c r="C203" s="26" t="s">
        <v>113</v>
      </c>
      <c r="D203" s="21" t="s">
        <v>223</v>
      </c>
    </row>
    <row r="204" spans="1:4" ht="12.75" x14ac:dyDescent="0.2">
      <c r="A204" s="25">
        <v>754999</v>
      </c>
      <c r="B204" s="26"/>
      <c r="C204" s="26" t="s">
        <v>224</v>
      </c>
      <c r="D204" s="21" t="s">
        <v>225</v>
      </c>
    </row>
    <row r="205" spans="1:4" ht="12.75" x14ac:dyDescent="0.2">
      <c r="A205" s="27"/>
      <c r="B205" s="4"/>
      <c r="C205" s="30"/>
      <c r="D205" s="21"/>
    </row>
    <row r="206" spans="1:4" ht="15" x14ac:dyDescent="0.25">
      <c r="A206" s="18">
        <v>755</v>
      </c>
      <c r="B206" s="19" t="s">
        <v>226</v>
      </c>
      <c r="C206" s="24"/>
      <c r="D206" s="21"/>
    </row>
    <row r="207" spans="1:4" ht="12.75" x14ac:dyDescent="0.2">
      <c r="A207" s="27">
        <v>755111</v>
      </c>
      <c r="B207" s="6"/>
      <c r="C207" s="32" t="s">
        <v>227</v>
      </c>
      <c r="D207" s="21" t="s">
        <v>228</v>
      </c>
    </row>
    <row r="208" spans="1:4" ht="12.75" x14ac:dyDescent="0.2">
      <c r="A208" s="27">
        <v>755211</v>
      </c>
      <c r="B208" s="44"/>
      <c r="C208" s="39" t="s">
        <v>229</v>
      </c>
      <c r="D208" s="21" t="s">
        <v>230</v>
      </c>
    </row>
    <row r="209" spans="1:4" ht="12.75" x14ac:dyDescent="0.2">
      <c r="A209" s="45"/>
      <c r="B209" s="46"/>
      <c r="C209" s="47"/>
      <c r="D209" s="48"/>
    </row>
    <row r="210" spans="1:4" ht="12.75" x14ac:dyDescent="0.2">
      <c r="A210" s="49"/>
    </row>
    <row r="211" spans="1:4" ht="12.75" x14ac:dyDescent="0.2">
      <c r="A211" s="49"/>
    </row>
    <row r="212" spans="1:4" ht="12.75" x14ac:dyDescent="0.2">
      <c r="A212" s="50"/>
    </row>
    <row r="213" spans="1:4" ht="12.75" x14ac:dyDescent="0.2">
      <c r="A213" s="50"/>
    </row>
    <row r="214" spans="1:4" ht="12.75" x14ac:dyDescent="0.2">
      <c r="A214" s="50"/>
    </row>
    <row r="215" spans="1:4" ht="12.75" x14ac:dyDescent="0.2"/>
    <row r="216" spans="1:4" ht="12.75" x14ac:dyDescent="0.2"/>
    <row r="217" spans="1:4" ht="12.75" x14ac:dyDescent="0.2"/>
    <row r="218" spans="1:4" ht="12.75" x14ac:dyDescent="0.2"/>
    <row r="219" spans="1:4" ht="12.75" x14ac:dyDescent="0.2"/>
    <row r="220" spans="1:4" ht="12.75" x14ac:dyDescent="0.2"/>
    <row r="221" spans="1:4" ht="12.75" x14ac:dyDescent="0.2"/>
    <row r="222" spans="1:4" ht="12.75" x14ac:dyDescent="0.2"/>
    <row r="223" spans="1:4" ht="12.75" x14ac:dyDescent="0.2"/>
    <row r="224" spans="1:4" ht="12.75" x14ac:dyDescent="0.2"/>
    <row r="225" ht="12.75" x14ac:dyDescent="0.2"/>
    <row r="226" ht="12.75" x14ac:dyDescent="0.2"/>
    <row r="227" ht="12.75" x14ac:dyDescent="0.2"/>
    <row r="228" ht="12.75" x14ac:dyDescent="0.2"/>
    <row r="229" ht="12.75" x14ac:dyDescent="0.2"/>
    <row r="230" ht="12.75" x14ac:dyDescent="0.2"/>
    <row r="231" ht="12.75" x14ac:dyDescent="0.2"/>
    <row r="232" ht="12.75" x14ac:dyDescent="0.2"/>
    <row r="233" ht="12.75" x14ac:dyDescent="0.2"/>
    <row r="234" ht="12.75" x14ac:dyDescent="0.2"/>
    <row r="235" ht="12.75" x14ac:dyDescent="0.2"/>
    <row r="236" ht="12.75" x14ac:dyDescent="0.2"/>
    <row r="237" ht="12.75" x14ac:dyDescent="0.2"/>
    <row r="238" ht="12.75" x14ac:dyDescent="0.2"/>
    <row r="239" ht="12.75" x14ac:dyDescent="0.2"/>
    <row r="240" ht="12.75" x14ac:dyDescent="0.2"/>
    <row r="241" ht="12.75" x14ac:dyDescent="0.2"/>
    <row r="242" ht="12.75" x14ac:dyDescent="0.2"/>
    <row r="243" ht="12.75" x14ac:dyDescent="0.2"/>
    <row r="244" ht="12.75" x14ac:dyDescent="0.2"/>
    <row r="245" ht="12.75" x14ac:dyDescent="0.2"/>
    <row r="246" ht="12.75" x14ac:dyDescent="0.2"/>
    <row r="247" ht="12.75" x14ac:dyDescent="0.2"/>
    <row r="248" ht="12.75" x14ac:dyDescent="0.2"/>
    <row r="249" ht="12.75" x14ac:dyDescent="0.2"/>
    <row r="250" ht="12.75" x14ac:dyDescent="0.2"/>
    <row r="251" ht="12.75" x14ac:dyDescent="0.2"/>
    <row r="252" ht="12.75" x14ac:dyDescent="0.2"/>
    <row r="253" ht="12.75" x14ac:dyDescent="0.2"/>
    <row r="254" ht="12.75" x14ac:dyDescent="0.2"/>
    <row r="255" ht="12.75" x14ac:dyDescent="0.2"/>
    <row r="256" ht="12.75" x14ac:dyDescent="0.2"/>
    <row r="257" ht="12.75" x14ac:dyDescent="0.2"/>
    <row r="258" ht="12.75" x14ac:dyDescent="0.2"/>
    <row r="259" ht="12.75" x14ac:dyDescent="0.2"/>
    <row r="260" ht="12.75" x14ac:dyDescent="0.2"/>
    <row r="261" ht="12.75" x14ac:dyDescent="0.2"/>
    <row r="262" ht="12.75" x14ac:dyDescent="0.2"/>
    <row r="263" ht="12.75" x14ac:dyDescent="0.2"/>
    <row r="264" ht="12.75" x14ac:dyDescent="0.2"/>
    <row r="265" ht="12.75" x14ac:dyDescent="0.2"/>
    <row r="266" ht="12.75" x14ac:dyDescent="0.2"/>
    <row r="267" ht="12.75" x14ac:dyDescent="0.2"/>
    <row r="268" ht="12.75" x14ac:dyDescent="0.2"/>
    <row r="269" ht="12.75" x14ac:dyDescent="0.2"/>
    <row r="270" ht="12.75" x14ac:dyDescent="0.2"/>
    <row r="271" ht="12.75" x14ac:dyDescent="0.2"/>
    <row r="272" ht="12.75" x14ac:dyDescent="0.2"/>
    <row r="273" ht="12.75" x14ac:dyDescent="0.2"/>
    <row r="274" ht="12.75" x14ac:dyDescent="0.2"/>
    <row r="275" ht="12.75" x14ac:dyDescent="0.2"/>
    <row r="276" ht="12.75" x14ac:dyDescent="0.2"/>
    <row r="277" ht="12.75" x14ac:dyDescent="0.2"/>
    <row r="278" ht="12.75" x14ac:dyDescent="0.2"/>
    <row r="279" ht="12.75" x14ac:dyDescent="0.2"/>
    <row r="280" ht="12.75" x14ac:dyDescent="0.2"/>
    <row r="281" ht="12.75" x14ac:dyDescent="0.2"/>
    <row r="282" ht="12.75" x14ac:dyDescent="0.2"/>
    <row r="283" ht="12.75" x14ac:dyDescent="0.2"/>
    <row r="284" ht="12.75" x14ac:dyDescent="0.2"/>
    <row r="285" ht="12.75" x14ac:dyDescent="0.2"/>
    <row r="286" ht="12.75" x14ac:dyDescent="0.2"/>
    <row r="287" ht="12.75" x14ac:dyDescent="0.2"/>
    <row r="288" ht="12.75" x14ac:dyDescent="0.2"/>
    <row r="289" ht="12.75" x14ac:dyDescent="0.2"/>
    <row r="290" ht="12.75" x14ac:dyDescent="0.2"/>
    <row r="291" ht="12.75" x14ac:dyDescent="0.2"/>
    <row r="292" ht="12.75" x14ac:dyDescent="0.2"/>
    <row r="293" ht="12.75" x14ac:dyDescent="0.2"/>
    <row r="294" ht="12.75" x14ac:dyDescent="0.2"/>
    <row r="295" ht="12.75" x14ac:dyDescent="0.2"/>
    <row r="296" ht="12.75" x14ac:dyDescent="0.2"/>
    <row r="297" ht="12.75" x14ac:dyDescent="0.2"/>
    <row r="298" ht="12.75" x14ac:dyDescent="0.2"/>
    <row r="299" ht="12.75" x14ac:dyDescent="0.2"/>
    <row r="300" ht="12.75" x14ac:dyDescent="0.2"/>
    <row r="301" ht="12.75" x14ac:dyDescent="0.2"/>
    <row r="302" ht="12.75" x14ac:dyDescent="0.2"/>
    <row r="303" ht="12.75" x14ac:dyDescent="0.2"/>
    <row r="304" ht="12.75" x14ac:dyDescent="0.2"/>
    <row r="305" ht="12.75" x14ac:dyDescent="0.2"/>
    <row r="306" ht="12.75" x14ac:dyDescent="0.2"/>
    <row r="307" ht="12.75" x14ac:dyDescent="0.2"/>
    <row r="308" ht="12.75" x14ac:dyDescent="0.2"/>
    <row r="309" ht="12.75" x14ac:dyDescent="0.2"/>
    <row r="310" ht="12.75" x14ac:dyDescent="0.2"/>
    <row r="311" ht="12.75" x14ac:dyDescent="0.2"/>
    <row r="312" ht="12.75" x14ac:dyDescent="0.2"/>
    <row r="313" ht="12.75" x14ac:dyDescent="0.2"/>
    <row r="314" ht="12.75" x14ac:dyDescent="0.2"/>
    <row r="315" ht="12.75" x14ac:dyDescent="0.2"/>
    <row r="316" ht="12.75" x14ac:dyDescent="0.2"/>
    <row r="317" ht="12.75" x14ac:dyDescent="0.2"/>
    <row r="318" ht="12.75" x14ac:dyDescent="0.2"/>
    <row r="319" ht="12.75" x14ac:dyDescent="0.2"/>
    <row r="320" ht="12.75" x14ac:dyDescent="0.2"/>
    <row r="321" ht="12.75" x14ac:dyDescent="0.2"/>
    <row r="322" ht="12.75" x14ac:dyDescent="0.2"/>
    <row r="323" ht="12.75" x14ac:dyDescent="0.2"/>
    <row r="324" ht="12.75" x14ac:dyDescent="0.2"/>
    <row r="325" ht="12.75" x14ac:dyDescent="0.2"/>
    <row r="326" ht="12.75" x14ac:dyDescent="0.2"/>
    <row r="327" ht="12.75" x14ac:dyDescent="0.2"/>
    <row r="328" ht="12.75" x14ac:dyDescent="0.2"/>
    <row r="329" ht="12.75" x14ac:dyDescent="0.2"/>
    <row r="330" ht="12.75" x14ac:dyDescent="0.2"/>
    <row r="331" ht="12.75" x14ac:dyDescent="0.2"/>
    <row r="332" ht="12.75" x14ac:dyDescent="0.2"/>
    <row r="333" ht="12.75" x14ac:dyDescent="0.2"/>
    <row r="334" ht="12.75" x14ac:dyDescent="0.2"/>
    <row r="335" ht="12.75" x14ac:dyDescent="0.2"/>
    <row r="336" ht="12.75" x14ac:dyDescent="0.2"/>
    <row r="337" ht="12.75" x14ac:dyDescent="0.2"/>
    <row r="338" ht="12.75" x14ac:dyDescent="0.2"/>
    <row r="339" ht="12.75" x14ac:dyDescent="0.2"/>
    <row r="340" ht="12.75" x14ac:dyDescent="0.2"/>
    <row r="341" ht="12.75" x14ac:dyDescent="0.2"/>
    <row r="342" ht="12.75" x14ac:dyDescent="0.2"/>
    <row r="343" ht="12.75" x14ac:dyDescent="0.2"/>
    <row r="344" ht="12.75" hidden="1" customHeight="1" x14ac:dyDescent="0.2"/>
  </sheetData>
  <mergeCells count="1">
    <mergeCell ref="A5:C6"/>
  </mergeCells>
  <phoneticPr fontId="24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419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Manex</vt:lpstr>
      <vt:lpstr>Responsible</vt:lpstr>
      <vt:lpstr>Cost Center</vt:lpstr>
      <vt:lpstr>COA</vt:lpstr>
      <vt:lpstr>Account</vt:lpstr>
      <vt:lpstr>Dept</vt:lpstr>
      <vt:lpstr>'Cost Center'!Print_Titles</vt:lpstr>
      <vt:lpstr>Manex!Print_Titles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Leo Yuliawan Eka Putra</dc:creator>
  <cp:keywords/>
  <dc:description/>
  <cp:lastModifiedBy>Didi Suherdi</cp:lastModifiedBy>
  <cp:revision>10</cp:revision>
  <cp:lastPrinted>2015-09-16T01:18:18Z</cp:lastPrinted>
  <dcterms:created xsi:type="dcterms:W3CDTF">2002-02-10T09:48:14Z</dcterms:created>
  <dcterms:modified xsi:type="dcterms:W3CDTF">2024-04-17T03:39:33Z</dcterms:modified>
</cp:coreProperties>
</file>